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n\Downloads\"/>
    </mc:Choice>
  </mc:AlternateContent>
  <xr:revisionPtr revIDLastSave="0" documentId="8_{417792B2-DAFE-46AB-9982-53E0CD0A0DCE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NIKE5Y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Graph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6" l="1"/>
  <c r="P12" i="6"/>
  <c r="P13" i="6"/>
  <c r="P14" i="6"/>
  <c r="P15" i="6"/>
  <c r="P16" i="6"/>
  <c r="P17" i="6"/>
  <c r="P18" i="6"/>
  <c r="P19" i="6"/>
  <c r="P20" i="6"/>
  <c r="P21" i="6"/>
  <c r="P22" i="6"/>
  <c r="P10" i="6"/>
  <c r="D4" i="1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10" i="5"/>
  <c r="P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9" i="5"/>
  <c r="M2" i="5"/>
  <c r="M1" i="5"/>
  <c r="Q13" i="6"/>
  <c r="N22" i="6"/>
  <c r="N21" i="6"/>
  <c r="N20" i="6"/>
  <c r="N10" i="6"/>
  <c r="N11" i="6"/>
  <c r="N12" i="6"/>
  <c r="N13" i="6"/>
  <c r="N14" i="6"/>
  <c r="N15" i="6"/>
  <c r="N16" i="6"/>
  <c r="N17" i="6"/>
  <c r="N18" i="6"/>
  <c r="N19" i="6"/>
  <c r="N9" i="6"/>
  <c r="P9" i="6" s="1"/>
  <c r="M5" i="6"/>
  <c r="M4" i="6"/>
  <c r="J253" i="2"/>
  <c r="I253" i="2"/>
  <c r="H253" i="2"/>
  <c r="G253" i="2"/>
  <c r="F253" i="2"/>
  <c r="J252" i="2"/>
  <c r="I252" i="2"/>
  <c r="H252" i="2"/>
  <c r="F252" i="2"/>
  <c r="G252" i="2" s="1"/>
  <c r="J251" i="2"/>
  <c r="I251" i="2"/>
  <c r="H251" i="2"/>
  <c r="F251" i="2"/>
  <c r="G251" i="2" s="1"/>
  <c r="J250" i="2"/>
  <c r="I250" i="2"/>
  <c r="H250" i="2"/>
  <c r="F250" i="2"/>
  <c r="G250" i="2" s="1"/>
  <c r="J249" i="2"/>
  <c r="I249" i="2"/>
  <c r="H249" i="2"/>
  <c r="G249" i="2"/>
  <c r="F249" i="2"/>
  <c r="J248" i="2"/>
  <c r="I248" i="2"/>
  <c r="H248" i="2"/>
  <c r="F248" i="2"/>
  <c r="G248" i="2" s="1"/>
  <c r="J247" i="2"/>
  <c r="I247" i="2"/>
  <c r="H247" i="2"/>
  <c r="F247" i="2"/>
  <c r="G247" i="2" s="1"/>
  <c r="J246" i="2"/>
  <c r="I246" i="2"/>
  <c r="H246" i="2"/>
  <c r="F246" i="2"/>
  <c r="G246" i="2" s="1"/>
  <c r="J245" i="2"/>
  <c r="I245" i="2"/>
  <c r="H245" i="2"/>
  <c r="G245" i="2"/>
  <c r="F245" i="2"/>
  <c r="J244" i="2"/>
  <c r="I244" i="2"/>
  <c r="H244" i="2"/>
  <c r="F244" i="2"/>
  <c r="G244" i="2" s="1"/>
  <c r="J243" i="2"/>
  <c r="I243" i="2"/>
  <c r="H243" i="2"/>
  <c r="F243" i="2"/>
  <c r="G243" i="2" s="1"/>
  <c r="J242" i="2"/>
  <c r="I242" i="2"/>
  <c r="H242" i="2"/>
  <c r="F242" i="2"/>
  <c r="G242" i="2" s="1"/>
  <c r="J241" i="2"/>
  <c r="I241" i="2"/>
  <c r="H241" i="2"/>
  <c r="G241" i="2"/>
  <c r="F241" i="2"/>
  <c r="J240" i="2"/>
  <c r="I240" i="2"/>
  <c r="H240" i="2"/>
  <c r="F240" i="2"/>
  <c r="G240" i="2" s="1"/>
  <c r="J239" i="2"/>
  <c r="I239" i="2"/>
  <c r="H239" i="2"/>
  <c r="F239" i="2"/>
  <c r="G239" i="2" s="1"/>
  <c r="J238" i="2"/>
  <c r="I238" i="2"/>
  <c r="H238" i="2"/>
  <c r="F238" i="2"/>
  <c r="G238" i="2" s="1"/>
  <c r="J237" i="2"/>
  <c r="I237" i="2"/>
  <c r="H237" i="2"/>
  <c r="G237" i="2"/>
  <c r="F237" i="2"/>
  <c r="J236" i="2"/>
  <c r="I236" i="2"/>
  <c r="H236" i="2"/>
  <c r="F236" i="2"/>
  <c r="G236" i="2" s="1"/>
  <c r="J235" i="2"/>
  <c r="I235" i="2"/>
  <c r="H235" i="2"/>
  <c r="F235" i="2"/>
  <c r="G235" i="2" s="1"/>
  <c r="J234" i="2"/>
  <c r="I234" i="2"/>
  <c r="H234" i="2"/>
  <c r="F234" i="2"/>
  <c r="G234" i="2" s="1"/>
  <c r="J233" i="2"/>
  <c r="I233" i="2"/>
  <c r="H233" i="2"/>
  <c r="G233" i="2"/>
  <c r="F233" i="2"/>
  <c r="J232" i="2"/>
  <c r="I232" i="2"/>
  <c r="H232" i="2"/>
  <c r="F232" i="2"/>
  <c r="G232" i="2" s="1"/>
  <c r="J231" i="2"/>
  <c r="I231" i="2"/>
  <c r="H231" i="2"/>
  <c r="F231" i="2"/>
  <c r="G231" i="2" s="1"/>
  <c r="J230" i="2"/>
  <c r="I230" i="2"/>
  <c r="H230" i="2"/>
  <c r="F230" i="2"/>
  <c r="G230" i="2" s="1"/>
  <c r="J229" i="2"/>
  <c r="I229" i="2"/>
  <c r="H229" i="2"/>
  <c r="G229" i="2"/>
  <c r="F229" i="2"/>
  <c r="J228" i="2"/>
  <c r="I228" i="2"/>
  <c r="H228" i="2"/>
  <c r="F228" i="2"/>
  <c r="G228" i="2" s="1"/>
  <c r="J227" i="2"/>
  <c r="I227" i="2"/>
  <c r="H227" i="2"/>
  <c r="F227" i="2"/>
  <c r="G227" i="2" s="1"/>
  <c r="J226" i="2"/>
  <c r="I226" i="2"/>
  <c r="H226" i="2"/>
  <c r="F226" i="2"/>
  <c r="G226" i="2" s="1"/>
  <c r="J225" i="2"/>
  <c r="I225" i="2"/>
  <c r="H225" i="2"/>
  <c r="G225" i="2"/>
  <c r="F225" i="2"/>
  <c r="J224" i="2"/>
  <c r="I224" i="2"/>
  <c r="H224" i="2"/>
  <c r="F224" i="2"/>
  <c r="G224" i="2" s="1"/>
  <c r="J223" i="2"/>
  <c r="I223" i="2"/>
  <c r="H223" i="2"/>
  <c r="F223" i="2"/>
  <c r="G223" i="2" s="1"/>
  <c r="J222" i="2"/>
  <c r="I222" i="2"/>
  <c r="H222" i="2"/>
  <c r="F222" i="2"/>
  <c r="G222" i="2" s="1"/>
  <c r="J221" i="2"/>
  <c r="I221" i="2"/>
  <c r="H221" i="2"/>
  <c r="G221" i="2"/>
  <c r="F221" i="2"/>
  <c r="J220" i="2"/>
  <c r="I220" i="2"/>
  <c r="H220" i="2"/>
  <c r="F220" i="2"/>
  <c r="G220" i="2" s="1"/>
  <c r="J219" i="2"/>
  <c r="I219" i="2"/>
  <c r="H219" i="2"/>
  <c r="F219" i="2"/>
  <c r="G219" i="2" s="1"/>
  <c r="J218" i="2"/>
  <c r="I218" i="2"/>
  <c r="H218" i="2"/>
  <c r="F218" i="2"/>
  <c r="G218" i="2" s="1"/>
  <c r="J217" i="2"/>
  <c r="I217" i="2"/>
  <c r="H217" i="2"/>
  <c r="G217" i="2"/>
  <c r="F217" i="2"/>
  <c r="J216" i="2"/>
  <c r="I216" i="2"/>
  <c r="H216" i="2"/>
  <c r="F216" i="2"/>
  <c r="G216" i="2" s="1"/>
  <c r="J215" i="2"/>
  <c r="I215" i="2"/>
  <c r="H215" i="2"/>
  <c r="F215" i="2"/>
  <c r="G215" i="2" s="1"/>
  <c r="J214" i="2"/>
  <c r="I214" i="2"/>
  <c r="H214" i="2"/>
  <c r="F214" i="2"/>
  <c r="G214" i="2" s="1"/>
  <c r="J213" i="2"/>
  <c r="I213" i="2"/>
  <c r="H213" i="2"/>
  <c r="G213" i="2"/>
  <c r="F213" i="2"/>
  <c r="J212" i="2"/>
  <c r="I212" i="2"/>
  <c r="H212" i="2"/>
  <c r="F212" i="2"/>
  <c r="G212" i="2" s="1"/>
  <c r="J211" i="2"/>
  <c r="I211" i="2"/>
  <c r="H211" i="2"/>
  <c r="F211" i="2"/>
  <c r="G211" i="2" s="1"/>
  <c r="J210" i="2"/>
  <c r="I210" i="2"/>
  <c r="H210" i="2"/>
  <c r="F210" i="2"/>
  <c r="G210" i="2" s="1"/>
  <c r="J209" i="2"/>
  <c r="I209" i="2"/>
  <c r="H209" i="2"/>
  <c r="G209" i="2"/>
  <c r="F209" i="2"/>
  <c r="J208" i="2"/>
  <c r="I208" i="2"/>
  <c r="H208" i="2"/>
  <c r="F208" i="2"/>
  <c r="G208" i="2" s="1"/>
  <c r="J207" i="2"/>
  <c r="I207" i="2"/>
  <c r="H207" i="2"/>
  <c r="F207" i="2"/>
  <c r="G207" i="2" s="1"/>
  <c r="J206" i="2"/>
  <c r="I206" i="2"/>
  <c r="H206" i="2"/>
  <c r="F206" i="2"/>
  <c r="G206" i="2" s="1"/>
  <c r="J205" i="2"/>
  <c r="I205" i="2"/>
  <c r="H205" i="2"/>
  <c r="G205" i="2"/>
  <c r="F205" i="2"/>
  <c r="J204" i="2"/>
  <c r="I204" i="2"/>
  <c r="H204" i="2"/>
  <c r="F204" i="2"/>
  <c r="G204" i="2" s="1"/>
  <c r="J203" i="2"/>
  <c r="I203" i="2"/>
  <c r="H203" i="2"/>
  <c r="F203" i="2"/>
  <c r="G203" i="2" s="1"/>
  <c r="J202" i="2"/>
  <c r="I202" i="2"/>
  <c r="H202" i="2"/>
  <c r="F202" i="2"/>
  <c r="G202" i="2" s="1"/>
  <c r="J201" i="2"/>
  <c r="I201" i="2"/>
  <c r="H201" i="2"/>
  <c r="G201" i="2"/>
  <c r="F201" i="2"/>
  <c r="J200" i="2"/>
  <c r="I200" i="2"/>
  <c r="H200" i="2"/>
  <c r="F200" i="2"/>
  <c r="G200" i="2" s="1"/>
  <c r="J199" i="2"/>
  <c r="I199" i="2"/>
  <c r="H199" i="2"/>
  <c r="F199" i="2"/>
  <c r="G199" i="2" s="1"/>
  <c r="J198" i="2"/>
  <c r="I198" i="2"/>
  <c r="H198" i="2"/>
  <c r="F198" i="2"/>
  <c r="G198" i="2" s="1"/>
  <c r="J197" i="2"/>
  <c r="I197" i="2"/>
  <c r="H197" i="2"/>
  <c r="G197" i="2"/>
  <c r="F197" i="2"/>
  <c r="J196" i="2"/>
  <c r="I196" i="2"/>
  <c r="H196" i="2"/>
  <c r="F196" i="2"/>
  <c r="G196" i="2" s="1"/>
  <c r="J195" i="2"/>
  <c r="I195" i="2"/>
  <c r="H195" i="2"/>
  <c r="F195" i="2"/>
  <c r="G195" i="2" s="1"/>
  <c r="J194" i="2"/>
  <c r="I194" i="2"/>
  <c r="H194" i="2"/>
  <c r="F194" i="2"/>
  <c r="G194" i="2" s="1"/>
  <c r="J193" i="2"/>
  <c r="I193" i="2"/>
  <c r="H193" i="2"/>
  <c r="G193" i="2"/>
  <c r="F193" i="2"/>
  <c r="J192" i="2"/>
  <c r="I192" i="2"/>
  <c r="H192" i="2"/>
  <c r="F192" i="2"/>
  <c r="G192" i="2" s="1"/>
  <c r="J191" i="2"/>
  <c r="I191" i="2"/>
  <c r="H191" i="2"/>
  <c r="F191" i="2"/>
  <c r="G191" i="2" s="1"/>
  <c r="J190" i="2"/>
  <c r="I190" i="2"/>
  <c r="H190" i="2"/>
  <c r="F190" i="2"/>
  <c r="G190" i="2" s="1"/>
  <c r="J189" i="2"/>
  <c r="I189" i="2"/>
  <c r="H189" i="2"/>
  <c r="G189" i="2"/>
  <c r="F189" i="2"/>
  <c r="J188" i="2"/>
  <c r="I188" i="2"/>
  <c r="H188" i="2"/>
  <c r="F188" i="2"/>
  <c r="G188" i="2" s="1"/>
  <c r="J187" i="2"/>
  <c r="I187" i="2"/>
  <c r="H187" i="2"/>
  <c r="F187" i="2"/>
  <c r="G187" i="2" s="1"/>
  <c r="J186" i="2"/>
  <c r="I186" i="2"/>
  <c r="H186" i="2"/>
  <c r="F186" i="2"/>
  <c r="G186" i="2" s="1"/>
  <c r="J185" i="2"/>
  <c r="I185" i="2"/>
  <c r="H185" i="2"/>
  <c r="G185" i="2"/>
  <c r="F185" i="2"/>
  <c r="J184" i="2"/>
  <c r="I184" i="2"/>
  <c r="H184" i="2"/>
  <c r="F184" i="2"/>
  <c r="G184" i="2" s="1"/>
  <c r="J183" i="2"/>
  <c r="I183" i="2"/>
  <c r="H183" i="2"/>
  <c r="F183" i="2"/>
  <c r="G183" i="2" s="1"/>
  <c r="J182" i="2"/>
  <c r="I182" i="2"/>
  <c r="H182" i="2"/>
  <c r="F182" i="2"/>
  <c r="G182" i="2" s="1"/>
  <c r="J181" i="2"/>
  <c r="I181" i="2"/>
  <c r="H181" i="2"/>
  <c r="G181" i="2"/>
  <c r="F181" i="2"/>
  <c r="J180" i="2"/>
  <c r="I180" i="2"/>
  <c r="H180" i="2"/>
  <c r="F180" i="2"/>
  <c r="G180" i="2" s="1"/>
  <c r="J179" i="2"/>
  <c r="I179" i="2"/>
  <c r="H179" i="2"/>
  <c r="F179" i="2"/>
  <c r="G179" i="2" s="1"/>
  <c r="J178" i="2"/>
  <c r="I178" i="2"/>
  <c r="H178" i="2"/>
  <c r="F178" i="2"/>
  <c r="G178" i="2" s="1"/>
  <c r="J177" i="2"/>
  <c r="I177" i="2"/>
  <c r="H177" i="2"/>
  <c r="G177" i="2"/>
  <c r="F177" i="2"/>
  <c r="J176" i="2"/>
  <c r="I176" i="2"/>
  <c r="H176" i="2"/>
  <c r="F176" i="2"/>
  <c r="G176" i="2" s="1"/>
  <c r="J175" i="2"/>
  <c r="I175" i="2"/>
  <c r="H175" i="2"/>
  <c r="F175" i="2"/>
  <c r="G175" i="2" s="1"/>
  <c r="J174" i="2"/>
  <c r="I174" i="2"/>
  <c r="H174" i="2"/>
  <c r="F174" i="2"/>
  <c r="G174" i="2" s="1"/>
  <c r="J173" i="2"/>
  <c r="I173" i="2"/>
  <c r="H173" i="2"/>
  <c r="G173" i="2"/>
  <c r="F173" i="2"/>
  <c r="J172" i="2"/>
  <c r="I172" i="2"/>
  <c r="H172" i="2"/>
  <c r="F172" i="2"/>
  <c r="G172" i="2" s="1"/>
  <c r="J171" i="2"/>
  <c r="I171" i="2"/>
  <c r="H171" i="2"/>
  <c r="F171" i="2"/>
  <c r="G171" i="2" s="1"/>
  <c r="J170" i="2"/>
  <c r="I170" i="2"/>
  <c r="H170" i="2"/>
  <c r="F170" i="2"/>
  <c r="G170" i="2" s="1"/>
  <c r="J169" i="2"/>
  <c r="I169" i="2"/>
  <c r="H169" i="2"/>
  <c r="G169" i="2"/>
  <c r="F169" i="2"/>
  <c r="J168" i="2"/>
  <c r="I168" i="2"/>
  <c r="H168" i="2"/>
  <c r="F168" i="2"/>
  <c r="G168" i="2" s="1"/>
  <c r="J167" i="2"/>
  <c r="I167" i="2"/>
  <c r="H167" i="2"/>
  <c r="F167" i="2"/>
  <c r="G167" i="2" s="1"/>
  <c r="J166" i="2"/>
  <c r="I166" i="2"/>
  <c r="H166" i="2"/>
  <c r="F166" i="2"/>
  <c r="G166" i="2" s="1"/>
  <c r="J165" i="2"/>
  <c r="I165" i="2"/>
  <c r="H165" i="2"/>
  <c r="G165" i="2"/>
  <c r="F165" i="2"/>
  <c r="J164" i="2"/>
  <c r="I164" i="2"/>
  <c r="H164" i="2"/>
  <c r="F164" i="2"/>
  <c r="G164" i="2" s="1"/>
  <c r="J163" i="2"/>
  <c r="I163" i="2"/>
  <c r="H163" i="2"/>
  <c r="F163" i="2"/>
  <c r="G163" i="2" s="1"/>
  <c r="J162" i="2"/>
  <c r="I162" i="2"/>
  <c r="H162" i="2"/>
  <c r="F162" i="2"/>
  <c r="G162" i="2" s="1"/>
  <c r="J161" i="2"/>
  <c r="I161" i="2"/>
  <c r="H161" i="2"/>
  <c r="G161" i="2"/>
  <c r="F161" i="2"/>
  <c r="J160" i="2"/>
  <c r="I160" i="2"/>
  <c r="H160" i="2"/>
  <c r="F160" i="2"/>
  <c r="G160" i="2" s="1"/>
  <c r="J159" i="2"/>
  <c r="I159" i="2"/>
  <c r="H159" i="2"/>
  <c r="F159" i="2"/>
  <c r="G159" i="2" s="1"/>
  <c r="J158" i="2"/>
  <c r="I158" i="2"/>
  <c r="H158" i="2"/>
  <c r="F158" i="2"/>
  <c r="G158" i="2" s="1"/>
  <c r="J157" i="2"/>
  <c r="I157" i="2"/>
  <c r="H157" i="2"/>
  <c r="G157" i="2"/>
  <c r="F157" i="2"/>
  <c r="J156" i="2"/>
  <c r="I156" i="2"/>
  <c r="H156" i="2"/>
  <c r="F156" i="2"/>
  <c r="G156" i="2" s="1"/>
  <c r="J155" i="2"/>
  <c r="I155" i="2"/>
  <c r="H155" i="2"/>
  <c r="F155" i="2"/>
  <c r="G155" i="2" s="1"/>
  <c r="J154" i="2"/>
  <c r="I154" i="2"/>
  <c r="H154" i="2"/>
  <c r="F154" i="2"/>
  <c r="G154" i="2" s="1"/>
  <c r="J153" i="2"/>
  <c r="I153" i="2"/>
  <c r="H153" i="2"/>
  <c r="G153" i="2"/>
  <c r="F153" i="2"/>
  <c r="J152" i="2"/>
  <c r="I152" i="2"/>
  <c r="H152" i="2"/>
  <c r="F152" i="2"/>
  <c r="G152" i="2" s="1"/>
  <c r="J151" i="2"/>
  <c r="I151" i="2"/>
  <c r="H151" i="2"/>
  <c r="F151" i="2"/>
  <c r="G151" i="2" s="1"/>
  <c r="J150" i="2"/>
  <c r="I150" i="2"/>
  <c r="H150" i="2"/>
  <c r="F150" i="2"/>
  <c r="G150" i="2" s="1"/>
  <c r="J149" i="2"/>
  <c r="I149" i="2"/>
  <c r="H149" i="2"/>
  <c r="G149" i="2"/>
  <c r="F149" i="2"/>
  <c r="J148" i="2"/>
  <c r="I148" i="2"/>
  <c r="H148" i="2"/>
  <c r="F148" i="2"/>
  <c r="G148" i="2" s="1"/>
  <c r="J147" i="2"/>
  <c r="I147" i="2"/>
  <c r="H147" i="2"/>
  <c r="F147" i="2"/>
  <c r="G147" i="2" s="1"/>
  <c r="J146" i="2"/>
  <c r="I146" i="2"/>
  <c r="H146" i="2"/>
  <c r="F146" i="2"/>
  <c r="G146" i="2" s="1"/>
  <c r="J145" i="2"/>
  <c r="I145" i="2"/>
  <c r="H145" i="2"/>
  <c r="G145" i="2"/>
  <c r="F145" i="2"/>
  <c r="J144" i="2"/>
  <c r="I144" i="2"/>
  <c r="H144" i="2"/>
  <c r="F144" i="2"/>
  <c r="G144" i="2" s="1"/>
  <c r="J143" i="2"/>
  <c r="I143" i="2"/>
  <c r="H143" i="2"/>
  <c r="F143" i="2"/>
  <c r="G143" i="2" s="1"/>
  <c r="J142" i="2"/>
  <c r="I142" i="2"/>
  <c r="H142" i="2"/>
  <c r="F142" i="2"/>
  <c r="G142" i="2" s="1"/>
  <c r="J141" i="2"/>
  <c r="I141" i="2"/>
  <c r="H141" i="2"/>
  <c r="G141" i="2"/>
  <c r="F141" i="2"/>
  <c r="J140" i="2"/>
  <c r="I140" i="2"/>
  <c r="H140" i="2"/>
  <c r="F140" i="2"/>
  <c r="G140" i="2" s="1"/>
  <c r="J139" i="2"/>
  <c r="I139" i="2"/>
  <c r="H139" i="2"/>
  <c r="F139" i="2"/>
  <c r="G139" i="2" s="1"/>
  <c r="J138" i="2"/>
  <c r="I138" i="2"/>
  <c r="H138" i="2"/>
  <c r="F138" i="2"/>
  <c r="G138" i="2" s="1"/>
  <c r="J137" i="2"/>
  <c r="I137" i="2"/>
  <c r="H137" i="2"/>
  <c r="G137" i="2"/>
  <c r="F137" i="2"/>
  <c r="J136" i="2"/>
  <c r="I136" i="2"/>
  <c r="H136" i="2"/>
  <c r="F136" i="2"/>
  <c r="G136" i="2" s="1"/>
  <c r="J135" i="2"/>
  <c r="I135" i="2"/>
  <c r="H135" i="2"/>
  <c r="F135" i="2"/>
  <c r="G135" i="2" s="1"/>
  <c r="J134" i="2"/>
  <c r="I134" i="2"/>
  <c r="H134" i="2"/>
  <c r="F134" i="2"/>
  <c r="G134" i="2" s="1"/>
  <c r="J133" i="2"/>
  <c r="I133" i="2"/>
  <c r="H133" i="2"/>
  <c r="G133" i="2"/>
  <c r="F133" i="2"/>
  <c r="J132" i="2"/>
  <c r="I132" i="2"/>
  <c r="H132" i="2"/>
  <c r="F132" i="2"/>
  <c r="G132" i="2" s="1"/>
  <c r="J131" i="2"/>
  <c r="I131" i="2"/>
  <c r="H131" i="2"/>
  <c r="F131" i="2"/>
  <c r="G131" i="2" s="1"/>
  <c r="J130" i="2"/>
  <c r="I130" i="2"/>
  <c r="H130" i="2"/>
  <c r="F130" i="2"/>
  <c r="G130" i="2" s="1"/>
  <c r="J129" i="2"/>
  <c r="I129" i="2"/>
  <c r="H129" i="2"/>
  <c r="G129" i="2"/>
  <c r="F129" i="2"/>
  <c r="J128" i="2"/>
  <c r="I128" i="2"/>
  <c r="H128" i="2"/>
  <c r="F128" i="2"/>
  <c r="G128" i="2" s="1"/>
  <c r="J127" i="2"/>
  <c r="I127" i="2"/>
  <c r="H127" i="2"/>
  <c r="F127" i="2"/>
  <c r="G127" i="2" s="1"/>
  <c r="J126" i="2"/>
  <c r="I126" i="2"/>
  <c r="H126" i="2"/>
  <c r="F126" i="2"/>
  <c r="G126" i="2" s="1"/>
  <c r="J125" i="2"/>
  <c r="I125" i="2"/>
  <c r="H125" i="2"/>
  <c r="G125" i="2"/>
  <c r="F125" i="2"/>
  <c r="J124" i="2"/>
  <c r="I124" i="2"/>
  <c r="H124" i="2"/>
  <c r="F124" i="2"/>
  <c r="G124" i="2" s="1"/>
  <c r="J123" i="2"/>
  <c r="I123" i="2"/>
  <c r="H123" i="2"/>
  <c r="F123" i="2"/>
  <c r="G123" i="2" s="1"/>
  <c r="J122" i="2"/>
  <c r="I122" i="2"/>
  <c r="H122" i="2"/>
  <c r="F122" i="2"/>
  <c r="G122" i="2" s="1"/>
  <c r="J121" i="2"/>
  <c r="I121" i="2"/>
  <c r="H121" i="2"/>
  <c r="G121" i="2"/>
  <c r="F121" i="2"/>
  <c r="J120" i="2"/>
  <c r="I120" i="2"/>
  <c r="H120" i="2"/>
  <c r="F120" i="2"/>
  <c r="G120" i="2" s="1"/>
  <c r="J119" i="2"/>
  <c r="I119" i="2"/>
  <c r="H119" i="2"/>
  <c r="F119" i="2"/>
  <c r="G119" i="2" s="1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F116" i="2"/>
  <c r="G116" i="2" s="1"/>
  <c r="J115" i="2"/>
  <c r="I115" i="2"/>
  <c r="H115" i="2"/>
  <c r="F115" i="2"/>
  <c r="G115" i="2" s="1"/>
  <c r="J114" i="2"/>
  <c r="I114" i="2"/>
  <c r="H114" i="2"/>
  <c r="F114" i="2"/>
  <c r="G114" i="2" s="1"/>
  <c r="J113" i="2"/>
  <c r="I113" i="2"/>
  <c r="H113" i="2"/>
  <c r="G113" i="2"/>
  <c r="F113" i="2"/>
  <c r="J112" i="2"/>
  <c r="I112" i="2"/>
  <c r="H112" i="2"/>
  <c r="F112" i="2"/>
  <c r="G112" i="2" s="1"/>
  <c r="J111" i="2"/>
  <c r="I111" i="2"/>
  <c r="H111" i="2"/>
  <c r="F111" i="2"/>
  <c r="G111" i="2" s="1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F108" i="2"/>
  <c r="G108" i="2" s="1"/>
  <c r="J107" i="2"/>
  <c r="I107" i="2"/>
  <c r="H107" i="2"/>
  <c r="F107" i="2"/>
  <c r="G107" i="2" s="1"/>
  <c r="J106" i="2"/>
  <c r="I106" i="2"/>
  <c r="H106" i="2"/>
  <c r="F106" i="2"/>
  <c r="G106" i="2" s="1"/>
  <c r="J105" i="2"/>
  <c r="I105" i="2"/>
  <c r="H105" i="2"/>
  <c r="G105" i="2"/>
  <c r="F105" i="2"/>
  <c r="J104" i="2"/>
  <c r="I104" i="2"/>
  <c r="H104" i="2"/>
  <c r="F104" i="2"/>
  <c r="G104" i="2" s="1"/>
  <c r="J103" i="2"/>
  <c r="I103" i="2"/>
  <c r="H103" i="2"/>
  <c r="F103" i="2"/>
  <c r="G103" i="2" s="1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F100" i="2"/>
  <c r="G100" i="2" s="1"/>
  <c r="J99" i="2"/>
  <c r="I99" i="2"/>
  <c r="H99" i="2"/>
  <c r="F99" i="2"/>
  <c r="G99" i="2" s="1"/>
  <c r="J98" i="2"/>
  <c r="I98" i="2"/>
  <c r="H98" i="2"/>
  <c r="F98" i="2"/>
  <c r="G98" i="2" s="1"/>
  <c r="J97" i="2"/>
  <c r="I97" i="2"/>
  <c r="H97" i="2"/>
  <c r="G97" i="2"/>
  <c r="F97" i="2"/>
  <c r="J96" i="2"/>
  <c r="I96" i="2"/>
  <c r="H96" i="2"/>
  <c r="F96" i="2"/>
  <c r="G96" i="2" s="1"/>
  <c r="J95" i="2"/>
  <c r="I95" i="2"/>
  <c r="H95" i="2"/>
  <c r="F95" i="2"/>
  <c r="G95" i="2" s="1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F92" i="2"/>
  <c r="G92" i="2" s="1"/>
  <c r="J91" i="2"/>
  <c r="I91" i="2"/>
  <c r="H91" i="2"/>
  <c r="F91" i="2"/>
  <c r="G91" i="2" s="1"/>
  <c r="J90" i="2"/>
  <c r="I90" i="2"/>
  <c r="H90" i="2"/>
  <c r="F90" i="2"/>
  <c r="G90" i="2" s="1"/>
  <c r="J89" i="2"/>
  <c r="I89" i="2"/>
  <c r="H89" i="2"/>
  <c r="G89" i="2"/>
  <c r="F89" i="2"/>
  <c r="J88" i="2"/>
  <c r="I88" i="2"/>
  <c r="H88" i="2"/>
  <c r="F88" i="2"/>
  <c r="G88" i="2" s="1"/>
  <c r="J87" i="2"/>
  <c r="I87" i="2"/>
  <c r="H87" i="2"/>
  <c r="F87" i="2"/>
  <c r="G87" i="2" s="1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F84" i="2"/>
  <c r="G84" i="2" s="1"/>
  <c r="J83" i="2"/>
  <c r="I83" i="2"/>
  <c r="H83" i="2"/>
  <c r="F83" i="2"/>
  <c r="G83" i="2" s="1"/>
  <c r="J82" i="2"/>
  <c r="I82" i="2"/>
  <c r="H82" i="2"/>
  <c r="F82" i="2"/>
  <c r="G82" i="2" s="1"/>
  <c r="J81" i="2"/>
  <c r="I81" i="2"/>
  <c r="H81" i="2"/>
  <c r="G81" i="2"/>
  <c r="F81" i="2"/>
  <c r="J80" i="2"/>
  <c r="I80" i="2"/>
  <c r="H80" i="2"/>
  <c r="F80" i="2"/>
  <c r="G80" i="2" s="1"/>
  <c r="J79" i="2"/>
  <c r="I79" i="2"/>
  <c r="H79" i="2"/>
  <c r="F79" i="2"/>
  <c r="G79" i="2" s="1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F76" i="2"/>
  <c r="G76" i="2" s="1"/>
  <c r="J75" i="2"/>
  <c r="I75" i="2"/>
  <c r="H75" i="2"/>
  <c r="F75" i="2"/>
  <c r="G75" i="2" s="1"/>
  <c r="J74" i="2"/>
  <c r="I74" i="2"/>
  <c r="H74" i="2"/>
  <c r="F74" i="2"/>
  <c r="G74" i="2" s="1"/>
  <c r="J73" i="2"/>
  <c r="I73" i="2"/>
  <c r="H73" i="2"/>
  <c r="G73" i="2"/>
  <c r="F73" i="2"/>
  <c r="J72" i="2"/>
  <c r="I72" i="2"/>
  <c r="H72" i="2"/>
  <c r="F72" i="2"/>
  <c r="G72" i="2" s="1"/>
  <c r="J71" i="2"/>
  <c r="I71" i="2"/>
  <c r="H71" i="2"/>
  <c r="F71" i="2"/>
  <c r="G71" i="2" s="1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F68" i="2"/>
  <c r="G68" i="2" s="1"/>
  <c r="J67" i="2"/>
  <c r="I67" i="2"/>
  <c r="H67" i="2"/>
  <c r="F67" i="2"/>
  <c r="G67" i="2" s="1"/>
  <c r="J66" i="2"/>
  <c r="I66" i="2"/>
  <c r="H66" i="2"/>
  <c r="F66" i="2"/>
  <c r="G66" i="2" s="1"/>
  <c r="J65" i="2"/>
  <c r="I65" i="2"/>
  <c r="H65" i="2"/>
  <c r="G65" i="2"/>
  <c r="F65" i="2"/>
  <c r="J64" i="2"/>
  <c r="I64" i="2"/>
  <c r="H64" i="2"/>
  <c r="F64" i="2"/>
  <c r="G64" i="2" s="1"/>
  <c r="J63" i="2"/>
  <c r="I63" i="2"/>
  <c r="H63" i="2"/>
  <c r="F63" i="2"/>
  <c r="G63" i="2" s="1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F60" i="2"/>
  <c r="G60" i="2" s="1"/>
  <c r="J59" i="2"/>
  <c r="I59" i="2"/>
  <c r="H59" i="2"/>
  <c r="F59" i="2"/>
  <c r="G59" i="2" s="1"/>
  <c r="J58" i="2"/>
  <c r="I58" i="2"/>
  <c r="H58" i="2"/>
  <c r="F58" i="2"/>
  <c r="G58" i="2" s="1"/>
  <c r="J57" i="2"/>
  <c r="I57" i="2"/>
  <c r="H57" i="2"/>
  <c r="G57" i="2"/>
  <c r="F57" i="2"/>
  <c r="J56" i="2"/>
  <c r="I56" i="2"/>
  <c r="H56" i="2"/>
  <c r="F56" i="2"/>
  <c r="G56" i="2" s="1"/>
  <c r="J55" i="2"/>
  <c r="I55" i="2"/>
  <c r="H55" i="2"/>
  <c r="F55" i="2"/>
  <c r="G55" i="2" s="1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F52" i="2"/>
  <c r="G52" i="2" s="1"/>
  <c r="J51" i="2"/>
  <c r="I51" i="2"/>
  <c r="H51" i="2"/>
  <c r="F51" i="2"/>
  <c r="G51" i="2" s="1"/>
  <c r="J50" i="2"/>
  <c r="I50" i="2"/>
  <c r="H50" i="2"/>
  <c r="F50" i="2"/>
  <c r="G50" i="2" s="1"/>
  <c r="J49" i="2"/>
  <c r="I49" i="2"/>
  <c r="H49" i="2"/>
  <c r="G49" i="2"/>
  <c r="F49" i="2"/>
  <c r="J48" i="2"/>
  <c r="I48" i="2"/>
  <c r="H48" i="2"/>
  <c r="F48" i="2"/>
  <c r="G48" i="2" s="1"/>
  <c r="J47" i="2"/>
  <c r="I47" i="2"/>
  <c r="H47" i="2"/>
  <c r="F47" i="2"/>
  <c r="G47" i="2" s="1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F44" i="2"/>
  <c r="G44" i="2" s="1"/>
  <c r="J43" i="2"/>
  <c r="I43" i="2"/>
  <c r="H43" i="2"/>
  <c r="F43" i="2"/>
  <c r="G43" i="2" s="1"/>
  <c r="J42" i="2"/>
  <c r="I42" i="2"/>
  <c r="H42" i="2"/>
  <c r="F42" i="2"/>
  <c r="G42" i="2" s="1"/>
  <c r="J41" i="2"/>
  <c r="I41" i="2"/>
  <c r="H41" i="2"/>
  <c r="G41" i="2"/>
  <c r="F41" i="2"/>
  <c r="J40" i="2"/>
  <c r="I40" i="2"/>
  <c r="H40" i="2"/>
  <c r="F40" i="2"/>
  <c r="G40" i="2" s="1"/>
  <c r="J39" i="2"/>
  <c r="I39" i="2"/>
  <c r="H39" i="2"/>
  <c r="F39" i="2"/>
  <c r="G39" i="2" s="1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F36" i="2"/>
  <c r="G36" i="2" s="1"/>
  <c r="J35" i="2"/>
  <c r="I35" i="2"/>
  <c r="H35" i="2"/>
  <c r="F35" i="2"/>
  <c r="G35" i="2" s="1"/>
  <c r="J34" i="2"/>
  <c r="I34" i="2"/>
  <c r="H34" i="2"/>
  <c r="F34" i="2"/>
  <c r="G34" i="2" s="1"/>
  <c r="J33" i="2"/>
  <c r="I33" i="2"/>
  <c r="H33" i="2"/>
  <c r="G33" i="2"/>
  <c r="F33" i="2"/>
  <c r="J32" i="2"/>
  <c r="I32" i="2"/>
  <c r="H32" i="2"/>
  <c r="F32" i="2"/>
  <c r="G32" i="2" s="1"/>
  <c r="J31" i="2"/>
  <c r="I31" i="2"/>
  <c r="H31" i="2"/>
  <c r="F31" i="2"/>
  <c r="G31" i="2" s="1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F28" i="2"/>
  <c r="G28" i="2" s="1"/>
  <c r="J27" i="2"/>
  <c r="I27" i="2"/>
  <c r="H27" i="2"/>
  <c r="F27" i="2"/>
  <c r="G27" i="2" s="1"/>
  <c r="J26" i="2"/>
  <c r="I26" i="2"/>
  <c r="H26" i="2"/>
  <c r="F26" i="2"/>
  <c r="G26" i="2" s="1"/>
  <c r="J25" i="2"/>
  <c r="I25" i="2"/>
  <c r="H25" i="2"/>
  <c r="G25" i="2"/>
  <c r="F25" i="2"/>
  <c r="J24" i="2"/>
  <c r="I24" i="2"/>
  <c r="H24" i="2"/>
  <c r="F24" i="2"/>
  <c r="G24" i="2" s="1"/>
  <c r="J23" i="2"/>
  <c r="I23" i="2"/>
  <c r="H23" i="2"/>
  <c r="F23" i="2"/>
  <c r="G23" i="2" s="1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F20" i="2"/>
  <c r="G20" i="2" s="1"/>
  <c r="J19" i="2"/>
  <c r="I19" i="2"/>
  <c r="H19" i="2"/>
  <c r="F19" i="2"/>
  <c r="G19" i="2" s="1"/>
  <c r="J18" i="2"/>
  <c r="I18" i="2"/>
  <c r="H18" i="2"/>
  <c r="F18" i="2"/>
  <c r="G18" i="2" s="1"/>
  <c r="J17" i="2"/>
  <c r="I17" i="2"/>
  <c r="H17" i="2"/>
  <c r="G17" i="2"/>
  <c r="F17" i="2"/>
  <c r="J16" i="2"/>
  <c r="I16" i="2"/>
  <c r="H16" i="2"/>
  <c r="F16" i="2"/>
  <c r="G16" i="2" s="1"/>
  <c r="J15" i="2"/>
  <c r="I15" i="2"/>
  <c r="H15" i="2"/>
  <c r="F15" i="2"/>
  <c r="G15" i="2" s="1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F12" i="2"/>
  <c r="G12" i="2" s="1"/>
  <c r="J11" i="2"/>
  <c r="I11" i="2"/>
  <c r="H11" i="2"/>
  <c r="F11" i="2"/>
  <c r="G11" i="2" s="1"/>
  <c r="J10" i="2"/>
  <c r="I10" i="2"/>
  <c r="H10" i="2"/>
  <c r="F10" i="2"/>
  <c r="G10" i="2" s="1"/>
  <c r="J9" i="2"/>
  <c r="I9" i="2"/>
  <c r="H9" i="2"/>
  <c r="G9" i="2"/>
  <c r="F9" i="2"/>
  <c r="J8" i="2"/>
  <c r="I8" i="2"/>
  <c r="H8" i="2"/>
  <c r="F8" i="2"/>
  <c r="G8" i="2" s="1"/>
  <c r="J7" i="2"/>
  <c r="I7" i="2"/>
  <c r="H7" i="2"/>
  <c r="F7" i="2"/>
  <c r="G7" i="2" s="1"/>
  <c r="J6" i="2"/>
  <c r="I6" i="2"/>
  <c r="H6" i="2"/>
  <c r="G6" i="2"/>
  <c r="F6" i="2"/>
  <c r="J5" i="2"/>
  <c r="I5" i="2"/>
  <c r="H5" i="2"/>
  <c r="G5" i="2"/>
  <c r="F5" i="2"/>
  <c r="J4" i="2"/>
  <c r="I4" i="2"/>
  <c r="H4" i="2"/>
  <c r="F4" i="2"/>
  <c r="G4" i="2" s="1"/>
  <c r="J3" i="2"/>
  <c r="I3" i="2"/>
  <c r="H3" i="2"/>
  <c r="F3" i="2"/>
  <c r="G3" i="2" s="1"/>
  <c r="J2" i="2"/>
  <c r="I2" i="2"/>
  <c r="H2" i="2"/>
  <c r="F2" i="2"/>
  <c r="G2" i="2" s="1"/>
  <c r="J1" i="2"/>
  <c r="I1" i="2"/>
  <c r="H1" i="2"/>
  <c r="G1" i="2"/>
  <c r="F1" i="2"/>
  <c r="J252" i="3"/>
  <c r="I252" i="3"/>
  <c r="H252" i="3"/>
  <c r="G252" i="3"/>
  <c r="F252" i="3"/>
  <c r="J251" i="3"/>
  <c r="I251" i="3"/>
  <c r="H251" i="3"/>
  <c r="G251" i="3"/>
  <c r="F251" i="3"/>
  <c r="J250" i="3"/>
  <c r="I250" i="3"/>
  <c r="H250" i="3"/>
  <c r="F250" i="3"/>
  <c r="G250" i="3" s="1"/>
  <c r="J249" i="3"/>
  <c r="I249" i="3"/>
  <c r="H249" i="3"/>
  <c r="F249" i="3"/>
  <c r="G249" i="3" s="1"/>
  <c r="J248" i="3"/>
  <c r="I248" i="3"/>
  <c r="H248" i="3"/>
  <c r="G248" i="3"/>
  <c r="F248" i="3"/>
  <c r="J247" i="3"/>
  <c r="I247" i="3"/>
  <c r="H247" i="3"/>
  <c r="F247" i="3"/>
  <c r="G247" i="3" s="1"/>
  <c r="J246" i="3"/>
  <c r="I246" i="3"/>
  <c r="H246" i="3"/>
  <c r="F246" i="3"/>
  <c r="G246" i="3" s="1"/>
  <c r="J245" i="3"/>
  <c r="I245" i="3"/>
  <c r="H245" i="3"/>
  <c r="F245" i="3"/>
  <c r="G245" i="3" s="1"/>
  <c r="J244" i="3"/>
  <c r="I244" i="3"/>
  <c r="H244" i="3"/>
  <c r="G244" i="3"/>
  <c r="F244" i="3"/>
  <c r="J243" i="3"/>
  <c r="I243" i="3"/>
  <c r="H243" i="3"/>
  <c r="F243" i="3"/>
  <c r="G243" i="3" s="1"/>
  <c r="J242" i="3"/>
  <c r="I242" i="3"/>
  <c r="H242" i="3"/>
  <c r="F242" i="3"/>
  <c r="G242" i="3" s="1"/>
  <c r="J241" i="3"/>
  <c r="I241" i="3"/>
  <c r="H241" i="3"/>
  <c r="F241" i="3"/>
  <c r="G241" i="3" s="1"/>
  <c r="J240" i="3"/>
  <c r="I240" i="3"/>
  <c r="H240" i="3"/>
  <c r="G240" i="3"/>
  <c r="F240" i="3"/>
  <c r="J239" i="3"/>
  <c r="I239" i="3"/>
  <c r="H239" i="3"/>
  <c r="F239" i="3"/>
  <c r="G239" i="3" s="1"/>
  <c r="J238" i="3"/>
  <c r="I238" i="3"/>
  <c r="H238" i="3"/>
  <c r="F238" i="3"/>
  <c r="G238" i="3" s="1"/>
  <c r="J237" i="3"/>
  <c r="I237" i="3"/>
  <c r="H237" i="3"/>
  <c r="F237" i="3"/>
  <c r="G237" i="3" s="1"/>
  <c r="J236" i="3"/>
  <c r="I236" i="3"/>
  <c r="H236" i="3"/>
  <c r="G236" i="3"/>
  <c r="F236" i="3"/>
  <c r="J235" i="3"/>
  <c r="I235" i="3"/>
  <c r="H235" i="3"/>
  <c r="F235" i="3"/>
  <c r="G235" i="3" s="1"/>
  <c r="J234" i="3"/>
  <c r="I234" i="3"/>
  <c r="H234" i="3"/>
  <c r="F234" i="3"/>
  <c r="G234" i="3" s="1"/>
  <c r="J233" i="3"/>
  <c r="I233" i="3"/>
  <c r="H233" i="3"/>
  <c r="F233" i="3"/>
  <c r="G233" i="3" s="1"/>
  <c r="J232" i="3"/>
  <c r="I232" i="3"/>
  <c r="H232" i="3"/>
  <c r="G232" i="3"/>
  <c r="F232" i="3"/>
  <c r="J231" i="3"/>
  <c r="I231" i="3"/>
  <c r="H231" i="3"/>
  <c r="F231" i="3"/>
  <c r="G231" i="3" s="1"/>
  <c r="J230" i="3"/>
  <c r="I230" i="3"/>
  <c r="H230" i="3"/>
  <c r="F230" i="3"/>
  <c r="G230" i="3" s="1"/>
  <c r="J229" i="3"/>
  <c r="I229" i="3"/>
  <c r="H229" i="3"/>
  <c r="F229" i="3"/>
  <c r="G229" i="3" s="1"/>
  <c r="J228" i="3"/>
  <c r="I228" i="3"/>
  <c r="H228" i="3"/>
  <c r="G228" i="3"/>
  <c r="F228" i="3"/>
  <c r="J227" i="3"/>
  <c r="I227" i="3"/>
  <c r="H227" i="3"/>
  <c r="F227" i="3"/>
  <c r="G227" i="3" s="1"/>
  <c r="J226" i="3"/>
  <c r="I226" i="3"/>
  <c r="H226" i="3"/>
  <c r="F226" i="3"/>
  <c r="G226" i="3" s="1"/>
  <c r="J225" i="3"/>
  <c r="I225" i="3"/>
  <c r="H225" i="3"/>
  <c r="F225" i="3"/>
  <c r="G225" i="3" s="1"/>
  <c r="J224" i="3"/>
  <c r="I224" i="3"/>
  <c r="H224" i="3"/>
  <c r="G224" i="3"/>
  <c r="F224" i="3"/>
  <c r="J223" i="3"/>
  <c r="I223" i="3"/>
  <c r="H223" i="3"/>
  <c r="F223" i="3"/>
  <c r="G223" i="3" s="1"/>
  <c r="J222" i="3"/>
  <c r="I222" i="3"/>
  <c r="H222" i="3"/>
  <c r="F222" i="3"/>
  <c r="G222" i="3" s="1"/>
  <c r="J221" i="3"/>
  <c r="I221" i="3"/>
  <c r="H221" i="3"/>
  <c r="F221" i="3"/>
  <c r="G221" i="3" s="1"/>
  <c r="J220" i="3"/>
  <c r="I220" i="3"/>
  <c r="H220" i="3"/>
  <c r="G220" i="3"/>
  <c r="F220" i="3"/>
  <c r="J219" i="3"/>
  <c r="I219" i="3"/>
  <c r="H219" i="3"/>
  <c r="F219" i="3"/>
  <c r="G219" i="3" s="1"/>
  <c r="J218" i="3"/>
  <c r="I218" i="3"/>
  <c r="H218" i="3"/>
  <c r="F218" i="3"/>
  <c r="G218" i="3" s="1"/>
  <c r="J217" i="3"/>
  <c r="I217" i="3"/>
  <c r="H217" i="3"/>
  <c r="F217" i="3"/>
  <c r="G217" i="3" s="1"/>
  <c r="J216" i="3"/>
  <c r="I216" i="3"/>
  <c r="H216" i="3"/>
  <c r="G216" i="3"/>
  <c r="F216" i="3"/>
  <c r="J215" i="3"/>
  <c r="I215" i="3"/>
  <c r="H215" i="3"/>
  <c r="F215" i="3"/>
  <c r="G215" i="3" s="1"/>
  <c r="J214" i="3"/>
  <c r="I214" i="3"/>
  <c r="H214" i="3"/>
  <c r="F214" i="3"/>
  <c r="G214" i="3" s="1"/>
  <c r="J213" i="3"/>
  <c r="I213" i="3"/>
  <c r="H213" i="3"/>
  <c r="F213" i="3"/>
  <c r="G213" i="3" s="1"/>
  <c r="J212" i="3"/>
  <c r="I212" i="3"/>
  <c r="H212" i="3"/>
  <c r="G212" i="3"/>
  <c r="F212" i="3"/>
  <c r="J211" i="3"/>
  <c r="I211" i="3"/>
  <c r="H211" i="3"/>
  <c r="F211" i="3"/>
  <c r="G211" i="3" s="1"/>
  <c r="J210" i="3"/>
  <c r="I210" i="3"/>
  <c r="H210" i="3"/>
  <c r="F210" i="3"/>
  <c r="G210" i="3" s="1"/>
  <c r="J209" i="3"/>
  <c r="I209" i="3"/>
  <c r="H209" i="3"/>
  <c r="F209" i="3"/>
  <c r="G209" i="3" s="1"/>
  <c r="J208" i="3"/>
  <c r="I208" i="3"/>
  <c r="H208" i="3"/>
  <c r="G208" i="3"/>
  <c r="F208" i="3"/>
  <c r="J207" i="3"/>
  <c r="I207" i="3"/>
  <c r="H207" i="3"/>
  <c r="F207" i="3"/>
  <c r="G207" i="3" s="1"/>
  <c r="J206" i="3"/>
  <c r="I206" i="3"/>
  <c r="H206" i="3"/>
  <c r="F206" i="3"/>
  <c r="G206" i="3" s="1"/>
  <c r="J205" i="3"/>
  <c r="I205" i="3"/>
  <c r="H205" i="3"/>
  <c r="F205" i="3"/>
  <c r="G205" i="3" s="1"/>
  <c r="J204" i="3"/>
  <c r="I204" i="3"/>
  <c r="H204" i="3"/>
  <c r="G204" i="3"/>
  <c r="F204" i="3"/>
  <c r="J203" i="3"/>
  <c r="I203" i="3"/>
  <c r="H203" i="3"/>
  <c r="F203" i="3"/>
  <c r="G203" i="3" s="1"/>
  <c r="J202" i="3"/>
  <c r="I202" i="3"/>
  <c r="H202" i="3"/>
  <c r="F202" i="3"/>
  <c r="G202" i="3" s="1"/>
  <c r="J201" i="3"/>
  <c r="I201" i="3"/>
  <c r="H201" i="3"/>
  <c r="F201" i="3"/>
  <c r="G201" i="3" s="1"/>
  <c r="J200" i="3"/>
  <c r="I200" i="3"/>
  <c r="H200" i="3"/>
  <c r="G200" i="3"/>
  <c r="F200" i="3"/>
  <c r="J199" i="3"/>
  <c r="I199" i="3"/>
  <c r="H199" i="3"/>
  <c r="F199" i="3"/>
  <c r="G199" i="3" s="1"/>
  <c r="J198" i="3"/>
  <c r="I198" i="3"/>
  <c r="H198" i="3"/>
  <c r="F198" i="3"/>
  <c r="G198" i="3" s="1"/>
  <c r="J197" i="3"/>
  <c r="I197" i="3"/>
  <c r="H197" i="3"/>
  <c r="F197" i="3"/>
  <c r="G197" i="3" s="1"/>
  <c r="J196" i="3"/>
  <c r="I196" i="3"/>
  <c r="H196" i="3"/>
  <c r="G196" i="3"/>
  <c r="F196" i="3"/>
  <c r="J195" i="3"/>
  <c r="I195" i="3"/>
  <c r="H195" i="3"/>
  <c r="F195" i="3"/>
  <c r="G195" i="3" s="1"/>
  <c r="J194" i="3"/>
  <c r="I194" i="3"/>
  <c r="H194" i="3"/>
  <c r="F194" i="3"/>
  <c r="G194" i="3" s="1"/>
  <c r="J193" i="3"/>
  <c r="I193" i="3"/>
  <c r="H193" i="3"/>
  <c r="F193" i="3"/>
  <c r="G193" i="3" s="1"/>
  <c r="J192" i="3"/>
  <c r="I192" i="3"/>
  <c r="H192" i="3"/>
  <c r="G192" i="3"/>
  <c r="F192" i="3"/>
  <c r="J191" i="3"/>
  <c r="I191" i="3"/>
  <c r="H191" i="3"/>
  <c r="F191" i="3"/>
  <c r="G191" i="3" s="1"/>
  <c r="J190" i="3"/>
  <c r="I190" i="3"/>
  <c r="H190" i="3"/>
  <c r="F190" i="3"/>
  <c r="G190" i="3" s="1"/>
  <c r="J189" i="3"/>
  <c r="I189" i="3"/>
  <c r="H189" i="3"/>
  <c r="F189" i="3"/>
  <c r="G189" i="3" s="1"/>
  <c r="J188" i="3"/>
  <c r="I188" i="3"/>
  <c r="H188" i="3"/>
  <c r="G188" i="3"/>
  <c r="F188" i="3"/>
  <c r="J187" i="3"/>
  <c r="I187" i="3"/>
  <c r="H187" i="3"/>
  <c r="F187" i="3"/>
  <c r="G187" i="3" s="1"/>
  <c r="J186" i="3"/>
  <c r="I186" i="3"/>
  <c r="H186" i="3"/>
  <c r="F186" i="3"/>
  <c r="G186" i="3" s="1"/>
  <c r="J185" i="3"/>
  <c r="I185" i="3"/>
  <c r="H185" i="3"/>
  <c r="F185" i="3"/>
  <c r="G185" i="3" s="1"/>
  <c r="J184" i="3"/>
  <c r="I184" i="3"/>
  <c r="H184" i="3"/>
  <c r="G184" i="3"/>
  <c r="F184" i="3"/>
  <c r="J183" i="3"/>
  <c r="I183" i="3"/>
  <c r="H183" i="3"/>
  <c r="F183" i="3"/>
  <c r="G183" i="3" s="1"/>
  <c r="J182" i="3"/>
  <c r="I182" i="3"/>
  <c r="H182" i="3"/>
  <c r="F182" i="3"/>
  <c r="G182" i="3" s="1"/>
  <c r="J181" i="3"/>
  <c r="I181" i="3"/>
  <c r="H181" i="3"/>
  <c r="F181" i="3"/>
  <c r="G181" i="3" s="1"/>
  <c r="J180" i="3"/>
  <c r="I180" i="3"/>
  <c r="H180" i="3"/>
  <c r="G180" i="3"/>
  <c r="F180" i="3"/>
  <c r="J179" i="3"/>
  <c r="I179" i="3"/>
  <c r="H179" i="3"/>
  <c r="F179" i="3"/>
  <c r="G179" i="3" s="1"/>
  <c r="J178" i="3"/>
  <c r="I178" i="3"/>
  <c r="H178" i="3"/>
  <c r="F178" i="3"/>
  <c r="G178" i="3" s="1"/>
  <c r="J177" i="3"/>
  <c r="I177" i="3"/>
  <c r="H177" i="3"/>
  <c r="F177" i="3"/>
  <c r="G177" i="3" s="1"/>
  <c r="J176" i="3"/>
  <c r="I176" i="3"/>
  <c r="H176" i="3"/>
  <c r="G176" i="3"/>
  <c r="F176" i="3"/>
  <c r="J175" i="3"/>
  <c r="I175" i="3"/>
  <c r="H175" i="3"/>
  <c r="F175" i="3"/>
  <c r="G175" i="3" s="1"/>
  <c r="J174" i="3"/>
  <c r="I174" i="3"/>
  <c r="H174" i="3"/>
  <c r="F174" i="3"/>
  <c r="G174" i="3" s="1"/>
  <c r="J173" i="3"/>
  <c r="I173" i="3"/>
  <c r="H173" i="3"/>
  <c r="F173" i="3"/>
  <c r="G173" i="3" s="1"/>
  <c r="J172" i="3"/>
  <c r="I172" i="3"/>
  <c r="H172" i="3"/>
  <c r="G172" i="3"/>
  <c r="F172" i="3"/>
  <c r="J171" i="3"/>
  <c r="I171" i="3"/>
  <c r="H171" i="3"/>
  <c r="F171" i="3"/>
  <c r="G171" i="3" s="1"/>
  <c r="J170" i="3"/>
  <c r="I170" i="3"/>
  <c r="H170" i="3"/>
  <c r="F170" i="3"/>
  <c r="G170" i="3" s="1"/>
  <c r="J169" i="3"/>
  <c r="I169" i="3"/>
  <c r="H169" i="3"/>
  <c r="F169" i="3"/>
  <c r="G169" i="3" s="1"/>
  <c r="J168" i="3"/>
  <c r="I168" i="3"/>
  <c r="H168" i="3"/>
  <c r="G168" i="3"/>
  <c r="F168" i="3"/>
  <c r="J167" i="3"/>
  <c r="I167" i="3"/>
  <c r="H167" i="3"/>
  <c r="F167" i="3"/>
  <c r="G167" i="3" s="1"/>
  <c r="J166" i="3"/>
  <c r="I166" i="3"/>
  <c r="H166" i="3"/>
  <c r="F166" i="3"/>
  <c r="G166" i="3" s="1"/>
  <c r="J165" i="3"/>
  <c r="I165" i="3"/>
  <c r="H165" i="3"/>
  <c r="F165" i="3"/>
  <c r="G165" i="3" s="1"/>
  <c r="J164" i="3"/>
  <c r="I164" i="3"/>
  <c r="H164" i="3"/>
  <c r="G164" i="3"/>
  <c r="F164" i="3"/>
  <c r="J163" i="3"/>
  <c r="I163" i="3"/>
  <c r="H163" i="3"/>
  <c r="F163" i="3"/>
  <c r="G163" i="3" s="1"/>
  <c r="J162" i="3"/>
  <c r="I162" i="3"/>
  <c r="H162" i="3"/>
  <c r="F162" i="3"/>
  <c r="G162" i="3" s="1"/>
  <c r="J161" i="3"/>
  <c r="I161" i="3"/>
  <c r="H161" i="3"/>
  <c r="F161" i="3"/>
  <c r="G161" i="3" s="1"/>
  <c r="J160" i="3"/>
  <c r="I160" i="3"/>
  <c r="H160" i="3"/>
  <c r="G160" i="3"/>
  <c r="F160" i="3"/>
  <c r="J159" i="3"/>
  <c r="I159" i="3"/>
  <c r="H159" i="3"/>
  <c r="F159" i="3"/>
  <c r="G159" i="3" s="1"/>
  <c r="J158" i="3"/>
  <c r="I158" i="3"/>
  <c r="H158" i="3"/>
  <c r="F158" i="3"/>
  <c r="G158" i="3" s="1"/>
  <c r="J157" i="3"/>
  <c r="I157" i="3"/>
  <c r="H157" i="3"/>
  <c r="F157" i="3"/>
  <c r="G157" i="3" s="1"/>
  <c r="J156" i="3"/>
  <c r="I156" i="3"/>
  <c r="H156" i="3"/>
  <c r="G156" i="3"/>
  <c r="F156" i="3"/>
  <c r="J155" i="3"/>
  <c r="I155" i="3"/>
  <c r="H155" i="3"/>
  <c r="F155" i="3"/>
  <c r="G155" i="3" s="1"/>
  <c r="J154" i="3"/>
  <c r="I154" i="3"/>
  <c r="H154" i="3"/>
  <c r="F154" i="3"/>
  <c r="G154" i="3" s="1"/>
  <c r="J153" i="3"/>
  <c r="I153" i="3"/>
  <c r="H153" i="3"/>
  <c r="F153" i="3"/>
  <c r="G153" i="3" s="1"/>
  <c r="J152" i="3"/>
  <c r="I152" i="3"/>
  <c r="H152" i="3"/>
  <c r="G152" i="3"/>
  <c r="F152" i="3"/>
  <c r="J151" i="3"/>
  <c r="I151" i="3"/>
  <c r="H151" i="3"/>
  <c r="F151" i="3"/>
  <c r="G151" i="3" s="1"/>
  <c r="J150" i="3"/>
  <c r="I150" i="3"/>
  <c r="H150" i="3"/>
  <c r="F150" i="3"/>
  <c r="G150" i="3" s="1"/>
  <c r="J149" i="3"/>
  <c r="I149" i="3"/>
  <c r="H149" i="3"/>
  <c r="F149" i="3"/>
  <c r="G149" i="3" s="1"/>
  <c r="J148" i="3"/>
  <c r="I148" i="3"/>
  <c r="H148" i="3"/>
  <c r="G148" i="3"/>
  <c r="F148" i="3"/>
  <c r="J147" i="3"/>
  <c r="I147" i="3"/>
  <c r="H147" i="3"/>
  <c r="F147" i="3"/>
  <c r="G147" i="3" s="1"/>
  <c r="J146" i="3"/>
  <c r="I146" i="3"/>
  <c r="H146" i="3"/>
  <c r="F146" i="3"/>
  <c r="G146" i="3" s="1"/>
  <c r="J145" i="3"/>
  <c r="I145" i="3"/>
  <c r="H145" i="3"/>
  <c r="F145" i="3"/>
  <c r="G145" i="3" s="1"/>
  <c r="J144" i="3"/>
  <c r="I144" i="3"/>
  <c r="H144" i="3"/>
  <c r="G144" i="3"/>
  <c r="F144" i="3"/>
  <c r="J143" i="3"/>
  <c r="I143" i="3"/>
  <c r="H143" i="3"/>
  <c r="F143" i="3"/>
  <c r="G143" i="3" s="1"/>
  <c r="J142" i="3"/>
  <c r="I142" i="3"/>
  <c r="H142" i="3"/>
  <c r="F142" i="3"/>
  <c r="G142" i="3" s="1"/>
  <c r="J141" i="3"/>
  <c r="I141" i="3"/>
  <c r="H141" i="3"/>
  <c r="F141" i="3"/>
  <c r="G141" i="3" s="1"/>
  <c r="J140" i="3"/>
  <c r="I140" i="3"/>
  <c r="H140" i="3"/>
  <c r="G140" i="3"/>
  <c r="F140" i="3"/>
  <c r="J139" i="3"/>
  <c r="I139" i="3"/>
  <c r="H139" i="3"/>
  <c r="F139" i="3"/>
  <c r="G139" i="3" s="1"/>
  <c r="J138" i="3"/>
  <c r="I138" i="3"/>
  <c r="H138" i="3"/>
  <c r="F138" i="3"/>
  <c r="G138" i="3" s="1"/>
  <c r="J137" i="3"/>
  <c r="I137" i="3"/>
  <c r="H137" i="3"/>
  <c r="F137" i="3"/>
  <c r="G137" i="3" s="1"/>
  <c r="J136" i="3"/>
  <c r="I136" i="3"/>
  <c r="H136" i="3"/>
  <c r="G136" i="3"/>
  <c r="F136" i="3"/>
  <c r="J135" i="3"/>
  <c r="I135" i="3"/>
  <c r="H135" i="3"/>
  <c r="F135" i="3"/>
  <c r="G135" i="3" s="1"/>
  <c r="J134" i="3"/>
  <c r="I134" i="3"/>
  <c r="H134" i="3"/>
  <c r="F134" i="3"/>
  <c r="G134" i="3" s="1"/>
  <c r="J133" i="3"/>
  <c r="I133" i="3"/>
  <c r="H133" i="3"/>
  <c r="F133" i="3"/>
  <c r="G133" i="3" s="1"/>
  <c r="J132" i="3"/>
  <c r="I132" i="3"/>
  <c r="H132" i="3"/>
  <c r="G132" i="3"/>
  <c r="F132" i="3"/>
  <c r="J131" i="3"/>
  <c r="I131" i="3"/>
  <c r="H131" i="3"/>
  <c r="F131" i="3"/>
  <c r="G131" i="3" s="1"/>
  <c r="J130" i="3"/>
  <c r="I130" i="3"/>
  <c r="H130" i="3"/>
  <c r="F130" i="3"/>
  <c r="G130" i="3" s="1"/>
  <c r="J129" i="3"/>
  <c r="I129" i="3"/>
  <c r="H129" i="3"/>
  <c r="F129" i="3"/>
  <c r="G129" i="3" s="1"/>
  <c r="J128" i="3"/>
  <c r="I128" i="3"/>
  <c r="H128" i="3"/>
  <c r="G128" i="3"/>
  <c r="F128" i="3"/>
  <c r="J127" i="3"/>
  <c r="I127" i="3"/>
  <c r="H127" i="3"/>
  <c r="F127" i="3"/>
  <c r="G127" i="3" s="1"/>
  <c r="J126" i="3"/>
  <c r="I126" i="3"/>
  <c r="H126" i="3"/>
  <c r="F126" i="3"/>
  <c r="G126" i="3" s="1"/>
  <c r="J125" i="3"/>
  <c r="I125" i="3"/>
  <c r="H125" i="3"/>
  <c r="F125" i="3"/>
  <c r="G125" i="3" s="1"/>
  <c r="J124" i="3"/>
  <c r="I124" i="3"/>
  <c r="H124" i="3"/>
  <c r="G124" i="3"/>
  <c r="F124" i="3"/>
  <c r="J123" i="3"/>
  <c r="I123" i="3"/>
  <c r="H123" i="3"/>
  <c r="F123" i="3"/>
  <c r="G123" i="3" s="1"/>
  <c r="J122" i="3"/>
  <c r="I122" i="3"/>
  <c r="H122" i="3"/>
  <c r="F122" i="3"/>
  <c r="G122" i="3" s="1"/>
  <c r="J121" i="3"/>
  <c r="I121" i="3"/>
  <c r="H121" i="3"/>
  <c r="F121" i="3"/>
  <c r="G121" i="3" s="1"/>
  <c r="J120" i="3"/>
  <c r="I120" i="3"/>
  <c r="H120" i="3"/>
  <c r="G120" i="3"/>
  <c r="F120" i="3"/>
  <c r="J119" i="3"/>
  <c r="I119" i="3"/>
  <c r="H119" i="3"/>
  <c r="F119" i="3"/>
  <c r="G119" i="3" s="1"/>
  <c r="J118" i="3"/>
  <c r="I118" i="3"/>
  <c r="H118" i="3"/>
  <c r="F118" i="3"/>
  <c r="G118" i="3" s="1"/>
  <c r="J117" i="3"/>
  <c r="I117" i="3"/>
  <c r="H117" i="3"/>
  <c r="F117" i="3"/>
  <c r="G117" i="3" s="1"/>
  <c r="J116" i="3"/>
  <c r="I116" i="3"/>
  <c r="H116" i="3"/>
  <c r="G116" i="3"/>
  <c r="F116" i="3"/>
  <c r="J115" i="3"/>
  <c r="I115" i="3"/>
  <c r="H115" i="3"/>
  <c r="F115" i="3"/>
  <c r="G115" i="3" s="1"/>
  <c r="J114" i="3"/>
  <c r="I114" i="3"/>
  <c r="H114" i="3"/>
  <c r="F114" i="3"/>
  <c r="G114" i="3" s="1"/>
  <c r="J113" i="3"/>
  <c r="I113" i="3"/>
  <c r="H113" i="3"/>
  <c r="F113" i="3"/>
  <c r="G113" i="3" s="1"/>
  <c r="J112" i="3"/>
  <c r="I112" i="3"/>
  <c r="H112" i="3"/>
  <c r="G112" i="3"/>
  <c r="F112" i="3"/>
  <c r="J111" i="3"/>
  <c r="I111" i="3"/>
  <c r="H111" i="3"/>
  <c r="F111" i="3"/>
  <c r="G111" i="3" s="1"/>
  <c r="J110" i="3"/>
  <c r="I110" i="3"/>
  <c r="H110" i="3"/>
  <c r="F110" i="3"/>
  <c r="G110" i="3" s="1"/>
  <c r="J109" i="3"/>
  <c r="I109" i="3"/>
  <c r="H109" i="3"/>
  <c r="F109" i="3"/>
  <c r="G109" i="3" s="1"/>
  <c r="J108" i="3"/>
  <c r="I108" i="3"/>
  <c r="H108" i="3"/>
  <c r="G108" i="3"/>
  <c r="F108" i="3"/>
  <c r="J107" i="3"/>
  <c r="I107" i="3"/>
  <c r="H107" i="3"/>
  <c r="F107" i="3"/>
  <c r="G107" i="3" s="1"/>
  <c r="J106" i="3"/>
  <c r="I106" i="3"/>
  <c r="H106" i="3"/>
  <c r="F106" i="3"/>
  <c r="G106" i="3" s="1"/>
  <c r="J105" i="3"/>
  <c r="I105" i="3"/>
  <c r="H105" i="3"/>
  <c r="F105" i="3"/>
  <c r="G105" i="3" s="1"/>
  <c r="J104" i="3"/>
  <c r="I104" i="3"/>
  <c r="H104" i="3"/>
  <c r="G104" i="3"/>
  <c r="F104" i="3"/>
  <c r="J103" i="3"/>
  <c r="I103" i="3"/>
  <c r="H103" i="3"/>
  <c r="F103" i="3"/>
  <c r="G103" i="3" s="1"/>
  <c r="J102" i="3"/>
  <c r="I102" i="3"/>
  <c r="H102" i="3"/>
  <c r="F102" i="3"/>
  <c r="G102" i="3" s="1"/>
  <c r="J101" i="3"/>
  <c r="I101" i="3"/>
  <c r="H101" i="3"/>
  <c r="F101" i="3"/>
  <c r="G101" i="3" s="1"/>
  <c r="J100" i="3"/>
  <c r="I100" i="3"/>
  <c r="H100" i="3"/>
  <c r="G100" i="3"/>
  <c r="F100" i="3"/>
  <c r="J99" i="3"/>
  <c r="I99" i="3"/>
  <c r="H99" i="3"/>
  <c r="F99" i="3"/>
  <c r="G99" i="3" s="1"/>
  <c r="J98" i="3"/>
  <c r="I98" i="3"/>
  <c r="H98" i="3"/>
  <c r="F98" i="3"/>
  <c r="G98" i="3" s="1"/>
  <c r="J97" i="3"/>
  <c r="I97" i="3"/>
  <c r="H97" i="3"/>
  <c r="F97" i="3"/>
  <c r="G97" i="3" s="1"/>
  <c r="J96" i="3"/>
  <c r="I96" i="3"/>
  <c r="H96" i="3"/>
  <c r="G96" i="3"/>
  <c r="F96" i="3"/>
  <c r="J95" i="3"/>
  <c r="I95" i="3"/>
  <c r="H95" i="3"/>
  <c r="F95" i="3"/>
  <c r="G95" i="3" s="1"/>
  <c r="J94" i="3"/>
  <c r="I94" i="3"/>
  <c r="H94" i="3"/>
  <c r="F94" i="3"/>
  <c r="G94" i="3" s="1"/>
  <c r="J93" i="3"/>
  <c r="I93" i="3"/>
  <c r="H93" i="3"/>
  <c r="F93" i="3"/>
  <c r="G93" i="3" s="1"/>
  <c r="J92" i="3"/>
  <c r="I92" i="3"/>
  <c r="H92" i="3"/>
  <c r="G92" i="3"/>
  <c r="F92" i="3"/>
  <c r="J91" i="3"/>
  <c r="I91" i="3"/>
  <c r="H91" i="3"/>
  <c r="F91" i="3"/>
  <c r="G91" i="3" s="1"/>
  <c r="J90" i="3"/>
  <c r="I90" i="3"/>
  <c r="H90" i="3"/>
  <c r="F90" i="3"/>
  <c r="G90" i="3" s="1"/>
  <c r="J89" i="3"/>
  <c r="I89" i="3"/>
  <c r="H89" i="3"/>
  <c r="F89" i="3"/>
  <c r="G89" i="3" s="1"/>
  <c r="J88" i="3"/>
  <c r="I88" i="3"/>
  <c r="H88" i="3"/>
  <c r="G88" i="3"/>
  <c r="F88" i="3"/>
  <c r="J87" i="3"/>
  <c r="I87" i="3"/>
  <c r="H87" i="3"/>
  <c r="F87" i="3"/>
  <c r="G87" i="3" s="1"/>
  <c r="J86" i="3"/>
  <c r="I86" i="3"/>
  <c r="H86" i="3"/>
  <c r="F86" i="3"/>
  <c r="G86" i="3" s="1"/>
  <c r="J85" i="3"/>
  <c r="I85" i="3"/>
  <c r="H85" i="3"/>
  <c r="F85" i="3"/>
  <c r="G85" i="3" s="1"/>
  <c r="J84" i="3"/>
  <c r="I84" i="3"/>
  <c r="H84" i="3"/>
  <c r="G84" i="3"/>
  <c r="F84" i="3"/>
  <c r="J83" i="3"/>
  <c r="I83" i="3"/>
  <c r="H83" i="3"/>
  <c r="F83" i="3"/>
  <c r="G83" i="3" s="1"/>
  <c r="J82" i="3"/>
  <c r="I82" i="3"/>
  <c r="H82" i="3"/>
  <c r="F82" i="3"/>
  <c r="G82" i="3" s="1"/>
  <c r="J81" i="3"/>
  <c r="I81" i="3"/>
  <c r="H81" i="3"/>
  <c r="F81" i="3"/>
  <c r="G81" i="3" s="1"/>
  <c r="J80" i="3"/>
  <c r="I80" i="3"/>
  <c r="H80" i="3"/>
  <c r="G80" i="3"/>
  <c r="F80" i="3"/>
  <c r="J79" i="3"/>
  <c r="I79" i="3"/>
  <c r="H79" i="3"/>
  <c r="F79" i="3"/>
  <c r="G79" i="3" s="1"/>
  <c r="J78" i="3"/>
  <c r="I78" i="3"/>
  <c r="H78" i="3"/>
  <c r="F78" i="3"/>
  <c r="G78" i="3" s="1"/>
  <c r="J77" i="3"/>
  <c r="I77" i="3"/>
  <c r="H77" i="3"/>
  <c r="F77" i="3"/>
  <c r="G77" i="3" s="1"/>
  <c r="J76" i="3"/>
  <c r="I76" i="3"/>
  <c r="H76" i="3"/>
  <c r="G76" i="3"/>
  <c r="F76" i="3"/>
  <c r="J75" i="3"/>
  <c r="I75" i="3"/>
  <c r="H75" i="3"/>
  <c r="F75" i="3"/>
  <c r="G75" i="3" s="1"/>
  <c r="J74" i="3"/>
  <c r="I74" i="3"/>
  <c r="H74" i="3"/>
  <c r="F74" i="3"/>
  <c r="G74" i="3" s="1"/>
  <c r="J73" i="3"/>
  <c r="I73" i="3"/>
  <c r="H73" i="3"/>
  <c r="F73" i="3"/>
  <c r="G73" i="3" s="1"/>
  <c r="J72" i="3"/>
  <c r="I72" i="3"/>
  <c r="H72" i="3"/>
  <c r="G72" i="3"/>
  <c r="F72" i="3"/>
  <c r="J71" i="3"/>
  <c r="I71" i="3"/>
  <c r="H71" i="3"/>
  <c r="F71" i="3"/>
  <c r="G71" i="3" s="1"/>
  <c r="J70" i="3"/>
  <c r="I70" i="3"/>
  <c r="H70" i="3"/>
  <c r="F70" i="3"/>
  <c r="G70" i="3" s="1"/>
  <c r="J69" i="3"/>
  <c r="I69" i="3"/>
  <c r="H69" i="3"/>
  <c r="F69" i="3"/>
  <c r="G69" i="3" s="1"/>
  <c r="J68" i="3"/>
  <c r="I68" i="3"/>
  <c r="H68" i="3"/>
  <c r="G68" i="3"/>
  <c r="F68" i="3"/>
  <c r="J67" i="3"/>
  <c r="I67" i="3"/>
  <c r="H67" i="3"/>
  <c r="F67" i="3"/>
  <c r="G67" i="3" s="1"/>
  <c r="J66" i="3"/>
  <c r="I66" i="3"/>
  <c r="H66" i="3"/>
  <c r="F66" i="3"/>
  <c r="G66" i="3" s="1"/>
  <c r="J65" i="3"/>
  <c r="I65" i="3"/>
  <c r="H65" i="3"/>
  <c r="F65" i="3"/>
  <c r="G65" i="3" s="1"/>
  <c r="J64" i="3"/>
  <c r="I64" i="3"/>
  <c r="H64" i="3"/>
  <c r="G64" i="3"/>
  <c r="F64" i="3"/>
  <c r="J63" i="3"/>
  <c r="I63" i="3"/>
  <c r="H63" i="3"/>
  <c r="F63" i="3"/>
  <c r="G63" i="3" s="1"/>
  <c r="J62" i="3"/>
  <c r="I62" i="3"/>
  <c r="H62" i="3"/>
  <c r="F62" i="3"/>
  <c r="G62" i="3" s="1"/>
  <c r="J61" i="3"/>
  <c r="I61" i="3"/>
  <c r="H61" i="3"/>
  <c r="F61" i="3"/>
  <c r="G61" i="3" s="1"/>
  <c r="J60" i="3"/>
  <c r="I60" i="3"/>
  <c r="H60" i="3"/>
  <c r="G60" i="3"/>
  <c r="F60" i="3"/>
  <c r="J59" i="3"/>
  <c r="I59" i="3"/>
  <c r="H59" i="3"/>
  <c r="G59" i="3"/>
  <c r="F59" i="3"/>
  <c r="J58" i="3"/>
  <c r="I58" i="3"/>
  <c r="H58" i="3"/>
  <c r="F58" i="3"/>
  <c r="G58" i="3" s="1"/>
  <c r="J57" i="3"/>
  <c r="I57" i="3"/>
  <c r="H57" i="3"/>
  <c r="F57" i="3"/>
  <c r="G57" i="3" s="1"/>
  <c r="J56" i="3"/>
  <c r="I56" i="3"/>
  <c r="H56" i="3"/>
  <c r="G56" i="3"/>
  <c r="F56" i="3"/>
  <c r="J55" i="3"/>
  <c r="I55" i="3"/>
  <c r="H55" i="3"/>
  <c r="G55" i="3"/>
  <c r="F55" i="3"/>
  <c r="J54" i="3"/>
  <c r="I54" i="3"/>
  <c r="H54" i="3"/>
  <c r="F54" i="3"/>
  <c r="G54" i="3" s="1"/>
  <c r="J53" i="3"/>
  <c r="I53" i="3"/>
  <c r="H53" i="3"/>
  <c r="F53" i="3"/>
  <c r="G53" i="3" s="1"/>
  <c r="J52" i="3"/>
  <c r="I52" i="3"/>
  <c r="H52" i="3"/>
  <c r="G52" i="3"/>
  <c r="F52" i="3"/>
  <c r="J51" i="3"/>
  <c r="I51" i="3"/>
  <c r="H51" i="3"/>
  <c r="G51" i="3"/>
  <c r="F51" i="3"/>
  <c r="J50" i="3"/>
  <c r="I50" i="3"/>
  <c r="H50" i="3"/>
  <c r="F50" i="3"/>
  <c r="G50" i="3" s="1"/>
  <c r="J49" i="3"/>
  <c r="I49" i="3"/>
  <c r="H49" i="3"/>
  <c r="F49" i="3"/>
  <c r="G49" i="3" s="1"/>
  <c r="J48" i="3"/>
  <c r="I48" i="3"/>
  <c r="H48" i="3"/>
  <c r="G48" i="3"/>
  <c r="F48" i="3"/>
  <c r="J47" i="3"/>
  <c r="I47" i="3"/>
  <c r="H47" i="3"/>
  <c r="G47" i="3"/>
  <c r="F47" i="3"/>
  <c r="J46" i="3"/>
  <c r="I46" i="3"/>
  <c r="H46" i="3"/>
  <c r="F46" i="3"/>
  <c r="G46" i="3" s="1"/>
  <c r="J45" i="3"/>
  <c r="I45" i="3"/>
  <c r="H45" i="3"/>
  <c r="F45" i="3"/>
  <c r="G45" i="3" s="1"/>
  <c r="J44" i="3"/>
  <c r="I44" i="3"/>
  <c r="H44" i="3"/>
  <c r="G44" i="3"/>
  <c r="F44" i="3"/>
  <c r="J43" i="3"/>
  <c r="I43" i="3"/>
  <c r="H43" i="3"/>
  <c r="G43" i="3"/>
  <c r="F43" i="3"/>
  <c r="J42" i="3"/>
  <c r="I42" i="3"/>
  <c r="H42" i="3"/>
  <c r="F42" i="3"/>
  <c r="G42" i="3" s="1"/>
  <c r="J41" i="3"/>
  <c r="I41" i="3"/>
  <c r="H41" i="3"/>
  <c r="F41" i="3"/>
  <c r="G41" i="3" s="1"/>
  <c r="J40" i="3"/>
  <c r="I40" i="3"/>
  <c r="H40" i="3"/>
  <c r="G40" i="3"/>
  <c r="F40" i="3"/>
  <c r="J39" i="3"/>
  <c r="I39" i="3"/>
  <c r="H39" i="3"/>
  <c r="G39" i="3"/>
  <c r="F39" i="3"/>
  <c r="J38" i="3"/>
  <c r="I38" i="3"/>
  <c r="H38" i="3"/>
  <c r="F38" i="3"/>
  <c r="G38" i="3" s="1"/>
  <c r="J37" i="3"/>
  <c r="I37" i="3"/>
  <c r="H37" i="3"/>
  <c r="F37" i="3"/>
  <c r="G37" i="3" s="1"/>
  <c r="J36" i="3"/>
  <c r="I36" i="3"/>
  <c r="H36" i="3"/>
  <c r="F36" i="3"/>
  <c r="G36" i="3" s="1"/>
  <c r="J35" i="3"/>
  <c r="I35" i="3"/>
  <c r="H35" i="3"/>
  <c r="G35" i="3"/>
  <c r="F35" i="3"/>
  <c r="J34" i="3"/>
  <c r="I34" i="3"/>
  <c r="H34" i="3"/>
  <c r="F34" i="3"/>
  <c r="G34" i="3" s="1"/>
  <c r="J33" i="3"/>
  <c r="I33" i="3"/>
  <c r="H33" i="3"/>
  <c r="F33" i="3"/>
  <c r="G33" i="3" s="1"/>
  <c r="J32" i="3"/>
  <c r="I32" i="3"/>
  <c r="H32" i="3"/>
  <c r="F32" i="3"/>
  <c r="G32" i="3" s="1"/>
  <c r="J31" i="3"/>
  <c r="I31" i="3"/>
  <c r="H31" i="3"/>
  <c r="G31" i="3"/>
  <c r="F31" i="3"/>
  <c r="J30" i="3"/>
  <c r="I30" i="3"/>
  <c r="H30" i="3"/>
  <c r="F30" i="3"/>
  <c r="G30" i="3" s="1"/>
  <c r="J29" i="3"/>
  <c r="I29" i="3"/>
  <c r="H29" i="3"/>
  <c r="F29" i="3"/>
  <c r="G29" i="3" s="1"/>
  <c r="J28" i="3"/>
  <c r="I28" i="3"/>
  <c r="H28" i="3"/>
  <c r="F28" i="3"/>
  <c r="G28" i="3" s="1"/>
  <c r="J27" i="3"/>
  <c r="I27" i="3"/>
  <c r="H27" i="3"/>
  <c r="G27" i="3"/>
  <c r="F27" i="3"/>
  <c r="J26" i="3"/>
  <c r="I26" i="3"/>
  <c r="H26" i="3"/>
  <c r="F26" i="3"/>
  <c r="G26" i="3" s="1"/>
  <c r="J25" i="3"/>
  <c r="I25" i="3"/>
  <c r="H25" i="3"/>
  <c r="F25" i="3"/>
  <c r="G25" i="3" s="1"/>
  <c r="J24" i="3"/>
  <c r="I24" i="3"/>
  <c r="H24" i="3"/>
  <c r="F24" i="3"/>
  <c r="G24" i="3" s="1"/>
  <c r="J23" i="3"/>
  <c r="I23" i="3"/>
  <c r="H23" i="3"/>
  <c r="G23" i="3"/>
  <c r="F23" i="3"/>
  <c r="J22" i="3"/>
  <c r="I22" i="3"/>
  <c r="H22" i="3"/>
  <c r="F22" i="3"/>
  <c r="G22" i="3" s="1"/>
  <c r="J21" i="3"/>
  <c r="I21" i="3"/>
  <c r="H21" i="3"/>
  <c r="F21" i="3"/>
  <c r="G21" i="3" s="1"/>
  <c r="J20" i="3"/>
  <c r="I20" i="3"/>
  <c r="H20" i="3"/>
  <c r="F20" i="3"/>
  <c r="G20" i="3" s="1"/>
  <c r="J19" i="3"/>
  <c r="I19" i="3"/>
  <c r="H19" i="3"/>
  <c r="G19" i="3"/>
  <c r="F19" i="3"/>
  <c r="J18" i="3"/>
  <c r="I18" i="3"/>
  <c r="H18" i="3"/>
  <c r="F18" i="3"/>
  <c r="G18" i="3" s="1"/>
  <c r="J17" i="3"/>
  <c r="I17" i="3"/>
  <c r="H17" i="3"/>
  <c r="F17" i="3"/>
  <c r="G17" i="3" s="1"/>
  <c r="J16" i="3"/>
  <c r="I16" i="3"/>
  <c r="H16" i="3"/>
  <c r="F16" i="3"/>
  <c r="G16" i="3" s="1"/>
  <c r="J15" i="3"/>
  <c r="I15" i="3"/>
  <c r="H15" i="3"/>
  <c r="G15" i="3"/>
  <c r="F15" i="3"/>
  <c r="J14" i="3"/>
  <c r="I14" i="3"/>
  <c r="H14" i="3"/>
  <c r="F14" i="3"/>
  <c r="G14" i="3" s="1"/>
  <c r="J13" i="3"/>
  <c r="I13" i="3"/>
  <c r="H13" i="3"/>
  <c r="F13" i="3"/>
  <c r="G13" i="3" s="1"/>
  <c r="J12" i="3"/>
  <c r="I12" i="3"/>
  <c r="H12" i="3"/>
  <c r="F12" i="3"/>
  <c r="G12" i="3" s="1"/>
  <c r="J11" i="3"/>
  <c r="I11" i="3"/>
  <c r="H11" i="3"/>
  <c r="G11" i="3"/>
  <c r="F11" i="3"/>
  <c r="J10" i="3"/>
  <c r="I10" i="3"/>
  <c r="H10" i="3"/>
  <c r="F10" i="3"/>
  <c r="G10" i="3" s="1"/>
  <c r="J9" i="3"/>
  <c r="I9" i="3"/>
  <c r="H9" i="3"/>
  <c r="F9" i="3"/>
  <c r="G9" i="3" s="1"/>
  <c r="J8" i="3"/>
  <c r="I8" i="3"/>
  <c r="H8" i="3"/>
  <c r="F8" i="3"/>
  <c r="G8" i="3" s="1"/>
  <c r="J7" i="3"/>
  <c r="I7" i="3"/>
  <c r="H7" i="3"/>
  <c r="G7" i="3"/>
  <c r="F7" i="3"/>
  <c r="J6" i="3"/>
  <c r="I6" i="3"/>
  <c r="H6" i="3"/>
  <c r="F6" i="3"/>
  <c r="G6" i="3" s="1"/>
  <c r="J5" i="3"/>
  <c r="I5" i="3"/>
  <c r="H5" i="3"/>
  <c r="F5" i="3"/>
  <c r="G5" i="3" s="1"/>
  <c r="J4" i="3"/>
  <c r="I4" i="3"/>
  <c r="H4" i="3"/>
  <c r="F4" i="3"/>
  <c r="G4" i="3" s="1"/>
  <c r="J3" i="3"/>
  <c r="I3" i="3"/>
  <c r="H3" i="3"/>
  <c r="G3" i="3"/>
  <c r="F3" i="3"/>
  <c r="J2" i="3"/>
  <c r="I2" i="3"/>
  <c r="H2" i="3"/>
  <c r="F2" i="3"/>
  <c r="G2" i="3" s="1"/>
  <c r="J1" i="3"/>
  <c r="I1" i="3"/>
  <c r="H1" i="3"/>
  <c r="F1" i="3"/>
  <c r="G1" i="3" s="1"/>
  <c r="J251" i="4"/>
  <c r="I251" i="4"/>
  <c r="H251" i="4"/>
  <c r="G251" i="4"/>
  <c r="F251" i="4"/>
  <c r="J250" i="4"/>
  <c r="I250" i="4"/>
  <c r="H250" i="4"/>
  <c r="F250" i="4"/>
  <c r="G250" i="4" s="1"/>
  <c r="J249" i="4"/>
  <c r="I249" i="4"/>
  <c r="H249" i="4"/>
  <c r="G249" i="4"/>
  <c r="F249" i="4"/>
  <c r="J248" i="4"/>
  <c r="I248" i="4"/>
  <c r="H248" i="4"/>
  <c r="F248" i="4"/>
  <c r="G248" i="4" s="1"/>
  <c r="J247" i="4"/>
  <c r="I247" i="4"/>
  <c r="H247" i="4"/>
  <c r="G247" i="4"/>
  <c r="F247" i="4"/>
  <c r="J246" i="4"/>
  <c r="I246" i="4"/>
  <c r="H246" i="4"/>
  <c r="F246" i="4"/>
  <c r="G246" i="4" s="1"/>
  <c r="J245" i="4"/>
  <c r="I245" i="4"/>
  <c r="H245" i="4"/>
  <c r="F245" i="4"/>
  <c r="G245" i="4" s="1"/>
  <c r="J244" i="4"/>
  <c r="I244" i="4"/>
  <c r="H244" i="4"/>
  <c r="F244" i="4"/>
  <c r="G244" i="4" s="1"/>
  <c r="J243" i="4"/>
  <c r="I243" i="4"/>
  <c r="H243" i="4"/>
  <c r="G243" i="4"/>
  <c r="F243" i="4"/>
  <c r="J242" i="4"/>
  <c r="I242" i="4"/>
  <c r="H242" i="4"/>
  <c r="F242" i="4"/>
  <c r="G242" i="4" s="1"/>
  <c r="J241" i="4"/>
  <c r="I241" i="4"/>
  <c r="H241" i="4"/>
  <c r="F241" i="4"/>
  <c r="G241" i="4" s="1"/>
  <c r="J240" i="4"/>
  <c r="I240" i="4"/>
  <c r="H240" i="4"/>
  <c r="F240" i="4"/>
  <c r="G240" i="4" s="1"/>
  <c r="J239" i="4"/>
  <c r="I239" i="4"/>
  <c r="H239" i="4"/>
  <c r="G239" i="4"/>
  <c r="F239" i="4"/>
  <c r="J238" i="4"/>
  <c r="I238" i="4"/>
  <c r="H238" i="4"/>
  <c r="F238" i="4"/>
  <c r="G238" i="4" s="1"/>
  <c r="J237" i="4"/>
  <c r="I237" i="4"/>
  <c r="H237" i="4"/>
  <c r="F237" i="4"/>
  <c r="G237" i="4" s="1"/>
  <c r="J236" i="4"/>
  <c r="I236" i="4"/>
  <c r="H236" i="4"/>
  <c r="F236" i="4"/>
  <c r="G236" i="4" s="1"/>
  <c r="J235" i="4"/>
  <c r="I235" i="4"/>
  <c r="H235" i="4"/>
  <c r="G235" i="4"/>
  <c r="F235" i="4"/>
  <c r="J234" i="4"/>
  <c r="I234" i="4"/>
  <c r="H234" i="4"/>
  <c r="F234" i="4"/>
  <c r="G234" i="4" s="1"/>
  <c r="J233" i="4"/>
  <c r="I233" i="4"/>
  <c r="H233" i="4"/>
  <c r="F233" i="4"/>
  <c r="G233" i="4" s="1"/>
  <c r="J232" i="4"/>
  <c r="I232" i="4"/>
  <c r="H232" i="4"/>
  <c r="F232" i="4"/>
  <c r="G232" i="4" s="1"/>
  <c r="J231" i="4"/>
  <c r="I231" i="4"/>
  <c r="H231" i="4"/>
  <c r="G231" i="4"/>
  <c r="F231" i="4"/>
  <c r="J230" i="4"/>
  <c r="I230" i="4"/>
  <c r="H230" i="4"/>
  <c r="F230" i="4"/>
  <c r="G230" i="4" s="1"/>
  <c r="J229" i="4"/>
  <c r="I229" i="4"/>
  <c r="H229" i="4"/>
  <c r="F229" i="4"/>
  <c r="G229" i="4" s="1"/>
  <c r="J228" i="4"/>
  <c r="I228" i="4"/>
  <c r="H228" i="4"/>
  <c r="F228" i="4"/>
  <c r="G228" i="4" s="1"/>
  <c r="J227" i="4"/>
  <c r="I227" i="4"/>
  <c r="H227" i="4"/>
  <c r="G227" i="4"/>
  <c r="F227" i="4"/>
  <c r="J226" i="4"/>
  <c r="I226" i="4"/>
  <c r="H226" i="4"/>
  <c r="F226" i="4"/>
  <c r="G226" i="4" s="1"/>
  <c r="J225" i="4"/>
  <c r="I225" i="4"/>
  <c r="H225" i="4"/>
  <c r="F225" i="4"/>
  <c r="G225" i="4" s="1"/>
  <c r="J224" i="4"/>
  <c r="I224" i="4"/>
  <c r="H224" i="4"/>
  <c r="F224" i="4"/>
  <c r="G224" i="4" s="1"/>
  <c r="J223" i="4"/>
  <c r="I223" i="4"/>
  <c r="H223" i="4"/>
  <c r="G223" i="4"/>
  <c r="F223" i="4"/>
  <c r="J222" i="4"/>
  <c r="I222" i="4"/>
  <c r="H222" i="4"/>
  <c r="F222" i="4"/>
  <c r="G222" i="4" s="1"/>
  <c r="J221" i="4"/>
  <c r="I221" i="4"/>
  <c r="H221" i="4"/>
  <c r="F221" i="4"/>
  <c r="G221" i="4" s="1"/>
  <c r="J220" i="4"/>
  <c r="I220" i="4"/>
  <c r="H220" i="4"/>
  <c r="F220" i="4"/>
  <c r="G220" i="4" s="1"/>
  <c r="J219" i="4"/>
  <c r="I219" i="4"/>
  <c r="H219" i="4"/>
  <c r="G219" i="4"/>
  <c r="F219" i="4"/>
  <c r="J218" i="4"/>
  <c r="I218" i="4"/>
  <c r="H218" i="4"/>
  <c r="F218" i="4"/>
  <c r="G218" i="4" s="1"/>
  <c r="J217" i="4"/>
  <c r="I217" i="4"/>
  <c r="H217" i="4"/>
  <c r="F217" i="4"/>
  <c r="G217" i="4" s="1"/>
  <c r="J216" i="4"/>
  <c r="I216" i="4"/>
  <c r="H216" i="4"/>
  <c r="F216" i="4"/>
  <c r="G216" i="4" s="1"/>
  <c r="J215" i="4"/>
  <c r="I215" i="4"/>
  <c r="H215" i="4"/>
  <c r="G215" i="4"/>
  <c r="F215" i="4"/>
  <c r="J214" i="4"/>
  <c r="I214" i="4"/>
  <c r="H214" i="4"/>
  <c r="F214" i="4"/>
  <c r="G214" i="4" s="1"/>
  <c r="J213" i="4"/>
  <c r="I213" i="4"/>
  <c r="H213" i="4"/>
  <c r="F213" i="4"/>
  <c r="G213" i="4" s="1"/>
  <c r="J212" i="4"/>
  <c r="I212" i="4"/>
  <c r="H212" i="4"/>
  <c r="F212" i="4"/>
  <c r="G212" i="4" s="1"/>
  <c r="J211" i="4"/>
  <c r="I211" i="4"/>
  <c r="H211" i="4"/>
  <c r="G211" i="4"/>
  <c r="F211" i="4"/>
  <c r="J210" i="4"/>
  <c r="I210" i="4"/>
  <c r="H210" i="4"/>
  <c r="F210" i="4"/>
  <c r="G210" i="4" s="1"/>
  <c r="J209" i="4"/>
  <c r="I209" i="4"/>
  <c r="H209" i="4"/>
  <c r="F209" i="4"/>
  <c r="G209" i="4" s="1"/>
  <c r="J208" i="4"/>
  <c r="I208" i="4"/>
  <c r="H208" i="4"/>
  <c r="F208" i="4"/>
  <c r="G208" i="4" s="1"/>
  <c r="J207" i="4"/>
  <c r="I207" i="4"/>
  <c r="H207" i="4"/>
  <c r="G207" i="4"/>
  <c r="F207" i="4"/>
  <c r="J206" i="4"/>
  <c r="I206" i="4"/>
  <c r="H206" i="4"/>
  <c r="F206" i="4"/>
  <c r="G206" i="4" s="1"/>
  <c r="J205" i="4"/>
  <c r="I205" i="4"/>
  <c r="H205" i="4"/>
  <c r="F205" i="4"/>
  <c r="G205" i="4" s="1"/>
  <c r="J204" i="4"/>
  <c r="I204" i="4"/>
  <c r="H204" i="4"/>
  <c r="F204" i="4"/>
  <c r="G204" i="4" s="1"/>
  <c r="J203" i="4"/>
  <c r="I203" i="4"/>
  <c r="H203" i="4"/>
  <c r="G203" i="4"/>
  <c r="F203" i="4"/>
  <c r="J202" i="4"/>
  <c r="I202" i="4"/>
  <c r="H202" i="4"/>
  <c r="F202" i="4"/>
  <c r="G202" i="4" s="1"/>
  <c r="J201" i="4"/>
  <c r="I201" i="4"/>
  <c r="H201" i="4"/>
  <c r="F201" i="4"/>
  <c r="G201" i="4" s="1"/>
  <c r="J200" i="4"/>
  <c r="I200" i="4"/>
  <c r="H200" i="4"/>
  <c r="F200" i="4"/>
  <c r="G200" i="4" s="1"/>
  <c r="J199" i="4"/>
  <c r="I199" i="4"/>
  <c r="H199" i="4"/>
  <c r="G199" i="4"/>
  <c r="F199" i="4"/>
  <c r="J198" i="4"/>
  <c r="I198" i="4"/>
  <c r="H198" i="4"/>
  <c r="F198" i="4"/>
  <c r="G198" i="4" s="1"/>
  <c r="J197" i="4"/>
  <c r="I197" i="4"/>
  <c r="H197" i="4"/>
  <c r="F197" i="4"/>
  <c r="G197" i="4" s="1"/>
  <c r="J196" i="4"/>
  <c r="I196" i="4"/>
  <c r="H196" i="4"/>
  <c r="F196" i="4"/>
  <c r="G196" i="4" s="1"/>
  <c r="J195" i="4"/>
  <c r="I195" i="4"/>
  <c r="H195" i="4"/>
  <c r="G195" i="4"/>
  <c r="F195" i="4"/>
  <c r="J194" i="4"/>
  <c r="I194" i="4"/>
  <c r="H194" i="4"/>
  <c r="F194" i="4"/>
  <c r="G194" i="4" s="1"/>
  <c r="J193" i="4"/>
  <c r="I193" i="4"/>
  <c r="H193" i="4"/>
  <c r="F193" i="4"/>
  <c r="G193" i="4" s="1"/>
  <c r="J192" i="4"/>
  <c r="I192" i="4"/>
  <c r="H192" i="4"/>
  <c r="F192" i="4"/>
  <c r="G192" i="4" s="1"/>
  <c r="J191" i="4"/>
  <c r="I191" i="4"/>
  <c r="H191" i="4"/>
  <c r="G191" i="4"/>
  <c r="F191" i="4"/>
  <c r="J190" i="4"/>
  <c r="I190" i="4"/>
  <c r="H190" i="4"/>
  <c r="F190" i="4"/>
  <c r="G190" i="4" s="1"/>
  <c r="J189" i="4"/>
  <c r="I189" i="4"/>
  <c r="H189" i="4"/>
  <c r="F189" i="4"/>
  <c r="G189" i="4" s="1"/>
  <c r="J188" i="4"/>
  <c r="I188" i="4"/>
  <c r="H188" i="4"/>
  <c r="F188" i="4"/>
  <c r="G188" i="4" s="1"/>
  <c r="J187" i="4"/>
  <c r="I187" i="4"/>
  <c r="H187" i="4"/>
  <c r="G187" i="4"/>
  <c r="F187" i="4"/>
  <c r="J186" i="4"/>
  <c r="I186" i="4"/>
  <c r="H186" i="4"/>
  <c r="F186" i="4"/>
  <c r="G186" i="4" s="1"/>
  <c r="J185" i="4"/>
  <c r="I185" i="4"/>
  <c r="H185" i="4"/>
  <c r="F185" i="4"/>
  <c r="G185" i="4" s="1"/>
  <c r="J184" i="4"/>
  <c r="I184" i="4"/>
  <c r="H184" i="4"/>
  <c r="F184" i="4"/>
  <c r="G184" i="4" s="1"/>
  <c r="J183" i="4"/>
  <c r="I183" i="4"/>
  <c r="H183" i="4"/>
  <c r="G183" i="4"/>
  <c r="F183" i="4"/>
  <c r="J182" i="4"/>
  <c r="I182" i="4"/>
  <c r="H182" i="4"/>
  <c r="F182" i="4"/>
  <c r="G182" i="4" s="1"/>
  <c r="J181" i="4"/>
  <c r="I181" i="4"/>
  <c r="H181" i="4"/>
  <c r="F181" i="4"/>
  <c r="G181" i="4" s="1"/>
  <c r="J180" i="4"/>
  <c r="I180" i="4"/>
  <c r="H180" i="4"/>
  <c r="F180" i="4"/>
  <c r="G180" i="4" s="1"/>
  <c r="J179" i="4"/>
  <c r="I179" i="4"/>
  <c r="H179" i="4"/>
  <c r="G179" i="4"/>
  <c r="F179" i="4"/>
  <c r="J178" i="4"/>
  <c r="I178" i="4"/>
  <c r="H178" i="4"/>
  <c r="F178" i="4"/>
  <c r="G178" i="4" s="1"/>
  <c r="J177" i="4"/>
  <c r="I177" i="4"/>
  <c r="H177" i="4"/>
  <c r="F177" i="4"/>
  <c r="G177" i="4" s="1"/>
  <c r="J176" i="4"/>
  <c r="I176" i="4"/>
  <c r="H176" i="4"/>
  <c r="F176" i="4"/>
  <c r="G176" i="4" s="1"/>
  <c r="J175" i="4"/>
  <c r="I175" i="4"/>
  <c r="H175" i="4"/>
  <c r="G175" i="4"/>
  <c r="F175" i="4"/>
  <c r="J174" i="4"/>
  <c r="I174" i="4"/>
  <c r="H174" i="4"/>
  <c r="F174" i="4"/>
  <c r="G174" i="4" s="1"/>
  <c r="J173" i="4"/>
  <c r="I173" i="4"/>
  <c r="H173" i="4"/>
  <c r="F173" i="4"/>
  <c r="G173" i="4" s="1"/>
  <c r="J172" i="4"/>
  <c r="I172" i="4"/>
  <c r="H172" i="4"/>
  <c r="F172" i="4"/>
  <c r="G172" i="4" s="1"/>
  <c r="J171" i="4"/>
  <c r="I171" i="4"/>
  <c r="H171" i="4"/>
  <c r="G171" i="4"/>
  <c r="F171" i="4"/>
  <c r="J170" i="4"/>
  <c r="I170" i="4"/>
  <c r="H170" i="4"/>
  <c r="F170" i="4"/>
  <c r="G170" i="4" s="1"/>
  <c r="J169" i="4"/>
  <c r="I169" i="4"/>
  <c r="H169" i="4"/>
  <c r="F169" i="4"/>
  <c r="G169" i="4" s="1"/>
  <c r="J168" i="4"/>
  <c r="I168" i="4"/>
  <c r="H168" i="4"/>
  <c r="F168" i="4"/>
  <c r="G168" i="4" s="1"/>
  <c r="J167" i="4"/>
  <c r="I167" i="4"/>
  <c r="H167" i="4"/>
  <c r="G167" i="4"/>
  <c r="F167" i="4"/>
  <c r="J166" i="4"/>
  <c r="I166" i="4"/>
  <c r="H166" i="4"/>
  <c r="F166" i="4"/>
  <c r="G166" i="4" s="1"/>
  <c r="J165" i="4"/>
  <c r="I165" i="4"/>
  <c r="H165" i="4"/>
  <c r="F165" i="4"/>
  <c r="G165" i="4" s="1"/>
  <c r="J164" i="4"/>
  <c r="I164" i="4"/>
  <c r="H164" i="4"/>
  <c r="F164" i="4"/>
  <c r="G164" i="4" s="1"/>
  <c r="J163" i="4"/>
  <c r="I163" i="4"/>
  <c r="H163" i="4"/>
  <c r="G163" i="4"/>
  <c r="F163" i="4"/>
  <c r="J162" i="4"/>
  <c r="I162" i="4"/>
  <c r="H162" i="4"/>
  <c r="F162" i="4"/>
  <c r="G162" i="4" s="1"/>
  <c r="J161" i="4"/>
  <c r="I161" i="4"/>
  <c r="H161" i="4"/>
  <c r="F161" i="4"/>
  <c r="G161" i="4" s="1"/>
  <c r="J160" i="4"/>
  <c r="I160" i="4"/>
  <c r="H160" i="4"/>
  <c r="F160" i="4"/>
  <c r="G160" i="4" s="1"/>
  <c r="J159" i="4"/>
  <c r="I159" i="4"/>
  <c r="H159" i="4"/>
  <c r="G159" i="4"/>
  <c r="F159" i="4"/>
  <c r="J158" i="4"/>
  <c r="I158" i="4"/>
  <c r="H158" i="4"/>
  <c r="F158" i="4"/>
  <c r="G158" i="4" s="1"/>
  <c r="J157" i="4"/>
  <c r="I157" i="4"/>
  <c r="H157" i="4"/>
  <c r="F157" i="4"/>
  <c r="G157" i="4" s="1"/>
  <c r="J156" i="4"/>
  <c r="I156" i="4"/>
  <c r="H156" i="4"/>
  <c r="F156" i="4"/>
  <c r="G156" i="4" s="1"/>
  <c r="J155" i="4"/>
  <c r="I155" i="4"/>
  <c r="H155" i="4"/>
  <c r="G155" i="4"/>
  <c r="F155" i="4"/>
  <c r="J154" i="4"/>
  <c r="I154" i="4"/>
  <c r="H154" i="4"/>
  <c r="F154" i="4"/>
  <c r="G154" i="4" s="1"/>
  <c r="J153" i="4"/>
  <c r="I153" i="4"/>
  <c r="H153" i="4"/>
  <c r="F153" i="4"/>
  <c r="G153" i="4" s="1"/>
  <c r="J152" i="4"/>
  <c r="I152" i="4"/>
  <c r="H152" i="4"/>
  <c r="F152" i="4"/>
  <c r="G152" i="4" s="1"/>
  <c r="J151" i="4"/>
  <c r="I151" i="4"/>
  <c r="H151" i="4"/>
  <c r="G151" i="4"/>
  <c r="F151" i="4"/>
  <c r="J150" i="4"/>
  <c r="I150" i="4"/>
  <c r="H150" i="4"/>
  <c r="F150" i="4"/>
  <c r="G150" i="4" s="1"/>
  <c r="J149" i="4"/>
  <c r="I149" i="4"/>
  <c r="H149" i="4"/>
  <c r="F149" i="4"/>
  <c r="G149" i="4" s="1"/>
  <c r="J148" i="4"/>
  <c r="I148" i="4"/>
  <c r="H148" i="4"/>
  <c r="F148" i="4"/>
  <c r="G148" i="4" s="1"/>
  <c r="J147" i="4"/>
  <c r="I147" i="4"/>
  <c r="H147" i="4"/>
  <c r="G147" i="4"/>
  <c r="F147" i="4"/>
  <c r="J146" i="4"/>
  <c r="I146" i="4"/>
  <c r="H146" i="4"/>
  <c r="F146" i="4"/>
  <c r="G146" i="4" s="1"/>
  <c r="J145" i="4"/>
  <c r="I145" i="4"/>
  <c r="H145" i="4"/>
  <c r="F145" i="4"/>
  <c r="G145" i="4" s="1"/>
  <c r="J144" i="4"/>
  <c r="I144" i="4"/>
  <c r="H144" i="4"/>
  <c r="F144" i="4"/>
  <c r="G144" i="4" s="1"/>
  <c r="J143" i="4"/>
  <c r="I143" i="4"/>
  <c r="H143" i="4"/>
  <c r="G143" i="4"/>
  <c r="F143" i="4"/>
  <c r="J142" i="4"/>
  <c r="I142" i="4"/>
  <c r="H142" i="4"/>
  <c r="F142" i="4"/>
  <c r="G142" i="4" s="1"/>
  <c r="J141" i="4"/>
  <c r="I141" i="4"/>
  <c r="H141" i="4"/>
  <c r="F141" i="4"/>
  <c r="G141" i="4" s="1"/>
  <c r="J140" i="4"/>
  <c r="I140" i="4"/>
  <c r="H140" i="4"/>
  <c r="F140" i="4"/>
  <c r="G140" i="4" s="1"/>
  <c r="J139" i="4"/>
  <c r="I139" i="4"/>
  <c r="H139" i="4"/>
  <c r="G139" i="4"/>
  <c r="F139" i="4"/>
  <c r="J138" i="4"/>
  <c r="I138" i="4"/>
  <c r="H138" i="4"/>
  <c r="F138" i="4"/>
  <c r="G138" i="4" s="1"/>
  <c r="J137" i="4"/>
  <c r="I137" i="4"/>
  <c r="H137" i="4"/>
  <c r="F137" i="4"/>
  <c r="G137" i="4" s="1"/>
  <c r="J136" i="4"/>
  <c r="I136" i="4"/>
  <c r="H136" i="4"/>
  <c r="F136" i="4"/>
  <c r="G136" i="4" s="1"/>
  <c r="J135" i="4"/>
  <c r="I135" i="4"/>
  <c r="H135" i="4"/>
  <c r="G135" i="4"/>
  <c r="F135" i="4"/>
  <c r="J134" i="4"/>
  <c r="I134" i="4"/>
  <c r="H134" i="4"/>
  <c r="F134" i="4"/>
  <c r="G134" i="4" s="1"/>
  <c r="J133" i="4"/>
  <c r="I133" i="4"/>
  <c r="H133" i="4"/>
  <c r="F133" i="4"/>
  <c r="G133" i="4" s="1"/>
  <c r="J132" i="4"/>
  <c r="I132" i="4"/>
  <c r="H132" i="4"/>
  <c r="F132" i="4"/>
  <c r="G132" i="4" s="1"/>
  <c r="J131" i="4"/>
  <c r="I131" i="4"/>
  <c r="H131" i="4"/>
  <c r="G131" i="4"/>
  <c r="F131" i="4"/>
  <c r="J130" i="4"/>
  <c r="I130" i="4"/>
  <c r="H130" i="4"/>
  <c r="F130" i="4"/>
  <c r="G130" i="4" s="1"/>
  <c r="J129" i="4"/>
  <c r="I129" i="4"/>
  <c r="H129" i="4"/>
  <c r="F129" i="4"/>
  <c r="G129" i="4" s="1"/>
  <c r="J128" i="4"/>
  <c r="I128" i="4"/>
  <c r="H128" i="4"/>
  <c r="F128" i="4"/>
  <c r="G128" i="4" s="1"/>
  <c r="J127" i="4"/>
  <c r="I127" i="4"/>
  <c r="H127" i="4"/>
  <c r="G127" i="4"/>
  <c r="F127" i="4"/>
  <c r="J126" i="4"/>
  <c r="I126" i="4"/>
  <c r="H126" i="4"/>
  <c r="F126" i="4"/>
  <c r="G126" i="4" s="1"/>
  <c r="J125" i="4"/>
  <c r="I125" i="4"/>
  <c r="H125" i="4"/>
  <c r="F125" i="4"/>
  <c r="G125" i="4" s="1"/>
  <c r="J124" i="4"/>
  <c r="I124" i="4"/>
  <c r="H124" i="4"/>
  <c r="F124" i="4"/>
  <c r="G124" i="4" s="1"/>
  <c r="J123" i="4"/>
  <c r="I123" i="4"/>
  <c r="H123" i="4"/>
  <c r="G123" i="4"/>
  <c r="F123" i="4"/>
  <c r="J122" i="4"/>
  <c r="I122" i="4"/>
  <c r="H122" i="4"/>
  <c r="F122" i="4"/>
  <c r="G122" i="4" s="1"/>
  <c r="J121" i="4"/>
  <c r="I121" i="4"/>
  <c r="H121" i="4"/>
  <c r="F121" i="4"/>
  <c r="G121" i="4" s="1"/>
  <c r="J120" i="4"/>
  <c r="I120" i="4"/>
  <c r="H120" i="4"/>
  <c r="F120" i="4"/>
  <c r="G120" i="4" s="1"/>
  <c r="J119" i="4"/>
  <c r="I119" i="4"/>
  <c r="H119" i="4"/>
  <c r="G119" i="4"/>
  <c r="F119" i="4"/>
  <c r="J118" i="4"/>
  <c r="I118" i="4"/>
  <c r="H118" i="4"/>
  <c r="F118" i="4"/>
  <c r="G118" i="4" s="1"/>
  <c r="J117" i="4"/>
  <c r="I117" i="4"/>
  <c r="H117" i="4"/>
  <c r="F117" i="4"/>
  <c r="G117" i="4" s="1"/>
  <c r="J116" i="4"/>
  <c r="I116" i="4"/>
  <c r="H116" i="4"/>
  <c r="F116" i="4"/>
  <c r="G116" i="4" s="1"/>
  <c r="J115" i="4"/>
  <c r="I115" i="4"/>
  <c r="H115" i="4"/>
  <c r="G115" i="4"/>
  <c r="F115" i="4"/>
  <c r="J114" i="4"/>
  <c r="I114" i="4"/>
  <c r="H114" i="4"/>
  <c r="F114" i="4"/>
  <c r="G114" i="4" s="1"/>
  <c r="J113" i="4"/>
  <c r="I113" i="4"/>
  <c r="H113" i="4"/>
  <c r="F113" i="4"/>
  <c r="G113" i="4" s="1"/>
  <c r="J112" i="4"/>
  <c r="I112" i="4"/>
  <c r="H112" i="4"/>
  <c r="F112" i="4"/>
  <c r="G112" i="4" s="1"/>
  <c r="J111" i="4"/>
  <c r="I111" i="4"/>
  <c r="H111" i="4"/>
  <c r="G111" i="4"/>
  <c r="F111" i="4"/>
  <c r="J110" i="4"/>
  <c r="I110" i="4"/>
  <c r="H110" i="4"/>
  <c r="F110" i="4"/>
  <c r="G110" i="4" s="1"/>
  <c r="J109" i="4"/>
  <c r="I109" i="4"/>
  <c r="H109" i="4"/>
  <c r="F109" i="4"/>
  <c r="G109" i="4" s="1"/>
  <c r="J108" i="4"/>
  <c r="I108" i="4"/>
  <c r="H108" i="4"/>
  <c r="F108" i="4"/>
  <c r="G108" i="4" s="1"/>
  <c r="J107" i="4"/>
  <c r="I107" i="4"/>
  <c r="H107" i="4"/>
  <c r="G107" i="4"/>
  <c r="F107" i="4"/>
  <c r="J106" i="4"/>
  <c r="I106" i="4"/>
  <c r="H106" i="4"/>
  <c r="F106" i="4"/>
  <c r="G106" i="4" s="1"/>
  <c r="J105" i="4"/>
  <c r="I105" i="4"/>
  <c r="H105" i="4"/>
  <c r="F105" i="4"/>
  <c r="G105" i="4" s="1"/>
  <c r="J104" i="4"/>
  <c r="I104" i="4"/>
  <c r="H104" i="4"/>
  <c r="F104" i="4"/>
  <c r="G104" i="4" s="1"/>
  <c r="J103" i="4"/>
  <c r="I103" i="4"/>
  <c r="H103" i="4"/>
  <c r="G103" i="4"/>
  <c r="F103" i="4"/>
  <c r="J102" i="4"/>
  <c r="I102" i="4"/>
  <c r="H102" i="4"/>
  <c r="F102" i="4"/>
  <c r="G102" i="4" s="1"/>
  <c r="J101" i="4"/>
  <c r="I101" i="4"/>
  <c r="H101" i="4"/>
  <c r="F101" i="4"/>
  <c r="G101" i="4" s="1"/>
  <c r="J100" i="4"/>
  <c r="I100" i="4"/>
  <c r="H100" i="4"/>
  <c r="F100" i="4"/>
  <c r="G100" i="4" s="1"/>
  <c r="J99" i="4"/>
  <c r="I99" i="4"/>
  <c r="H99" i="4"/>
  <c r="G99" i="4"/>
  <c r="F99" i="4"/>
  <c r="J98" i="4"/>
  <c r="I98" i="4"/>
  <c r="H98" i="4"/>
  <c r="F98" i="4"/>
  <c r="G98" i="4" s="1"/>
  <c r="J97" i="4"/>
  <c r="I97" i="4"/>
  <c r="H97" i="4"/>
  <c r="F97" i="4"/>
  <c r="G97" i="4" s="1"/>
  <c r="J96" i="4"/>
  <c r="I96" i="4"/>
  <c r="H96" i="4"/>
  <c r="F96" i="4"/>
  <c r="G96" i="4" s="1"/>
  <c r="J95" i="4"/>
  <c r="I95" i="4"/>
  <c r="H95" i="4"/>
  <c r="G95" i="4"/>
  <c r="F95" i="4"/>
  <c r="J94" i="4"/>
  <c r="I94" i="4"/>
  <c r="H94" i="4"/>
  <c r="F94" i="4"/>
  <c r="G94" i="4" s="1"/>
  <c r="J93" i="4"/>
  <c r="I93" i="4"/>
  <c r="H93" i="4"/>
  <c r="F93" i="4"/>
  <c r="G93" i="4" s="1"/>
  <c r="J92" i="4"/>
  <c r="I92" i="4"/>
  <c r="H92" i="4"/>
  <c r="F92" i="4"/>
  <c r="G92" i="4" s="1"/>
  <c r="J91" i="4"/>
  <c r="I91" i="4"/>
  <c r="H91" i="4"/>
  <c r="G91" i="4"/>
  <c r="F91" i="4"/>
  <c r="J90" i="4"/>
  <c r="I90" i="4"/>
  <c r="H90" i="4"/>
  <c r="F90" i="4"/>
  <c r="G90" i="4" s="1"/>
  <c r="J89" i="4"/>
  <c r="I89" i="4"/>
  <c r="H89" i="4"/>
  <c r="F89" i="4"/>
  <c r="G89" i="4" s="1"/>
  <c r="J88" i="4"/>
  <c r="I88" i="4"/>
  <c r="H88" i="4"/>
  <c r="F88" i="4"/>
  <c r="G88" i="4" s="1"/>
  <c r="J87" i="4"/>
  <c r="I87" i="4"/>
  <c r="H87" i="4"/>
  <c r="G87" i="4"/>
  <c r="F87" i="4"/>
  <c r="J86" i="4"/>
  <c r="I86" i="4"/>
  <c r="H86" i="4"/>
  <c r="F86" i="4"/>
  <c r="G86" i="4" s="1"/>
  <c r="J85" i="4"/>
  <c r="I85" i="4"/>
  <c r="H85" i="4"/>
  <c r="F85" i="4"/>
  <c r="G85" i="4" s="1"/>
  <c r="J84" i="4"/>
  <c r="I84" i="4"/>
  <c r="H84" i="4"/>
  <c r="F84" i="4"/>
  <c r="G84" i="4" s="1"/>
  <c r="J83" i="4"/>
  <c r="I83" i="4"/>
  <c r="H83" i="4"/>
  <c r="G83" i="4"/>
  <c r="F83" i="4"/>
  <c r="J82" i="4"/>
  <c r="I82" i="4"/>
  <c r="H82" i="4"/>
  <c r="F82" i="4"/>
  <c r="G82" i="4" s="1"/>
  <c r="J81" i="4"/>
  <c r="I81" i="4"/>
  <c r="H81" i="4"/>
  <c r="F81" i="4"/>
  <c r="G81" i="4" s="1"/>
  <c r="J80" i="4"/>
  <c r="I80" i="4"/>
  <c r="H80" i="4"/>
  <c r="F80" i="4"/>
  <c r="G80" i="4" s="1"/>
  <c r="J79" i="4"/>
  <c r="I79" i="4"/>
  <c r="H79" i="4"/>
  <c r="G79" i="4"/>
  <c r="F79" i="4"/>
  <c r="J78" i="4"/>
  <c r="I78" i="4"/>
  <c r="H78" i="4"/>
  <c r="F78" i="4"/>
  <c r="G78" i="4" s="1"/>
  <c r="J77" i="4"/>
  <c r="I77" i="4"/>
  <c r="H77" i="4"/>
  <c r="F77" i="4"/>
  <c r="G77" i="4" s="1"/>
  <c r="J76" i="4"/>
  <c r="I76" i="4"/>
  <c r="H76" i="4"/>
  <c r="F76" i="4"/>
  <c r="G76" i="4" s="1"/>
  <c r="J75" i="4"/>
  <c r="I75" i="4"/>
  <c r="H75" i="4"/>
  <c r="G75" i="4"/>
  <c r="F75" i="4"/>
  <c r="J74" i="4"/>
  <c r="I74" i="4"/>
  <c r="H74" i="4"/>
  <c r="F74" i="4"/>
  <c r="G74" i="4" s="1"/>
  <c r="J73" i="4"/>
  <c r="I73" i="4"/>
  <c r="H73" i="4"/>
  <c r="F73" i="4"/>
  <c r="G73" i="4" s="1"/>
  <c r="J72" i="4"/>
  <c r="I72" i="4"/>
  <c r="H72" i="4"/>
  <c r="F72" i="4"/>
  <c r="G72" i="4" s="1"/>
  <c r="J71" i="4"/>
  <c r="I71" i="4"/>
  <c r="H71" i="4"/>
  <c r="G71" i="4"/>
  <c r="F71" i="4"/>
  <c r="J70" i="4"/>
  <c r="I70" i="4"/>
  <c r="H70" i="4"/>
  <c r="F70" i="4"/>
  <c r="G70" i="4" s="1"/>
  <c r="J69" i="4"/>
  <c r="I69" i="4"/>
  <c r="H69" i="4"/>
  <c r="F69" i="4"/>
  <c r="G69" i="4" s="1"/>
  <c r="J68" i="4"/>
  <c r="I68" i="4"/>
  <c r="H68" i="4"/>
  <c r="F68" i="4"/>
  <c r="G68" i="4" s="1"/>
  <c r="J67" i="4"/>
  <c r="I67" i="4"/>
  <c r="H67" i="4"/>
  <c r="G67" i="4"/>
  <c r="F67" i="4"/>
  <c r="J66" i="4"/>
  <c r="I66" i="4"/>
  <c r="H66" i="4"/>
  <c r="F66" i="4"/>
  <c r="G66" i="4" s="1"/>
  <c r="J65" i="4"/>
  <c r="I65" i="4"/>
  <c r="H65" i="4"/>
  <c r="F65" i="4"/>
  <c r="G65" i="4" s="1"/>
  <c r="J64" i="4"/>
  <c r="I64" i="4"/>
  <c r="H64" i="4"/>
  <c r="F64" i="4"/>
  <c r="G64" i="4" s="1"/>
  <c r="J63" i="4"/>
  <c r="I63" i="4"/>
  <c r="H63" i="4"/>
  <c r="G63" i="4"/>
  <c r="F63" i="4"/>
  <c r="J62" i="4"/>
  <c r="I62" i="4"/>
  <c r="H62" i="4"/>
  <c r="F62" i="4"/>
  <c r="G62" i="4" s="1"/>
  <c r="J61" i="4"/>
  <c r="I61" i="4"/>
  <c r="H61" i="4"/>
  <c r="F61" i="4"/>
  <c r="G61" i="4" s="1"/>
  <c r="J60" i="4"/>
  <c r="I60" i="4"/>
  <c r="H60" i="4"/>
  <c r="F60" i="4"/>
  <c r="G60" i="4" s="1"/>
  <c r="J59" i="4"/>
  <c r="I59" i="4"/>
  <c r="H59" i="4"/>
  <c r="G59" i="4"/>
  <c r="F59" i="4"/>
  <c r="J58" i="4"/>
  <c r="I58" i="4"/>
  <c r="H58" i="4"/>
  <c r="F58" i="4"/>
  <c r="G58" i="4" s="1"/>
  <c r="J57" i="4"/>
  <c r="I57" i="4"/>
  <c r="H57" i="4"/>
  <c r="F57" i="4"/>
  <c r="G57" i="4" s="1"/>
  <c r="J56" i="4"/>
  <c r="I56" i="4"/>
  <c r="H56" i="4"/>
  <c r="F56" i="4"/>
  <c r="G56" i="4" s="1"/>
  <c r="J55" i="4"/>
  <c r="I55" i="4"/>
  <c r="H55" i="4"/>
  <c r="G55" i="4"/>
  <c r="F55" i="4"/>
  <c r="J54" i="4"/>
  <c r="I54" i="4"/>
  <c r="H54" i="4"/>
  <c r="F54" i="4"/>
  <c r="G54" i="4" s="1"/>
  <c r="J53" i="4"/>
  <c r="I53" i="4"/>
  <c r="H53" i="4"/>
  <c r="F53" i="4"/>
  <c r="G53" i="4" s="1"/>
  <c r="J52" i="4"/>
  <c r="I52" i="4"/>
  <c r="H52" i="4"/>
  <c r="F52" i="4"/>
  <c r="G52" i="4" s="1"/>
  <c r="J51" i="4"/>
  <c r="I51" i="4"/>
  <c r="H51" i="4"/>
  <c r="G51" i="4"/>
  <c r="F51" i="4"/>
  <c r="J50" i="4"/>
  <c r="I50" i="4"/>
  <c r="H50" i="4"/>
  <c r="F50" i="4"/>
  <c r="G50" i="4" s="1"/>
  <c r="J49" i="4"/>
  <c r="I49" i="4"/>
  <c r="H49" i="4"/>
  <c r="F49" i="4"/>
  <c r="G49" i="4" s="1"/>
  <c r="J48" i="4"/>
  <c r="I48" i="4"/>
  <c r="H48" i="4"/>
  <c r="F48" i="4"/>
  <c r="G48" i="4" s="1"/>
  <c r="J47" i="4"/>
  <c r="I47" i="4"/>
  <c r="H47" i="4"/>
  <c r="G47" i="4"/>
  <c r="F47" i="4"/>
  <c r="J46" i="4"/>
  <c r="I46" i="4"/>
  <c r="H46" i="4"/>
  <c r="F46" i="4"/>
  <c r="G46" i="4" s="1"/>
  <c r="J45" i="4"/>
  <c r="I45" i="4"/>
  <c r="H45" i="4"/>
  <c r="F45" i="4"/>
  <c r="G45" i="4" s="1"/>
  <c r="J44" i="4"/>
  <c r="I44" i="4"/>
  <c r="H44" i="4"/>
  <c r="F44" i="4"/>
  <c r="G44" i="4" s="1"/>
  <c r="J43" i="4"/>
  <c r="I43" i="4"/>
  <c r="H43" i="4"/>
  <c r="G43" i="4"/>
  <c r="F43" i="4"/>
  <c r="J42" i="4"/>
  <c r="I42" i="4"/>
  <c r="H42" i="4"/>
  <c r="F42" i="4"/>
  <c r="G42" i="4" s="1"/>
  <c r="J41" i="4"/>
  <c r="I41" i="4"/>
  <c r="H41" i="4"/>
  <c r="F41" i="4"/>
  <c r="G41" i="4" s="1"/>
  <c r="J40" i="4"/>
  <c r="I40" i="4"/>
  <c r="H40" i="4"/>
  <c r="F40" i="4"/>
  <c r="G40" i="4" s="1"/>
  <c r="J39" i="4"/>
  <c r="I39" i="4"/>
  <c r="H39" i="4"/>
  <c r="G39" i="4"/>
  <c r="F39" i="4"/>
  <c r="J38" i="4"/>
  <c r="I38" i="4"/>
  <c r="H38" i="4"/>
  <c r="F38" i="4"/>
  <c r="G38" i="4" s="1"/>
  <c r="J37" i="4"/>
  <c r="I37" i="4"/>
  <c r="H37" i="4"/>
  <c r="F37" i="4"/>
  <c r="G37" i="4" s="1"/>
  <c r="J36" i="4"/>
  <c r="I36" i="4"/>
  <c r="H36" i="4"/>
  <c r="F36" i="4"/>
  <c r="G36" i="4" s="1"/>
  <c r="J35" i="4"/>
  <c r="I35" i="4"/>
  <c r="H35" i="4"/>
  <c r="G35" i="4"/>
  <c r="F35" i="4"/>
  <c r="J34" i="4"/>
  <c r="I34" i="4"/>
  <c r="H34" i="4"/>
  <c r="F34" i="4"/>
  <c r="G34" i="4" s="1"/>
  <c r="J33" i="4"/>
  <c r="I33" i="4"/>
  <c r="H33" i="4"/>
  <c r="F33" i="4"/>
  <c r="G33" i="4" s="1"/>
  <c r="J32" i="4"/>
  <c r="I32" i="4"/>
  <c r="H32" i="4"/>
  <c r="F32" i="4"/>
  <c r="G32" i="4" s="1"/>
  <c r="J31" i="4"/>
  <c r="I31" i="4"/>
  <c r="H31" i="4"/>
  <c r="G31" i="4"/>
  <c r="F31" i="4"/>
  <c r="J30" i="4"/>
  <c r="I30" i="4"/>
  <c r="H30" i="4"/>
  <c r="F30" i="4"/>
  <c r="G30" i="4" s="1"/>
  <c r="J29" i="4"/>
  <c r="I29" i="4"/>
  <c r="H29" i="4"/>
  <c r="F29" i="4"/>
  <c r="G29" i="4" s="1"/>
  <c r="J28" i="4"/>
  <c r="I28" i="4"/>
  <c r="H28" i="4"/>
  <c r="F28" i="4"/>
  <c r="G28" i="4" s="1"/>
  <c r="J27" i="4"/>
  <c r="I27" i="4"/>
  <c r="H27" i="4"/>
  <c r="G27" i="4"/>
  <c r="F27" i="4"/>
  <c r="J26" i="4"/>
  <c r="I26" i="4"/>
  <c r="H26" i="4"/>
  <c r="F26" i="4"/>
  <c r="G26" i="4" s="1"/>
  <c r="J25" i="4"/>
  <c r="I25" i="4"/>
  <c r="H25" i="4"/>
  <c r="F25" i="4"/>
  <c r="G25" i="4" s="1"/>
  <c r="J24" i="4"/>
  <c r="I24" i="4"/>
  <c r="H24" i="4"/>
  <c r="F24" i="4"/>
  <c r="G24" i="4" s="1"/>
  <c r="J23" i="4"/>
  <c r="I23" i="4"/>
  <c r="H23" i="4"/>
  <c r="G23" i="4"/>
  <c r="F23" i="4"/>
  <c r="J22" i="4"/>
  <c r="I22" i="4"/>
  <c r="H22" i="4"/>
  <c r="F22" i="4"/>
  <c r="G22" i="4" s="1"/>
  <c r="J21" i="4"/>
  <c r="I21" i="4"/>
  <c r="H21" i="4"/>
  <c r="F21" i="4"/>
  <c r="G21" i="4" s="1"/>
  <c r="J20" i="4"/>
  <c r="I20" i="4"/>
  <c r="H20" i="4"/>
  <c r="F20" i="4"/>
  <c r="G20" i="4" s="1"/>
  <c r="J19" i="4"/>
  <c r="I19" i="4"/>
  <c r="H19" i="4"/>
  <c r="G19" i="4"/>
  <c r="F19" i="4"/>
  <c r="J18" i="4"/>
  <c r="I18" i="4"/>
  <c r="H18" i="4"/>
  <c r="F18" i="4"/>
  <c r="G18" i="4" s="1"/>
  <c r="J17" i="4"/>
  <c r="I17" i="4"/>
  <c r="H17" i="4"/>
  <c r="F17" i="4"/>
  <c r="G17" i="4" s="1"/>
  <c r="J16" i="4"/>
  <c r="I16" i="4"/>
  <c r="H16" i="4"/>
  <c r="F16" i="4"/>
  <c r="G16" i="4" s="1"/>
  <c r="J15" i="4"/>
  <c r="I15" i="4"/>
  <c r="H15" i="4"/>
  <c r="G15" i="4"/>
  <c r="F15" i="4"/>
  <c r="J14" i="4"/>
  <c r="I14" i="4"/>
  <c r="H14" i="4"/>
  <c r="F14" i="4"/>
  <c r="G14" i="4" s="1"/>
  <c r="J13" i="4"/>
  <c r="I13" i="4"/>
  <c r="H13" i="4"/>
  <c r="F13" i="4"/>
  <c r="G13" i="4" s="1"/>
  <c r="J12" i="4"/>
  <c r="I12" i="4"/>
  <c r="H12" i="4"/>
  <c r="F12" i="4"/>
  <c r="G12" i="4" s="1"/>
  <c r="J11" i="4"/>
  <c r="I11" i="4"/>
  <c r="H11" i="4"/>
  <c r="G11" i="4"/>
  <c r="F11" i="4"/>
  <c r="J10" i="4"/>
  <c r="I10" i="4"/>
  <c r="H10" i="4"/>
  <c r="F10" i="4"/>
  <c r="G10" i="4" s="1"/>
  <c r="J9" i="4"/>
  <c r="I9" i="4"/>
  <c r="H9" i="4"/>
  <c r="F9" i="4"/>
  <c r="G9" i="4" s="1"/>
  <c r="J8" i="4"/>
  <c r="I8" i="4"/>
  <c r="H8" i="4"/>
  <c r="F8" i="4"/>
  <c r="G8" i="4" s="1"/>
  <c r="J7" i="4"/>
  <c r="I7" i="4"/>
  <c r="H7" i="4"/>
  <c r="G7" i="4"/>
  <c r="F7" i="4"/>
  <c r="J6" i="4"/>
  <c r="I6" i="4"/>
  <c r="H6" i="4"/>
  <c r="F6" i="4"/>
  <c r="G6" i="4" s="1"/>
  <c r="J5" i="4"/>
  <c r="I5" i="4"/>
  <c r="H5" i="4"/>
  <c r="F5" i="4"/>
  <c r="G5" i="4" s="1"/>
  <c r="J4" i="4"/>
  <c r="I4" i="4"/>
  <c r="H4" i="4"/>
  <c r="F4" i="4"/>
  <c r="G4" i="4" s="1"/>
  <c r="J3" i="4"/>
  <c r="I3" i="4"/>
  <c r="H3" i="4"/>
  <c r="G3" i="4"/>
  <c r="F3" i="4"/>
  <c r="J2" i="4"/>
  <c r="I2" i="4"/>
  <c r="H2" i="4"/>
  <c r="F2" i="4"/>
  <c r="G2" i="4" s="1"/>
  <c r="J1" i="4"/>
  <c r="I1" i="4"/>
  <c r="H1" i="4"/>
  <c r="F1" i="4"/>
  <c r="G1" i="4" s="1"/>
  <c r="J251" i="5"/>
  <c r="I251" i="5"/>
  <c r="H251" i="5"/>
  <c r="G251" i="5"/>
  <c r="F251" i="5"/>
  <c r="J250" i="5"/>
  <c r="I250" i="5"/>
  <c r="H250" i="5"/>
  <c r="F250" i="5"/>
  <c r="G250" i="5" s="1"/>
  <c r="J249" i="5"/>
  <c r="I249" i="5"/>
  <c r="H249" i="5"/>
  <c r="G249" i="5"/>
  <c r="F249" i="5"/>
  <c r="J248" i="5"/>
  <c r="I248" i="5"/>
  <c r="H248" i="5"/>
  <c r="F248" i="5"/>
  <c r="G248" i="5" s="1"/>
  <c r="J247" i="5"/>
  <c r="I247" i="5"/>
  <c r="H247" i="5"/>
  <c r="G247" i="5"/>
  <c r="F247" i="5"/>
  <c r="J246" i="5"/>
  <c r="I246" i="5"/>
  <c r="H246" i="5"/>
  <c r="G246" i="5"/>
  <c r="F246" i="5"/>
  <c r="J245" i="5"/>
  <c r="I245" i="5"/>
  <c r="H245" i="5"/>
  <c r="G245" i="5"/>
  <c r="F245" i="5"/>
  <c r="J244" i="5"/>
  <c r="I244" i="5"/>
  <c r="H244" i="5"/>
  <c r="F244" i="5"/>
  <c r="G244" i="5" s="1"/>
  <c r="J243" i="5"/>
  <c r="I243" i="5"/>
  <c r="H243" i="5"/>
  <c r="G243" i="5"/>
  <c r="F243" i="5"/>
  <c r="J242" i="5"/>
  <c r="I242" i="5"/>
  <c r="H242" i="5"/>
  <c r="G242" i="5"/>
  <c r="F242" i="5"/>
  <c r="J241" i="5"/>
  <c r="I241" i="5"/>
  <c r="H241" i="5"/>
  <c r="G241" i="5"/>
  <c r="F241" i="5"/>
  <c r="J240" i="5"/>
  <c r="I240" i="5"/>
  <c r="H240" i="5"/>
  <c r="F240" i="5"/>
  <c r="G240" i="5" s="1"/>
  <c r="J239" i="5"/>
  <c r="I239" i="5"/>
  <c r="H239" i="5"/>
  <c r="G239" i="5"/>
  <c r="F239" i="5"/>
  <c r="J238" i="5"/>
  <c r="I238" i="5"/>
  <c r="H238" i="5"/>
  <c r="G238" i="5"/>
  <c r="F238" i="5"/>
  <c r="J237" i="5"/>
  <c r="I237" i="5"/>
  <c r="H237" i="5"/>
  <c r="G237" i="5"/>
  <c r="F237" i="5"/>
  <c r="J236" i="5"/>
  <c r="I236" i="5"/>
  <c r="H236" i="5"/>
  <c r="F236" i="5"/>
  <c r="G236" i="5" s="1"/>
  <c r="J235" i="5"/>
  <c r="I235" i="5"/>
  <c r="H235" i="5"/>
  <c r="G235" i="5"/>
  <c r="F235" i="5"/>
  <c r="J234" i="5"/>
  <c r="I234" i="5"/>
  <c r="H234" i="5"/>
  <c r="G234" i="5"/>
  <c r="F234" i="5"/>
  <c r="J233" i="5"/>
  <c r="I233" i="5"/>
  <c r="H233" i="5"/>
  <c r="G233" i="5"/>
  <c r="F233" i="5"/>
  <c r="J232" i="5"/>
  <c r="I232" i="5"/>
  <c r="H232" i="5"/>
  <c r="F232" i="5"/>
  <c r="G232" i="5" s="1"/>
  <c r="J231" i="5"/>
  <c r="I231" i="5"/>
  <c r="H231" i="5"/>
  <c r="G231" i="5"/>
  <c r="F231" i="5"/>
  <c r="J230" i="5"/>
  <c r="I230" i="5"/>
  <c r="H230" i="5"/>
  <c r="G230" i="5"/>
  <c r="F230" i="5"/>
  <c r="J229" i="5"/>
  <c r="I229" i="5"/>
  <c r="H229" i="5"/>
  <c r="G229" i="5"/>
  <c r="F229" i="5"/>
  <c r="J228" i="5"/>
  <c r="I228" i="5"/>
  <c r="H228" i="5"/>
  <c r="F228" i="5"/>
  <c r="G228" i="5" s="1"/>
  <c r="J227" i="5"/>
  <c r="I227" i="5"/>
  <c r="H227" i="5"/>
  <c r="G227" i="5"/>
  <c r="F227" i="5"/>
  <c r="J226" i="5"/>
  <c r="I226" i="5"/>
  <c r="H226" i="5"/>
  <c r="G226" i="5"/>
  <c r="F226" i="5"/>
  <c r="J225" i="5"/>
  <c r="I225" i="5"/>
  <c r="H225" i="5"/>
  <c r="G225" i="5"/>
  <c r="F225" i="5"/>
  <c r="J224" i="5"/>
  <c r="I224" i="5"/>
  <c r="H224" i="5"/>
  <c r="F224" i="5"/>
  <c r="G224" i="5" s="1"/>
  <c r="J223" i="5"/>
  <c r="I223" i="5"/>
  <c r="H223" i="5"/>
  <c r="G223" i="5"/>
  <c r="F223" i="5"/>
  <c r="J222" i="5"/>
  <c r="I222" i="5"/>
  <c r="H222" i="5"/>
  <c r="G222" i="5"/>
  <c r="F222" i="5"/>
  <c r="J221" i="5"/>
  <c r="I221" i="5"/>
  <c r="H221" i="5"/>
  <c r="G221" i="5"/>
  <c r="F221" i="5"/>
  <c r="J220" i="5"/>
  <c r="I220" i="5"/>
  <c r="H220" i="5"/>
  <c r="F220" i="5"/>
  <c r="G220" i="5" s="1"/>
  <c r="J219" i="5"/>
  <c r="I219" i="5"/>
  <c r="H219" i="5"/>
  <c r="G219" i="5"/>
  <c r="F219" i="5"/>
  <c r="J218" i="5"/>
  <c r="I218" i="5"/>
  <c r="H218" i="5"/>
  <c r="G218" i="5"/>
  <c r="F218" i="5"/>
  <c r="J217" i="5"/>
  <c r="I217" i="5"/>
  <c r="H217" i="5"/>
  <c r="G217" i="5"/>
  <c r="F217" i="5"/>
  <c r="J216" i="5"/>
  <c r="I216" i="5"/>
  <c r="H216" i="5"/>
  <c r="F216" i="5"/>
  <c r="G216" i="5" s="1"/>
  <c r="J215" i="5"/>
  <c r="I215" i="5"/>
  <c r="H215" i="5"/>
  <c r="G215" i="5"/>
  <c r="F215" i="5"/>
  <c r="J214" i="5"/>
  <c r="I214" i="5"/>
  <c r="H214" i="5"/>
  <c r="G214" i="5"/>
  <c r="F214" i="5"/>
  <c r="J213" i="5"/>
  <c r="I213" i="5"/>
  <c r="H213" i="5"/>
  <c r="G213" i="5"/>
  <c r="F213" i="5"/>
  <c r="J212" i="5"/>
  <c r="I212" i="5"/>
  <c r="H212" i="5"/>
  <c r="F212" i="5"/>
  <c r="G212" i="5" s="1"/>
  <c r="J211" i="5"/>
  <c r="I211" i="5"/>
  <c r="H211" i="5"/>
  <c r="G211" i="5"/>
  <c r="F211" i="5"/>
  <c r="J210" i="5"/>
  <c r="I210" i="5"/>
  <c r="H210" i="5"/>
  <c r="G210" i="5"/>
  <c r="F210" i="5"/>
  <c r="J209" i="5"/>
  <c r="I209" i="5"/>
  <c r="H209" i="5"/>
  <c r="G209" i="5"/>
  <c r="F209" i="5"/>
  <c r="J208" i="5"/>
  <c r="I208" i="5"/>
  <c r="H208" i="5"/>
  <c r="F208" i="5"/>
  <c r="G208" i="5" s="1"/>
  <c r="J207" i="5"/>
  <c r="I207" i="5"/>
  <c r="H207" i="5"/>
  <c r="G207" i="5"/>
  <c r="F207" i="5"/>
  <c r="J206" i="5"/>
  <c r="I206" i="5"/>
  <c r="H206" i="5"/>
  <c r="G206" i="5"/>
  <c r="F206" i="5"/>
  <c r="J205" i="5"/>
  <c r="I205" i="5"/>
  <c r="H205" i="5"/>
  <c r="G205" i="5"/>
  <c r="F205" i="5"/>
  <c r="J204" i="5"/>
  <c r="I204" i="5"/>
  <c r="H204" i="5"/>
  <c r="F204" i="5"/>
  <c r="G204" i="5" s="1"/>
  <c r="J203" i="5"/>
  <c r="I203" i="5"/>
  <c r="H203" i="5"/>
  <c r="G203" i="5"/>
  <c r="F203" i="5"/>
  <c r="J202" i="5"/>
  <c r="I202" i="5"/>
  <c r="H202" i="5"/>
  <c r="G202" i="5"/>
  <c r="F202" i="5"/>
  <c r="J201" i="5"/>
  <c r="I201" i="5"/>
  <c r="H201" i="5"/>
  <c r="G201" i="5"/>
  <c r="F201" i="5"/>
  <c r="J200" i="5"/>
  <c r="I200" i="5"/>
  <c r="H200" i="5"/>
  <c r="F200" i="5"/>
  <c r="G200" i="5" s="1"/>
  <c r="J199" i="5"/>
  <c r="I199" i="5"/>
  <c r="H199" i="5"/>
  <c r="G199" i="5"/>
  <c r="F199" i="5"/>
  <c r="J198" i="5"/>
  <c r="I198" i="5"/>
  <c r="H198" i="5"/>
  <c r="G198" i="5"/>
  <c r="F198" i="5"/>
  <c r="J197" i="5"/>
  <c r="I197" i="5"/>
  <c r="H197" i="5"/>
  <c r="G197" i="5"/>
  <c r="F197" i="5"/>
  <c r="J196" i="5"/>
  <c r="I196" i="5"/>
  <c r="H196" i="5"/>
  <c r="F196" i="5"/>
  <c r="G196" i="5" s="1"/>
  <c r="J195" i="5"/>
  <c r="I195" i="5"/>
  <c r="H195" i="5"/>
  <c r="G195" i="5"/>
  <c r="F195" i="5"/>
  <c r="J194" i="5"/>
  <c r="I194" i="5"/>
  <c r="H194" i="5"/>
  <c r="G194" i="5"/>
  <c r="F194" i="5"/>
  <c r="J193" i="5"/>
  <c r="I193" i="5"/>
  <c r="H193" i="5"/>
  <c r="G193" i="5"/>
  <c r="F193" i="5"/>
  <c r="J192" i="5"/>
  <c r="I192" i="5"/>
  <c r="H192" i="5"/>
  <c r="F192" i="5"/>
  <c r="G192" i="5" s="1"/>
  <c r="J191" i="5"/>
  <c r="I191" i="5"/>
  <c r="H191" i="5"/>
  <c r="G191" i="5"/>
  <c r="F191" i="5"/>
  <c r="J190" i="5"/>
  <c r="I190" i="5"/>
  <c r="H190" i="5"/>
  <c r="G190" i="5"/>
  <c r="F190" i="5"/>
  <c r="J189" i="5"/>
  <c r="I189" i="5"/>
  <c r="H189" i="5"/>
  <c r="G189" i="5"/>
  <c r="F189" i="5"/>
  <c r="J188" i="5"/>
  <c r="I188" i="5"/>
  <c r="H188" i="5"/>
  <c r="F188" i="5"/>
  <c r="G188" i="5" s="1"/>
  <c r="J187" i="5"/>
  <c r="I187" i="5"/>
  <c r="H187" i="5"/>
  <c r="G187" i="5"/>
  <c r="F187" i="5"/>
  <c r="J186" i="5"/>
  <c r="I186" i="5"/>
  <c r="H186" i="5"/>
  <c r="G186" i="5"/>
  <c r="F186" i="5"/>
  <c r="J185" i="5"/>
  <c r="I185" i="5"/>
  <c r="H185" i="5"/>
  <c r="G185" i="5"/>
  <c r="F185" i="5"/>
  <c r="J184" i="5"/>
  <c r="I184" i="5"/>
  <c r="H184" i="5"/>
  <c r="F184" i="5"/>
  <c r="G184" i="5" s="1"/>
  <c r="J183" i="5"/>
  <c r="I183" i="5"/>
  <c r="H183" i="5"/>
  <c r="G183" i="5"/>
  <c r="F183" i="5"/>
  <c r="J182" i="5"/>
  <c r="I182" i="5"/>
  <c r="H182" i="5"/>
  <c r="G182" i="5"/>
  <c r="F182" i="5"/>
  <c r="J181" i="5"/>
  <c r="I181" i="5"/>
  <c r="H181" i="5"/>
  <c r="G181" i="5"/>
  <c r="F181" i="5"/>
  <c r="J180" i="5"/>
  <c r="I180" i="5"/>
  <c r="H180" i="5"/>
  <c r="F180" i="5"/>
  <c r="G180" i="5" s="1"/>
  <c r="J179" i="5"/>
  <c r="I179" i="5"/>
  <c r="H179" i="5"/>
  <c r="G179" i="5"/>
  <c r="F179" i="5"/>
  <c r="J178" i="5"/>
  <c r="I178" i="5"/>
  <c r="H178" i="5"/>
  <c r="F178" i="5"/>
  <c r="G178" i="5" s="1"/>
  <c r="J177" i="5"/>
  <c r="I177" i="5"/>
  <c r="H177" i="5"/>
  <c r="G177" i="5"/>
  <c r="F177" i="5"/>
  <c r="J176" i="5"/>
  <c r="I176" i="5"/>
  <c r="H176" i="5"/>
  <c r="F176" i="5"/>
  <c r="G176" i="5" s="1"/>
  <c r="J175" i="5"/>
  <c r="I175" i="5"/>
  <c r="H175" i="5"/>
  <c r="G175" i="5"/>
  <c r="F175" i="5"/>
  <c r="J174" i="5"/>
  <c r="I174" i="5"/>
  <c r="H174" i="5"/>
  <c r="F174" i="5"/>
  <c r="G174" i="5" s="1"/>
  <c r="J173" i="5"/>
  <c r="I173" i="5"/>
  <c r="H173" i="5"/>
  <c r="G173" i="5"/>
  <c r="F173" i="5"/>
  <c r="J172" i="5"/>
  <c r="I172" i="5"/>
  <c r="H172" i="5"/>
  <c r="F172" i="5"/>
  <c r="G172" i="5" s="1"/>
  <c r="J171" i="5"/>
  <c r="I171" i="5"/>
  <c r="H171" i="5"/>
  <c r="G171" i="5"/>
  <c r="F171" i="5"/>
  <c r="J170" i="5"/>
  <c r="I170" i="5"/>
  <c r="H170" i="5"/>
  <c r="F170" i="5"/>
  <c r="G170" i="5" s="1"/>
  <c r="J169" i="5"/>
  <c r="I169" i="5"/>
  <c r="H169" i="5"/>
  <c r="G169" i="5"/>
  <c r="F169" i="5"/>
  <c r="J168" i="5"/>
  <c r="I168" i="5"/>
  <c r="H168" i="5"/>
  <c r="F168" i="5"/>
  <c r="G168" i="5" s="1"/>
  <c r="J167" i="5"/>
  <c r="I167" i="5"/>
  <c r="H167" i="5"/>
  <c r="G167" i="5"/>
  <c r="F167" i="5"/>
  <c r="J166" i="5"/>
  <c r="I166" i="5"/>
  <c r="H166" i="5"/>
  <c r="F166" i="5"/>
  <c r="G166" i="5" s="1"/>
  <c r="J165" i="5"/>
  <c r="I165" i="5"/>
  <c r="H165" i="5"/>
  <c r="G165" i="5"/>
  <c r="F165" i="5"/>
  <c r="J164" i="5"/>
  <c r="I164" i="5"/>
  <c r="H164" i="5"/>
  <c r="F164" i="5"/>
  <c r="G164" i="5" s="1"/>
  <c r="J163" i="5"/>
  <c r="I163" i="5"/>
  <c r="H163" i="5"/>
  <c r="G163" i="5"/>
  <c r="F163" i="5"/>
  <c r="J162" i="5"/>
  <c r="I162" i="5"/>
  <c r="H162" i="5"/>
  <c r="F162" i="5"/>
  <c r="G162" i="5" s="1"/>
  <c r="J161" i="5"/>
  <c r="I161" i="5"/>
  <c r="H161" i="5"/>
  <c r="G161" i="5"/>
  <c r="F161" i="5"/>
  <c r="J160" i="5"/>
  <c r="I160" i="5"/>
  <c r="H160" i="5"/>
  <c r="F160" i="5"/>
  <c r="G160" i="5" s="1"/>
  <c r="J159" i="5"/>
  <c r="I159" i="5"/>
  <c r="H159" i="5"/>
  <c r="G159" i="5"/>
  <c r="F159" i="5"/>
  <c r="J158" i="5"/>
  <c r="I158" i="5"/>
  <c r="H158" i="5"/>
  <c r="F158" i="5"/>
  <c r="G158" i="5" s="1"/>
  <c r="J157" i="5"/>
  <c r="I157" i="5"/>
  <c r="H157" i="5"/>
  <c r="G157" i="5"/>
  <c r="F157" i="5"/>
  <c r="J156" i="5"/>
  <c r="I156" i="5"/>
  <c r="H156" i="5"/>
  <c r="F156" i="5"/>
  <c r="G156" i="5" s="1"/>
  <c r="J155" i="5"/>
  <c r="I155" i="5"/>
  <c r="H155" i="5"/>
  <c r="G155" i="5"/>
  <c r="F155" i="5"/>
  <c r="J154" i="5"/>
  <c r="I154" i="5"/>
  <c r="H154" i="5"/>
  <c r="F154" i="5"/>
  <c r="G154" i="5" s="1"/>
  <c r="J153" i="5"/>
  <c r="I153" i="5"/>
  <c r="H153" i="5"/>
  <c r="G153" i="5"/>
  <c r="F153" i="5"/>
  <c r="J152" i="5"/>
  <c r="I152" i="5"/>
  <c r="H152" i="5"/>
  <c r="F152" i="5"/>
  <c r="G152" i="5" s="1"/>
  <c r="J151" i="5"/>
  <c r="I151" i="5"/>
  <c r="H151" i="5"/>
  <c r="G151" i="5"/>
  <c r="F151" i="5"/>
  <c r="J150" i="5"/>
  <c r="I150" i="5"/>
  <c r="H150" i="5"/>
  <c r="F150" i="5"/>
  <c r="G150" i="5" s="1"/>
  <c r="J149" i="5"/>
  <c r="I149" i="5"/>
  <c r="H149" i="5"/>
  <c r="G149" i="5"/>
  <c r="F149" i="5"/>
  <c r="J148" i="5"/>
  <c r="I148" i="5"/>
  <c r="H148" i="5"/>
  <c r="F148" i="5"/>
  <c r="G148" i="5" s="1"/>
  <c r="J147" i="5"/>
  <c r="I147" i="5"/>
  <c r="H147" i="5"/>
  <c r="G147" i="5"/>
  <c r="F147" i="5"/>
  <c r="J146" i="5"/>
  <c r="I146" i="5"/>
  <c r="H146" i="5"/>
  <c r="F146" i="5"/>
  <c r="G146" i="5" s="1"/>
  <c r="J145" i="5"/>
  <c r="I145" i="5"/>
  <c r="H145" i="5"/>
  <c r="G145" i="5"/>
  <c r="F145" i="5"/>
  <c r="J144" i="5"/>
  <c r="I144" i="5"/>
  <c r="H144" i="5"/>
  <c r="F144" i="5"/>
  <c r="G144" i="5" s="1"/>
  <c r="J143" i="5"/>
  <c r="I143" i="5"/>
  <c r="H143" i="5"/>
  <c r="G143" i="5"/>
  <c r="F143" i="5"/>
  <c r="J142" i="5"/>
  <c r="I142" i="5"/>
  <c r="H142" i="5"/>
  <c r="F142" i="5"/>
  <c r="G142" i="5" s="1"/>
  <c r="J141" i="5"/>
  <c r="I141" i="5"/>
  <c r="H141" i="5"/>
  <c r="G141" i="5"/>
  <c r="F141" i="5"/>
  <c r="J140" i="5"/>
  <c r="I140" i="5"/>
  <c r="H140" i="5"/>
  <c r="F140" i="5"/>
  <c r="G140" i="5" s="1"/>
  <c r="J139" i="5"/>
  <c r="I139" i="5"/>
  <c r="H139" i="5"/>
  <c r="G139" i="5"/>
  <c r="F139" i="5"/>
  <c r="J138" i="5"/>
  <c r="I138" i="5"/>
  <c r="H138" i="5"/>
  <c r="F138" i="5"/>
  <c r="G138" i="5" s="1"/>
  <c r="J137" i="5"/>
  <c r="I137" i="5"/>
  <c r="H137" i="5"/>
  <c r="G137" i="5"/>
  <c r="F137" i="5"/>
  <c r="J136" i="5"/>
  <c r="I136" i="5"/>
  <c r="H136" i="5"/>
  <c r="F136" i="5"/>
  <c r="G136" i="5" s="1"/>
  <c r="J135" i="5"/>
  <c r="I135" i="5"/>
  <c r="H135" i="5"/>
  <c r="G135" i="5"/>
  <c r="F135" i="5"/>
  <c r="J134" i="5"/>
  <c r="I134" i="5"/>
  <c r="H134" i="5"/>
  <c r="F134" i="5"/>
  <c r="G134" i="5" s="1"/>
  <c r="J133" i="5"/>
  <c r="I133" i="5"/>
  <c r="H133" i="5"/>
  <c r="G133" i="5"/>
  <c r="F133" i="5"/>
  <c r="J132" i="5"/>
  <c r="I132" i="5"/>
  <c r="H132" i="5"/>
  <c r="F132" i="5"/>
  <c r="G132" i="5" s="1"/>
  <c r="J131" i="5"/>
  <c r="I131" i="5"/>
  <c r="H131" i="5"/>
  <c r="G131" i="5"/>
  <c r="F131" i="5"/>
  <c r="J130" i="5"/>
  <c r="I130" i="5"/>
  <c r="H130" i="5"/>
  <c r="F130" i="5"/>
  <c r="G130" i="5" s="1"/>
  <c r="J129" i="5"/>
  <c r="I129" i="5"/>
  <c r="H129" i="5"/>
  <c r="G129" i="5"/>
  <c r="F129" i="5"/>
  <c r="J128" i="5"/>
  <c r="I128" i="5"/>
  <c r="H128" i="5"/>
  <c r="F128" i="5"/>
  <c r="G128" i="5" s="1"/>
  <c r="J127" i="5"/>
  <c r="I127" i="5"/>
  <c r="H127" i="5"/>
  <c r="G127" i="5"/>
  <c r="F127" i="5"/>
  <c r="J126" i="5"/>
  <c r="I126" i="5"/>
  <c r="H126" i="5"/>
  <c r="F126" i="5"/>
  <c r="G126" i="5" s="1"/>
  <c r="J125" i="5"/>
  <c r="I125" i="5"/>
  <c r="H125" i="5"/>
  <c r="G125" i="5"/>
  <c r="F125" i="5"/>
  <c r="J124" i="5"/>
  <c r="I124" i="5"/>
  <c r="H124" i="5"/>
  <c r="F124" i="5"/>
  <c r="G124" i="5" s="1"/>
  <c r="J123" i="5"/>
  <c r="I123" i="5"/>
  <c r="H123" i="5"/>
  <c r="G123" i="5"/>
  <c r="F123" i="5"/>
  <c r="J122" i="5"/>
  <c r="I122" i="5"/>
  <c r="H122" i="5"/>
  <c r="F122" i="5"/>
  <c r="G122" i="5" s="1"/>
  <c r="J121" i="5"/>
  <c r="I121" i="5"/>
  <c r="H121" i="5"/>
  <c r="G121" i="5"/>
  <c r="F121" i="5"/>
  <c r="J120" i="5"/>
  <c r="I120" i="5"/>
  <c r="H120" i="5"/>
  <c r="F120" i="5"/>
  <c r="G120" i="5" s="1"/>
  <c r="J119" i="5"/>
  <c r="I119" i="5"/>
  <c r="H119" i="5"/>
  <c r="G119" i="5"/>
  <c r="F119" i="5"/>
  <c r="J118" i="5"/>
  <c r="I118" i="5"/>
  <c r="H118" i="5"/>
  <c r="F118" i="5"/>
  <c r="G118" i="5" s="1"/>
  <c r="J117" i="5"/>
  <c r="I117" i="5"/>
  <c r="H117" i="5"/>
  <c r="G117" i="5"/>
  <c r="F117" i="5"/>
  <c r="J116" i="5"/>
  <c r="I116" i="5"/>
  <c r="H116" i="5"/>
  <c r="F116" i="5"/>
  <c r="G116" i="5" s="1"/>
  <c r="J115" i="5"/>
  <c r="I115" i="5"/>
  <c r="H115" i="5"/>
  <c r="G115" i="5"/>
  <c r="F115" i="5"/>
  <c r="J114" i="5"/>
  <c r="I114" i="5"/>
  <c r="H114" i="5"/>
  <c r="F114" i="5"/>
  <c r="G114" i="5" s="1"/>
  <c r="J113" i="5"/>
  <c r="I113" i="5"/>
  <c r="H113" i="5"/>
  <c r="G113" i="5"/>
  <c r="F113" i="5"/>
  <c r="J112" i="5"/>
  <c r="I112" i="5"/>
  <c r="H112" i="5"/>
  <c r="F112" i="5"/>
  <c r="G112" i="5" s="1"/>
  <c r="J111" i="5"/>
  <c r="I111" i="5"/>
  <c r="H111" i="5"/>
  <c r="G111" i="5"/>
  <c r="F111" i="5"/>
  <c r="J110" i="5"/>
  <c r="I110" i="5"/>
  <c r="H110" i="5"/>
  <c r="F110" i="5"/>
  <c r="G110" i="5" s="1"/>
  <c r="J109" i="5"/>
  <c r="I109" i="5"/>
  <c r="H109" i="5"/>
  <c r="G109" i="5"/>
  <c r="F109" i="5"/>
  <c r="J108" i="5"/>
  <c r="I108" i="5"/>
  <c r="H108" i="5"/>
  <c r="F108" i="5"/>
  <c r="G108" i="5" s="1"/>
  <c r="J107" i="5"/>
  <c r="I107" i="5"/>
  <c r="H107" i="5"/>
  <c r="G107" i="5"/>
  <c r="F107" i="5"/>
  <c r="J106" i="5"/>
  <c r="I106" i="5"/>
  <c r="H106" i="5"/>
  <c r="F106" i="5"/>
  <c r="G106" i="5" s="1"/>
  <c r="J105" i="5"/>
  <c r="I105" i="5"/>
  <c r="H105" i="5"/>
  <c r="G105" i="5"/>
  <c r="F105" i="5"/>
  <c r="J104" i="5"/>
  <c r="I104" i="5"/>
  <c r="H104" i="5"/>
  <c r="F104" i="5"/>
  <c r="G104" i="5" s="1"/>
  <c r="J103" i="5"/>
  <c r="I103" i="5"/>
  <c r="H103" i="5"/>
  <c r="G103" i="5"/>
  <c r="F103" i="5"/>
  <c r="J102" i="5"/>
  <c r="I102" i="5"/>
  <c r="H102" i="5"/>
  <c r="F102" i="5"/>
  <c r="G102" i="5" s="1"/>
  <c r="J101" i="5"/>
  <c r="I101" i="5"/>
  <c r="H101" i="5"/>
  <c r="G101" i="5"/>
  <c r="F101" i="5"/>
  <c r="J100" i="5"/>
  <c r="I100" i="5"/>
  <c r="H100" i="5"/>
  <c r="F100" i="5"/>
  <c r="G100" i="5" s="1"/>
  <c r="J99" i="5"/>
  <c r="I99" i="5"/>
  <c r="H99" i="5"/>
  <c r="G99" i="5"/>
  <c r="F99" i="5"/>
  <c r="J98" i="5"/>
  <c r="I98" i="5"/>
  <c r="H98" i="5"/>
  <c r="F98" i="5"/>
  <c r="G98" i="5" s="1"/>
  <c r="J97" i="5"/>
  <c r="I97" i="5"/>
  <c r="H97" i="5"/>
  <c r="G97" i="5"/>
  <c r="F97" i="5"/>
  <c r="J96" i="5"/>
  <c r="I96" i="5"/>
  <c r="H96" i="5"/>
  <c r="F96" i="5"/>
  <c r="G96" i="5" s="1"/>
  <c r="J95" i="5"/>
  <c r="I95" i="5"/>
  <c r="H95" i="5"/>
  <c r="G95" i="5"/>
  <c r="F95" i="5"/>
  <c r="J94" i="5"/>
  <c r="I94" i="5"/>
  <c r="H94" i="5"/>
  <c r="F94" i="5"/>
  <c r="G94" i="5" s="1"/>
  <c r="J93" i="5"/>
  <c r="I93" i="5"/>
  <c r="H93" i="5"/>
  <c r="G93" i="5"/>
  <c r="F93" i="5"/>
  <c r="J92" i="5"/>
  <c r="I92" i="5"/>
  <c r="H92" i="5"/>
  <c r="F92" i="5"/>
  <c r="G92" i="5" s="1"/>
  <c r="J91" i="5"/>
  <c r="I91" i="5"/>
  <c r="H91" i="5"/>
  <c r="G91" i="5"/>
  <c r="F91" i="5"/>
  <c r="J90" i="5"/>
  <c r="I90" i="5"/>
  <c r="H90" i="5"/>
  <c r="F90" i="5"/>
  <c r="G90" i="5" s="1"/>
  <c r="J89" i="5"/>
  <c r="I89" i="5"/>
  <c r="H89" i="5"/>
  <c r="G89" i="5"/>
  <c r="F89" i="5"/>
  <c r="J88" i="5"/>
  <c r="I88" i="5"/>
  <c r="H88" i="5"/>
  <c r="F88" i="5"/>
  <c r="G88" i="5" s="1"/>
  <c r="J87" i="5"/>
  <c r="I87" i="5"/>
  <c r="H87" i="5"/>
  <c r="G87" i="5"/>
  <c r="F87" i="5"/>
  <c r="J86" i="5"/>
  <c r="I86" i="5"/>
  <c r="H86" i="5"/>
  <c r="F86" i="5"/>
  <c r="G86" i="5" s="1"/>
  <c r="J85" i="5"/>
  <c r="I85" i="5"/>
  <c r="H85" i="5"/>
  <c r="G85" i="5"/>
  <c r="F85" i="5"/>
  <c r="J84" i="5"/>
  <c r="I84" i="5"/>
  <c r="H84" i="5"/>
  <c r="F84" i="5"/>
  <c r="G84" i="5" s="1"/>
  <c r="J83" i="5"/>
  <c r="I83" i="5"/>
  <c r="H83" i="5"/>
  <c r="G83" i="5"/>
  <c r="F83" i="5"/>
  <c r="J82" i="5"/>
  <c r="I82" i="5"/>
  <c r="H82" i="5"/>
  <c r="F82" i="5"/>
  <c r="G82" i="5" s="1"/>
  <c r="J81" i="5"/>
  <c r="I81" i="5"/>
  <c r="H81" i="5"/>
  <c r="G81" i="5"/>
  <c r="F81" i="5"/>
  <c r="J80" i="5"/>
  <c r="I80" i="5"/>
  <c r="H80" i="5"/>
  <c r="F80" i="5"/>
  <c r="G80" i="5" s="1"/>
  <c r="J79" i="5"/>
  <c r="I79" i="5"/>
  <c r="H79" i="5"/>
  <c r="G79" i="5"/>
  <c r="F79" i="5"/>
  <c r="J78" i="5"/>
  <c r="I78" i="5"/>
  <c r="H78" i="5"/>
  <c r="F78" i="5"/>
  <c r="G78" i="5" s="1"/>
  <c r="J77" i="5"/>
  <c r="I77" i="5"/>
  <c r="H77" i="5"/>
  <c r="G77" i="5"/>
  <c r="F77" i="5"/>
  <c r="J76" i="5"/>
  <c r="I76" i="5"/>
  <c r="H76" i="5"/>
  <c r="F76" i="5"/>
  <c r="G76" i="5" s="1"/>
  <c r="J75" i="5"/>
  <c r="I75" i="5"/>
  <c r="H75" i="5"/>
  <c r="G75" i="5"/>
  <c r="F75" i="5"/>
  <c r="J74" i="5"/>
  <c r="I74" i="5"/>
  <c r="H74" i="5"/>
  <c r="F74" i="5"/>
  <c r="G74" i="5" s="1"/>
  <c r="J73" i="5"/>
  <c r="I73" i="5"/>
  <c r="H73" i="5"/>
  <c r="G73" i="5"/>
  <c r="F73" i="5"/>
  <c r="J72" i="5"/>
  <c r="I72" i="5"/>
  <c r="H72" i="5"/>
  <c r="F72" i="5"/>
  <c r="G72" i="5" s="1"/>
  <c r="J71" i="5"/>
  <c r="I71" i="5"/>
  <c r="H71" i="5"/>
  <c r="G71" i="5"/>
  <c r="F71" i="5"/>
  <c r="J70" i="5"/>
  <c r="I70" i="5"/>
  <c r="H70" i="5"/>
  <c r="F70" i="5"/>
  <c r="G70" i="5" s="1"/>
  <c r="J69" i="5"/>
  <c r="I69" i="5"/>
  <c r="H69" i="5"/>
  <c r="G69" i="5"/>
  <c r="F69" i="5"/>
  <c r="J68" i="5"/>
  <c r="I68" i="5"/>
  <c r="H68" i="5"/>
  <c r="F68" i="5"/>
  <c r="G68" i="5" s="1"/>
  <c r="J67" i="5"/>
  <c r="I67" i="5"/>
  <c r="H67" i="5"/>
  <c r="G67" i="5"/>
  <c r="F67" i="5"/>
  <c r="J66" i="5"/>
  <c r="I66" i="5"/>
  <c r="H66" i="5"/>
  <c r="F66" i="5"/>
  <c r="G66" i="5" s="1"/>
  <c r="J65" i="5"/>
  <c r="I65" i="5"/>
  <c r="H65" i="5"/>
  <c r="G65" i="5"/>
  <c r="F65" i="5"/>
  <c r="J64" i="5"/>
  <c r="I64" i="5"/>
  <c r="H64" i="5"/>
  <c r="F64" i="5"/>
  <c r="G64" i="5" s="1"/>
  <c r="J63" i="5"/>
  <c r="I63" i="5"/>
  <c r="H63" i="5"/>
  <c r="G63" i="5"/>
  <c r="F63" i="5"/>
  <c r="J62" i="5"/>
  <c r="I62" i="5"/>
  <c r="H62" i="5"/>
  <c r="F62" i="5"/>
  <c r="G62" i="5" s="1"/>
  <c r="J61" i="5"/>
  <c r="I61" i="5"/>
  <c r="H61" i="5"/>
  <c r="G61" i="5"/>
  <c r="F61" i="5"/>
  <c r="J60" i="5"/>
  <c r="I60" i="5"/>
  <c r="H60" i="5"/>
  <c r="F60" i="5"/>
  <c r="G60" i="5" s="1"/>
  <c r="J59" i="5"/>
  <c r="I59" i="5"/>
  <c r="H59" i="5"/>
  <c r="G59" i="5"/>
  <c r="F59" i="5"/>
  <c r="J58" i="5"/>
  <c r="I58" i="5"/>
  <c r="H58" i="5"/>
  <c r="F58" i="5"/>
  <c r="G58" i="5" s="1"/>
  <c r="J57" i="5"/>
  <c r="I57" i="5"/>
  <c r="H57" i="5"/>
  <c r="G57" i="5"/>
  <c r="F57" i="5"/>
  <c r="J56" i="5"/>
  <c r="I56" i="5"/>
  <c r="H56" i="5"/>
  <c r="F56" i="5"/>
  <c r="G56" i="5" s="1"/>
  <c r="J55" i="5"/>
  <c r="I55" i="5"/>
  <c r="H55" i="5"/>
  <c r="G55" i="5"/>
  <c r="F55" i="5"/>
  <c r="J54" i="5"/>
  <c r="I54" i="5"/>
  <c r="H54" i="5"/>
  <c r="F54" i="5"/>
  <c r="G54" i="5" s="1"/>
  <c r="J53" i="5"/>
  <c r="I53" i="5"/>
  <c r="H53" i="5"/>
  <c r="G53" i="5"/>
  <c r="F53" i="5"/>
  <c r="J52" i="5"/>
  <c r="I52" i="5"/>
  <c r="H52" i="5"/>
  <c r="F52" i="5"/>
  <c r="G52" i="5" s="1"/>
  <c r="J51" i="5"/>
  <c r="I51" i="5"/>
  <c r="H51" i="5"/>
  <c r="G51" i="5"/>
  <c r="F51" i="5"/>
  <c r="J50" i="5"/>
  <c r="I50" i="5"/>
  <c r="H50" i="5"/>
  <c r="F50" i="5"/>
  <c r="G50" i="5" s="1"/>
  <c r="J49" i="5"/>
  <c r="I49" i="5"/>
  <c r="H49" i="5"/>
  <c r="G49" i="5"/>
  <c r="F49" i="5"/>
  <c r="J48" i="5"/>
  <c r="I48" i="5"/>
  <c r="H48" i="5"/>
  <c r="F48" i="5"/>
  <c r="G48" i="5" s="1"/>
  <c r="J47" i="5"/>
  <c r="I47" i="5"/>
  <c r="H47" i="5"/>
  <c r="G47" i="5"/>
  <c r="F47" i="5"/>
  <c r="J46" i="5"/>
  <c r="I46" i="5"/>
  <c r="H46" i="5"/>
  <c r="F46" i="5"/>
  <c r="G46" i="5" s="1"/>
  <c r="J45" i="5"/>
  <c r="I45" i="5"/>
  <c r="H45" i="5"/>
  <c r="G45" i="5"/>
  <c r="F45" i="5"/>
  <c r="J44" i="5"/>
  <c r="I44" i="5"/>
  <c r="H44" i="5"/>
  <c r="F44" i="5"/>
  <c r="G44" i="5" s="1"/>
  <c r="J43" i="5"/>
  <c r="I43" i="5"/>
  <c r="H43" i="5"/>
  <c r="G43" i="5"/>
  <c r="F43" i="5"/>
  <c r="J42" i="5"/>
  <c r="I42" i="5"/>
  <c r="H42" i="5"/>
  <c r="F42" i="5"/>
  <c r="G42" i="5" s="1"/>
  <c r="J41" i="5"/>
  <c r="I41" i="5"/>
  <c r="H41" i="5"/>
  <c r="G41" i="5"/>
  <c r="F41" i="5"/>
  <c r="J40" i="5"/>
  <c r="I40" i="5"/>
  <c r="H40" i="5"/>
  <c r="F40" i="5"/>
  <c r="G40" i="5" s="1"/>
  <c r="J39" i="5"/>
  <c r="I39" i="5"/>
  <c r="H39" i="5"/>
  <c r="G39" i="5"/>
  <c r="F39" i="5"/>
  <c r="J38" i="5"/>
  <c r="I38" i="5"/>
  <c r="H38" i="5"/>
  <c r="F38" i="5"/>
  <c r="G38" i="5" s="1"/>
  <c r="J37" i="5"/>
  <c r="I37" i="5"/>
  <c r="H37" i="5"/>
  <c r="G37" i="5"/>
  <c r="F37" i="5"/>
  <c r="J36" i="5"/>
  <c r="I36" i="5"/>
  <c r="H36" i="5"/>
  <c r="F36" i="5"/>
  <c r="G36" i="5" s="1"/>
  <c r="J35" i="5"/>
  <c r="I35" i="5"/>
  <c r="H35" i="5"/>
  <c r="G35" i="5"/>
  <c r="F35" i="5"/>
  <c r="J34" i="5"/>
  <c r="I34" i="5"/>
  <c r="H34" i="5"/>
  <c r="F34" i="5"/>
  <c r="G34" i="5" s="1"/>
  <c r="J33" i="5"/>
  <c r="I33" i="5"/>
  <c r="H33" i="5"/>
  <c r="G33" i="5"/>
  <c r="F33" i="5"/>
  <c r="J32" i="5"/>
  <c r="I32" i="5"/>
  <c r="H32" i="5"/>
  <c r="F32" i="5"/>
  <c r="G32" i="5" s="1"/>
  <c r="J31" i="5"/>
  <c r="I31" i="5"/>
  <c r="H31" i="5"/>
  <c r="G31" i="5"/>
  <c r="F31" i="5"/>
  <c r="J30" i="5"/>
  <c r="I30" i="5"/>
  <c r="H30" i="5"/>
  <c r="F30" i="5"/>
  <c r="G30" i="5" s="1"/>
  <c r="J29" i="5"/>
  <c r="I29" i="5"/>
  <c r="H29" i="5"/>
  <c r="G29" i="5"/>
  <c r="F29" i="5"/>
  <c r="J28" i="5"/>
  <c r="I28" i="5"/>
  <c r="H28" i="5"/>
  <c r="F28" i="5"/>
  <c r="G28" i="5" s="1"/>
  <c r="J27" i="5"/>
  <c r="I27" i="5"/>
  <c r="H27" i="5"/>
  <c r="G27" i="5"/>
  <c r="F27" i="5"/>
  <c r="J26" i="5"/>
  <c r="I26" i="5"/>
  <c r="H26" i="5"/>
  <c r="F26" i="5"/>
  <c r="G26" i="5" s="1"/>
  <c r="J25" i="5"/>
  <c r="I25" i="5"/>
  <c r="H25" i="5"/>
  <c r="G25" i="5"/>
  <c r="F25" i="5"/>
  <c r="J24" i="5"/>
  <c r="I24" i="5"/>
  <c r="H24" i="5"/>
  <c r="F24" i="5"/>
  <c r="G24" i="5" s="1"/>
  <c r="J23" i="5"/>
  <c r="I23" i="5"/>
  <c r="H23" i="5"/>
  <c r="G23" i="5"/>
  <c r="F23" i="5"/>
  <c r="J22" i="5"/>
  <c r="I22" i="5"/>
  <c r="H22" i="5"/>
  <c r="F22" i="5"/>
  <c r="G22" i="5" s="1"/>
  <c r="J21" i="5"/>
  <c r="I21" i="5"/>
  <c r="H21" i="5"/>
  <c r="G21" i="5"/>
  <c r="F21" i="5"/>
  <c r="J20" i="5"/>
  <c r="I20" i="5"/>
  <c r="H20" i="5"/>
  <c r="F20" i="5"/>
  <c r="G20" i="5" s="1"/>
  <c r="J19" i="5"/>
  <c r="I19" i="5"/>
  <c r="H19" i="5"/>
  <c r="G19" i="5"/>
  <c r="F19" i="5"/>
  <c r="J18" i="5"/>
  <c r="I18" i="5"/>
  <c r="H18" i="5"/>
  <c r="F18" i="5"/>
  <c r="G18" i="5" s="1"/>
  <c r="J17" i="5"/>
  <c r="I17" i="5"/>
  <c r="H17" i="5"/>
  <c r="G17" i="5"/>
  <c r="F17" i="5"/>
  <c r="J16" i="5"/>
  <c r="I16" i="5"/>
  <c r="H16" i="5"/>
  <c r="F16" i="5"/>
  <c r="G16" i="5" s="1"/>
  <c r="J15" i="5"/>
  <c r="I15" i="5"/>
  <c r="H15" i="5"/>
  <c r="G15" i="5"/>
  <c r="F15" i="5"/>
  <c r="J14" i="5"/>
  <c r="I14" i="5"/>
  <c r="H14" i="5"/>
  <c r="F14" i="5"/>
  <c r="G14" i="5" s="1"/>
  <c r="J13" i="5"/>
  <c r="I13" i="5"/>
  <c r="H13" i="5"/>
  <c r="G13" i="5"/>
  <c r="F13" i="5"/>
  <c r="J12" i="5"/>
  <c r="I12" i="5"/>
  <c r="H12" i="5"/>
  <c r="F12" i="5"/>
  <c r="G12" i="5" s="1"/>
  <c r="J11" i="5"/>
  <c r="I11" i="5"/>
  <c r="H11" i="5"/>
  <c r="G11" i="5"/>
  <c r="F11" i="5"/>
  <c r="J10" i="5"/>
  <c r="I10" i="5"/>
  <c r="H10" i="5"/>
  <c r="F10" i="5"/>
  <c r="G10" i="5" s="1"/>
  <c r="J9" i="5"/>
  <c r="I9" i="5"/>
  <c r="H9" i="5"/>
  <c r="G9" i="5"/>
  <c r="F9" i="5"/>
  <c r="J8" i="5"/>
  <c r="I8" i="5"/>
  <c r="H8" i="5"/>
  <c r="F8" i="5"/>
  <c r="G8" i="5" s="1"/>
  <c r="J7" i="5"/>
  <c r="I7" i="5"/>
  <c r="H7" i="5"/>
  <c r="G7" i="5"/>
  <c r="F7" i="5"/>
  <c r="J6" i="5"/>
  <c r="I6" i="5"/>
  <c r="H6" i="5"/>
  <c r="F6" i="5"/>
  <c r="G6" i="5" s="1"/>
  <c r="J5" i="5"/>
  <c r="I5" i="5"/>
  <c r="H5" i="5"/>
  <c r="G5" i="5"/>
  <c r="F5" i="5"/>
  <c r="J4" i="5"/>
  <c r="I4" i="5"/>
  <c r="H4" i="5"/>
  <c r="F4" i="5"/>
  <c r="G4" i="5" s="1"/>
  <c r="J3" i="5"/>
  <c r="I3" i="5"/>
  <c r="H3" i="5"/>
  <c r="G3" i="5"/>
  <c r="F3" i="5"/>
  <c r="J2" i="5"/>
  <c r="I2" i="5"/>
  <c r="H2" i="5"/>
  <c r="F2" i="5"/>
  <c r="G2" i="5" s="1"/>
  <c r="J1" i="5"/>
  <c r="I1" i="5"/>
  <c r="H1" i="5"/>
  <c r="G1" i="5"/>
  <c r="F1" i="5"/>
  <c r="J252" i="6"/>
  <c r="I252" i="6"/>
  <c r="H252" i="6"/>
  <c r="F252" i="6"/>
  <c r="G252" i="6" s="1"/>
  <c r="J251" i="6"/>
  <c r="I251" i="6"/>
  <c r="H251" i="6"/>
  <c r="F251" i="6"/>
  <c r="G251" i="6" s="1"/>
  <c r="J250" i="6"/>
  <c r="I250" i="6"/>
  <c r="H250" i="6"/>
  <c r="F250" i="6"/>
  <c r="G250" i="6" s="1"/>
  <c r="J249" i="6"/>
  <c r="I249" i="6"/>
  <c r="H249" i="6"/>
  <c r="F249" i="6"/>
  <c r="G249" i="6" s="1"/>
  <c r="J248" i="6"/>
  <c r="I248" i="6"/>
  <c r="H248" i="6"/>
  <c r="F248" i="6"/>
  <c r="G248" i="6" s="1"/>
  <c r="J247" i="6"/>
  <c r="I247" i="6"/>
  <c r="H247" i="6"/>
  <c r="G247" i="6"/>
  <c r="F247" i="6"/>
  <c r="J246" i="6"/>
  <c r="I246" i="6"/>
  <c r="H246" i="6"/>
  <c r="F246" i="6"/>
  <c r="G246" i="6" s="1"/>
  <c r="J245" i="6"/>
  <c r="I245" i="6"/>
  <c r="H245" i="6"/>
  <c r="F245" i="6"/>
  <c r="G245" i="6" s="1"/>
  <c r="J244" i="6"/>
  <c r="I244" i="6"/>
  <c r="H244" i="6"/>
  <c r="F244" i="6"/>
  <c r="G244" i="6" s="1"/>
  <c r="J243" i="6"/>
  <c r="I243" i="6"/>
  <c r="H243" i="6"/>
  <c r="F243" i="6"/>
  <c r="G243" i="6" s="1"/>
  <c r="J242" i="6"/>
  <c r="I242" i="6"/>
  <c r="H242" i="6"/>
  <c r="F242" i="6"/>
  <c r="G242" i="6" s="1"/>
  <c r="J241" i="6"/>
  <c r="I241" i="6"/>
  <c r="H241" i="6"/>
  <c r="F241" i="6"/>
  <c r="G241" i="6" s="1"/>
  <c r="J240" i="6"/>
  <c r="I240" i="6"/>
  <c r="H240" i="6"/>
  <c r="F240" i="6"/>
  <c r="G240" i="6" s="1"/>
  <c r="J239" i="6"/>
  <c r="I239" i="6"/>
  <c r="H239" i="6"/>
  <c r="F239" i="6"/>
  <c r="G239" i="6" s="1"/>
  <c r="J238" i="6"/>
  <c r="I238" i="6"/>
  <c r="H238" i="6"/>
  <c r="F238" i="6"/>
  <c r="G238" i="6" s="1"/>
  <c r="J237" i="6"/>
  <c r="I237" i="6"/>
  <c r="H237" i="6"/>
  <c r="F237" i="6"/>
  <c r="G237" i="6" s="1"/>
  <c r="J236" i="6"/>
  <c r="I236" i="6"/>
  <c r="H236" i="6"/>
  <c r="F236" i="6"/>
  <c r="G236" i="6" s="1"/>
  <c r="J235" i="6"/>
  <c r="I235" i="6"/>
  <c r="H235" i="6"/>
  <c r="F235" i="6"/>
  <c r="G235" i="6" s="1"/>
  <c r="J234" i="6"/>
  <c r="I234" i="6"/>
  <c r="H234" i="6"/>
  <c r="F234" i="6"/>
  <c r="G234" i="6" s="1"/>
  <c r="J233" i="6"/>
  <c r="I233" i="6"/>
  <c r="H233" i="6"/>
  <c r="F233" i="6"/>
  <c r="G233" i="6" s="1"/>
  <c r="J232" i="6"/>
  <c r="I232" i="6"/>
  <c r="H232" i="6"/>
  <c r="F232" i="6"/>
  <c r="G232" i="6" s="1"/>
  <c r="J231" i="6"/>
  <c r="I231" i="6"/>
  <c r="H231" i="6"/>
  <c r="F231" i="6"/>
  <c r="G231" i="6" s="1"/>
  <c r="J230" i="6"/>
  <c r="I230" i="6"/>
  <c r="H230" i="6"/>
  <c r="F230" i="6"/>
  <c r="G230" i="6" s="1"/>
  <c r="J229" i="6"/>
  <c r="I229" i="6"/>
  <c r="H229" i="6"/>
  <c r="F229" i="6"/>
  <c r="G229" i="6" s="1"/>
  <c r="J228" i="6"/>
  <c r="I228" i="6"/>
  <c r="H228" i="6"/>
  <c r="F228" i="6"/>
  <c r="G228" i="6" s="1"/>
  <c r="J227" i="6"/>
  <c r="I227" i="6"/>
  <c r="H227" i="6"/>
  <c r="F227" i="6"/>
  <c r="G227" i="6" s="1"/>
  <c r="J226" i="6"/>
  <c r="I226" i="6"/>
  <c r="H226" i="6"/>
  <c r="F226" i="6"/>
  <c r="G226" i="6" s="1"/>
  <c r="J225" i="6"/>
  <c r="I225" i="6"/>
  <c r="H225" i="6"/>
  <c r="F225" i="6"/>
  <c r="G225" i="6" s="1"/>
  <c r="J224" i="6"/>
  <c r="I224" i="6"/>
  <c r="H224" i="6"/>
  <c r="F224" i="6"/>
  <c r="G224" i="6" s="1"/>
  <c r="J223" i="6"/>
  <c r="I223" i="6"/>
  <c r="H223" i="6"/>
  <c r="F223" i="6"/>
  <c r="G223" i="6" s="1"/>
  <c r="J222" i="6"/>
  <c r="I222" i="6"/>
  <c r="H222" i="6"/>
  <c r="F222" i="6"/>
  <c r="G222" i="6" s="1"/>
  <c r="J221" i="6"/>
  <c r="I221" i="6"/>
  <c r="H221" i="6"/>
  <c r="F221" i="6"/>
  <c r="G221" i="6" s="1"/>
  <c r="J220" i="6"/>
  <c r="I220" i="6"/>
  <c r="H220" i="6"/>
  <c r="F220" i="6"/>
  <c r="G220" i="6" s="1"/>
  <c r="J219" i="6"/>
  <c r="I219" i="6"/>
  <c r="H219" i="6"/>
  <c r="F219" i="6"/>
  <c r="G219" i="6" s="1"/>
  <c r="J218" i="6"/>
  <c r="I218" i="6"/>
  <c r="H218" i="6"/>
  <c r="F218" i="6"/>
  <c r="G218" i="6" s="1"/>
  <c r="J217" i="6"/>
  <c r="I217" i="6"/>
  <c r="H217" i="6"/>
  <c r="F217" i="6"/>
  <c r="G217" i="6" s="1"/>
  <c r="J216" i="6"/>
  <c r="I216" i="6"/>
  <c r="H216" i="6"/>
  <c r="F216" i="6"/>
  <c r="G216" i="6" s="1"/>
  <c r="J215" i="6"/>
  <c r="I215" i="6"/>
  <c r="H215" i="6"/>
  <c r="F215" i="6"/>
  <c r="G215" i="6" s="1"/>
  <c r="J214" i="6"/>
  <c r="I214" i="6"/>
  <c r="H214" i="6"/>
  <c r="F214" i="6"/>
  <c r="G214" i="6" s="1"/>
  <c r="J213" i="6"/>
  <c r="I213" i="6"/>
  <c r="H213" i="6"/>
  <c r="F213" i="6"/>
  <c r="G213" i="6" s="1"/>
  <c r="J212" i="6"/>
  <c r="I212" i="6"/>
  <c r="H212" i="6"/>
  <c r="F212" i="6"/>
  <c r="G212" i="6" s="1"/>
  <c r="J211" i="6"/>
  <c r="I211" i="6"/>
  <c r="H211" i="6"/>
  <c r="F211" i="6"/>
  <c r="G211" i="6" s="1"/>
  <c r="J210" i="6"/>
  <c r="I210" i="6"/>
  <c r="H210" i="6"/>
  <c r="F210" i="6"/>
  <c r="G210" i="6" s="1"/>
  <c r="J209" i="6"/>
  <c r="I209" i="6"/>
  <c r="H209" i="6"/>
  <c r="F209" i="6"/>
  <c r="G209" i="6" s="1"/>
  <c r="J208" i="6"/>
  <c r="I208" i="6"/>
  <c r="H208" i="6"/>
  <c r="F208" i="6"/>
  <c r="G208" i="6" s="1"/>
  <c r="J207" i="6"/>
  <c r="I207" i="6"/>
  <c r="H207" i="6"/>
  <c r="F207" i="6"/>
  <c r="G207" i="6" s="1"/>
  <c r="J206" i="6"/>
  <c r="I206" i="6"/>
  <c r="H206" i="6"/>
  <c r="F206" i="6"/>
  <c r="G206" i="6" s="1"/>
  <c r="J205" i="6"/>
  <c r="I205" i="6"/>
  <c r="H205" i="6"/>
  <c r="F205" i="6"/>
  <c r="G205" i="6" s="1"/>
  <c r="J204" i="6"/>
  <c r="I204" i="6"/>
  <c r="H204" i="6"/>
  <c r="F204" i="6"/>
  <c r="G204" i="6" s="1"/>
  <c r="J203" i="6"/>
  <c r="I203" i="6"/>
  <c r="H203" i="6"/>
  <c r="F203" i="6"/>
  <c r="G203" i="6" s="1"/>
  <c r="J202" i="6"/>
  <c r="I202" i="6"/>
  <c r="H202" i="6"/>
  <c r="F202" i="6"/>
  <c r="G202" i="6" s="1"/>
  <c r="J201" i="6"/>
  <c r="I201" i="6"/>
  <c r="H201" i="6"/>
  <c r="F201" i="6"/>
  <c r="G201" i="6" s="1"/>
  <c r="J200" i="6"/>
  <c r="I200" i="6"/>
  <c r="H200" i="6"/>
  <c r="F200" i="6"/>
  <c r="G200" i="6" s="1"/>
  <c r="J199" i="6"/>
  <c r="I199" i="6"/>
  <c r="H199" i="6"/>
  <c r="F199" i="6"/>
  <c r="G199" i="6" s="1"/>
  <c r="J198" i="6"/>
  <c r="I198" i="6"/>
  <c r="H198" i="6"/>
  <c r="F198" i="6"/>
  <c r="G198" i="6" s="1"/>
  <c r="J197" i="6"/>
  <c r="I197" i="6"/>
  <c r="H197" i="6"/>
  <c r="F197" i="6"/>
  <c r="G197" i="6" s="1"/>
  <c r="J196" i="6"/>
  <c r="I196" i="6"/>
  <c r="H196" i="6"/>
  <c r="F196" i="6"/>
  <c r="G196" i="6" s="1"/>
  <c r="J195" i="6"/>
  <c r="I195" i="6"/>
  <c r="H195" i="6"/>
  <c r="G195" i="6"/>
  <c r="F195" i="6"/>
  <c r="J194" i="6"/>
  <c r="I194" i="6"/>
  <c r="H194" i="6"/>
  <c r="F194" i="6"/>
  <c r="G194" i="6" s="1"/>
  <c r="J193" i="6"/>
  <c r="I193" i="6"/>
  <c r="H193" i="6"/>
  <c r="F193" i="6"/>
  <c r="G193" i="6" s="1"/>
  <c r="J192" i="6"/>
  <c r="I192" i="6"/>
  <c r="H192" i="6"/>
  <c r="F192" i="6"/>
  <c r="G192" i="6" s="1"/>
  <c r="J191" i="6"/>
  <c r="I191" i="6"/>
  <c r="H191" i="6"/>
  <c r="F191" i="6"/>
  <c r="G191" i="6" s="1"/>
  <c r="J190" i="6"/>
  <c r="I190" i="6"/>
  <c r="H190" i="6"/>
  <c r="F190" i="6"/>
  <c r="G190" i="6" s="1"/>
  <c r="J189" i="6"/>
  <c r="I189" i="6"/>
  <c r="H189" i="6"/>
  <c r="F189" i="6"/>
  <c r="G189" i="6" s="1"/>
  <c r="J188" i="6"/>
  <c r="I188" i="6"/>
  <c r="H188" i="6"/>
  <c r="F188" i="6"/>
  <c r="G188" i="6" s="1"/>
  <c r="J187" i="6"/>
  <c r="I187" i="6"/>
  <c r="H187" i="6"/>
  <c r="F187" i="6"/>
  <c r="G187" i="6" s="1"/>
  <c r="J186" i="6"/>
  <c r="I186" i="6"/>
  <c r="H186" i="6"/>
  <c r="F186" i="6"/>
  <c r="G186" i="6" s="1"/>
  <c r="J185" i="6"/>
  <c r="I185" i="6"/>
  <c r="H185" i="6"/>
  <c r="F185" i="6"/>
  <c r="G185" i="6" s="1"/>
  <c r="J184" i="6"/>
  <c r="I184" i="6"/>
  <c r="H184" i="6"/>
  <c r="F184" i="6"/>
  <c r="G184" i="6" s="1"/>
  <c r="J183" i="6"/>
  <c r="I183" i="6"/>
  <c r="H183" i="6"/>
  <c r="F183" i="6"/>
  <c r="G183" i="6" s="1"/>
  <c r="J182" i="6"/>
  <c r="I182" i="6"/>
  <c r="H182" i="6"/>
  <c r="F182" i="6"/>
  <c r="G182" i="6" s="1"/>
  <c r="J181" i="6"/>
  <c r="I181" i="6"/>
  <c r="H181" i="6"/>
  <c r="F181" i="6"/>
  <c r="G181" i="6" s="1"/>
  <c r="J180" i="6"/>
  <c r="I180" i="6"/>
  <c r="H180" i="6"/>
  <c r="F180" i="6"/>
  <c r="G180" i="6" s="1"/>
  <c r="J179" i="6"/>
  <c r="I179" i="6"/>
  <c r="H179" i="6"/>
  <c r="F179" i="6"/>
  <c r="G179" i="6" s="1"/>
  <c r="J178" i="6"/>
  <c r="I178" i="6"/>
  <c r="H178" i="6"/>
  <c r="F178" i="6"/>
  <c r="G178" i="6" s="1"/>
  <c r="J177" i="6"/>
  <c r="I177" i="6"/>
  <c r="H177" i="6"/>
  <c r="F177" i="6"/>
  <c r="G177" i="6" s="1"/>
  <c r="J176" i="6"/>
  <c r="I176" i="6"/>
  <c r="H176" i="6"/>
  <c r="F176" i="6"/>
  <c r="G176" i="6" s="1"/>
  <c r="J175" i="6"/>
  <c r="I175" i="6"/>
  <c r="H175" i="6"/>
  <c r="F175" i="6"/>
  <c r="G175" i="6" s="1"/>
  <c r="J174" i="6"/>
  <c r="I174" i="6"/>
  <c r="H174" i="6"/>
  <c r="F174" i="6"/>
  <c r="G174" i="6" s="1"/>
  <c r="J173" i="6"/>
  <c r="I173" i="6"/>
  <c r="H173" i="6"/>
  <c r="F173" i="6"/>
  <c r="G173" i="6" s="1"/>
  <c r="J172" i="6"/>
  <c r="I172" i="6"/>
  <c r="H172" i="6"/>
  <c r="F172" i="6"/>
  <c r="G172" i="6" s="1"/>
  <c r="J171" i="6"/>
  <c r="I171" i="6"/>
  <c r="H171" i="6"/>
  <c r="F171" i="6"/>
  <c r="G171" i="6" s="1"/>
  <c r="J170" i="6"/>
  <c r="I170" i="6"/>
  <c r="H170" i="6"/>
  <c r="F170" i="6"/>
  <c r="G170" i="6" s="1"/>
  <c r="J169" i="6"/>
  <c r="I169" i="6"/>
  <c r="H169" i="6"/>
  <c r="F169" i="6"/>
  <c r="G169" i="6" s="1"/>
  <c r="J168" i="6"/>
  <c r="I168" i="6"/>
  <c r="H168" i="6"/>
  <c r="F168" i="6"/>
  <c r="G168" i="6" s="1"/>
  <c r="J167" i="6"/>
  <c r="I167" i="6"/>
  <c r="H167" i="6"/>
  <c r="F167" i="6"/>
  <c r="G167" i="6" s="1"/>
  <c r="J166" i="6"/>
  <c r="I166" i="6"/>
  <c r="H166" i="6"/>
  <c r="F166" i="6"/>
  <c r="G166" i="6" s="1"/>
  <c r="J165" i="6"/>
  <c r="I165" i="6"/>
  <c r="H165" i="6"/>
  <c r="F165" i="6"/>
  <c r="G165" i="6" s="1"/>
  <c r="J164" i="6"/>
  <c r="I164" i="6"/>
  <c r="H164" i="6"/>
  <c r="F164" i="6"/>
  <c r="G164" i="6" s="1"/>
  <c r="J163" i="6"/>
  <c r="I163" i="6"/>
  <c r="H163" i="6"/>
  <c r="G163" i="6"/>
  <c r="F163" i="6"/>
  <c r="J162" i="6"/>
  <c r="I162" i="6"/>
  <c r="H162" i="6"/>
  <c r="F162" i="6"/>
  <c r="G162" i="6" s="1"/>
  <c r="J161" i="6"/>
  <c r="I161" i="6"/>
  <c r="H161" i="6"/>
  <c r="F161" i="6"/>
  <c r="G161" i="6" s="1"/>
  <c r="J160" i="6"/>
  <c r="I160" i="6"/>
  <c r="H160" i="6"/>
  <c r="F160" i="6"/>
  <c r="G160" i="6" s="1"/>
  <c r="J159" i="6"/>
  <c r="I159" i="6"/>
  <c r="H159" i="6"/>
  <c r="F159" i="6"/>
  <c r="G159" i="6" s="1"/>
  <c r="J158" i="6"/>
  <c r="I158" i="6"/>
  <c r="H158" i="6"/>
  <c r="F158" i="6"/>
  <c r="G158" i="6" s="1"/>
  <c r="J157" i="6"/>
  <c r="I157" i="6"/>
  <c r="H157" i="6"/>
  <c r="F157" i="6"/>
  <c r="G157" i="6" s="1"/>
  <c r="J156" i="6"/>
  <c r="I156" i="6"/>
  <c r="H156" i="6"/>
  <c r="F156" i="6"/>
  <c r="G156" i="6" s="1"/>
  <c r="J155" i="6"/>
  <c r="I155" i="6"/>
  <c r="H155" i="6"/>
  <c r="F155" i="6"/>
  <c r="G155" i="6" s="1"/>
  <c r="J154" i="6"/>
  <c r="I154" i="6"/>
  <c r="H154" i="6"/>
  <c r="F154" i="6"/>
  <c r="G154" i="6" s="1"/>
  <c r="J153" i="6"/>
  <c r="I153" i="6"/>
  <c r="H153" i="6"/>
  <c r="F153" i="6"/>
  <c r="G153" i="6" s="1"/>
  <c r="J152" i="6"/>
  <c r="I152" i="6"/>
  <c r="H152" i="6"/>
  <c r="F152" i="6"/>
  <c r="G152" i="6" s="1"/>
  <c r="J151" i="6"/>
  <c r="I151" i="6"/>
  <c r="H151" i="6"/>
  <c r="F151" i="6"/>
  <c r="G151" i="6" s="1"/>
  <c r="J150" i="6"/>
  <c r="I150" i="6"/>
  <c r="H150" i="6"/>
  <c r="F150" i="6"/>
  <c r="G150" i="6" s="1"/>
  <c r="J149" i="6"/>
  <c r="I149" i="6"/>
  <c r="H149" i="6"/>
  <c r="F149" i="6"/>
  <c r="G149" i="6" s="1"/>
  <c r="J148" i="6"/>
  <c r="I148" i="6"/>
  <c r="H148" i="6"/>
  <c r="F148" i="6"/>
  <c r="G148" i="6" s="1"/>
  <c r="J147" i="6"/>
  <c r="I147" i="6"/>
  <c r="H147" i="6"/>
  <c r="F147" i="6"/>
  <c r="G147" i="6" s="1"/>
  <c r="J146" i="6"/>
  <c r="I146" i="6"/>
  <c r="H146" i="6"/>
  <c r="F146" i="6"/>
  <c r="G146" i="6" s="1"/>
  <c r="J145" i="6"/>
  <c r="I145" i="6"/>
  <c r="H145" i="6"/>
  <c r="F145" i="6"/>
  <c r="G145" i="6" s="1"/>
  <c r="J144" i="6"/>
  <c r="I144" i="6"/>
  <c r="H144" i="6"/>
  <c r="F144" i="6"/>
  <c r="G144" i="6" s="1"/>
  <c r="J143" i="6"/>
  <c r="I143" i="6"/>
  <c r="H143" i="6"/>
  <c r="F143" i="6"/>
  <c r="G143" i="6" s="1"/>
  <c r="J142" i="6"/>
  <c r="I142" i="6"/>
  <c r="H142" i="6"/>
  <c r="F142" i="6"/>
  <c r="G142" i="6" s="1"/>
  <c r="J141" i="6"/>
  <c r="I141" i="6"/>
  <c r="H141" i="6"/>
  <c r="F141" i="6"/>
  <c r="G141" i="6" s="1"/>
  <c r="J140" i="6"/>
  <c r="I140" i="6"/>
  <c r="H140" i="6"/>
  <c r="F140" i="6"/>
  <c r="G140" i="6" s="1"/>
  <c r="J139" i="6"/>
  <c r="I139" i="6"/>
  <c r="H139" i="6"/>
  <c r="F139" i="6"/>
  <c r="G139" i="6" s="1"/>
  <c r="J138" i="6"/>
  <c r="I138" i="6"/>
  <c r="H138" i="6"/>
  <c r="F138" i="6"/>
  <c r="G138" i="6" s="1"/>
  <c r="J137" i="6"/>
  <c r="I137" i="6"/>
  <c r="H137" i="6"/>
  <c r="F137" i="6"/>
  <c r="G137" i="6" s="1"/>
  <c r="J136" i="6"/>
  <c r="I136" i="6"/>
  <c r="H136" i="6"/>
  <c r="F136" i="6"/>
  <c r="G136" i="6" s="1"/>
  <c r="J135" i="6"/>
  <c r="I135" i="6"/>
  <c r="H135" i="6"/>
  <c r="G135" i="6"/>
  <c r="F135" i="6"/>
  <c r="J134" i="6"/>
  <c r="I134" i="6"/>
  <c r="H134" i="6"/>
  <c r="F134" i="6"/>
  <c r="G134" i="6" s="1"/>
  <c r="J133" i="6"/>
  <c r="I133" i="6"/>
  <c r="H133" i="6"/>
  <c r="F133" i="6"/>
  <c r="G133" i="6" s="1"/>
  <c r="J132" i="6"/>
  <c r="I132" i="6"/>
  <c r="H132" i="6"/>
  <c r="F132" i="6"/>
  <c r="G132" i="6" s="1"/>
  <c r="J131" i="6"/>
  <c r="I131" i="6"/>
  <c r="H131" i="6"/>
  <c r="F131" i="6"/>
  <c r="G131" i="6" s="1"/>
  <c r="J130" i="6"/>
  <c r="I130" i="6"/>
  <c r="H130" i="6"/>
  <c r="F130" i="6"/>
  <c r="G130" i="6" s="1"/>
  <c r="J129" i="6"/>
  <c r="I129" i="6"/>
  <c r="H129" i="6"/>
  <c r="F129" i="6"/>
  <c r="G129" i="6" s="1"/>
  <c r="J128" i="6"/>
  <c r="I128" i="6"/>
  <c r="H128" i="6"/>
  <c r="F128" i="6"/>
  <c r="G128" i="6" s="1"/>
  <c r="J127" i="6"/>
  <c r="I127" i="6"/>
  <c r="H127" i="6"/>
  <c r="F127" i="6"/>
  <c r="G127" i="6" s="1"/>
  <c r="J126" i="6"/>
  <c r="I126" i="6"/>
  <c r="H126" i="6"/>
  <c r="F126" i="6"/>
  <c r="G126" i="6" s="1"/>
  <c r="J125" i="6"/>
  <c r="I125" i="6"/>
  <c r="H125" i="6"/>
  <c r="F125" i="6"/>
  <c r="G125" i="6" s="1"/>
  <c r="J124" i="6"/>
  <c r="I124" i="6"/>
  <c r="H124" i="6"/>
  <c r="F124" i="6"/>
  <c r="G124" i="6" s="1"/>
  <c r="J123" i="6"/>
  <c r="I123" i="6"/>
  <c r="H123" i="6"/>
  <c r="F123" i="6"/>
  <c r="G123" i="6" s="1"/>
  <c r="J122" i="6"/>
  <c r="I122" i="6"/>
  <c r="H122" i="6"/>
  <c r="F122" i="6"/>
  <c r="G122" i="6" s="1"/>
  <c r="J121" i="6"/>
  <c r="I121" i="6"/>
  <c r="H121" i="6"/>
  <c r="F121" i="6"/>
  <c r="G121" i="6" s="1"/>
  <c r="J120" i="6"/>
  <c r="I120" i="6"/>
  <c r="H120" i="6"/>
  <c r="F120" i="6"/>
  <c r="G120" i="6" s="1"/>
  <c r="J119" i="6"/>
  <c r="I119" i="6"/>
  <c r="H119" i="6"/>
  <c r="F119" i="6"/>
  <c r="G119" i="6" s="1"/>
  <c r="J118" i="6"/>
  <c r="I118" i="6"/>
  <c r="H118" i="6"/>
  <c r="F118" i="6"/>
  <c r="G118" i="6" s="1"/>
  <c r="J117" i="6"/>
  <c r="I117" i="6"/>
  <c r="H117" i="6"/>
  <c r="F117" i="6"/>
  <c r="G117" i="6" s="1"/>
  <c r="J116" i="6"/>
  <c r="I116" i="6"/>
  <c r="H116" i="6"/>
  <c r="F116" i="6"/>
  <c r="G116" i="6" s="1"/>
  <c r="J115" i="6"/>
  <c r="I115" i="6"/>
  <c r="H115" i="6"/>
  <c r="F115" i="6"/>
  <c r="G115" i="6" s="1"/>
  <c r="J114" i="6"/>
  <c r="I114" i="6"/>
  <c r="H114" i="6"/>
  <c r="F114" i="6"/>
  <c r="G114" i="6" s="1"/>
  <c r="J113" i="6"/>
  <c r="I113" i="6"/>
  <c r="H113" i="6"/>
  <c r="F113" i="6"/>
  <c r="G113" i="6" s="1"/>
  <c r="J112" i="6"/>
  <c r="I112" i="6"/>
  <c r="H112" i="6"/>
  <c r="F112" i="6"/>
  <c r="G112" i="6" s="1"/>
  <c r="J111" i="6"/>
  <c r="I111" i="6"/>
  <c r="H111" i="6"/>
  <c r="F111" i="6"/>
  <c r="G111" i="6" s="1"/>
  <c r="J110" i="6"/>
  <c r="I110" i="6"/>
  <c r="H110" i="6"/>
  <c r="F110" i="6"/>
  <c r="G110" i="6" s="1"/>
  <c r="J109" i="6"/>
  <c r="I109" i="6"/>
  <c r="H109" i="6"/>
  <c r="F109" i="6"/>
  <c r="G109" i="6" s="1"/>
  <c r="J108" i="6"/>
  <c r="I108" i="6"/>
  <c r="H108" i="6"/>
  <c r="F108" i="6"/>
  <c r="G108" i="6" s="1"/>
  <c r="J107" i="6"/>
  <c r="I107" i="6"/>
  <c r="H107" i="6"/>
  <c r="F107" i="6"/>
  <c r="G107" i="6" s="1"/>
  <c r="J106" i="6"/>
  <c r="I106" i="6"/>
  <c r="H106" i="6"/>
  <c r="F106" i="6"/>
  <c r="G106" i="6" s="1"/>
  <c r="J105" i="6"/>
  <c r="I105" i="6"/>
  <c r="H105" i="6"/>
  <c r="F105" i="6"/>
  <c r="G105" i="6" s="1"/>
  <c r="J104" i="6"/>
  <c r="I104" i="6"/>
  <c r="H104" i="6"/>
  <c r="F104" i="6"/>
  <c r="G104" i="6" s="1"/>
  <c r="J103" i="6"/>
  <c r="I103" i="6"/>
  <c r="H103" i="6"/>
  <c r="F103" i="6"/>
  <c r="G103" i="6" s="1"/>
  <c r="J102" i="6"/>
  <c r="I102" i="6"/>
  <c r="H102" i="6"/>
  <c r="F102" i="6"/>
  <c r="G102" i="6" s="1"/>
  <c r="J101" i="6"/>
  <c r="I101" i="6"/>
  <c r="H101" i="6"/>
  <c r="F101" i="6"/>
  <c r="G101" i="6" s="1"/>
  <c r="J100" i="6"/>
  <c r="I100" i="6"/>
  <c r="H100" i="6"/>
  <c r="F100" i="6"/>
  <c r="G100" i="6" s="1"/>
  <c r="J99" i="6"/>
  <c r="I99" i="6"/>
  <c r="H99" i="6"/>
  <c r="F99" i="6"/>
  <c r="G99" i="6" s="1"/>
  <c r="J98" i="6"/>
  <c r="I98" i="6"/>
  <c r="H98" i="6"/>
  <c r="F98" i="6"/>
  <c r="G98" i="6" s="1"/>
  <c r="J97" i="6"/>
  <c r="I97" i="6"/>
  <c r="H97" i="6"/>
  <c r="F97" i="6"/>
  <c r="G97" i="6" s="1"/>
  <c r="J96" i="6"/>
  <c r="I96" i="6"/>
  <c r="H96" i="6"/>
  <c r="F96" i="6"/>
  <c r="G96" i="6" s="1"/>
  <c r="J95" i="6"/>
  <c r="I95" i="6"/>
  <c r="H95" i="6"/>
  <c r="F95" i="6"/>
  <c r="G95" i="6" s="1"/>
  <c r="J94" i="6"/>
  <c r="I94" i="6"/>
  <c r="H94" i="6"/>
  <c r="F94" i="6"/>
  <c r="G94" i="6" s="1"/>
  <c r="J93" i="6"/>
  <c r="I93" i="6"/>
  <c r="H93" i="6"/>
  <c r="F93" i="6"/>
  <c r="G93" i="6" s="1"/>
  <c r="J92" i="6"/>
  <c r="I92" i="6"/>
  <c r="H92" i="6"/>
  <c r="F92" i="6"/>
  <c r="G92" i="6" s="1"/>
  <c r="J91" i="6"/>
  <c r="I91" i="6"/>
  <c r="H91" i="6"/>
  <c r="F91" i="6"/>
  <c r="G91" i="6" s="1"/>
  <c r="J90" i="6"/>
  <c r="I90" i="6"/>
  <c r="H90" i="6"/>
  <c r="F90" i="6"/>
  <c r="G90" i="6" s="1"/>
  <c r="J89" i="6"/>
  <c r="I89" i="6"/>
  <c r="H89" i="6"/>
  <c r="F89" i="6"/>
  <c r="G89" i="6" s="1"/>
  <c r="J88" i="6"/>
  <c r="I88" i="6"/>
  <c r="H88" i="6"/>
  <c r="F88" i="6"/>
  <c r="G88" i="6" s="1"/>
  <c r="J87" i="6"/>
  <c r="I87" i="6"/>
  <c r="H87" i="6"/>
  <c r="F87" i="6"/>
  <c r="G87" i="6" s="1"/>
  <c r="J86" i="6"/>
  <c r="I86" i="6"/>
  <c r="H86" i="6"/>
  <c r="F86" i="6"/>
  <c r="G86" i="6" s="1"/>
  <c r="J85" i="6"/>
  <c r="I85" i="6"/>
  <c r="H85" i="6"/>
  <c r="F85" i="6"/>
  <c r="G85" i="6" s="1"/>
  <c r="J84" i="6"/>
  <c r="I84" i="6"/>
  <c r="H84" i="6"/>
  <c r="F84" i="6"/>
  <c r="G84" i="6" s="1"/>
  <c r="J83" i="6"/>
  <c r="I83" i="6"/>
  <c r="H83" i="6"/>
  <c r="F83" i="6"/>
  <c r="G83" i="6" s="1"/>
  <c r="J82" i="6"/>
  <c r="I82" i="6"/>
  <c r="H82" i="6"/>
  <c r="F82" i="6"/>
  <c r="G82" i="6" s="1"/>
  <c r="J81" i="6"/>
  <c r="I81" i="6"/>
  <c r="H81" i="6"/>
  <c r="F81" i="6"/>
  <c r="G81" i="6" s="1"/>
  <c r="J80" i="6"/>
  <c r="I80" i="6"/>
  <c r="H80" i="6"/>
  <c r="F80" i="6"/>
  <c r="G80" i="6" s="1"/>
  <c r="J79" i="6"/>
  <c r="I79" i="6"/>
  <c r="H79" i="6"/>
  <c r="F79" i="6"/>
  <c r="G79" i="6" s="1"/>
  <c r="J78" i="6"/>
  <c r="I78" i="6"/>
  <c r="H78" i="6"/>
  <c r="F78" i="6"/>
  <c r="G78" i="6" s="1"/>
  <c r="J77" i="6"/>
  <c r="I77" i="6"/>
  <c r="H77" i="6"/>
  <c r="F77" i="6"/>
  <c r="G77" i="6" s="1"/>
  <c r="J76" i="6"/>
  <c r="I76" i="6"/>
  <c r="H76" i="6"/>
  <c r="G76" i="6"/>
  <c r="F76" i="6"/>
  <c r="J75" i="6"/>
  <c r="I75" i="6"/>
  <c r="H75" i="6"/>
  <c r="F75" i="6"/>
  <c r="G75" i="6" s="1"/>
  <c r="J74" i="6"/>
  <c r="I74" i="6"/>
  <c r="H74" i="6"/>
  <c r="F74" i="6"/>
  <c r="G74" i="6" s="1"/>
  <c r="J73" i="6"/>
  <c r="I73" i="6"/>
  <c r="H73" i="6"/>
  <c r="F73" i="6"/>
  <c r="G73" i="6" s="1"/>
  <c r="J72" i="6"/>
  <c r="I72" i="6"/>
  <c r="H72" i="6"/>
  <c r="F72" i="6"/>
  <c r="G72" i="6" s="1"/>
  <c r="J71" i="6"/>
  <c r="I71" i="6"/>
  <c r="H71" i="6"/>
  <c r="F71" i="6"/>
  <c r="G71" i="6" s="1"/>
  <c r="J70" i="6"/>
  <c r="I70" i="6"/>
  <c r="H70" i="6"/>
  <c r="F70" i="6"/>
  <c r="G70" i="6" s="1"/>
  <c r="J69" i="6"/>
  <c r="I69" i="6"/>
  <c r="H69" i="6"/>
  <c r="F69" i="6"/>
  <c r="G69" i="6" s="1"/>
  <c r="J68" i="6"/>
  <c r="I68" i="6"/>
  <c r="H68" i="6"/>
  <c r="F68" i="6"/>
  <c r="G68" i="6" s="1"/>
  <c r="J67" i="6"/>
  <c r="I67" i="6"/>
  <c r="H67" i="6"/>
  <c r="F67" i="6"/>
  <c r="G67" i="6" s="1"/>
  <c r="J66" i="6"/>
  <c r="I66" i="6"/>
  <c r="H66" i="6"/>
  <c r="F66" i="6"/>
  <c r="G66" i="6" s="1"/>
  <c r="J65" i="6"/>
  <c r="I65" i="6"/>
  <c r="H65" i="6"/>
  <c r="F65" i="6"/>
  <c r="G65" i="6" s="1"/>
  <c r="J64" i="6"/>
  <c r="I64" i="6"/>
  <c r="H64" i="6"/>
  <c r="F64" i="6"/>
  <c r="G64" i="6" s="1"/>
  <c r="J63" i="6"/>
  <c r="I63" i="6"/>
  <c r="H63" i="6"/>
  <c r="F63" i="6"/>
  <c r="G63" i="6" s="1"/>
  <c r="J62" i="6"/>
  <c r="I62" i="6"/>
  <c r="H62" i="6"/>
  <c r="F62" i="6"/>
  <c r="G62" i="6" s="1"/>
  <c r="J61" i="6"/>
  <c r="I61" i="6"/>
  <c r="H61" i="6"/>
  <c r="F61" i="6"/>
  <c r="G61" i="6" s="1"/>
  <c r="J60" i="6"/>
  <c r="I60" i="6"/>
  <c r="H60" i="6"/>
  <c r="F60" i="6"/>
  <c r="G60" i="6" s="1"/>
  <c r="J59" i="6"/>
  <c r="I59" i="6"/>
  <c r="H59" i="6"/>
  <c r="F59" i="6"/>
  <c r="G59" i="6" s="1"/>
  <c r="J58" i="6"/>
  <c r="I58" i="6"/>
  <c r="H58" i="6"/>
  <c r="F58" i="6"/>
  <c r="G58" i="6" s="1"/>
  <c r="J57" i="6"/>
  <c r="I57" i="6"/>
  <c r="H57" i="6"/>
  <c r="F57" i="6"/>
  <c r="G57" i="6" s="1"/>
  <c r="J56" i="6"/>
  <c r="I56" i="6"/>
  <c r="H56" i="6"/>
  <c r="F56" i="6"/>
  <c r="G56" i="6" s="1"/>
  <c r="J55" i="6"/>
  <c r="I55" i="6"/>
  <c r="H55" i="6"/>
  <c r="F55" i="6"/>
  <c r="G55" i="6" s="1"/>
  <c r="J54" i="6"/>
  <c r="I54" i="6"/>
  <c r="H54" i="6"/>
  <c r="F54" i="6"/>
  <c r="G54" i="6" s="1"/>
  <c r="J53" i="6"/>
  <c r="I53" i="6"/>
  <c r="H53" i="6"/>
  <c r="F53" i="6"/>
  <c r="G53" i="6" s="1"/>
  <c r="J52" i="6"/>
  <c r="I52" i="6"/>
  <c r="H52" i="6"/>
  <c r="F52" i="6"/>
  <c r="G52" i="6" s="1"/>
  <c r="J51" i="6"/>
  <c r="I51" i="6"/>
  <c r="H51" i="6"/>
  <c r="F51" i="6"/>
  <c r="G51" i="6" s="1"/>
  <c r="J50" i="6"/>
  <c r="I50" i="6"/>
  <c r="H50" i="6"/>
  <c r="F50" i="6"/>
  <c r="G50" i="6" s="1"/>
  <c r="J49" i="6"/>
  <c r="I49" i="6"/>
  <c r="H49" i="6"/>
  <c r="F49" i="6"/>
  <c r="G49" i="6" s="1"/>
  <c r="J48" i="6"/>
  <c r="I48" i="6"/>
  <c r="H48" i="6"/>
  <c r="F48" i="6"/>
  <c r="G48" i="6" s="1"/>
  <c r="J47" i="6"/>
  <c r="I47" i="6"/>
  <c r="H47" i="6"/>
  <c r="F47" i="6"/>
  <c r="G47" i="6" s="1"/>
  <c r="J46" i="6"/>
  <c r="I46" i="6"/>
  <c r="H46" i="6"/>
  <c r="F46" i="6"/>
  <c r="G46" i="6" s="1"/>
  <c r="J45" i="6"/>
  <c r="I45" i="6"/>
  <c r="H45" i="6"/>
  <c r="F45" i="6"/>
  <c r="G45" i="6" s="1"/>
  <c r="J44" i="6"/>
  <c r="I44" i="6"/>
  <c r="H44" i="6"/>
  <c r="F44" i="6"/>
  <c r="G44" i="6" s="1"/>
  <c r="J43" i="6"/>
  <c r="I43" i="6"/>
  <c r="H43" i="6"/>
  <c r="F43" i="6"/>
  <c r="G43" i="6" s="1"/>
  <c r="J42" i="6"/>
  <c r="I42" i="6"/>
  <c r="H42" i="6"/>
  <c r="F42" i="6"/>
  <c r="G42" i="6" s="1"/>
  <c r="J41" i="6"/>
  <c r="I41" i="6"/>
  <c r="H41" i="6"/>
  <c r="G41" i="6"/>
  <c r="F41" i="6"/>
  <c r="J40" i="6"/>
  <c r="I40" i="6"/>
  <c r="H40" i="6"/>
  <c r="F40" i="6"/>
  <c r="G40" i="6" s="1"/>
  <c r="J39" i="6"/>
  <c r="I39" i="6"/>
  <c r="H39" i="6"/>
  <c r="F39" i="6"/>
  <c r="G39" i="6" s="1"/>
  <c r="J38" i="6"/>
  <c r="I38" i="6"/>
  <c r="H38" i="6"/>
  <c r="F38" i="6"/>
  <c r="G38" i="6" s="1"/>
  <c r="J37" i="6"/>
  <c r="I37" i="6"/>
  <c r="H37" i="6"/>
  <c r="F37" i="6"/>
  <c r="G37" i="6" s="1"/>
  <c r="J36" i="6"/>
  <c r="I36" i="6"/>
  <c r="H36" i="6"/>
  <c r="F36" i="6"/>
  <c r="G36" i="6" s="1"/>
  <c r="J35" i="6"/>
  <c r="I35" i="6"/>
  <c r="H35" i="6"/>
  <c r="F35" i="6"/>
  <c r="G35" i="6" s="1"/>
  <c r="J34" i="6"/>
  <c r="I34" i="6"/>
  <c r="H34" i="6"/>
  <c r="F34" i="6"/>
  <c r="G34" i="6" s="1"/>
  <c r="J33" i="6"/>
  <c r="I33" i="6"/>
  <c r="H33" i="6"/>
  <c r="F33" i="6"/>
  <c r="G33" i="6" s="1"/>
  <c r="J32" i="6"/>
  <c r="I32" i="6"/>
  <c r="H32" i="6"/>
  <c r="F32" i="6"/>
  <c r="G32" i="6" s="1"/>
  <c r="J31" i="6"/>
  <c r="I31" i="6"/>
  <c r="H31" i="6"/>
  <c r="F31" i="6"/>
  <c r="G31" i="6" s="1"/>
  <c r="J30" i="6"/>
  <c r="I30" i="6"/>
  <c r="H30" i="6"/>
  <c r="F30" i="6"/>
  <c r="G30" i="6" s="1"/>
  <c r="J29" i="6"/>
  <c r="I29" i="6"/>
  <c r="H29" i="6"/>
  <c r="F29" i="6"/>
  <c r="G29" i="6" s="1"/>
  <c r="J28" i="6"/>
  <c r="I28" i="6"/>
  <c r="H28" i="6"/>
  <c r="F28" i="6"/>
  <c r="G28" i="6" s="1"/>
  <c r="J27" i="6"/>
  <c r="I27" i="6"/>
  <c r="H27" i="6"/>
  <c r="F27" i="6"/>
  <c r="G27" i="6" s="1"/>
  <c r="J26" i="6"/>
  <c r="I26" i="6"/>
  <c r="H26" i="6"/>
  <c r="F26" i="6"/>
  <c r="G26" i="6" s="1"/>
  <c r="J25" i="6"/>
  <c r="I25" i="6"/>
  <c r="H25" i="6"/>
  <c r="F25" i="6"/>
  <c r="G25" i="6" s="1"/>
  <c r="J24" i="6"/>
  <c r="I24" i="6"/>
  <c r="H24" i="6"/>
  <c r="F24" i="6"/>
  <c r="G24" i="6" s="1"/>
  <c r="J23" i="6"/>
  <c r="I23" i="6"/>
  <c r="H23" i="6"/>
  <c r="F23" i="6"/>
  <c r="G23" i="6" s="1"/>
  <c r="J22" i="6"/>
  <c r="I22" i="6"/>
  <c r="H22" i="6"/>
  <c r="F22" i="6"/>
  <c r="G22" i="6" s="1"/>
  <c r="J21" i="6"/>
  <c r="I21" i="6"/>
  <c r="H21" i="6"/>
  <c r="F21" i="6"/>
  <c r="G21" i="6" s="1"/>
  <c r="J20" i="6"/>
  <c r="I20" i="6"/>
  <c r="H20" i="6"/>
  <c r="F20" i="6"/>
  <c r="G20" i="6" s="1"/>
  <c r="J19" i="6"/>
  <c r="I19" i="6"/>
  <c r="H19" i="6"/>
  <c r="F19" i="6"/>
  <c r="G19" i="6" s="1"/>
  <c r="J18" i="6"/>
  <c r="I18" i="6"/>
  <c r="H18" i="6"/>
  <c r="F18" i="6"/>
  <c r="G18" i="6" s="1"/>
  <c r="J17" i="6"/>
  <c r="I17" i="6"/>
  <c r="H17" i="6"/>
  <c r="F17" i="6"/>
  <c r="G17" i="6" s="1"/>
  <c r="J16" i="6"/>
  <c r="I16" i="6"/>
  <c r="H16" i="6"/>
  <c r="F16" i="6"/>
  <c r="G16" i="6" s="1"/>
  <c r="J15" i="6"/>
  <c r="I15" i="6"/>
  <c r="H15" i="6"/>
  <c r="F15" i="6"/>
  <c r="G15" i="6" s="1"/>
  <c r="J14" i="6"/>
  <c r="I14" i="6"/>
  <c r="H14" i="6"/>
  <c r="F14" i="6"/>
  <c r="G14" i="6" s="1"/>
  <c r="J13" i="6"/>
  <c r="I13" i="6"/>
  <c r="H13" i="6"/>
  <c r="F13" i="6"/>
  <c r="G13" i="6" s="1"/>
  <c r="J12" i="6"/>
  <c r="I12" i="6"/>
  <c r="H12" i="6"/>
  <c r="F12" i="6"/>
  <c r="G12" i="6" s="1"/>
  <c r="J11" i="6"/>
  <c r="I11" i="6"/>
  <c r="H11" i="6"/>
  <c r="F11" i="6"/>
  <c r="G11" i="6" s="1"/>
  <c r="J10" i="6"/>
  <c r="I10" i="6"/>
  <c r="H10" i="6"/>
  <c r="F10" i="6"/>
  <c r="G10" i="6" s="1"/>
  <c r="J9" i="6"/>
  <c r="I9" i="6"/>
  <c r="H9" i="6"/>
  <c r="F9" i="6"/>
  <c r="G9" i="6" s="1"/>
  <c r="J8" i="6"/>
  <c r="I8" i="6"/>
  <c r="H8" i="6"/>
  <c r="F8" i="6"/>
  <c r="G8" i="6" s="1"/>
  <c r="J7" i="6"/>
  <c r="I7" i="6"/>
  <c r="H7" i="6"/>
  <c r="F7" i="6"/>
  <c r="G7" i="6" s="1"/>
  <c r="J6" i="6"/>
  <c r="I6" i="6"/>
  <c r="H6" i="6"/>
  <c r="F6" i="6"/>
  <c r="G6" i="6" s="1"/>
  <c r="J5" i="6"/>
  <c r="I5" i="6"/>
  <c r="H5" i="6"/>
  <c r="F5" i="6"/>
  <c r="G5" i="6" s="1"/>
  <c r="J4" i="6"/>
  <c r="I4" i="6"/>
  <c r="H4" i="6"/>
  <c r="F4" i="6"/>
  <c r="G4" i="6" s="1"/>
  <c r="J3" i="6"/>
  <c r="I3" i="6"/>
  <c r="H3" i="6"/>
  <c r="F3" i="6"/>
  <c r="G3" i="6" s="1"/>
  <c r="J2" i="6"/>
  <c r="I2" i="6"/>
  <c r="H2" i="6"/>
  <c r="F2" i="6"/>
  <c r="G2" i="6" s="1"/>
  <c r="J1" i="6"/>
  <c r="I1" i="6"/>
  <c r="H1" i="6"/>
  <c r="F1" i="6"/>
  <c r="G1" i="6" s="1"/>
  <c r="D255" i="1"/>
  <c r="E255" i="1"/>
  <c r="F255" i="1"/>
  <c r="G255" i="1"/>
  <c r="H25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4" i="1"/>
  <c r="D80" i="1"/>
  <c r="E80" i="1" s="1"/>
  <c r="D172" i="1"/>
  <c r="E172" i="1" s="1"/>
  <c r="D258" i="1"/>
  <c r="E258" i="1" s="1"/>
  <c r="D314" i="1"/>
  <c r="E314" i="1" s="1"/>
  <c r="D350" i="1"/>
  <c r="E350" i="1" s="1"/>
  <c r="D382" i="1"/>
  <c r="E382" i="1" s="1"/>
  <c r="D407" i="1"/>
  <c r="E407" i="1" s="1"/>
  <c r="D428" i="1"/>
  <c r="E428" i="1" s="1"/>
  <c r="D450" i="1"/>
  <c r="E450" i="1" s="1"/>
  <c r="D471" i="1"/>
  <c r="E471" i="1" s="1"/>
  <c r="D487" i="1"/>
  <c r="E487" i="1" s="1"/>
  <c r="D503" i="1"/>
  <c r="E503" i="1" s="1"/>
  <c r="D519" i="1"/>
  <c r="E519" i="1" s="1"/>
  <c r="D535" i="1"/>
  <c r="E535" i="1" s="1"/>
  <c r="D551" i="1"/>
  <c r="E551" i="1" s="1"/>
  <c r="D567" i="1"/>
  <c r="E567" i="1" s="1"/>
  <c r="D583" i="1"/>
  <c r="E583" i="1" s="1"/>
  <c r="D599" i="1"/>
  <c r="E599" i="1" s="1"/>
  <c r="D615" i="1"/>
  <c r="E615" i="1" s="1"/>
  <c r="D631" i="1"/>
  <c r="E631" i="1" s="1"/>
  <c r="D647" i="1"/>
  <c r="E647" i="1" s="1"/>
  <c r="D663" i="1"/>
  <c r="E663" i="1" s="1"/>
  <c r="D679" i="1"/>
  <c r="E679" i="1" s="1"/>
  <c r="D695" i="1"/>
  <c r="E695" i="1" s="1"/>
  <c r="D711" i="1"/>
  <c r="E711" i="1" s="1"/>
  <c r="D727" i="1"/>
  <c r="E727" i="1" s="1"/>
  <c r="D743" i="1"/>
  <c r="E743" i="1" s="1"/>
  <c r="D759" i="1"/>
  <c r="E759" i="1" s="1"/>
  <c r="D775" i="1"/>
  <c r="E775" i="1" s="1"/>
  <c r="D791" i="1"/>
  <c r="E791" i="1" s="1"/>
  <c r="D807" i="1"/>
  <c r="E807" i="1" s="1"/>
  <c r="D823" i="1"/>
  <c r="E823" i="1" s="1"/>
  <c r="D839" i="1"/>
  <c r="E839" i="1" s="1"/>
  <c r="D854" i="1"/>
  <c r="E854" i="1" s="1"/>
  <c r="D865" i="1"/>
  <c r="E865" i="1" s="1"/>
  <c r="D875" i="1"/>
  <c r="E875" i="1" s="1"/>
  <c r="D886" i="1"/>
  <c r="E886" i="1" s="1"/>
  <c r="D897" i="1"/>
  <c r="E897" i="1" s="1"/>
  <c r="D907" i="1"/>
  <c r="E907" i="1" s="1"/>
  <c r="D918" i="1"/>
  <c r="E918" i="1" s="1"/>
  <c r="D929" i="1"/>
  <c r="E929" i="1" s="1"/>
  <c r="D934" i="1"/>
  <c r="E934" i="1" s="1"/>
  <c r="D939" i="1"/>
  <c r="E939" i="1" s="1"/>
  <c r="D945" i="1"/>
  <c r="E945" i="1" s="1"/>
  <c r="D950" i="1"/>
  <c r="E950" i="1" s="1"/>
  <c r="D955" i="1"/>
  <c r="E955" i="1" s="1"/>
  <c r="D961" i="1"/>
  <c r="E961" i="1" s="1"/>
  <c r="D965" i="1"/>
  <c r="E965" i="1" s="1"/>
  <c r="D969" i="1"/>
  <c r="E969" i="1" s="1"/>
  <c r="D973" i="1"/>
  <c r="E973" i="1" s="1"/>
  <c r="D977" i="1"/>
  <c r="E977" i="1" s="1"/>
  <c r="D981" i="1"/>
  <c r="E981" i="1" s="1"/>
  <c r="D985" i="1"/>
  <c r="E985" i="1" s="1"/>
  <c r="D989" i="1"/>
  <c r="E989" i="1" s="1"/>
  <c r="D993" i="1"/>
  <c r="E993" i="1" s="1"/>
  <c r="D997" i="1"/>
  <c r="E997" i="1" s="1"/>
  <c r="D1001" i="1"/>
  <c r="E1001" i="1" s="1"/>
  <c r="D1005" i="1"/>
  <c r="E1005" i="1" s="1"/>
  <c r="D1009" i="1"/>
  <c r="E1009" i="1" s="1"/>
  <c r="D1013" i="1"/>
  <c r="E1013" i="1" s="1"/>
  <c r="D1017" i="1"/>
  <c r="E1017" i="1" s="1"/>
  <c r="D1021" i="1"/>
  <c r="E1021" i="1" s="1"/>
  <c r="D1025" i="1"/>
  <c r="E1025" i="1" s="1"/>
  <c r="D1029" i="1"/>
  <c r="E1029" i="1" s="1"/>
  <c r="D1033" i="1"/>
  <c r="E1033" i="1" s="1"/>
  <c r="D1037" i="1"/>
  <c r="E1037" i="1" s="1"/>
  <c r="D1041" i="1"/>
  <c r="E1041" i="1" s="1"/>
  <c r="D1045" i="1"/>
  <c r="E1045" i="1" s="1"/>
  <c r="D1049" i="1"/>
  <c r="E1049" i="1" s="1"/>
  <c r="D1053" i="1"/>
  <c r="E1053" i="1" s="1"/>
  <c r="D1057" i="1"/>
  <c r="E1057" i="1" s="1"/>
  <c r="D1061" i="1"/>
  <c r="E1061" i="1" s="1"/>
  <c r="D1065" i="1"/>
  <c r="E1065" i="1" s="1"/>
  <c r="D1069" i="1"/>
  <c r="E1069" i="1" s="1"/>
  <c r="D1073" i="1"/>
  <c r="E1073" i="1" s="1"/>
  <c r="D1077" i="1"/>
  <c r="E1077" i="1" s="1"/>
  <c r="D1081" i="1"/>
  <c r="E1081" i="1" s="1"/>
  <c r="D1085" i="1"/>
  <c r="E1085" i="1" s="1"/>
  <c r="D1089" i="1"/>
  <c r="E1089" i="1" s="1"/>
  <c r="D1093" i="1"/>
  <c r="E1093" i="1" s="1"/>
  <c r="D1097" i="1"/>
  <c r="E1097" i="1" s="1"/>
  <c r="D1101" i="1"/>
  <c r="E1101" i="1" s="1"/>
  <c r="D1105" i="1"/>
  <c r="E1105" i="1" s="1"/>
  <c r="D1109" i="1"/>
  <c r="E1109" i="1" s="1"/>
  <c r="D1113" i="1"/>
  <c r="E1113" i="1" s="1"/>
  <c r="D1117" i="1"/>
  <c r="E1117" i="1" s="1"/>
  <c r="D1121" i="1"/>
  <c r="E1121" i="1" s="1"/>
  <c r="D1125" i="1"/>
  <c r="E1125" i="1" s="1"/>
  <c r="D1129" i="1"/>
  <c r="E1129" i="1" s="1"/>
  <c r="D1133" i="1"/>
  <c r="E1133" i="1" s="1"/>
  <c r="D1137" i="1"/>
  <c r="E1137" i="1" s="1"/>
  <c r="D1141" i="1"/>
  <c r="E1141" i="1" s="1"/>
  <c r="D1145" i="1"/>
  <c r="E1145" i="1" s="1"/>
  <c r="D1149" i="1"/>
  <c r="E1149" i="1" s="1"/>
  <c r="D1153" i="1"/>
  <c r="E1153" i="1" s="1"/>
  <c r="D1157" i="1"/>
  <c r="E1157" i="1" s="1"/>
  <c r="D1161" i="1"/>
  <c r="E1161" i="1" s="1"/>
  <c r="D1165" i="1"/>
  <c r="E1165" i="1" s="1"/>
  <c r="D1169" i="1"/>
  <c r="E1169" i="1" s="1"/>
  <c r="D1173" i="1"/>
  <c r="E1173" i="1" s="1"/>
  <c r="D1177" i="1"/>
  <c r="E1177" i="1" s="1"/>
  <c r="D1181" i="1"/>
  <c r="E1181" i="1" s="1"/>
  <c r="D1185" i="1"/>
  <c r="E1185" i="1" s="1"/>
  <c r="D1189" i="1"/>
  <c r="E1189" i="1" s="1"/>
  <c r="D1193" i="1"/>
  <c r="E1193" i="1" s="1"/>
  <c r="D1197" i="1"/>
  <c r="E1197" i="1" s="1"/>
  <c r="D1201" i="1"/>
  <c r="E1201" i="1" s="1"/>
  <c r="D1205" i="1"/>
  <c r="E1205" i="1" s="1"/>
  <c r="D1209" i="1"/>
  <c r="E1209" i="1" s="1"/>
  <c r="D1213" i="1"/>
  <c r="E1213" i="1" s="1"/>
  <c r="D1217" i="1"/>
  <c r="E1217" i="1" s="1"/>
  <c r="D1221" i="1"/>
  <c r="E1221" i="1" s="1"/>
  <c r="D1225" i="1"/>
  <c r="E1225" i="1" s="1"/>
  <c r="D1229" i="1"/>
  <c r="E1229" i="1" s="1"/>
  <c r="D1233" i="1"/>
  <c r="E1233" i="1" s="1"/>
  <c r="D1237" i="1"/>
  <c r="E1237" i="1" s="1"/>
  <c r="D1241" i="1"/>
  <c r="E1241" i="1" s="1"/>
  <c r="D1245" i="1"/>
  <c r="E1245" i="1" s="1"/>
  <c r="D1249" i="1"/>
  <c r="E1249" i="1" s="1"/>
  <c r="D1253" i="1"/>
  <c r="E1253" i="1" s="1"/>
  <c r="D1257" i="1"/>
  <c r="E1257" i="1" s="1"/>
  <c r="D1261" i="1"/>
  <c r="E1261" i="1" s="1"/>
  <c r="L14" i="1"/>
  <c r="L9" i="1"/>
  <c r="L7" i="1"/>
  <c r="L6" i="1"/>
  <c r="L5" i="1"/>
  <c r="L4" i="1"/>
  <c r="L3" i="1"/>
  <c r="D16" i="1" s="1"/>
  <c r="E16" i="1" s="1"/>
  <c r="L2" i="1"/>
  <c r="D1255" i="1" l="1"/>
  <c r="E1255" i="1" s="1"/>
  <c r="D1247" i="1"/>
  <c r="E1247" i="1" s="1"/>
  <c r="D1239" i="1"/>
  <c r="E1239" i="1" s="1"/>
  <c r="D1231" i="1"/>
  <c r="E1231" i="1" s="1"/>
  <c r="D1223" i="1"/>
  <c r="E1223" i="1" s="1"/>
  <c r="D1215" i="1"/>
  <c r="E1215" i="1" s="1"/>
  <c r="D1207" i="1"/>
  <c r="E1207" i="1" s="1"/>
  <c r="D1199" i="1"/>
  <c r="E1199" i="1" s="1"/>
  <c r="D1191" i="1"/>
  <c r="E1191" i="1" s="1"/>
  <c r="D1183" i="1"/>
  <c r="E1183" i="1" s="1"/>
  <c r="D1175" i="1"/>
  <c r="E1175" i="1" s="1"/>
  <c r="D1167" i="1"/>
  <c r="E1167" i="1" s="1"/>
  <c r="D1159" i="1"/>
  <c r="E1159" i="1" s="1"/>
  <c r="D1151" i="1"/>
  <c r="E1151" i="1" s="1"/>
  <c r="D1143" i="1"/>
  <c r="E1143" i="1" s="1"/>
  <c r="D1135" i="1"/>
  <c r="E1135" i="1" s="1"/>
  <c r="D1127" i="1"/>
  <c r="E1127" i="1" s="1"/>
  <c r="D1119" i="1"/>
  <c r="E1119" i="1" s="1"/>
  <c r="D1111" i="1"/>
  <c r="E1111" i="1" s="1"/>
  <c r="D1103" i="1"/>
  <c r="E1103" i="1" s="1"/>
  <c r="D1095" i="1"/>
  <c r="E1095" i="1" s="1"/>
  <c r="D1087" i="1"/>
  <c r="E1087" i="1" s="1"/>
  <c r="D1079" i="1"/>
  <c r="E1079" i="1" s="1"/>
  <c r="D1071" i="1"/>
  <c r="E1071" i="1" s="1"/>
  <c r="D1063" i="1"/>
  <c r="E1063" i="1" s="1"/>
  <c r="D1055" i="1"/>
  <c r="E1055" i="1" s="1"/>
  <c r="D1047" i="1"/>
  <c r="E1047" i="1" s="1"/>
  <c r="D1039" i="1"/>
  <c r="E1039" i="1" s="1"/>
  <c r="D1031" i="1"/>
  <c r="E1031" i="1" s="1"/>
  <c r="D1023" i="1"/>
  <c r="E1023" i="1" s="1"/>
  <c r="D1015" i="1"/>
  <c r="E1015" i="1" s="1"/>
  <c r="D1007" i="1"/>
  <c r="E1007" i="1" s="1"/>
  <c r="D999" i="1"/>
  <c r="E999" i="1" s="1"/>
  <c r="D991" i="1"/>
  <c r="E991" i="1" s="1"/>
  <c r="D983" i="1"/>
  <c r="E983" i="1" s="1"/>
  <c r="D975" i="1"/>
  <c r="E975" i="1" s="1"/>
  <c r="D967" i="1"/>
  <c r="E967" i="1" s="1"/>
  <c r="D958" i="1"/>
  <c r="E958" i="1" s="1"/>
  <c r="D947" i="1"/>
  <c r="E947" i="1" s="1"/>
  <c r="D937" i="1"/>
  <c r="E937" i="1" s="1"/>
  <c r="D923" i="1"/>
  <c r="E923" i="1" s="1"/>
  <c r="D902" i="1"/>
  <c r="E902" i="1" s="1"/>
  <c r="D881" i="1"/>
  <c r="E881" i="1" s="1"/>
  <c r="D859" i="1"/>
  <c r="E859" i="1" s="1"/>
  <c r="D831" i="1"/>
  <c r="E831" i="1" s="1"/>
  <c r="D799" i="1"/>
  <c r="E799" i="1" s="1"/>
  <c r="D767" i="1"/>
  <c r="E767" i="1" s="1"/>
  <c r="D735" i="1"/>
  <c r="E735" i="1" s="1"/>
  <c r="D703" i="1"/>
  <c r="E703" i="1" s="1"/>
  <c r="D671" i="1"/>
  <c r="E671" i="1" s="1"/>
  <c r="D639" i="1"/>
  <c r="E639" i="1" s="1"/>
  <c r="D607" i="1"/>
  <c r="E607" i="1" s="1"/>
  <c r="D575" i="1"/>
  <c r="E575" i="1" s="1"/>
  <c r="D543" i="1"/>
  <c r="E543" i="1" s="1"/>
  <c r="D511" i="1"/>
  <c r="E511" i="1" s="1"/>
  <c r="D479" i="1"/>
  <c r="E479" i="1" s="1"/>
  <c r="D439" i="1"/>
  <c r="E439" i="1" s="1"/>
  <c r="D396" i="1"/>
  <c r="E396" i="1" s="1"/>
  <c r="D334" i="1"/>
  <c r="E334" i="1" s="1"/>
  <c r="D214" i="1"/>
  <c r="E214" i="1" s="1"/>
  <c r="D5" i="1"/>
  <c r="E5" i="1" s="1"/>
  <c r="D13" i="1"/>
  <c r="E13" i="1" s="1"/>
  <c r="D21" i="1"/>
  <c r="E21" i="1" s="1"/>
  <c r="D29" i="1"/>
  <c r="E29" i="1" s="1"/>
  <c r="D37" i="1"/>
  <c r="E37" i="1" s="1"/>
  <c r="D45" i="1"/>
  <c r="E45" i="1" s="1"/>
  <c r="D53" i="1"/>
  <c r="E53" i="1" s="1"/>
  <c r="D61" i="1"/>
  <c r="E61" i="1" s="1"/>
  <c r="D69" i="1"/>
  <c r="E69" i="1" s="1"/>
  <c r="D77" i="1"/>
  <c r="E77" i="1" s="1"/>
  <c r="D85" i="1"/>
  <c r="E85" i="1" s="1"/>
  <c r="D93" i="1"/>
  <c r="E93" i="1" s="1"/>
  <c r="D101" i="1"/>
  <c r="E101" i="1" s="1"/>
  <c r="D106" i="1"/>
  <c r="E106" i="1" s="1"/>
  <c r="D112" i="1"/>
  <c r="E112" i="1" s="1"/>
  <c r="D117" i="1"/>
  <c r="E117" i="1" s="1"/>
  <c r="D122" i="1"/>
  <c r="E122" i="1" s="1"/>
  <c r="D128" i="1"/>
  <c r="E128" i="1" s="1"/>
  <c r="D133" i="1"/>
  <c r="E133" i="1" s="1"/>
  <c r="D138" i="1"/>
  <c r="E138" i="1" s="1"/>
  <c r="D144" i="1"/>
  <c r="E144" i="1" s="1"/>
  <c r="D149" i="1"/>
  <c r="E149" i="1" s="1"/>
  <c r="D154" i="1"/>
  <c r="E154" i="1" s="1"/>
  <c r="D160" i="1"/>
  <c r="E160" i="1" s="1"/>
  <c r="D165" i="1"/>
  <c r="E165" i="1" s="1"/>
  <c r="D170" i="1"/>
  <c r="E170" i="1" s="1"/>
  <c r="D176" i="1"/>
  <c r="E176" i="1" s="1"/>
  <c r="D181" i="1"/>
  <c r="E181" i="1" s="1"/>
  <c r="D186" i="1"/>
  <c r="E186" i="1" s="1"/>
  <c r="D192" i="1"/>
  <c r="E192" i="1" s="1"/>
  <c r="D197" i="1"/>
  <c r="E197" i="1" s="1"/>
  <c r="D202" i="1"/>
  <c r="E202" i="1" s="1"/>
  <c r="D208" i="1"/>
  <c r="E208" i="1" s="1"/>
  <c r="D213" i="1"/>
  <c r="E213" i="1" s="1"/>
  <c r="D218" i="1"/>
  <c r="E218" i="1" s="1"/>
  <c r="D224" i="1"/>
  <c r="E224" i="1" s="1"/>
  <c r="D229" i="1"/>
  <c r="E229" i="1" s="1"/>
  <c r="D234" i="1"/>
  <c r="E234" i="1" s="1"/>
  <c r="D240" i="1"/>
  <c r="E240" i="1" s="1"/>
  <c r="D245" i="1"/>
  <c r="E245" i="1" s="1"/>
  <c r="D250" i="1"/>
  <c r="E250" i="1" s="1"/>
  <c r="D257" i="1"/>
  <c r="E257" i="1" s="1"/>
  <c r="D262" i="1"/>
  <c r="E262" i="1" s="1"/>
  <c r="D267" i="1"/>
  <c r="E267" i="1" s="1"/>
  <c r="D273" i="1"/>
  <c r="E273" i="1" s="1"/>
  <c r="D9" i="1"/>
  <c r="E9" i="1" s="1"/>
  <c r="D17" i="1"/>
  <c r="E17" i="1" s="1"/>
  <c r="D25" i="1"/>
  <c r="E25" i="1" s="1"/>
  <c r="D33" i="1"/>
  <c r="E33" i="1" s="1"/>
  <c r="D41" i="1"/>
  <c r="E41" i="1" s="1"/>
  <c r="D49" i="1"/>
  <c r="E49" i="1" s="1"/>
  <c r="D57" i="1"/>
  <c r="E57" i="1" s="1"/>
  <c r="D65" i="1"/>
  <c r="E65" i="1" s="1"/>
  <c r="D73" i="1"/>
  <c r="E73" i="1" s="1"/>
  <c r="D81" i="1"/>
  <c r="E81" i="1" s="1"/>
  <c r="D89" i="1"/>
  <c r="E89" i="1" s="1"/>
  <c r="D97" i="1"/>
  <c r="E97" i="1" s="1"/>
  <c r="D104" i="1"/>
  <c r="E104" i="1" s="1"/>
  <c r="D109" i="1"/>
  <c r="E109" i="1" s="1"/>
  <c r="D114" i="1"/>
  <c r="E114" i="1" s="1"/>
  <c r="D120" i="1"/>
  <c r="E120" i="1" s="1"/>
  <c r="D125" i="1"/>
  <c r="E125" i="1" s="1"/>
  <c r="D130" i="1"/>
  <c r="E130" i="1" s="1"/>
  <c r="D136" i="1"/>
  <c r="E136" i="1" s="1"/>
  <c r="D141" i="1"/>
  <c r="E141" i="1" s="1"/>
  <c r="D146" i="1"/>
  <c r="E146" i="1" s="1"/>
  <c r="D152" i="1"/>
  <c r="E152" i="1" s="1"/>
  <c r="D157" i="1"/>
  <c r="E157" i="1" s="1"/>
  <c r="D162" i="1"/>
  <c r="E162" i="1" s="1"/>
  <c r="D168" i="1"/>
  <c r="E168" i="1" s="1"/>
  <c r="D173" i="1"/>
  <c r="E173" i="1" s="1"/>
  <c r="D178" i="1"/>
  <c r="E178" i="1" s="1"/>
  <c r="D184" i="1"/>
  <c r="E184" i="1" s="1"/>
  <c r="D189" i="1"/>
  <c r="E189" i="1" s="1"/>
  <c r="D194" i="1"/>
  <c r="E194" i="1" s="1"/>
  <c r="D200" i="1"/>
  <c r="E200" i="1" s="1"/>
  <c r="D205" i="1"/>
  <c r="E205" i="1" s="1"/>
  <c r="D210" i="1"/>
  <c r="E210" i="1" s="1"/>
  <c r="D216" i="1"/>
  <c r="E216" i="1" s="1"/>
  <c r="D221" i="1"/>
  <c r="E221" i="1" s="1"/>
  <c r="D226" i="1"/>
  <c r="E226" i="1" s="1"/>
  <c r="D232" i="1"/>
  <c r="E232" i="1" s="1"/>
  <c r="D237" i="1"/>
  <c r="E237" i="1" s="1"/>
  <c r="D242" i="1"/>
  <c r="E242" i="1" s="1"/>
  <c r="D248" i="1"/>
  <c r="E248" i="1" s="1"/>
  <c r="D253" i="1"/>
  <c r="E253" i="1" s="1"/>
  <c r="D259" i="1"/>
  <c r="E259" i="1" s="1"/>
  <c r="D265" i="1"/>
  <c r="E265" i="1" s="1"/>
  <c r="D270" i="1"/>
  <c r="E270" i="1" s="1"/>
  <c r="D275" i="1"/>
  <c r="E275" i="1" s="1"/>
  <c r="D281" i="1"/>
  <c r="E281" i="1" s="1"/>
  <c r="D286" i="1"/>
  <c r="E286" i="1" s="1"/>
  <c r="D291" i="1"/>
  <c r="E291" i="1" s="1"/>
  <c r="D12" i="1"/>
  <c r="E12" i="1" s="1"/>
  <c r="D28" i="1"/>
  <c r="E28" i="1" s="1"/>
  <c r="D44" i="1"/>
  <c r="E44" i="1" s="1"/>
  <c r="D60" i="1"/>
  <c r="E60" i="1" s="1"/>
  <c r="D76" i="1"/>
  <c r="E76" i="1" s="1"/>
  <c r="D92" i="1"/>
  <c r="E92" i="1" s="1"/>
  <c r="D105" i="1"/>
  <c r="E105" i="1" s="1"/>
  <c r="D116" i="1"/>
  <c r="E116" i="1" s="1"/>
  <c r="D126" i="1"/>
  <c r="E126" i="1" s="1"/>
  <c r="D137" i="1"/>
  <c r="E137" i="1" s="1"/>
  <c r="D148" i="1"/>
  <c r="E148" i="1" s="1"/>
  <c r="D158" i="1"/>
  <c r="E158" i="1" s="1"/>
  <c r="D169" i="1"/>
  <c r="E169" i="1" s="1"/>
  <c r="D180" i="1"/>
  <c r="E180" i="1" s="1"/>
  <c r="D190" i="1"/>
  <c r="E190" i="1" s="1"/>
  <c r="D201" i="1"/>
  <c r="E201" i="1" s="1"/>
  <c r="D212" i="1"/>
  <c r="E212" i="1" s="1"/>
  <c r="D222" i="1"/>
  <c r="E222" i="1" s="1"/>
  <c r="D233" i="1"/>
  <c r="E233" i="1" s="1"/>
  <c r="D244" i="1"/>
  <c r="E244" i="1" s="1"/>
  <c r="D254" i="1"/>
  <c r="E254" i="1" s="1"/>
  <c r="D266" i="1"/>
  <c r="E266" i="1" s="1"/>
  <c r="D277" i="1"/>
  <c r="E277" i="1" s="1"/>
  <c r="D283" i="1"/>
  <c r="E283" i="1" s="1"/>
  <c r="D290" i="1"/>
  <c r="E290" i="1" s="1"/>
  <c r="D297" i="1"/>
  <c r="E297" i="1" s="1"/>
  <c r="D302" i="1"/>
  <c r="E302" i="1" s="1"/>
  <c r="D307" i="1"/>
  <c r="E307" i="1" s="1"/>
  <c r="D313" i="1"/>
  <c r="E313" i="1" s="1"/>
  <c r="D318" i="1"/>
  <c r="E318" i="1" s="1"/>
  <c r="D323" i="1"/>
  <c r="E323" i="1" s="1"/>
  <c r="D329" i="1"/>
  <c r="E329" i="1" s="1"/>
  <c r="D333" i="1"/>
  <c r="E333" i="1" s="1"/>
  <c r="D337" i="1"/>
  <c r="E337" i="1" s="1"/>
  <c r="D341" i="1"/>
  <c r="E341" i="1" s="1"/>
  <c r="D345" i="1"/>
  <c r="E345" i="1" s="1"/>
  <c r="D349" i="1"/>
  <c r="E349" i="1" s="1"/>
  <c r="D353" i="1"/>
  <c r="E353" i="1" s="1"/>
  <c r="D357" i="1"/>
  <c r="E357" i="1" s="1"/>
  <c r="D361" i="1"/>
  <c r="E361" i="1" s="1"/>
  <c r="D365" i="1"/>
  <c r="E365" i="1" s="1"/>
  <c r="D369" i="1"/>
  <c r="E369" i="1" s="1"/>
  <c r="D373" i="1"/>
  <c r="E373" i="1" s="1"/>
  <c r="D377" i="1"/>
  <c r="E377" i="1" s="1"/>
  <c r="D381" i="1"/>
  <c r="E381" i="1" s="1"/>
  <c r="D385" i="1"/>
  <c r="E385" i="1" s="1"/>
  <c r="D389" i="1"/>
  <c r="E389" i="1" s="1"/>
  <c r="D393" i="1"/>
  <c r="E393" i="1" s="1"/>
  <c r="D397" i="1"/>
  <c r="E397" i="1" s="1"/>
  <c r="D401" i="1"/>
  <c r="E401" i="1" s="1"/>
  <c r="D405" i="1"/>
  <c r="E405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433" i="1"/>
  <c r="E433" i="1" s="1"/>
  <c r="D437" i="1"/>
  <c r="E437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E4" i="1"/>
  <c r="D20" i="1"/>
  <c r="E20" i="1" s="1"/>
  <c r="D36" i="1"/>
  <c r="E36" i="1" s="1"/>
  <c r="D52" i="1"/>
  <c r="E52" i="1" s="1"/>
  <c r="D68" i="1"/>
  <c r="E68" i="1" s="1"/>
  <c r="D84" i="1"/>
  <c r="E84" i="1" s="1"/>
  <c r="D100" i="1"/>
  <c r="E100" i="1" s="1"/>
  <c r="D110" i="1"/>
  <c r="E110" i="1" s="1"/>
  <c r="D121" i="1"/>
  <c r="E121" i="1" s="1"/>
  <c r="D132" i="1"/>
  <c r="E132" i="1" s="1"/>
  <c r="D142" i="1"/>
  <c r="E142" i="1" s="1"/>
  <c r="D153" i="1"/>
  <c r="E153" i="1" s="1"/>
  <c r="D164" i="1"/>
  <c r="E164" i="1" s="1"/>
  <c r="D174" i="1"/>
  <c r="E174" i="1" s="1"/>
  <c r="D185" i="1"/>
  <c r="E185" i="1" s="1"/>
  <c r="D196" i="1"/>
  <c r="E196" i="1" s="1"/>
  <c r="D206" i="1"/>
  <c r="E206" i="1" s="1"/>
  <c r="D217" i="1"/>
  <c r="E217" i="1" s="1"/>
  <c r="D228" i="1"/>
  <c r="E228" i="1" s="1"/>
  <c r="D238" i="1"/>
  <c r="E238" i="1" s="1"/>
  <c r="D249" i="1"/>
  <c r="E249" i="1" s="1"/>
  <c r="D261" i="1"/>
  <c r="E261" i="1" s="1"/>
  <c r="D271" i="1"/>
  <c r="E271" i="1" s="1"/>
  <c r="D279" i="1"/>
  <c r="E279" i="1" s="1"/>
  <c r="D287" i="1"/>
  <c r="E287" i="1" s="1"/>
  <c r="D294" i="1"/>
  <c r="E294" i="1" s="1"/>
  <c r="D299" i="1"/>
  <c r="E299" i="1" s="1"/>
  <c r="D305" i="1"/>
  <c r="E305" i="1" s="1"/>
  <c r="D310" i="1"/>
  <c r="E310" i="1" s="1"/>
  <c r="D315" i="1"/>
  <c r="E315" i="1" s="1"/>
  <c r="D321" i="1"/>
  <c r="E321" i="1" s="1"/>
  <c r="D326" i="1"/>
  <c r="E326" i="1" s="1"/>
  <c r="D331" i="1"/>
  <c r="E331" i="1" s="1"/>
  <c r="D335" i="1"/>
  <c r="E335" i="1" s="1"/>
  <c r="D339" i="1"/>
  <c r="E339" i="1" s="1"/>
  <c r="D343" i="1"/>
  <c r="E343" i="1" s="1"/>
  <c r="D347" i="1"/>
  <c r="E347" i="1" s="1"/>
  <c r="D351" i="1"/>
  <c r="E351" i="1" s="1"/>
  <c r="D355" i="1"/>
  <c r="E355" i="1" s="1"/>
  <c r="D359" i="1"/>
  <c r="E359" i="1" s="1"/>
  <c r="D363" i="1"/>
  <c r="E363" i="1" s="1"/>
  <c r="D367" i="1"/>
  <c r="E367" i="1" s="1"/>
  <c r="D371" i="1"/>
  <c r="E371" i="1" s="1"/>
  <c r="D375" i="1"/>
  <c r="E375" i="1" s="1"/>
  <c r="D379" i="1"/>
  <c r="E379" i="1" s="1"/>
  <c r="D383" i="1"/>
  <c r="E383" i="1" s="1"/>
  <c r="D387" i="1"/>
  <c r="E387" i="1" s="1"/>
  <c r="D391" i="1"/>
  <c r="E391" i="1" s="1"/>
  <c r="D24" i="1"/>
  <c r="E24" i="1" s="1"/>
  <c r="D56" i="1"/>
  <c r="E56" i="1" s="1"/>
  <c r="D88" i="1"/>
  <c r="E88" i="1" s="1"/>
  <c r="D113" i="1"/>
  <c r="E113" i="1" s="1"/>
  <c r="D134" i="1"/>
  <c r="E134" i="1" s="1"/>
  <c r="D156" i="1"/>
  <c r="E156" i="1" s="1"/>
  <c r="D177" i="1"/>
  <c r="E177" i="1" s="1"/>
  <c r="D198" i="1"/>
  <c r="E198" i="1" s="1"/>
  <c r="D220" i="1"/>
  <c r="E220" i="1" s="1"/>
  <c r="D241" i="1"/>
  <c r="E241" i="1" s="1"/>
  <c r="D263" i="1"/>
  <c r="E263" i="1" s="1"/>
  <c r="D282" i="1"/>
  <c r="E282" i="1" s="1"/>
  <c r="D295" i="1"/>
  <c r="E295" i="1" s="1"/>
  <c r="D306" i="1"/>
  <c r="E306" i="1" s="1"/>
  <c r="D317" i="1"/>
  <c r="E317" i="1" s="1"/>
  <c r="D327" i="1"/>
  <c r="E327" i="1" s="1"/>
  <c r="D336" i="1"/>
  <c r="E336" i="1" s="1"/>
  <c r="D344" i="1"/>
  <c r="E344" i="1" s="1"/>
  <c r="D352" i="1"/>
  <c r="E352" i="1" s="1"/>
  <c r="D360" i="1"/>
  <c r="E360" i="1" s="1"/>
  <c r="D368" i="1"/>
  <c r="E368" i="1" s="1"/>
  <c r="D376" i="1"/>
  <c r="E376" i="1" s="1"/>
  <c r="D384" i="1"/>
  <c r="E384" i="1" s="1"/>
  <c r="D392" i="1"/>
  <c r="E392" i="1" s="1"/>
  <c r="D398" i="1"/>
  <c r="E398" i="1" s="1"/>
  <c r="D403" i="1"/>
  <c r="E403" i="1" s="1"/>
  <c r="D408" i="1"/>
  <c r="E408" i="1" s="1"/>
  <c r="D414" i="1"/>
  <c r="E414" i="1" s="1"/>
  <c r="D419" i="1"/>
  <c r="E419" i="1" s="1"/>
  <c r="D424" i="1"/>
  <c r="E424" i="1" s="1"/>
  <c r="D430" i="1"/>
  <c r="E430" i="1" s="1"/>
  <c r="D435" i="1"/>
  <c r="E435" i="1" s="1"/>
  <c r="D440" i="1"/>
  <c r="E440" i="1" s="1"/>
  <c r="D446" i="1"/>
  <c r="E446" i="1" s="1"/>
  <c r="D451" i="1"/>
  <c r="E451" i="1" s="1"/>
  <c r="D456" i="1"/>
  <c r="E456" i="1" s="1"/>
  <c r="D462" i="1"/>
  <c r="E462" i="1" s="1"/>
  <c r="D467" i="1"/>
  <c r="E467" i="1" s="1"/>
  <c r="D472" i="1"/>
  <c r="E472" i="1" s="1"/>
  <c r="D476" i="1"/>
  <c r="E476" i="1" s="1"/>
  <c r="D480" i="1"/>
  <c r="E480" i="1" s="1"/>
  <c r="D484" i="1"/>
  <c r="E484" i="1" s="1"/>
  <c r="D488" i="1"/>
  <c r="E488" i="1" s="1"/>
  <c r="D492" i="1"/>
  <c r="E492" i="1" s="1"/>
  <c r="D496" i="1"/>
  <c r="E496" i="1" s="1"/>
  <c r="D500" i="1"/>
  <c r="E500" i="1" s="1"/>
  <c r="D504" i="1"/>
  <c r="E504" i="1" s="1"/>
  <c r="D508" i="1"/>
  <c r="E508" i="1" s="1"/>
  <c r="D512" i="1"/>
  <c r="E512" i="1" s="1"/>
  <c r="D516" i="1"/>
  <c r="E516" i="1" s="1"/>
  <c r="D520" i="1"/>
  <c r="E520" i="1" s="1"/>
  <c r="D524" i="1"/>
  <c r="E524" i="1" s="1"/>
  <c r="D528" i="1"/>
  <c r="E528" i="1" s="1"/>
  <c r="D532" i="1"/>
  <c r="E532" i="1" s="1"/>
  <c r="D536" i="1"/>
  <c r="E536" i="1" s="1"/>
  <c r="D540" i="1"/>
  <c r="E540" i="1" s="1"/>
  <c r="D544" i="1"/>
  <c r="E544" i="1" s="1"/>
  <c r="D548" i="1"/>
  <c r="E548" i="1" s="1"/>
  <c r="D552" i="1"/>
  <c r="E552" i="1" s="1"/>
  <c r="D556" i="1"/>
  <c r="E556" i="1" s="1"/>
  <c r="D560" i="1"/>
  <c r="E560" i="1" s="1"/>
  <c r="D564" i="1"/>
  <c r="E564" i="1" s="1"/>
  <c r="D568" i="1"/>
  <c r="E568" i="1" s="1"/>
  <c r="D572" i="1"/>
  <c r="E572" i="1" s="1"/>
  <c r="D576" i="1"/>
  <c r="E576" i="1" s="1"/>
  <c r="D580" i="1"/>
  <c r="E580" i="1" s="1"/>
  <c r="D584" i="1"/>
  <c r="E584" i="1" s="1"/>
  <c r="D588" i="1"/>
  <c r="E588" i="1" s="1"/>
  <c r="D592" i="1"/>
  <c r="E592" i="1" s="1"/>
  <c r="D596" i="1"/>
  <c r="E596" i="1" s="1"/>
  <c r="D600" i="1"/>
  <c r="E600" i="1" s="1"/>
  <c r="D604" i="1"/>
  <c r="E604" i="1" s="1"/>
  <c r="D608" i="1"/>
  <c r="E608" i="1" s="1"/>
  <c r="D612" i="1"/>
  <c r="E612" i="1" s="1"/>
  <c r="D616" i="1"/>
  <c r="E616" i="1" s="1"/>
  <c r="D620" i="1"/>
  <c r="E620" i="1" s="1"/>
  <c r="D624" i="1"/>
  <c r="E624" i="1" s="1"/>
  <c r="D628" i="1"/>
  <c r="E628" i="1" s="1"/>
  <c r="D632" i="1"/>
  <c r="E632" i="1" s="1"/>
  <c r="D636" i="1"/>
  <c r="E636" i="1" s="1"/>
  <c r="D640" i="1"/>
  <c r="E640" i="1" s="1"/>
  <c r="D644" i="1"/>
  <c r="E644" i="1" s="1"/>
  <c r="D648" i="1"/>
  <c r="E648" i="1" s="1"/>
  <c r="D652" i="1"/>
  <c r="E652" i="1" s="1"/>
  <c r="D656" i="1"/>
  <c r="E656" i="1" s="1"/>
  <c r="D660" i="1"/>
  <c r="E660" i="1" s="1"/>
  <c r="D664" i="1"/>
  <c r="E664" i="1" s="1"/>
  <c r="D668" i="1"/>
  <c r="E668" i="1" s="1"/>
  <c r="D672" i="1"/>
  <c r="E672" i="1" s="1"/>
  <c r="D676" i="1"/>
  <c r="E676" i="1" s="1"/>
  <c r="D680" i="1"/>
  <c r="E680" i="1" s="1"/>
  <c r="D684" i="1"/>
  <c r="E684" i="1" s="1"/>
  <c r="D688" i="1"/>
  <c r="E688" i="1" s="1"/>
  <c r="D692" i="1"/>
  <c r="E692" i="1" s="1"/>
  <c r="D696" i="1"/>
  <c r="E696" i="1" s="1"/>
  <c r="D700" i="1"/>
  <c r="E700" i="1" s="1"/>
  <c r="D704" i="1"/>
  <c r="E704" i="1" s="1"/>
  <c r="D708" i="1"/>
  <c r="E708" i="1" s="1"/>
  <c r="D712" i="1"/>
  <c r="E712" i="1" s="1"/>
  <c r="D716" i="1"/>
  <c r="E716" i="1" s="1"/>
  <c r="D720" i="1"/>
  <c r="E720" i="1" s="1"/>
  <c r="D724" i="1"/>
  <c r="E724" i="1" s="1"/>
  <c r="D728" i="1"/>
  <c r="E728" i="1" s="1"/>
  <c r="D732" i="1"/>
  <c r="E732" i="1" s="1"/>
  <c r="D736" i="1"/>
  <c r="E736" i="1" s="1"/>
  <c r="D740" i="1"/>
  <c r="E740" i="1" s="1"/>
  <c r="D744" i="1"/>
  <c r="E744" i="1" s="1"/>
  <c r="D748" i="1"/>
  <c r="E748" i="1" s="1"/>
  <c r="D752" i="1"/>
  <c r="E752" i="1" s="1"/>
  <c r="D756" i="1"/>
  <c r="E756" i="1" s="1"/>
  <c r="D760" i="1"/>
  <c r="E760" i="1" s="1"/>
  <c r="D764" i="1"/>
  <c r="E764" i="1" s="1"/>
  <c r="D768" i="1"/>
  <c r="E768" i="1" s="1"/>
  <c r="D772" i="1"/>
  <c r="E772" i="1" s="1"/>
  <c r="D776" i="1"/>
  <c r="E776" i="1" s="1"/>
  <c r="D780" i="1"/>
  <c r="E780" i="1" s="1"/>
  <c r="D784" i="1"/>
  <c r="E784" i="1" s="1"/>
  <c r="D788" i="1"/>
  <c r="E788" i="1" s="1"/>
  <c r="D792" i="1"/>
  <c r="E792" i="1" s="1"/>
  <c r="D796" i="1"/>
  <c r="E796" i="1" s="1"/>
  <c r="D800" i="1"/>
  <c r="E800" i="1" s="1"/>
  <c r="D804" i="1"/>
  <c r="E804" i="1" s="1"/>
  <c r="D808" i="1"/>
  <c r="E808" i="1" s="1"/>
  <c r="D812" i="1"/>
  <c r="E812" i="1" s="1"/>
  <c r="D816" i="1"/>
  <c r="E816" i="1" s="1"/>
  <c r="D820" i="1"/>
  <c r="E820" i="1" s="1"/>
  <c r="D824" i="1"/>
  <c r="E824" i="1" s="1"/>
  <c r="D828" i="1"/>
  <c r="E828" i="1" s="1"/>
  <c r="D832" i="1"/>
  <c r="E832" i="1" s="1"/>
  <c r="D836" i="1"/>
  <c r="E836" i="1" s="1"/>
  <c r="D840" i="1"/>
  <c r="E840" i="1" s="1"/>
  <c r="D844" i="1"/>
  <c r="E844" i="1" s="1"/>
  <c r="D848" i="1"/>
  <c r="E848" i="1" s="1"/>
  <c r="D852" i="1"/>
  <c r="E852" i="1" s="1"/>
  <c r="D856" i="1"/>
  <c r="E856" i="1" s="1"/>
  <c r="D860" i="1"/>
  <c r="E860" i="1" s="1"/>
  <c r="D864" i="1"/>
  <c r="E864" i="1" s="1"/>
  <c r="D868" i="1"/>
  <c r="E868" i="1" s="1"/>
  <c r="D872" i="1"/>
  <c r="E872" i="1" s="1"/>
  <c r="D876" i="1"/>
  <c r="E876" i="1" s="1"/>
  <c r="D880" i="1"/>
  <c r="E880" i="1" s="1"/>
  <c r="D884" i="1"/>
  <c r="E884" i="1" s="1"/>
  <c r="D888" i="1"/>
  <c r="E888" i="1" s="1"/>
  <c r="D892" i="1"/>
  <c r="E892" i="1" s="1"/>
  <c r="D896" i="1"/>
  <c r="E896" i="1" s="1"/>
  <c r="D900" i="1"/>
  <c r="E900" i="1" s="1"/>
  <c r="D904" i="1"/>
  <c r="E904" i="1" s="1"/>
  <c r="D908" i="1"/>
  <c r="E908" i="1" s="1"/>
  <c r="D912" i="1"/>
  <c r="E912" i="1" s="1"/>
  <c r="D916" i="1"/>
  <c r="E916" i="1" s="1"/>
  <c r="D920" i="1"/>
  <c r="E920" i="1" s="1"/>
  <c r="D924" i="1"/>
  <c r="E924" i="1" s="1"/>
  <c r="D928" i="1"/>
  <c r="E928" i="1" s="1"/>
  <c r="D932" i="1"/>
  <c r="E932" i="1" s="1"/>
  <c r="D936" i="1"/>
  <c r="E936" i="1" s="1"/>
  <c r="D940" i="1"/>
  <c r="E940" i="1" s="1"/>
  <c r="D944" i="1"/>
  <c r="E944" i="1" s="1"/>
  <c r="D948" i="1"/>
  <c r="E948" i="1" s="1"/>
  <c r="D952" i="1"/>
  <c r="E952" i="1" s="1"/>
  <c r="D956" i="1"/>
  <c r="E956" i="1" s="1"/>
  <c r="D960" i="1"/>
  <c r="E960" i="1" s="1"/>
  <c r="D8" i="1"/>
  <c r="E8" i="1" s="1"/>
  <c r="D40" i="1"/>
  <c r="E40" i="1" s="1"/>
  <c r="D72" i="1"/>
  <c r="E72" i="1" s="1"/>
  <c r="D102" i="1"/>
  <c r="E102" i="1" s="1"/>
  <c r="D124" i="1"/>
  <c r="E124" i="1" s="1"/>
  <c r="D145" i="1"/>
  <c r="E145" i="1" s="1"/>
  <c r="D166" i="1"/>
  <c r="E166" i="1" s="1"/>
  <c r="D188" i="1"/>
  <c r="E188" i="1" s="1"/>
  <c r="D209" i="1"/>
  <c r="E209" i="1" s="1"/>
  <c r="D230" i="1"/>
  <c r="E230" i="1" s="1"/>
  <c r="D252" i="1"/>
  <c r="E252" i="1" s="1"/>
  <c r="D274" i="1"/>
  <c r="E274" i="1" s="1"/>
  <c r="D289" i="1"/>
  <c r="E289" i="1" s="1"/>
  <c r="D301" i="1"/>
  <c r="E301" i="1" s="1"/>
  <c r="D311" i="1"/>
  <c r="E311" i="1" s="1"/>
  <c r="D322" i="1"/>
  <c r="E322" i="1" s="1"/>
  <c r="D332" i="1"/>
  <c r="E332" i="1" s="1"/>
  <c r="D340" i="1"/>
  <c r="E340" i="1" s="1"/>
  <c r="D348" i="1"/>
  <c r="E348" i="1" s="1"/>
  <c r="D356" i="1"/>
  <c r="E356" i="1" s="1"/>
  <c r="D364" i="1"/>
  <c r="E364" i="1" s="1"/>
  <c r="D372" i="1"/>
  <c r="E372" i="1" s="1"/>
  <c r="D380" i="1"/>
  <c r="E380" i="1" s="1"/>
  <c r="D388" i="1"/>
  <c r="E388" i="1" s="1"/>
  <c r="D395" i="1"/>
  <c r="E395" i="1" s="1"/>
  <c r="D400" i="1"/>
  <c r="E400" i="1" s="1"/>
  <c r="D406" i="1"/>
  <c r="E406" i="1" s="1"/>
  <c r="D411" i="1"/>
  <c r="E411" i="1" s="1"/>
  <c r="D416" i="1"/>
  <c r="E416" i="1" s="1"/>
  <c r="D422" i="1"/>
  <c r="E422" i="1" s="1"/>
  <c r="D427" i="1"/>
  <c r="E427" i="1" s="1"/>
  <c r="D432" i="1"/>
  <c r="E432" i="1" s="1"/>
  <c r="D438" i="1"/>
  <c r="E438" i="1" s="1"/>
  <c r="D443" i="1"/>
  <c r="E443" i="1" s="1"/>
  <c r="D448" i="1"/>
  <c r="E448" i="1" s="1"/>
  <c r="D454" i="1"/>
  <c r="E454" i="1" s="1"/>
  <c r="D459" i="1"/>
  <c r="E459" i="1" s="1"/>
  <c r="D464" i="1"/>
  <c r="E464" i="1" s="1"/>
  <c r="D470" i="1"/>
  <c r="E470" i="1" s="1"/>
  <c r="D474" i="1"/>
  <c r="E474" i="1" s="1"/>
  <c r="D478" i="1"/>
  <c r="E478" i="1" s="1"/>
  <c r="D482" i="1"/>
  <c r="E482" i="1" s="1"/>
  <c r="D486" i="1"/>
  <c r="E486" i="1" s="1"/>
  <c r="D490" i="1"/>
  <c r="E490" i="1" s="1"/>
  <c r="D494" i="1"/>
  <c r="E494" i="1" s="1"/>
  <c r="D498" i="1"/>
  <c r="E498" i="1" s="1"/>
  <c r="D502" i="1"/>
  <c r="E502" i="1" s="1"/>
  <c r="D506" i="1"/>
  <c r="E506" i="1" s="1"/>
  <c r="D510" i="1"/>
  <c r="E510" i="1" s="1"/>
  <c r="D514" i="1"/>
  <c r="E514" i="1" s="1"/>
  <c r="D518" i="1"/>
  <c r="E518" i="1" s="1"/>
  <c r="D522" i="1"/>
  <c r="E522" i="1" s="1"/>
  <c r="D526" i="1"/>
  <c r="E526" i="1" s="1"/>
  <c r="D530" i="1"/>
  <c r="E530" i="1" s="1"/>
  <c r="D534" i="1"/>
  <c r="E534" i="1" s="1"/>
  <c r="D538" i="1"/>
  <c r="E538" i="1" s="1"/>
  <c r="D542" i="1"/>
  <c r="E542" i="1" s="1"/>
  <c r="D546" i="1"/>
  <c r="E546" i="1" s="1"/>
  <c r="D550" i="1"/>
  <c r="E550" i="1" s="1"/>
  <c r="D554" i="1"/>
  <c r="E554" i="1" s="1"/>
  <c r="D558" i="1"/>
  <c r="E558" i="1" s="1"/>
  <c r="D562" i="1"/>
  <c r="E562" i="1" s="1"/>
  <c r="D566" i="1"/>
  <c r="E566" i="1" s="1"/>
  <c r="D570" i="1"/>
  <c r="E570" i="1" s="1"/>
  <c r="D574" i="1"/>
  <c r="E574" i="1" s="1"/>
  <c r="D578" i="1"/>
  <c r="E578" i="1" s="1"/>
  <c r="D582" i="1"/>
  <c r="E582" i="1" s="1"/>
  <c r="D586" i="1"/>
  <c r="E586" i="1" s="1"/>
  <c r="D590" i="1"/>
  <c r="E590" i="1" s="1"/>
  <c r="D594" i="1"/>
  <c r="E594" i="1" s="1"/>
  <c r="D598" i="1"/>
  <c r="E598" i="1" s="1"/>
  <c r="D602" i="1"/>
  <c r="E602" i="1" s="1"/>
  <c r="D606" i="1"/>
  <c r="E606" i="1" s="1"/>
  <c r="D610" i="1"/>
  <c r="E610" i="1" s="1"/>
  <c r="D614" i="1"/>
  <c r="E614" i="1" s="1"/>
  <c r="D618" i="1"/>
  <c r="E618" i="1" s="1"/>
  <c r="D622" i="1"/>
  <c r="E622" i="1" s="1"/>
  <c r="D626" i="1"/>
  <c r="E626" i="1" s="1"/>
  <c r="D630" i="1"/>
  <c r="E630" i="1" s="1"/>
  <c r="D634" i="1"/>
  <c r="E634" i="1" s="1"/>
  <c r="D638" i="1"/>
  <c r="E638" i="1" s="1"/>
  <c r="D642" i="1"/>
  <c r="E642" i="1" s="1"/>
  <c r="D646" i="1"/>
  <c r="E646" i="1" s="1"/>
  <c r="D650" i="1"/>
  <c r="E650" i="1" s="1"/>
  <c r="D654" i="1"/>
  <c r="E654" i="1" s="1"/>
  <c r="D658" i="1"/>
  <c r="E658" i="1" s="1"/>
  <c r="D662" i="1"/>
  <c r="E662" i="1" s="1"/>
  <c r="D666" i="1"/>
  <c r="E666" i="1" s="1"/>
  <c r="D670" i="1"/>
  <c r="E670" i="1" s="1"/>
  <c r="D674" i="1"/>
  <c r="E674" i="1" s="1"/>
  <c r="D678" i="1"/>
  <c r="E678" i="1" s="1"/>
  <c r="D682" i="1"/>
  <c r="E682" i="1" s="1"/>
  <c r="D686" i="1"/>
  <c r="E686" i="1" s="1"/>
  <c r="D690" i="1"/>
  <c r="E690" i="1" s="1"/>
  <c r="D694" i="1"/>
  <c r="E694" i="1" s="1"/>
  <c r="D698" i="1"/>
  <c r="E698" i="1" s="1"/>
  <c r="D702" i="1"/>
  <c r="E702" i="1" s="1"/>
  <c r="D706" i="1"/>
  <c r="E706" i="1" s="1"/>
  <c r="D710" i="1"/>
  <c r="E710" i="1" s="1"/>
  <c r="D714" i="1"/>
  <c r="E714" i="1" s="1"/>
  <c r="D718" i="1"/>
  <c r="E718" i="1" s="1"/>
  <c r="D722" i="1"/>
  <c r="E722" i="1" s="1"/>
  <c r="D726" i="1"/>
  <c r="E726" i="1" s="1"/>
  <c r="D730" i="1"/>
  <c r="E730" i="1" s="1"/>
  <c r="D734" i="1"/>
  <c r="E734" i="1" s="1"/>
  <c r="D738" i="1"/>
  <c r="E738" i="1" s="1"/>
  <c r="D742" i="1"/>
  <c r="E742" i="1" s="1"/>
  <c r="D746" i="1"/>
  <c r="E746" i="1" s="1"/>
  <c r="D750" i="1"/>
  <c r="E750" i="1" s="1"/>
  <c r="D754" i="1"/>
  <c r="E754" i="1" s="1"/>
  <c r="D758" i="1"/>
  <c r="E758" i="1" s="1"/>
  <c r="D762" i="1"/>
  <c r="E762" i="1" s="1"/>
  <c r="D766" i="1"/>
  <c r="E766" i="1" s="1"/>
  <c r="D770" i="1"/>
  <c r="E770" i="1" s="1"/>
  <c r="D774" i="1"/>
  <c r="E774" i="1" s="1"/>
  <c r="D778" i="1"/>
  <c r="E778" i="1" s="1"/>
  <c r="D782" i="1"/>
  <c r="E782" i="1" s="1"/>
  <c r="D786" i="1"/>
  <c r="E786" i="1" s="1"/>
  <c r="D790" i="1"/>
  <c r="E790" i="1" s="1"/>
  <c r="D794" i="1"/>
  <c r="E794" i="1" s="1"/>
  <c r="D798" i="1"/>
  <c r="E798" i="1" s="1"/>
  <c r="D802" i="1"/>
  <c r="E802" i="1" s="1"/>
  <c r="D806" i="1"/>
  <c r="E806" i="1" s="1"/>
  <c r="D810" i="1"/>
  <c r="E810" i="1" s="1"/>
  <c r="D814" i="1"/>
  <c r="E814" i="1" s="1"/>
  <c r="D818" i="1"/>
  <c r="E818" i="1" s="1"/>
  <c r="D822" i="1"/>
  <c r="E822" i="1" s="1"/>
  <c r="D826" i="1"/>
  <c r="E826" i="1" s="1"/>
  <c r="D830" i="1"/>
  <c r="E830" i="1" s="1"/>
  <c r="D834" i="1"/>
  <c r="E834" i="1" s="1"/>
  <c r="D838" i="1"/>
  <c r="E838" i="1" s="1"/>
  <c r="D842" i="1"/>
  <c r="E842" i="1" s="1"/>
  <c r="D846" i="1"/>
  <c r="E846" i="1" s="1"/>
  <c r="D850" i="1"/>
  <c r="E850" i="1" s="1"/>
  <c r="D32" i="1"/>
  <c r="E32" i="1" s="1"/>
  <c r="D96" i="1"/>
  <c r="E96" i="1" s="1"/>
  <c r="D140" i="1"/>
  <c r="E140" i="1" s="1"/>
  <c r="D182" i="1"/>
  <c r="E182" i="1" s="1"/>
  <c r="D225" i="1"/>
  <c r="E225" i="1" s="1"/>
  <c r="D269" i="1"/>
  <c r="E269" i="1" s="1"/>
  <c r="D298" i="1"/>
  <c r="E298" i="1" s="1"/>
  <c r="D319" i="1"/>
  <c r="E319" i="1" s="1"/>
  <c r="D338" i="1"/>
  <c r="E338" i="1" s="1"/>
  <c r="D354" i="1"/>
  <c r="E354" i="1" s="1"/>
  <c r="D370" i="1"/>
  <c r="E370" i="1" s="1"/>
  <c r="D386" i="1"/>
  <c r="E386" i="1" s="1"/>
  <c r="D399" i="1"/>
  <c r="E399" i="1" s="1"/>
  <c r="D410" i="1"/>
  <c r="E410" i="1" s="1"/>
  <c r="D420" i="1"/>
  <c r="E420" i="1" s="1"/>
  <c r="D431" i="1"/>
  <c r="E431" i="1" s="1"/>
  <c r="D442" i="1"/>
  <c r="E442" i="1" s="1"/>
  <c r="D452" i="1"/>
  <c r="E452" i="1" s="1"/>
  <c r="D463" i="1"/>
  <c r="E463" i="1" s="1"/>
  <c r="D473" i="1"/>
  <c r="E473" i="1" s="1"/>
  <c r="D481" i="1"/>
  <c r="E481" i="1" s="1"/>
  <c r="D489" i="1"/>
  <c r="E489" i="1" s="1"/>
  <c r="D497" i="1"/>
  <c r="E497" i="1" s="1"/>
  <c r="D505" i="1"/>
  <c r="E505" i="1" s="1"/>
  <c r="D513" i="1"/>
  <c r="E513" i="1" s="1"/>
  <c r="D521" i="1"/>
  <c r="E521" i="1" s="1"/>
  <c r="D529" i="1"/>
  <c r="E529" i="1" s="1"/>
  <c r="D537" i="1"/>
  <c r="E537" i="1" s="1"/>
  <c r="D545" i="1"/>
  <c r="E545" i="1" s="1"/>
  <c r="D553" i="1"/>
  <c r="E553" i="1" s="1"/>
  <c r="D561" i="1"/>
  <c r="E561" i="1" s="1"/>
  <c r="D569" i="1"/>
  <c r="E569" i="1" s="1"/>
  <c r="D577" i="1"/>
  <c r="E577" i="1" s="1"/>
  <c r="D585" i="1"/>
  <c r="E585" i="1" s="1"/>
  <c r="D593" i="1"/>
  <c r="E593" i="1" s="1"/>
  <c r="D601" i="1"/>
  <c r="E601" i="1" s="1"/>
  <c r="D609" i="1"/>
  <c r="E609" i="1" s="1"/>
  <c r="D617" i="1"/>
  <c r="E617" i="1" s="1"/>
  <c r="D625" i="1"/>
  <c r="E625" i="1" s="1"/>
  <c r="D633" i="1"/>
  <c r="E633" i="1" s="1"/>
  <c r="D641" i="1"/>
  <c r="E641" i="1" s="1"/>
  <c r="D649" i="1"/>
  <c r="E649" i="1" s="1"/>
  <c r="D657" i="1"/>
  <c r="E657" i="1" s="1"/>
  <c r="D665" i="1"/>
  <c r="E665" i="1" s="1"/>
  <c r="D673" i="1"/>
  <c r="E673" i="1" s="1"/>
  <c r="D681" i="1"/>
  <c r="E681" i="1" s="1"/>
  <c r="D689" i="1"/>
  <c r="E689" i="1" s="1"/>
  <c r="D697" i="1"/>
  <c r="E697" i="1" s="1"/>
  <c r="D705" i="1"/>
  <c r="E705" i="1" s="1"/>
  <c r="D713" i="1"/>
  <c r="E713" i="1" s="1"/>
  <c r="D721" i="1"/>
  <c r="E721" i="1" s="1"/>
  <c r="D729" i="1"/>
  <c r="E729" i="1" s="1"/>
  <c r="D737" i="1"/>
  <c r="E737" i="1" s="1"/>
  <c r="D745" i="1"/>
  <c r="E745" i="1" s="1"/>
  <c r="D753" i="1"/>
  <c r="E753" i="1" s="1"/>
  <c r="D761" i="1"/>
  <c r="E761" i="1" s="1"/>
  <c r="D769" i="1"/>
  <c r="E769" i="1" s="1"/>
  <c r="D777" i="1"/>
  <c r="E777" i="1" s="1"/>
  <c r="D785" i="1"/>
  <c r="E785" i="1" s="1"/>
  <c r="D793" i="1"/>
  <c r="E793" i="1" s="1"/>
  <c r="D801" i="1"/>
  <c r="E801" i="1" s="1"/>
  <c r="D809" i="1"/>
  <c r="E809" i="1" s="1"/>
  <c r="D817" i="1"/>
  <c r="E817" i="1" s="1"/>
  <c r="D825" i="1"/>
  <c r="E825" i="1" s="1"/>
  <c r="D833" i="1"/>
  <c r="E833" i="1" s="1"/>
  <c r="D841" i="1"/>
  <c r="E841" i="1" s="1"/>
  <c r="D849" i="1"/>
  <c r="E849" i="1" s="1"/>
  <c r="D855" i="1"/>
  <c r="E855" i="1" s="1"/>
  <c r="D861" i="1"/>
  <c r="E861" i="1" s="1"/>
  <c r="D866" i="1"/>
  <c r="E866" i="1" s="1"/>
  <c r="D871" i="1"/>
  <c r="E871" i="1" s="1"/>
  <c r="D877" i="1"/>
  <c r="E877" i="1" s="1"/>
  <c r="D882" i="1"/>
  <c r="E882" i="1" s="1"/>
  <c r="D887" i="1"/>
  <c r="E887" i="1" s="1"/>
  <c r="D893" i="1"/>
  <c r="E893" i="1" s="1"/>
  <c r="D898" i="1"/>
  <c r="E898" i="1" s="1"/>
  <c r="D903" i="1"/>
  <c r="E903" i="1" s="1"/>
  <c r="D909" i="1"/>
  <c r="E909" i="1" s="1"/>
  <c r="D914" i="1"/>
  <c r="E914" i="1" s="1"/>
  <c r="D919" i="1"/>
  <c r="E919" i="1" s="1"/>
  <c r="D925" i="1"/>
  <c r="E925" i="1" s="1"/>
  <c r="D930" i="1"/>
  <c r="E930" i="1" s="1"/>
  <c r="D935" i="1"/>
  <c r="E935" i="1" s="1"/>
  <c r="D941" i="1"/>
  <c r="E941" i="1" s="1"/>
  <c r="D946" i="1"/>
  <c r="E946" i="1" s="1"/>
  <c r="D951" i="1"/>
  <c r="E951" i="1" s="1"/>
  <c r="D957" i="1"/>
  <c r="E957" i="1" s="1"/>
  <c r="D962" i="1"/>
  <c r="E962" i="1" s="1"/>
  <c r="D966" i="1"/>
  <c r="E966" i="1" s="1"/>
  <c r="D970" i="1"/>
  <c r="E970" i="1" s="1"/>
  <c r="D974" i="1"/>
  <c r="E974" i="1" s="1"/>
  <c r="D978" i="1"/>
  <c r="E978" i="1" s="1"/>
  <c r="D982" i="1"/>
  <c r="E982" i="1" s="1"/>
  <c r="D986" i="1"/>
  <c r="E986" i="1" s="1"/>
  <c r="D990" i="1"/>
  <c r="E990" i="1" s="1"/>
  <c r="D994" i="1"/>
  <c r="E994" i="1" s="1"/>
  <c r="D998" i="1"/>
  <c r="E998" i="1" s="1"/>
  <c r="D1002" i="1"/>
  <c r="E1002" i="1" s="1"/>
  <c r="D1006" i="1"/>
  <c r="E1006" i="1" s="1"/>
  <c r="D1010" i="1"/>
  <c r="E1010" i="1" s="1"/>
  <c r="D1014" i="1"/>
  <c r="E1014" i="1" s="1"/>
  <c r="D1018" i="1"/>
  <c r="E1018" i="1" s="1"/>
  <c r="D1022" i="1"/>
  <c r="E1022" i="1" s="1"/>
  <c r="D1026" i="1"/>
  <c r="E1026" i="1" s="1"/>
  <c r="D1030" i="1"/>
  <c r="E1030" i="1" s="1"/>
  <c r="D1034" i="1"/>
  <c r="E1034" i="1" s="1"/>
  <c r="D1038" i="1"/>
  <c r="E1038" i="1" s="1"/>
  <c r="D1042" i="1"/>
  <c r="E1042" i="1" s="1"/>
  <c r="D1046" i="1"/>
  <c r="E1046" i="1" s="1"/>
  <c r="D1050" i="1"/>
  <c r="E1050" i="1" s="1"/>
  <c r="D1054" i="1"/>
  <c r="E1054" i="1" s="1"/>
  <c r="D1058" i="1"/>
  <c r="E1058" i="1" s="1"/>
  <c r="D1062" i="1"/>
  <c r="E1062" i="1" s="1"/>
  <c r="D1066" i="1"/>
  <c r="E1066" i="1" s="1"/>
  <c r="D1070" i="1"/>
  <c r="E1070" i="1" s="1"/>
  <c r="D1074" i="1"/>
  <c r="E1074" i="1" s="1"/>
  <c r="D1078" i="1"/>
  <c r="E1078" i="1" s="1"/>
  <c r="D1082" i="1"/>
  <c r="E1082" i="1" s="1"/>
  <c r="D1086" i="1"/>
  <c r="E1086" i="1" s="1"/>
  <c r="D1090" i="1"/>
  <c r="E1090" i="1" s="1"/>
  <c r="D1094" i="1"/>
  <c r="E1094" i="1" s="1"/>
  <c r="D1098" i="1"/>
  <c r="E1098" i="1" s="1"/>
  <c r="D1102" i="1"/>
  <c r="E1102" i="1" s="1"/>
  <c r="D1106" i="1"/>
  <c r="E1106" i="1" s="1"/>
  <c r="D1110" i="1"/>
  <c r="E1110" i="1" s="1"/>
  <c r="D1114" i="1"/>
  <c r="E1114" i="1" s="1"/>
  <c r="D1118" i="1"/>
  <c r="E1118" i="1" s="1"/>
  <c r="D1122" i="1"/>
  <c r="E1122" i="1" s="1"/>
  <c r="D1126" i="1"/>
  <c r="E1126" i="1" s="1"/>
  <c r="D1130" i="1"/>
  <c r="E1130" i="1" s="1"/>
  <c r="D1134" i="1"/>
  <c r="E1134" i="1" s="1"/>
  <c r="D1138" i="1"/>
  <c r="E1138" i="1" s="1"/>
  <c r="D1142" i="1"/>
  <c r="E1142" i="1" s="1"/>
  <c r="D1146" i="1"/>
  <c r="E1146" i="1" s="1"/>
  <c r="D1150" i="1"/>
  <c r="E1150" i="1" s="1"/>
  <c r="D1154" i="1"/>
  <c r="E1154" i="1" s="1"/>
  <c r="D1158" i="1"/>
  <c r="E1158" i="1" s="1"/>
  <c r="D1162" i="1"/>
  <c r="E1162" i="1" s="1"/>
  <c r="D1166" i="1"/>
  <c r="E1166" i="1" s="1"/>
  <c r="D1170" i="1"/>
  <c r="E1170" i="1" s="1"/>
  <c r="D1174" i="1"/>
  <c r="E1174" i="1" s="1"/>
  <c r="D1178" i="1"/>
  <c r="E1178" i="1" s="1"/>
  <c r="D1182" i="1"/>
  <c r="E1182" i="1" s="1"/>
  <c r="D1186" i="1"/>
  <c r="E1186" i="1" s="1"/>
  <c r="D1190" i="1"/>
  <c r="E1190" i="1" s="1"/>
  <c r="D1194" i="1"/>
  <c r="E1194" i="1" s="1"/>
  <c r="D1198" i="1"/>
  <c r="E1198" i="1" s="1"/>
  <c r="D1202" i="1"/>
  <c r="E1202" i="1" s="1"/>
  <c r="D1206" i="1"/>
  <c r="E1206" i="1" s="1"/>
  <c r="D1210" i="1"/>
  <c r="E1210" i="1" s="1"/>
  <c r="D1214" i="1"/>
  <c r="E1214" i="1" s="1"/>
  <c r="D1218" i="1"/>
  <c r="E1218" i="1" s="1"/>
  <c r="D1222" i="1"/>
  <c r="E1222" i="1" s="1"/>
  <c r="D1226" i="1"/>
  <c r="E1226" i="1" s="1"/>
  <c r="D1230" i="1"/>
  <c r="E1230" i="1" s="1"/>
  <c r="D1234" i="1"/>
  <c r="E1234" i="1" s="1"/>
  <c r="D1238" i="1"/>
  <c r="E1238" i="1" s="1"/>
  <c r="D1242" i="1"/>
  <c r="E1242" i="1" s="1"/>
  <c r="D1246" i="1"/>
  <c r="E1246" i="1" s="1"/>
  <c r="D1250" i="1"/>
  <c r="E1250" i="1" s="1"/>
  <c r="D1254" i="1"/>
  <c r="E1254" i="1" s="1"/>
  <c r="D1258" i="1"/>
  <c r="E1258" i="1" s="1"/>
  <c r="D1262" i="1"/>
  <c r="E1262" i="1" s="1"/>
  <c r="D48" i="1"/>
  <c r="E48" i="1" s="1"/>
  <c r="D108" i="1"/>
  <c r="E108" i="1" s="1"/>
  <c r="D150" i="1"/>
  <c r="E150" i="1" s="1"/>
  <c r="D193" i="1"/>
  <c r="E193" i="1" s="1"/>
  <c r="D236" i="1"/>
  <c r="E236" i="1" s="1"/>
  <c r="D278" i="1"/>
  <c r="E278" i="1" s="1"/>
  <c r="D303" i="1"/>
  <c r="E303" i="1" s="1"/>
  <c r="D325" i="1"/>
  <c r="E325" i="1" s="1"/>
  <c r="D342" i="1"/>
  <c r="E342" i="1" s="1"/>
  <c r="D358" i="1"/>
  <c r="E358" i="1" s="1"/>
  <c r="D374" i="1"/>
  <c r="E374" i="1" s="1"/>
  <c r="D390" i="1"/>
  <c r="E390" i="1" s="1"/>
  <c r="D402" i="1"/>
  <c r="E402" i="1" s="1"/>
  <c r="D412" i="1"/>
  <c r="E412" i="1" s="1"/>
  <c r="D423" i="1"/>
  <c r="E423" i="1" s="1"/>
  <c r="D434" i="1"/>
  <c r="E434" i="1" s="1"/>
  <c r="D444" i="1"/>
  <c r="E444" i="1" s="1"/>
  <c r="D455" i="1"/>
  <c r="E455" i="1" s="1"/>
  <c r="D466" i="1"/>
  <c r="E466" i="1" s="1"/>
  <c r="D475" i="1"/>
  <c r="E475" i="1" s="1"/>
  <c r="D483" i="1"/>
  <c r="E483" i="1" s="1"/>
  <c r="D491" i="1"/>
  <c r="E491" i="1" s="1"/>
  <c r="D499" i="1"/>
  <c r="E499" i="1" s="1"/>
  <c r="D507" i="1"/>
  <c r="E507" i="1" s="1"/>
  <c r="D515" i="1"/>
  <c r="E515" i="1" s="1"/>
  <c r="D523" i="1"/>
  <c r="E523" i="1" s="1"/>
  <c r="D531" i="1"/>
  <c r="E531" i="1" s="1"/>
  <c r="D539" i="1"/>
  <c r="E539" i="1" s="1"/>
  <c r="D547" i="1"/>
  <c r="E547" i="1" s="1"/>
  <c r="D555" i="1"/>
  <c r="E555" i="1" s="1"/>
  <c r="D563" i="1"/>
  <c r="E563" i="1" s="1"/>
  <c r="D571" i="1"/>
  <c r="E571" i="1" s="1"/>
  <c r="D579" i="1"/>
  <c r="E579" i="1" s="1"/>
  <c r="D587" i="1"/>
  <c r="E587" i="1" s="1"/>
  <c r="D595" i="1"/>
  <c r="E595" i="1" s="1"/>
  <c r="D603" i="1"/>
  <c r="E603" i="1" s="1"/>
  <c r="D611" i="1"/>
  <c r="E611" i="1" s="1"/>
  <c r="D619" i="1"/>
  <c r="E619" i="1" s="1"/>
  <c r="D627" i="1"/>
  <c r="E627" i="1" s="1"/>
  <c r="D635" i="1"/>
  <c r="E635" i="1" s="1"/>
  <c r="D643" i="1"/>
  <c r="E643" i="1" s="1"/>
  <c r="D651" i="1"/>
  <c r="E651" i="1" s="1"/>
  <c r="D659" i="1"/>
  <c r="E659" i="1" s="1"/>
  <c r="D667" i="1"/>
  <c r="E667" i="1" s="1"/>
  <c r="D675" i="1"/>
  <c r="E675" i="1" s="1"/>
  <c r="D683" i="1"/>
  <c r="E683" i="1" s="1"/>
  <c r="D691" i="1"/>
  <c r="E691" i="1" s="1"/>
  <c r="D699" i="1"/>
  <c r="E699" i="1" s="1"/>
  <c r="D707" i="1"/>
  <c r="E707" i="1" s="1"/>
  <c r="D715" i="1"/>
  <c r="E715" i="1" s="1"/>
  <c r="D723" i="1"/>
  <c r="E723" i="1" s="1"/>
  <c r="D731" i="1"/>
  <c r="E731" i="1" s="1"/>
  <c r="D739" i="1"/>
  <c r="E739" i="1" s="1"/>
  <c r="D747" i="1"/>
  <c r="E747" i="1" s="1"/>
  <c r="D755" i="1"/>
  <c r="E755" i="1" s="1"/>
  <c r="D763" i="1"/>
  <c r="E763" i="1" s="1"/>
  <c r="D771" i="1"/>
  <c r="E771" i="1" s="1"/>
  <c r="D779" i="1"/>
  <c r="E779" i="1" s="1"/>
  <c r="D787" i="1"/>
  <c r="E787" i="1" s="1"/>
  <c r="D795" i="1"/>
  <c r="E795" i="1" s="1"/>
  <c r="D803" i="1"/>
  <c r="E803" i="1" s="1"/>
  <c r="D811" i="1"/>
  <c r="E811" i="1" s="1"/>
  <c r="D819" i="1"/>
  <c r="E819" i="1" s="1"/>
  <c r="D827" i="1"/>
  <c r="E827" i="1" s="1"/>
  <c r="D835" i="1"/>
  <c r="E835" i="1" s="1"/>
  <c r="D843" i="1"/>
  <c r="E843" i="1" s="1"/>
  <c r="D851" i="1"/>
  <c r="E851" i="1" s="1"/>
  <c r="D857" i="1"/>
  <c r="E857" i="1" s="1"/>
  <c r="D862" i="1"/>
  <c r="E862" i="1" s="1"/>
  <c r="D867" i="1"/>
  <c r="E867" i="1" s="1"/>
  <c r="D873" i="1"/>
  <c r="E873" i="1" s="1"/>
  <c r="D878" i="1"/>
  <c r="E878" i="1" s="1"/>
  <c r="D883" i="1"/>
  <c r="E883" i="1" s="1"/>
  <c r="D889" i="1"/>
  <c r="E889" i="1" s="1"/>
  <c r="D894" i="1"/>
  <c r="E894" i="1" s="1"/>
  <c r="D899" i="1"/>
  <c r="E899" i="1" s="1"/>
  <c r="D905" i="1"/>
  <c r="E905" i="1" s="1"/>
  <c r="D910" i="1"/>
  <c r="E910" i="1" s="1"/>
  <c r="D915" i="1"/>
  <c r="E915" i="1" s="1"/>
  <c r="D921" i="1"/>
  <c r="E921" i="1" s="1"/>
  <c r="D926" i="1"/>
  <c r="E926" i="1" s="1"/>
  <c r="D64" i="1"/>
  <c r="E64" i="1" s="1"/>
  <c r="D118" i="1"/>
  <c r="E118" i="1" s="1"/>
  <c r="D161" i="1"/>
  <c r="E161" i="1" s="1"/>
  <c r="D204" i="1"/>
  <c r="E204" i="1" s="1"/>
  <c r="D246" i="1"/>
  <c r="E246" i="1" s="1"/>
  <c r="D285" i="1"/>
  <c r="E285" i="1" s="1"/>
  <c r="D309" i="1"/>
  <c r="E309" i="1" s="1"/>
  <c r="D330" i="1"/>
  <c r="E330" i="1" s="1"/>
  <c r="D346" i="1"/>
  <c r="E346" i="1" s="1"/>
  <c r="D362" i="1"/>
  <c r="E362" i="1" s="1"/>
  <c r="D378" i="1"/>
  <c r="E378" i="1" s="1"/>
  <c r="D394" i="1"/>
  <c r="E394" i="1" s="1"/>
  <c r="D404" i="1"/>
  <c r="E404" i="1" s="1"/>
  <c r="D415" i="1"/>
  <c r="E415" i="1" s="1"/>
  <c r="D426" i="1"/>
  <c r="E426" i="1" s="1"/>
  <c r="D436" i="1"/>
  <c r="E436" i="1" s="1"/>
  <c r="D447" i="1"/>
  <c r="E447" i="1" s="1"/>
  <c r="D458" i="1"/>
  <c r="E458" i="1" s="1"/>
  <c r="D468" i="1"/>
  <c r="E468" i="1" s="1"/>
  <c r="D477" i="1"/>
  <c r="E477" i="1" s="1"/>
  <c r="D485" i="1"/>
  <c r="E485" i="1" s="1"/>
  <c r="D493" i="1"/>
  <c r="E493" i="1" s="1"/>
  <c r="D501" i="1"/>
  <c r="E501" i="1" s="1"/>
  <c r="D509" i="1"/>
  <c r="E509" i="1" s="1"/>
  <c r="D517" i="1"/>
  <c r="E517" i="1" s="1"/>
  <c r="D525" i="1"/>
  <c r="E525" i="1" s="1"/>
  <c r="D533" i="1"/>
  <c r="E533" i="1" s="1"/>
  <c r="D541" i="1"/>
  <c r="E541" i="1" s="1"/>
  <c r="D549" i="1"/>
  <c r="E549" i="1" s="1"/>
  <c r="D557" i="1"/>
  <c r="E557" i="1" s="1"/>
  <c r="D565" i="1"/>
  <c r="E565" i="1" s="1"/>
  <c r="D573" i="1"/>
  <c r="E573" i="1" s="1"/>
  <c r="D581" i="1"/>
  <c r="E581" i="1" s="1"/>
  <c r="D589" i="1"/>
  <c r="E589" i="1" s="1"/>
  <c r="D597" i="1"/>
  <c r="E597" i="1" s="1"/>
  <c r="D605" i="1"/>
  <c r="E605" i="1" s="1"/>
  <c r="D613" i="1"/>
  <c r="E613" i="1" s="1"/>
  <c r="D621" i="1"/>
  <c r="E621" i="1" s="1"/>
  <c r="D629" i="1"/>
  <c r="E629" i="1" s="1"/>
  <c r="D637" i="1"/>
  <c r="E637" i="1" s="1"/>
  <c r="D645" i="1"/>
  <c r="E645" i="1" s="1"/>
  <c r="D653" i="1"/>
  <c r="E653" i="1" s="1"/>
  <c r="D661" i="1"/>
  <c r="E661" i="1" s="1"/>
  <c r="D669" i="1"/>
  <c r="E669" i="1" s="1"/>
  <c r="D677" i="1"/>
  <c r="E677" i="1" s="1"/>
  <c r="D685" i="1"/>
  <c r="E685" i="1" s="1"/>
  <c r="D693" i="1"/>
  <c r="E693" i="1" s="1"/>
  <c r="D701" i="1"/>
  <c r="E701" i="1" s="1"/>
  <c r="D709" i="1"/>
  <c r="E709" i="1" s="1"/>
  <c r="D717" i="1"/>
  <c r="E717" i="1" s="1"/>
  <c r="D725" i="1"/>
  <c r="E725" i="1" s="1"/>
  <c r="D733" i="1"/>
  <c r="E733" i="1" s="1"/>
  <c r="D741" i="1"/>
  <c r="E741" i="1" s="1"/>
  <c r="D749" i="1"/>
  <c r="E749" i="1" s="1"/>
  <c r="D757" i="1"/>
  <c r="E757" i="1" s="1"/>
  <c r="D765" i="1"/>
  <c r="E765" i="1" s="1"/>
  <c r="D773" i="1"/>
  <c r="E773" i="1" s="1"/>
  <c r="D781" i="1"/>
  <c r="E781" i="1" s="1"/>
  <c r="D789" i="1"/>
  <c r="E789" i="1" s="1"/>
  <c r="D797" i="1"/>
  <c r="E797" i="1" s="1"/>
  <c r="D805" i="1"/>
  <c r="E805" i="1" s="1"/>
  <c r="D813" i="1"/>
  <c r="E813" i="1" s="1"/>
  <c r="D821" i="1"/>
  <c r="E821" i="1" s="1"/>
  <c r="D829" i="1"/>
  <c r="E829" i="1" s="1"/>
  <c r="D837" i="1"/>
  <c r="E837" i="1" s="1"/>
  <c r="D845" i="1"/>
  <c r="E845" i="1" s="1"/>
  <c r="D853" i="1"/>
  <c r="E853" i="1" s="1"/>
  <c r="D858" i="1"/>
  <c r="E858" i="1" s="1"/>
  <c r="D863" i="1"/>
  <c r="E863" i="1" s="1"/>
  <c r="D869" i="1"/>
  <c r="E869" i="1" s="1"/>
  <c r="D874" i="1"/>
  <c r="E874" i="1" s="1"/>
  <c r="D879" i="1"/>
  <c r="E879" i="1" s="1"/>
  <c r="D885" i="1"/>
  <c r="E885" i="1" s="1"/>
  <c r="D890" i="1"/>
  <c r="E890" i="1" s="1"/>
  <c r="D895" i="1"/>
  <c r="E895" i="1" s="1"/>
  <c r="D901" i="1"/>
  <c r="E901" i="1" s="1"/>
  <c r="D906" i="1"/>
  <c r="E906" i="1" s="1"/>
  <c r="D911" i="1"/>
  <c r="E911" i="1" s="1"/>
  <c r="D917" i="1"/>
  <c r="E917" i="1" s="1"/>
  <c r="D922" i="1"/>
  <c r="E922" i="1" s="1"/>
  <c r="D927" i="1"/>
  <c r="E927" i="1" s="1"/>
  <c r="D933" i="1"/>
  <c r="E933" i="1" s="1"/>
  <c r="D938" i="1"/>
  <c r="E938" i="1" s="1"/>
  <c r="D943" i="1"/>
  <c r="E943" i="1" s="1"/>
  <c r="D949" i="1"/>
  <c r="E949" i="1" s="1"/>
  <c r="D954" i="1"/>
  <c r="E954" i="1" s="1"/>
  <c r="D959" i="1"/>
  <c r="E959" i="1" s="1"/>
  <c r="D964" i="1"/>
  <c r="E964" i="1" s="1"/>
  <c r="D968" i="1"/>
  <c r="E968" i="1" s="1"/>
  <c r="D972" i="1"/>
  <c r="E972" i="1" s="1"/>
  <c r="D976" i="1"/>
  <c r="E976" i="1" s="1"/>
  <c r="D980" i="1"/>
  <c r="E980" i="1" s="1"/>
  <c r="D984" i="1"/>
  <c r="E984" i="1" s="1"/>
  <c r="D988" i="1"/>
  <c r="E988" i="1" s="1"/>
  <c r="D992" i="1"/>
  <c r="E992" i="1" s="1"/>
  <c r="D996" i="1"/>
  <c r="E996" i="1" s="1"/>
  <c r="D1000" i="1"/>
  <c r="E1000" i="1" s="1"/>
  <c r="D1004" i="1"/>
  <c r="E1004" i="1" s="1"/>
  <c r="D1008" i="1"/>
  <c r="E1008" i="1" s="1"/>
  <c r="D1012" i="1"/>
  <c r="E1012" i="1" s="1"/>
  <c r="D1016" i="1"/>
  <c r="E1016" i="1" s="1"/>
  <c r="D1020" i="1"/>
  <c r="E1020" i="1" s="1"/>
  <c r="D1024" i="1"/>
  <c r="E1024" i="1" s="1"/>
  <c r="D1028" i="1"/>
  <c r="E1028" i="1" s="1"/>
  <c r="D1032" i="1"/>
  <c r="E1032" i="1" s="1"/>
  <c r="D1036" i="1"/>
  <c r="E1036" i="1" s="1"/>
  <c r="D1040" i="1"/>
  <c r="E1040" i="1" s="1"/>
  <c r="D1044" i="1"/>
  <c r="E1044" i="1" s="1"/>
  <c r="D1048" i="1"/>
  <c r="E1048" i="1" s="1"/>
  <c r="D1052" i="1"/>
  <c r="E1052" i="1" s="1"/>
  <c r="D1056" i="1"/>
  <c r="E1056" i="1" s="1"/>
  <c r="D1060" i="1"/>
  <c r="E1060" i="1" s="1"/>
  <c r="D1064" i="1"/>
  <c r="E1064" i="1" s="1"/>
  <c r="D1068" i="1"/>
  <c r="E1068" i="1" s="1"/>
  <c r="D1072" i="1"/>
  <c r="E1072" i="1" s="1"/>
  <c r="D1076" i="1"/>
  <c r="E1076" i="1" s="1"/>
  <c r="D1080" i="1"/>
  <c r="E1080" i="1" s="1"/>
  <c r="D1084" i="1"/>
  <c r="E1084" i="1" s="1"/>
  <c r="D1088" i="1"/>
  <c r="E1088" i="1" s="1"/>
  <c r="D1092" i="1"/>
  <c r="E1092" i="1" s="1"/>
  <c r="D1096" i="1"/>
  <c r="E1096" i="1" s="1"/>
  <c r="D1100" i="1"/>
  <c r="E1100" i="1" s="1"/>
  <c r="D1104" i="1"/>
  <c r="E1104" i="1" s="1"/>
  <c r="D1108" i="1"/>
  <c r="E1108" i="1" s="1"/>
  <c r="D1112" i="1"/>
  <c r="E1112" i="1" s="1"/>
  <c r="D1116" i="1"/>
  <c r="E1116" i="1" s="1"/>
  <c r="D1120" i="1"/>
  <c r="E1120" i="1" s="1"/>
  <c r="D1124" i="1"/>
  <c r="E1124" i="1" s="1"/>
  <c r="D1128" i="1"/>
  <c r="E1128" i="1" s="1"/>
  <c r="D1132" i="1"/>
  <c r="E1132" i="1" s="1"/>
  <c r="D1136" i="1"/>
  <c r="E1136" i="1" s="1"/>
  <c r="D1140" i="1"/>
  <c r="E1140" i="1" s="1"/>
  <c r="D1144" i="1"/>
  <c r="E1144" i="1" s="1"/>
  <c r="D1148" i="1"/>
  <c r="E1148" i="1" s="1"/>
  <c r="D1152" i="1"/>
  <c r="E1152" i="1" s="1"/>
  <c r="D1156" i="1"/>
  <c r="E1156" i="1" s="1"/>
  <c r="D1160" i="1"/>
  <c r="E1160" i="1" s="1"/>
  <c r="D1164" i="1"/>
  <c r="E1164" i="1" s="1"/>
  <c r="D1168" i="1"/>
  <c r="E1168" i="1" s="1"/>
  <c r="D1172" i="1"/>
  <c r="E1172" i="1" s="1"/>
  <c r="D1176" i="1"/>
  <c r="E1176" i="1" s="1"/>
  <c r="D1180" i="1"/>
  <c r="E1180" i="1" s="1"/>
  <c r="D1184" i="1"/>
  <c r="E1184" i="1" s="1"/>
  <c r="D1188" i="1"/>
  <c r="E1188" i="1" s="1"/>
  <c r="D1192" i="1"/>
  <c r="E1192" i="1" s="1"/>
  <c r="D1196" i="1"/>
  <c r="E1196" i="1" s="1"/>
  <c r="D1200" i="1"/>
  <c r="E1200" i="1" s="1"/>
  <c r="D1204" i="1"/>
  <c r="E1204" i="1" s="1"/>
  <c r="D1208" i="1"/>
  <c r="E1208" i="1" s="1"/>
  <c r="D1212" i="1"/>
  <c r="E1212" i="1" s="1"/>
  <c r="D1216" i="1"/>
  <c r="E1216" i="1" s="1"/>
  <c r="D1220" i="1"/>
  <c r="E1220" i="1" s="1"/>
  <c r="D1224" i="1"/>
  <c r="E1224" i="1" s="1"/>
  <c r="D1228" i="1"/>
  <c r="E1228" i="1" s="1"/>
  <c r="D1232" i="1"/>
  <c r="E1232" i="1" s="1"/>
  <c r="D1236" i="1"/>
  <c r="E1236" i="1" s="1"/>
  <c r="D1240" i="1"/>
  <c r="E1240" i="1" s="1"/>
  <c r="D1244" i="1"/>
  <c r="E1244" i="1" s="1"/>
  <c r="D1248" i="1"/>
  <c r="E1248" i="1" s="1"/>
  <c r="D1252" i="1"/>
  <c r="E1252" i="1" s="1"/>
  <c r="D1256" i="1"/>
  <c r="E1256" i="1" s="1"/>
  <c r="D1260" i="1"/>
  <c r="E1260" i="1" s="1"/>
  <c r="D1259" i="1"/>
  <c r="E1259" i="1" s="1"/>
  <c r="D1251" i="1"/>
  <c r="E1251" i="1" s="1"/>
  <c r="D1243" i="1"/>
  <c r="E1243" i="1" s="1"/>
  <c r="D1235" i="1"/>
  <c r="E1235" i="1" s="1"/>
  <c r="D1227" i="1"/>
  <c r="E1227" i="1" s="1"/>
  <c r="D1219" i="1"/>
  <c r="E1219" i="1" s="1"/>
  <c r="D1211" i="1"/>
  <c r="E1211" i="1" s="1"/>
  <c r="D1203" i="1"/>
  <c r="E1203" i="1" s="1"/>
  <c r="D1195" i="1"/>
  <c r="E1195" i="1" s="1"/>
  <c r="D1187" i="1"/>
  <c r="E1187" i="1" s="1"/>
  <c r="D1179" i="1"/>
  <c r="E1179" i="1" s="1"/>
  <c r="D1171" i="1"/>
  <c r="E1171" i="1" s="1"/>
  <c r="D1163" i="1"/>
  <c r="E1163" i="1" s="1"/>
  <c r="D1155" i="1"/>
  <c r="E1155" i="1" s="1"/>
  <c r="D1147" i="1"/>
  <c r="E1147" i="1" s="1"/>
  <c r="D1139" i="1"/>
  <c r="E1139" i="1" s="1"/>
  <c r="D1131" i="1"/>
  <c r="E1131" i="1" s="1"/>
  <c r="D1123" i="1"/>
  <c r="E1123" i="1" s="1"/>
  <c r="D1115" i="1"/>
  <c r="E1115" i="1" s="1"/>
  <c r="D1107" i="1"/>
  <c r="E1107" i="1" s="1"/>
  <c r="D1099" i="1"/>
  <c r="E1099" i="1" s="1"/>
  <c r="D1091" i="1"/>
  <c r="E1091" i="1" s="1"/>
  <c r="D1083" i="1"/>
  <c r="E1083" i="1" s="1"/>
  <c r="D1075" i="1"/>
  <c r="E1075" i="1" s="1"/>
  <c r="D1067" i="1"/>
  <c r="E1067" i="1" s="1"/>
  <c r="D1059" i="1"/>
  <c r="E1059" i="1" s="1"/>
  <c r="D1051" i="1"/>
  <c r="E1051" i="1" s="1"/>
  <c r="D1043" i="1"/>
  <c r="E1043" i="1" s="1"/>
  <c r="D1035" i="1"/>
  <c r="E1035" i="1" s="1"/>
  <c r="D1027" i="1"/>
  <c r="E1027" i="1" s="1"/>
  <c r="D1019" i="1"/>
  <c r="E1019" i="1" s="1"/>
  <c r="D1011" i="1"/>
  <c r="E1011" i="1" s="1"/>
  <c r="D1003" i="1"/>
  <c r="E1003" i="1" s="1"/>
  <c r="D995" i="1"/>
  <c r="E995" i="1" s="1"/>
  <c r="D987" i="1"/>
  <c r="E987" i="1" s="1"/>
  <c r="D979" i="1"/>
  <c r="E979" i="1" s="1"/>
  <c r="D971" i="1"/>
  <c r="E971" i="1" s="1"/>
  <c r="D963" i="1"/>
  <c r="E963" i="1" s="1"/>
  <c r="D953" i="1"/>
  <c r="E953" i="1" s="1"/>
  <c r="D942" i="1"/>
  <c r="E942" i="1" s="1"/>
  <c r="D931" i="1"/>
  <c r="E931" i="1" s="1"/>
  <c r="D913" i="1"/>
  <c r="E913" i="1" s="1"/>
  <c r="D891" i="1"/>
  <c r="E891" i="1" s="1"/>
  <c r="D870" i="1"/>
  <c r="E870" i="1" s="1"/>
  <c r="D847" i="1"/>
  <c r="E847" i="1" s="1"/>
  <c r="D815" i="1"/>
  <c r="E815" i="1" s="1"/>
  <c r="D783" i="1"/>
  <c r="E783" i="1" s="1"/>
  <c r="D751" i="1"/>
  <c r="E751" i="1" s="1"/>
  <c r="D719" i="1"/>
  <c r="E719" i="1" s="1"/>
  <c r="D687" i="1"/>
  <c r="E687" i="1" s="1"/>
  <c r="D655" i="1"/>
  <c r="E655" i="1" s="1"/>
  <c r="D623" i="1"/>
  <c r="E623" i="1" s="1"/>
  <c r="D591" i="1"/>
  <c r="E591" i="1" s="1"/>
  <c r="D559" i="1"/>
  <c r="E559" i="1" s="1"/>
  <c r="D527" i="1"/>
  <c r="E527" i="1" s="1"/>
  <c r="D495" i="1"/>
  <c r="E495" i="1" s="1"/>
  <c r="D460" i="1"/>
  <c r="E460" i="1" s="1"/>
  <c r="D418" i="1"/>
  <c r="E418" i="1" s="1"/>
  <c r="D366" i="1"/>
  <c r="E366" i="1" s="1"/>
  <c r="D293" i="1"/>
  <c r="E293" i="1" s="1"/>
  <c r="D129" i="1"/>
  <c r="E129" i="1" s="1"/>
  <c r="D6" i="1"/>
  <c r="E6" i="1" s="1"/>
  <c r="D10" i="1"/>
  <c r="E10" i="1" s="1"/>
  <c r="D14" i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7" i="1"/>
  <c r="E7" i="1" s="1"/>
  <c r="D11" i="1"/>
  <c r="E11" i="1" s="1"/>
  <c r="D15" i="1"/>
  <c r="E15" i="1" s="1"/>
  <c r="D19" i="1"/>
  <c r="E19" i="1" s="1"/>
  <c r="D23" i="1"/>
  <c r="E23" i="1" s="1"/>
  <c r="D27" i="1"/>
  <c r="E27" i="1" s="1"/>
  <c r="D31" i="1"/>
  <c r="E31" i="1" s="1"/>
  <c r="D35" i="1"/>
  <c r="E35" i="1" s="1"/>
  <c r="D39" i="1"/>
  <c r="E39" i="1" s="1"/>
  <c r="D43" i="1"/>
  <c r="E43" i="1" s="1"/>
  <c r="D47" i="1"/>
  <c r="E47" i="1" s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D79" i="1"/>
  <c r="E79" i="1" s="1"/>
  <c r="D83" i="1"/>
  <c r="E83" i="1" s="1"/>
  <c r="D87" i="1"/>
  <c r="E87" i="1" s="1"/>
  <c r="D91" i="1"/>
  <c r="E91" i="1" s="1"/>
  <c r="D95" i="1"/>
  <c r="E95" i="1" s="1"/>
  <c r="D99" i="1"/>
  <c r="E99" i="1" s="1"/>
  <c r="D103" i="1"/>
  <c r="E103" i="1" s="1"/>
  <c r="D107" i="1"/>
  <c r="E107" i="1" s="1"/>
  <c r="D111" i="1"/>
  <c r="E111" i="1" s="1"/>
  <c r="D115" i="1"/>
  <c r="E115" i="1" s="1"/>
  <c r="D119" i="1"/>
  <c r="E119" i="1" s="1"/>
  <c r="D123" i="1"/>
  <c r="E123" i="1" s="1"/>
  <c r="D127" i="1"/>
  <c r="E127" i="1" s="1"/>
  <c r="D131" i="1"/>
  <c r="E131" i="1" s="1"/>
  <c r="D135" i="1"/>
  <c r="E135" i="1" s="1"/>
  <c r="D139" i="1"/>
  <c r="E139" i="1" s="1"/>
  <c r="D143" i="1"/>
  <c r="E143" i="1" s="1"/>
  <c r="D147" i="1"/>
  <c r="E147" i="1" s="1"/>
  <c r="D151" i="1"/>
  <c r="E151" i="1" s="1"/>
  <c r="D155" i="1"/>
  <c r="E155" i="1" s="1"/>
  <c r="D159" i="1"/>
  <c r="E159" i="1" s="1"/>
  <c r="D163" i="1"/>
  <c r="E163" i="1" s="1"/>
  <c r="D167" i="1"/>
  <c r="E167" i="1" s="1"/>
  <c r="D171" i="1"/>
  <c r="E171" i="1" s="1"/>
  <c r="D175" i="1"/>
  <c r="E175" i="1" s="1"/>
  <c r="D179" i="1"/>
  <c r="E179" i="1" s="1"/>
  <c r="D183" i="1"/>
  <c r="E183" i="1" s="1"/>
  <c r="D187" i="1"/>
  <c r="E187" i="1" s="1"/>
  <c r="D191" i="1"/>
  <c r="E191" i="1" s="1"/>
  <c r="D195" i="1"/>
  <c r="E195" i="1" s="1"/>
  <c r="D199" i="1"/>
  <c r="E199" i="1" s="1"/>
  <c r="D203" i="1"/>
  <c r="E203" i="1" s="1"/>
  <c r="D207" i="1"/>
  <c r="E207" i="1" s="1"/>
  <c r="D211" i="1"/>
  <c r="E211" i="1" s="1"/>
  <c r="D215" i="1"/>
  <c r="E215" i="1" s="1"/>
  <c r="D219" i="1"/>
  <c r="E219" i="1" s="1"/>
  <c r="D223" i="1"/>
  <c r="E223" i="1" s="1"/>
  <c r="D227" i="1"/>
  <c r="E227" i="1" s="1"/>
  <c r="D231" i="1"/>
  <c r="E231" i="1" s="1"/>
  <c r="D235" i="1"/>
  <c r="E235" i="1" s="1"/>
  <c r="D239" i="1"/>
  <c r="E239" i="1" s="1"/>
  <c r="D243" i="1"/>
  <c r="E243" i="1" s="1"/>
  <c r="D247" i="1"/>
  <c r="E247" i="1" s="1"/>
  <c r="D251" i="1"/>
  <c r="E251" i="1" s="1"/>
  <c r="D256" i="1"/>
  <c r="E256" i="1" s="1"/>
  <c r="D260" i="1"/>
  <c r="E260" i="1" s="1"/>
  <c r="D264" i="1"/>
  <c r="E264" i="1" s="1"/>
  <c r="D268" i="1"/>
  <c r="E268" i="1" s="1"/>
  <c r="D272" i="1"/>
  <c r="E272" i="1" s="1"/>
  <c r="D276" i="1"/>
  <c r="E276" i="1" s="1"/>
  <c r="D280" i="1"/>
  <c r="E280" i="1" s="1"/>
  <c r="D284" i="1"/>
  <c r="E284" i="1" s="1"/>
  <c r="D288" i="1"/>
  <c r="E288" i="1" s="1"/>
  <c r="D292" i="1"/>
  <c r="E292" i="1" s="1"/>
  <c r="D296" i="1"/>
  <c r="E296" i="1" s="1"/>
  <c r="D300" i="1"/>
  <c r="E300" i="1" s="1"/>
  <c r="D304" i="1"/>
  <c r="E304" i="1" s="1"/>
  <c r="D308" i="1"/>
  <c r="E308" i="1" s="1"/>
  <c r="D312" i="1"/>
  <c r="E312" i="1" s="1"/>
  <c r="D316" i="1"/>
  <c r="E316" i="1" s="1"/>
  <c r="D320" i="1"/>
  <c r="E320" i="1" s="1"/>
  <c r="D324" i="1"/>
  <c r="E324" i="1" s="1"/>
  <c r="D328" i="1"/>
  <c r="E328" i="1" s="1"/>
  <c r="L8" i="1"/>
  <c r="L11" i="1" l="1"/>
  <c r="L12" i="1"/>
  <c r="L13" i="1" s="1"/>
</calcChain>
</file>

<file path=xl/sharedStrings.xml><?xml version="1.0" encoding="utf-8"?>
<sst xmlns="http://schemas.openxmlformats.org/spreadsheetml/2006/main" count="331" uniqueCount="117">
  <si>
    <t>Single Variable Statistics</t>
  </si>
  <si>
    <t>-</t>
  </si>
  <si>
    <t>x</t>
  </si>
  <si>
    <t>x-mean</t>
  </si>
  <si>
    <t>(x-mean)^2</t>
  </si>
  <si>
    <t>Measures of Central Tendency</t>
  </si>
  <si>
    <t>Actual Excel Command Operations</t>
  </si>
  <si>
    <t>Dual Variable Statiscs</t>
  </si>
  <si>
    <t>y</t>
  </si>
  <si>
    <t>x^2</t>
  </si>
  <si>
    <t>y^2</t>
  </si>
  <si>
    <t>x*y</t>
  </si>
  <si>
    <t>Mean(Day)</t>
  </si>
  <si>
    <t>average(b:b)</t>
  </si>
  <si>
    <t>Date</t>
  </si>
  <si>
    <t>Day#</t>
  </si>
  <si>
    <t>Open</t>
  </si>
  <si>
    <t>Deviation</t>
  </si>
  <si>
    <t>Deviation^2</t>
  </si>
  <si>
    <t>Day^2</t>
  </si>
  <si>
    <t>Open^2</t>
  </si>
  <si>
    <t>Day*Open</t>
  </si>
  <si>
    <t>Mean(Open)</t>
  </si>
  <si>
    <t>average(c:c)</t>
  </si>
  <si>
    <t>Median</t>
  </si>
  <si>
    <t>median(c:c)</t>
  </si>
  <si>
    <t>Mode</t>
  </si>
  <si>
    <t>mode(c:c)</t>
  </si>
  <si>
    <t>Minimum</t>
  </si>
  <si>
    <t>min(c:c)</t>
  </si>
  <si>
    <t>Maximun</t>
  </si>
  <si>
    <t>max(c:c)</t>
  </si>
  <si>
    <t>Range</t>
  </si>
  <si>
    <t>L7-L6</t>
  </si>
  <si>
    <t>Number Of Terms(N)</t>
  </si>
  <si>
    <t>count(c:c)</t>
  </si>
  <si>
    <t>Sum Of Deviation</t>
  </si>
  <si>
    <t>sum(d:d)</t>
  </si>
  <si>
    <t>Sum Of Deviation^2</t>
  </si>
  <si>
    <t>sum(e:e)</t>
  </si>
  <si>
    <t>Standard Deviation</t>
  </si>
  <si>
    <t>sqrt(l12/l9)</t>
  </si>
  <si>
    <t>Comp.Cen.STDCVP</t>
  </si>
  <si>
    <t>stdevp(c:c)</t>
  </si>
  <si>
    <t>Duel Variable Statistics</t>
  </si>
  <si>
    <t>Sum Day</t>
  </si>
  <si>
    <t>sum(b:b)</t>
  </si>
  <si>
    <t>Sum Open</t>
  </si>
  <si>
    <t>sum(c:c)</t>
  </si>
  <si>
    <t>SumDay*Day(x^2)</t>
  </si>
  <si>
    <t>sum(f:f)</t>
  </si>
  <si>
    <t>SumOpen*Open(y^2)</t>
  </si>
  <si>
    <t>sum(g:g)</t>
  </si>
  <si>
    <t>SumDay*Open(x^y)</t>
  </si>
  <si>
    <t>sum(h:h)</t>
  </si>
  <si>
    <t>Numerator</t>
  </si>
  <si>
    <t>L9*L21-L17*L18</t>
  </si>
  <si>
    <t>Denominator P1</t>
  </si>
  <si>
    <t>L9*L19-L17^2</t>
  </si>
  <si>
    <t>Denominator P2</t>
  </si>
  <si>
    <t>L9*L20-L18^2</t>
  </si>
  <si>
    <t>Correlation Coefficient</t>
  </si>
  <si>
    <t>L22/(SQRT(L23*L24))</t>
  </si>
  <si>
    <t>Comp.Gen.Corr.Coeff.</t>
  </si>
  <si>
    <t>CORREL(C:C,B:B)</t>
  </si>
  <si>
    <t>slope Numerator(a)</t>
  </si>
  <si>
    <t>slope Denominator(a)</t>
  </si>
  <si>
    <t>slope(a)</t>
  </si>
  <si>
    <t>L27/L28</t>
  </si>
  <si>
    <t>Comp.Gen.Slope</t>
  </si>
  <si>
    <t>slope(c:c,b:b)</t>
  </si>
  <si>
    <t>Y-inercept</t>
  </si>
  <si>
    <t>(L18-L29*L17)/L9</t>
  </si>
  <si>
    <t>Comp.Gen.Y-intercept</t>
  </si>
  <si>
    <t>intercept(c:c,b:b)</t>
  </si>
  <si>
    <t>Min(Open)</t>
  </si>
  <si>
    <t>MIN(C:C)</t>
  </si>
  <si>
    <t>Max(Open)</t>
  </si>
  <si>
    <t>MAX(C:C)</t>
  </si>
  <si>
    <t>L34-L33</t>
  </si>
  <si>
    <t>Interval Size</t>
  </si>
  <si>
    <t>Start</t>
  </si>
  <si>
    <t>Number in Open</t>
  </si>
  <si>
    <t>Number in Intervals</t>
  </si>
  <si>
    <t>Start of Inteval</t>
  </si>
  <si>
    <t>End Interval</t>
  </si>
  <si>
    <t>Inteval</t>
  </si>
  <si>
    <t>count</t>
  </si>
  <si>
    <t>START</t>
  </si>
  <si>
    <t>END</t>
  </si>
  <si>
    <t>INTERVAL</t>
  </si>
  <si>
    <t>COUNT</t>
  </si>
  <si>
    <t>N6</t>
  </si>
  <si>
    <t>0 - 4.99</t>
  </si>
  <si>
    <t>M9+M$6</t>
  </si>
  <si>
    <t>5 - 9.99</t>
  </si>
  <si>
    <t>10 - 14.99</t>
  </si>
  <si>
    <t>15 - 19.99</t>
  </si>
  <si>
    <t>20 - 24.99</t>
  </si>
  <si>
    <t>25 - 29.99</t>
  </si>
  <si>
    <t>30 - 34.99</t>
  </si>
  <si>
    <t>35 - 39.99</t>
  </si>
  <si>
    <t>40 - 44.99</t>
  </si>
  <si>
    <t>45 - 49.99</t>
  </si>
  <si>
    <t>50 - 54.99</t>
  </si>
  <si>
    <t>55 - 59.99</t>
  </si>
  <si>
    <t>60 - 64.99</t>
  </si>
  <si>
    <t>65 - 69.99</t>
  </si>
  <si>
    <t>70 - 74.99</t>
  </si>
  <si>
    <t>Max</t>
  </si>
  <si>
    <t>Min</t>
  </si>
  <si>
    <t xml:space="preserve">Start </t>
  </si>
  <si>
    <t>End</t>
  </si>
  <si>
    <t>Interval</t>
  </si>
  <si>
    <t>CounT</t>
  </si>
  <si>
    <t>(COUNTIF(E:E,"&lt;="&amp;N9))</t>
  </si>
  <si>
    <t>(COUNTIF(E:E,"&lt;="&amp;N10))-(COUNTIF(E:E,"&lt;="&amp;N9))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</si>
</sst>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'2017'!$O$9:$O$23</c:f>
              <c:strCache>
                <c:ptCount val="15"/>
                <c:pt idx="0">
                  <c:v>0 - 4.99</c:v>
                </c:pt>
                <c:pt idx="1">
                  <c:v>5 - 9.99</c:v>
                </c:pt>
                <c:pt idx="2">
                  <c:v>10 - 14.99</c:v>
                </c:pt>
                <c:pt idx="3">
                  <c:v>15 - 19.99</c:v>
                </c:pt>
                <c:pt idx="4">
                  <c:v>20 - 24.99</c:v>
                </c:pt>
                <c:pt idx="5">
                  <c:v>25 - 29.99</c:v>
                </c:pt>
                <c:pt idx="6">
                  <c:v>30 - 34.99</c:v>
                </c:pt>
                <c:pt idx="7">
                  <c:v>35 - 39.99</c:v>
                </c:pt>
                <c:pt idx="8">
                  <c:v>40 - 44.99</c:v>
                </c:pt>
                <c:pt idx="9">
                  <c:v>45 - 49.99</c:v>
                </c:pt>
                <c:pt idx="10">
                  <c:v>50 - 54.99</c:v>
                </c:pt>
                <c:pt idx="11">
                  <c:v>55 - 59.99</c:v>
                </c:pt>
                <c:pt idx="12">
                  <c:v>60 - 64.99</c:v>
                </c:pt>
                <c:pt idx="13">
                  <c:v>65 - 69.99</c:v>
                </c:pt>
                <c:pt idx="14">
                  <c:v>70 - 74.99</c:v>
                </c:pt>
              </c:strCache>
            </c:strRef>
          </c:cat>
          <c:val>
            <c:numRef>
              <c:f>'2017'!$P$9:$P$23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121</c:v>
                </c:pt>
                <c:pt idx="11">
                  <c:v>109</c:v>
                </c:pt>
                <c:pt idx="12">
                  <c:v>20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5-4FBB-AE5C-D07B4139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33639960"/>
        <c:axId val="433640616"/>
        <c:axId val="0"/>
      </c:bar3DChart>
      <c:catAx>
        <c:axId val="433639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40616"/>
        <c:crosses val="autoZero"/>
        <c:auto val="1"/>
        <c:lblAlgn val="ctr"/>
        <c:lblOffset val="100"/>
        <c:noMultiLvlLbl val="0"/>
      </c:catAx>
      <c:valAx>
        <c:axId val="43364061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'2016'!$O$9:$O$22</c:f>
              <c:strCache>
                <c:ptCount val="14"/>
                <c:pt idx="0">
                  <c:v>0 - 4.99</c:v>
                </c:pt>
                <c:pt idx="1">
                  <c:v>5 - 9.99</c:v>
                </c:pt>
                <c:pt idx="2">
                  <c:v>10 - 14.99</c:v>
                </c:pt>
                <c:pt idx="3">
                  <c:v>15 - 19.99</c:v>
                </c:pt>
                <c:pt idx="4">
                  <c:v>20 - 24.99</c:v>
                </c:pt>
                <c:pt idx="5">
                  <c:v>25 - 29.99</c:v>
                </c:pt>
                <c:pt idx="6">
                  <c:v>30 - 34.99</c:v>
                </c:pt>
                <c:pt idx="7">
                  <c:v>35 - 39.99</c:v>
                </c:pt>
                <c:pt idx="8">
                  <c:v>40 - 44.99</c:v>
                </c:pt>
                <c:pt idx="9">
                  <c:v>45 - 49.99</c:v>
                </c:pt>
                <c:pt idx="10">
                  <c:v>50 - 54.99</c:v>
                </c:pt>
                <c:pt idx="11">
                  <c:v>55 - 59.99</c:v>
                </c:pt>
                <c:pt idx="12">
                  <c:v>60 - 64.99</c:v>
                </c:pt>
                <c:pt idx="13">
                  <c:v>65 - 69.99</c:v>
                </c:pt>
              </c:strCache>
            </c:strRef>
          </c:cat>
          <c:val>
            <c:numRef>
              <c:f>'2016'!$P$9:$P$22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87</c:v>
                </c:pt>
                <c:pt idx="11">
                  <c:v>117</c:v>
                </c:pt>
                <c:pt idx="12">
                  <c:v>45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5FE-BBC6-47057836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513160328"/>
        <c:axId val="513160656"/>
        <c:axId val="0"/>
      </c:bar3DChart>
      <c:catAx>
        <c:axId val="513160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60656"/>
        <c:crosses val="autoZero"/>
        <c:auto val="1"/>
        <c:lblAlgn val="ctr"/>
        <c:lblOffset val="100"/>
        <c:noMultiLvlLbl val="0"/>
      </c:catAx>
      <c:valAx>
        <c:axId val="51316065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6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92585301837273"/>
                  <c:y val="4.3304534849810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'2017'!$D$1:$D$251</c:f>
              <c:numCache>
                <c:formatCode>General</c:formatCod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numCache>
            </c:numRef>
          </c:xVal>
          <c:yVal>
            <c:numRef>
              <c:f>'2017'!$E$1:$E$251</c:f>
              <c:numCache>
                <c:formatCode>General</c:formatCode>
                <c:ptCount val="251"/>
                <c:pt idx="0">
                  <c:v>51.990001999999997</c:v>
                </c:pt>
                <c:pt idx="1">
                  <c:v>52.23</c:v>
                </c:pt>
                <c:pt idx="2">
                  <c:v>52.919998</c:v>
                </c:pt>
                <c:pt idx="3">
                  <c:v>53.09</c:v>
                </c:pt>
                <c:pt idx="4">
                  <c:v>53.959999000000003</c:v>
                </c:pt>
                <c:pt idx="5">
                  <c:v>53.549999</c:v>
                </c:pt>
                <c:pt idx="6">
                  <c:v>53.119999</c:v>
                </c:pt>
                <c:pt idx="7">
                  <c:v>52.509998000000003</c:v>
                </c:pt>
                <c:pt idx="8">
                  <c:v>52.59</c:v>
                </c:pt>
                <c:pt idx="9">
                  <c:v>53.400002000000001</c:v>
                </c:pt>
                <c:pt idx="10">
                  <c:v>53.860000999999997</c:v>
                </c:pt>
                <c:pt idx="11">
                  <c:v>53.84</c:v>
                </c:pt>
                <c:pt idx="12">
                  <c:v>53.220001000000003</c:v>
                </c:pt>
                <c:pt idx="13">
                  <c:v>53.02</c:v>
                </c:pt>
                <c:pt idx="14">
                  <c:v>53.02</c:v>
                </c:pt>
                <c:pt idx="15">
                  <c:v>53.73</c:v>
                </c:pt>
                <c:pt idx="16">
                  <c:v>54.110000999999997</c:v>
                </c:pt>
                <c:pt idx="17">
                  <c:v>53.68</c:v>
                </c:pt>
                <c:pt idx="18">
                  <c:v>52.779998999999997</c:v>
                </c:pt>
                <c:pt idx="19">
                  <c:v>51.68</c:v>
                </c:pt>
                <c:pt idx="20">
                  <c:v>52.98</c:v>
                </c:pt>
                <c:pt idx="21">
                  <c:v>53</c:v>
                </c:pt>
                <c:pt idx="22">
                  <c:v>52.619999</c:v>
                </c:pt>
                <c:pt idx="23">
                  <c:v>52.09</c:v>
                </c:pt>
                <c:pt idx="24">
                  <c:v>53.07</c:v>
                </c:pt>
                <c:pt idx="25">
                  <c:v>52.740001999999997</c:v>
                </c:pt>
                <c:pt idx="26">
                  <c:v>53.880001</c:v>
                </c:pt>
                <c:pt idx="27">
                  <c:v>55.630001</c:v>
                </c:pt>
                <c:pt idx="28">
                  <c:v>56.169998</c:v>
                </c:pt>
                <c:pt idx="29">
                  <c:v>55.919998</c:v>
                </c:pt>
                <c:pt idx="30">
                  <c:v>56.290000999999997</c:v>
                </c:pt>
                <c:pt idx="31">
                  <c:v>56.880001</c:v>
                </c:pt>
                <c:pt idx="32">
                  <c:v>56.119999</c:v>
                </c:pt>
                <c:pt idx="33">
                  <c:v>56.380001</c:v>
                </c:pt>
                <c:pt idx="34">
                  <c:v>57.48</c:v>
                </c:pt>
                <c:pt idx="35">
                  <c:v>58.110000999999997</c:v>
                </c:pt>
                <c:pt idx="36">
                  <c:v>57.389999000000003</c:v>
                </c:pt>
                <c:pt idx="37">
                  <c:v>57.650002000000001</c:v>
                </c:pt>
                <c:pt idx="38">
                  <c:v>57.369999</c:v>
                </c:pt>
                <c:pt idx="39">
                  <c:v>57.860000999999997</c:v>
                </c:pt>
                <c:pt idx="40">
                  <c:v>57.900002000000001</c:v>
                </c:pt>
                <c:pt idx="41">
                  <c:v>57.799999</c:v>
                </c:pt>
                <c:pt idx="42">
                  <c:v>56.700001</c:v>
                </c:pt>
                <c:pt idx="43">
                  <c:v>56.709999000000003</c:v>
                </c:pt>
                <c:pt idx="44">
                  <c:v>56.939999</c:v>
                </c:pt>
                <c:pt idx="45">
                  <c:v>56.610000999999997</c:v>
                </c:pt>
                <c:pt idx="46">
                  <c:v>56.490001999999997</c:v>
                </c:pt>
                <c:pt idx="47">
                  <c:v>56.43</c:v>
                </c:pt>
                <c:pt idx="48">
                  <c:v>56.869999</c:v>
                </c:pt>
                <c:pt idx="49">
                  <c:v>57.630001</c:v>
                </c:pt>
                <c:pt idx="50">
                  <c:v>57.43</c:v>
                </c:pt>
                <c:pt idx="51">
                  <c:v>57.77</c:v>
                </c:pt>
                <c:pt idx="52">
                  <c:v>58</c:v>
                </c:pt>
                <c:pt idx="53">
                  <c:v>58.779998999999997</c:v>
                </c:pt>
                <c:pt idx="54">
                  <c:v>54.759998000000003</c:v>
                </c:pt>
                <c:pt idx="55">
                  <c:v>54.610000999999997</c:v>
                </c:pt>
                <c:pt idx="56">
                  <c:v>55.290000999999997</c:v>
                </c:pt>
                <c:pt idx="57">
                  <c:v>55.639999000000003</c:v>
                </c:pt>
                <c:pt idx="58">
                  <c:v>55.990001999999997</c:v>
                </c:pt>
                <c:pt idx="59">
                  <c:v>56.41</c:v>
                </c:pt>
                <c:pt idx="60">
                  <c:v>56.48</c:v>
                </c:pt>
                <c:pt idx="61">
                  <c:v>56</c:v>
                </c:pt>
                <c:pt idx="62">
                  <c:v>55.740001999999997</c:v>
                </c:pt>
                <c:pt idx="63">
                  <c:v>55.150002000000001</c:v>
                </c:pt>
                <c:pt idx="64">
                  <c:v>54.970001000000003</c:v>
                </c:pt>
                <c:pt idx="65">
                  <c:v>55.07</c:v>
                </c:pt>
                <c:pt idx="66">
                  <c:v>55.099997999999999</c:v>
                </c:pt>
                <c:pt idx="67">
                  <c:v>55</c:v>
                </c:pt>
                <c:pt idx="68">
                  <c:v>54.950001</c:v>
                </c:pt>
                <c:pt idx="69">
                  <c:v>54.66</c:v>
                </c:pt>
                <c:pt idx="70">
                  <c:v>55.41</c:v>
                </c:pt>
                <c:pt idx="71">
                  <c:v>55.32</c:v>
                </c:pt>
                <c:pt idx="72">
                  <c:v>56.02</c:v>
                </c:pt>
                <c:pt idx="73">
                  <c:v>56.16</c:v>
                </c:pt>
                <c:pt idx="74">
                  <c:v>55.959999000000003</c:v>
                </c:pt>
                <c:pt idx="75">
                  <c:v>56.290000999999997</c:v>
                </c:pt>
                <c:pt idx="76">
                  <c:v>56.139999000000003</c:v>
                </c:pt>
                <c:pt idx="77">
                  <c:v>55.529998999999997</c:v>
                </c:pt>
                <c:pt idx="78">
                  <c:v>55.459999000000003</c:v>
                </c:pt>
                <c:pt idx="79">
                  <c:v>55.18</c:v>
                </c:pt>
                <c:pt idx="80">
                  <c:v>55.43</c:v>
                </c:pt>
                <c:pt idx="81">
                  <c:v>55.43</c:v>
                </c:pt>
                <c:pt idx="82">
                  <c:v>55.119999</c:v>
                </c:pt>
                <c:pt idx="83">
                  <c:v>55.169998</c:v>
                </c:pt>
                <c:pt idx="84">
                  <c:v>54.68</c:v>
                </c:pt>
                <c:pt idx="85">
                  <c:v>54.41</c:v>
                </c:pt>
                <c:pt idx="86">
                  <c:v>54.18</c:v>
                </c:pt>
                <c:pt idx="87">
                  <c:v>54.330002</c:v>
                </c:pt>
                <c:pt idx="88">
                  <c:v>54.91</c:v>
                </c:pt>
                <c:pt idx="89">
                  <c:v>54.52</c:v>
                </c:pt>
                <c:pt idx="90">
                  <c:v>54.099997999999999</c:v>
                </c:pt>
                <c:pt idx="91">
                  <c:v>54.119999</c:v>
                </c:pt>
                <c:pt idx="92">
                  <c:v>52.369999</c:v>
                </c:pt>
                <c:pt idx="93">
                  <c:v>52.779998999999997</c:v>
                </c:pt>
                <c:pt idx="94">
                  <c:v>51.970001000000003</c:v>
                </c:pt>
                <c:pt idx="95">
                  <c:v>51</c:v>
                </c:pt>
                <c:pt idx="96">
                  <c:v>51.77</c:v>
                </c:pt>
                <c:pt idx="97">
                  <c:v>51.98</c:v>
                </c:pt>
                <c:pt idx="98">
                  <c:v>52.25</c:v>
                </c:pt>
                <c:pt idx="99">
                  <c:v>52.380001</c:v>
                </c:pt>
                <c:pt idx="100">
                  <c:v>52.349997999999999</c:v>
                </c:pt>
                <c:pt idx="101">
                  <c:v>52.759998000000003</c:v>
                </c:pt>
                <c:pt idx="102">
                  <c:v>53.02</c:v>
                </c:pt>
                <c:pt idx="103">
                  <c:v>53.060001</c:v>
                </c:pt>
                <c:pt idx="104">
                  <c:v>52.700001</c:v>
                </c:pt>
                <c:pt idx="105">
                  <c:v>53</c:v>
                </c:pt>
                <c:pt idx="106">
                  <c:v>52.900002000000001</c:v>
                </c:pt>
                <c:pt idx="107">
                  <c:v>52.790000999999997</c:v>
                </c:pt>
                <c:pt idx="108">
                  <c:v>53.23</c:v>
                </c:pt>
                <c:pt idx="109">
                  <c:v>53.200001</c:v>
                </c:pt>
                <c:pt idx="110">
                  <c:v>53.509998000000003</c:v>
                </c:pt>
                <c:pt idx="111">
                  <c:v>54.029998999999997</c:v>
                </c:pt>
                <c:pt idx="112">
                  <c:v>54.48</c:v>
                </c:pt>
                <c:pt idx="113">
                  <c:v>54</c:v>
                </c:pt>
                <c:pt idx="114">
                  <c:v>51.75</c:v>
                </c:pt>
                <c:pt idx="115">
                  <c:v>51.419998</c:v>
                </c:pt>
                <c:pt idx="116">
                  <c:v>52.049999</c:v>
                </c:pt>
                <c:pt idx="117">
                  <c:v>51.900002000000001</c:v>
                </c:pt>
                <c:pt idx="118">
                  <c:v>52.599997999999999</c:v>
                </c:pt>
                <c:pt idx="119">
                  <c:v>52.150002000000001</c:v>
                </c:pt>
                <c:pt idx="120">
                  <c:v>52.950001</c:v>
                </c:pt>
                <c:pt idx="121">
                  <c:v>53.189999</c:v>
                </c:pt>
                <c:pt idx="122">
                  <c:v>53.169998</c:v>
                </c:pt>
                <c:pt idx="123">
                  <c:v>53.330002</c:v>
                </c:pt>
                <c:pt idx="124">
                  <c:v>56.599997999999999</c:v>
                </c:pt>
                <c:pt idx="125">
                  <c:v>58.369999</c:v>
                </c:pt>
                <c:pt idx="126">
                  <c:v>58.240001999999997</c:v>
                </c:pt>
                <c:pt idx="127">
                  <c:v>57.450001</c:v>
                </c:pt>
                <c:pt idx="128">
                  <c:v>57.400002000000001</c:v>
                </c:pt>
                <c:pt idx="129">
                  <c:v>57.889999000000003</c:v>
                </c:pt>
                <c:pt idx="130">
                  <c:v>58.540000999999997</c:v>
                </c:pt>
                <c:pt idx="131">
                  <c:v>58.310001</c:v>
                </c:pt>
                <c:pt idx="132">
                  <c:v>58.220001000000003</c:v>
                </c:pt>
                <c:pt idx="133">
                  <c:v>57.950001</c:v>
                </c:pt>
                <c:pt idx="134">
                  <c:v>58</c:v>
                </c:pt>
                <c:pt idx="135">
                  <c:v>57.740001999999997</c:v>
                </c:pt>
                <c:pt idx="136">
                  <c:v>57.599997999999999</c:v>
                </c:pt>
                <c:pt idx="137">
                  <c:v>59.119999</c:v>
                </c:pt>
                <c:pt idx="138">
                  <c:v>59</c:v>
                </c:pt>
                <c:pt idx="139">
                  <c:v>59.689999</c:v>
                </c:pt>
                <c:pt idx="140">
                  <c:v>59.32</c:v>
                </c:pt>
                <c:pt idx="141">
                  <c:v>59.09</c:v>
                </c:pt>
                <c:pt idx="142">
                  <c:v>58.599997999999999</c:v>
                </c:pt>
                <c:pt idx="143">
                  <c:v>58.150002000000001</c:v>
                </c:pt>
                <c:pt idx="144">
                  <c:v>58.709999000000003</c:v>
                </c:pt>
                <c:pt idx="145">
                  <c:v>59</c:v>
                </c:pt>
                <c:pt idx="146">
                  <c:v>59.549999</c:v>
                </c:pt>
                <c:pt idx="147">
                  <c:v>59.799999</c:v>
                </c:pt>
                <c:pt idx="148">
                  <c:v>60.169998</c:v>
                </c:pt>
                <c:pt idx="149">
                  <c:v>59.82</c:v>
                </c:pt>
                <c:pt idx="150">
                  <c:v>59.880001</c:v>
                </c:pt>
                <c:pt idx="151">
                  <c:v>59.419998</c:v>
                </c:pt>
                <c:pt idx="152">
                  <c:v>59.68</c:v>
                </c:pt>
                <c:pt idx="153">
                  <c:v>58.73</c:v>
                </c:pt>
                <c:pt idx="154">
                  <c:v>59.150002000000001</c:v>
                </c:pt>
                <c:pt idx="155">
                  <c:v>58.939999</c:v>
                </c:pt>
                <c:pt idx="156">
                  <c:v>58.900002000000001</c:v>
                </c:pt>
                <c:pt idx="157">
                  <c:v>58.529998999999997</c:v>
                </c:pt>
                <c:pt idx="158">
                  <c:v>54.849997999999999</c:v>
                </c:pt>
                <c:pt idx="159">
                  <c:v>54.439999</c:v>
                </c:pt>
                <c:pt idx="160">
                  <c:v>53.919998</c:v>
                </c:pt>
                <c:pt idx="161">
                  <c:v>53.919998</c:v>
                </c:pt>
                <c:pt idx="162">
                  <c:v>53.93</c:v>
                </c:pt>
                <c:pt idx="163">
                  <c:v>54.029998999999997</c:v>
                </c:pt>
                <c:pt idx="164">
                  <c:v>54.07</c:v>
                </c:pt>
                <c:pt idx="165">
                  <c:v>52.740001999999997</c:v>
                </c:pt>
                <c:pt idx="166">
                  <c:v>52.799999</c:v>
                </c:pt>
                <c:pt idx="167">
                  <c:v>52.599997999999999</c:v>
                </c:pt>
                <c:pt idx="168">
                  <c:v>53</c:v>
                </c:pt>
                <c:pt idx="169">
                  <c:v>53.25</c:v>
                </c:pt>
                <c:pt idx="170">
                  <c:v>53.119999</c:v>
                </c:pt>
                <c:pt idx="171">
                  <c:v>52.759998000000003</c:v>
                </c:pt>
                <c:pt idx="172">
                  <c:v>52.25</c:v>
                </c:pt>
                <c:pt idx="173">
                  <c:v>52.380001</c:v>
                </c:pt>
                <c:pt idx="174">
                  <c:v>53.77</c:v>
                </c:pt>
                <c:pt idx="175">
                  <c:v>53.450001</c:v>
                </c:pt>
                <c:pt idx="176">
                  <c:v>53.540000999999997</c:v>
                </c:pt>
                <c:pt idx="177">
                  <c:v>53.860000999999997</c:v>
                </c:pt>
                <c:pt idx="178">
                  <c:v>53.869999</c:v>
                </c:pt>
                <c:pt idx="179">
                  <c:v>52.779998999999997</c:v>
                </c:pt>
                <c:pt idx="180">
                  <c:v>53.490001999999997</c:v>
                </c:pt>
                <c:pt idx="181">
                  <c:v>53.549999</c:v>
                </c:pt>
                <c:pt idx="182">
                  <c:v>53.02</c:v>
                </c:pt>
                <c:pt idx="183">
                  <c:v>53.080002</c:v>
                </c:pt>
                <c:pt idx="184">
                  <c:v>53.18</c:v>
                </c:pt>
                <c:pt idx="185">
                  <c:v>52.169998</c:v>
                </c:pt>
                <c:pt idx="186">
                  <c:v>52.799999</c:v>
                </c:pt>
                <c:pt idx="187">
                  <c:v>52.59</c:v>
                </c:pt>
                <c:pt idx="188">
                  <c:v>52.16</c:v>
                </c:pt>
                <c:pt idx="189">
                  <c:v>52</c:v>
                </c:pt>
                <c:pt idx="190">
                  <c:v>51.509998000000003</c:v>
                </c:pt>
                <c:pt idx="191">
                  <c:v>52.009998000000003</c:v>
                </c:pt>
                <c:pt idx="192">
                  <c:v>52.200001</c:v>
                </c:pt>
                <c:pt idx="193">
                  <c:v>52.23</c:v>
                </c:pt>
                <c:pt idx="194">
                  <c:v>51.580002</c:v>
                </c:pt>
                <c:pt idx="195">
                  <c:v>51.389999000000003</c:v>
                </c:pt>
                <c:pt idx="196">
                  <c:v>50.98</c:v>
                </c:pt>
                <c:pt idx="197">
                  <c:v>50.830002</c:v>
                </c:pt>
                <c:pt idx="198">
                  <c:v>50.799999</c:v>
                </c:pt>
                <c:pt idx="199">
                  <c:v>51.5</c:v>
                </c:pt>
                <c:pt idx="200">
                  <c:v>52.18</c:v>
                </c:pt>
                <c:pt idx="201">
                  <c:v>51.66</c:v>
                </c:pt>
                <c:pt idx="202">
                  <c:v>52.790000999999997</c:v>
                </c:pt>
                <c:pt idx="203">
                  <c:v>53.060001</c:v>
                </c:pt>
                <c:pt idx="204">
                  <c:v>53.900002000000001</c:v>
                </c:pt>
                <c:pt idx="205">
                  <c:v>53.43</c:v>
                </c:pt>
                <c:pt idx="206">
                  <c:v>55.259998000000003</c:v>
                </c:pt>
                <c:pt idx="207">
                  <c:v>55.82</c:v>
                </c:pt>
                <c:pt idx="208">
                  <c:v>55.709999000000003</c:v>
                </c:pt>
                <c:pt idx="209">
                  <c:v>54.75</c:v>
                </c:pt>
                <c:pt idx="210">
                  <c:v>55.419998</c:v>
                </c:pt>
                <c:pt idx="211">
                  <c:v>55.150002000000001</c:v>
                </c:pt>
                <c:pt idx="212">
                  <c:v>55.150002000000001</c:v>
                </c:pt>
                <c:pt idx="213">
                  <c:v>55.290000999999997</c:v>
                </c:pt>
                <c:pt idx="214">
                  <c:v>55.75</c:v>
                </c:pt>
                <c:pt idx="215">
                  <c:v>55</c:v>
                </c:pt>
                <c:pt idx="216">
                  <c:v>55.5</c:v>
                </c:pt>
                <c:pt idx="217">
                  <c:v>55.880001</c:v>
                </c:pt>
                <c:pt idx="218">
                  <c:v>55.66</c:v>
                </c:pt>
                <c:pt idx="219">
                  <c:v>55.709999000000003</c:v>
                </c:pt>
                <c:pt idx="220">
                  <c:v>55.959999000000003</c:v>
                </c:pt>
                <c:pt idx="221">
                  <c:v>56.619999</c:v>
                </c:pt>
                <c:pt idx="222">
                  <c:v>58.540000999999997</c:v>
                </c:pt>
                <c:pt idx="223">
                  <c:v>58.630001</c:v>
                </c:pt>
                <c:pt idx="224">
                  <c:v>59.029998999999997</c:v>
                </c:pt>
                <c:pt idx="225">
                  <c:v>59.18</c:v>
                </c:pt>
                <c:pt idx="226">
                  <c:v>59</c:v>
                </c:pt>
                <c:pt idx="227">
                  <c:v>59.200001</c:v>
                </c:pt>
                <c:pt idx="228">
                  <c:v>58.759998000000003</c:v>
                </c:pt>
                <c:pt idx="229">
                  <c:v>59.73</c:v>
                </c:pt>
                <c:pt idx="230">
                  <c:v>60.259998000000003</c:v>
                </c:pt>
                <c:pt idx="231">
                  <c:v>60.419998</c:v>
                </c:pt>
                <c:pt idx="232">
                  <c:v>60.27</c:v>
                </c:pt>
                <c:pt idx="233">
                  <c:v>60.650002000000001</c:v>
                </c:pt>
                <c:pt idx="234">
                  <c:v>60.41</c:v>
                </c:pt>
                <c:pt idx="235">
                  <c:v>59.860000999999997</c:v>
                </c:pt>
                <c:pt idx="236">
                  <c:v>60.5</c:v>
                </c:pt>
                <c:pt idx="237">
                  <c:v>61.369999</c:v>
                </c:pt>
                <c:pt idx="238">
                  <c:v>61.810001</c:v>
                </c:pt>
                <c:pt idx="239">
                  <c:v>62.220001000000003</c:v>
                </c:pt>
                <c:pt idx="240">
                  <c:v>64.430000000000007</c:v>
                </c:pt>
                <c:pt idx="241">
                  <c:v>64.889999000000003</c:v>
                </c:pt>
                <c:pt idx="242">
                  <c:v>64.930000000000007</c:v>
                </c:pt>
                <c:pt idx="243">
                  <c:v>65.150002000000001</c:v>
                </c:pt>
                <c:pt idx="244">
                  <c:v>64.389999000000003</c:v>
                </c:pt>
                <c:pt idx="245">
                  <c:v>64.290001000000004</c:v>
                </c:pt>
                <c:pt idx="246">
                  <c:v>61.200001</c:v>
                </c:pt>
                <c:pt idx="247">
                  <c:v>62.900002000000001</c:v>
                </c:pt>
                <c:pt idx="248">
                  <c:v>63.560001</c:v>
                </c:pt>
                <c:pt idx="249">
                  <c:v>63</c:v>
                </c:pt>
                <c:pt idx="250">
                  <c:v>63.209999000000003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D-4606-8303-70AAFE32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25288"/>
        <c:axId val="512726272"/>
      </c:scatterChart>
      <c:valAx>
        <c:axId val="512725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6272"/>
        <c:crosses val="autoZero"/>
        <c:crossBetween val="midCat"/>
      </c:valAx>
      <c:valAx>
        <c:axId val="5127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4111986001746"/>
          <c:y val="0.48226778944298632"/>
          <c:w val="0.26079221347331583"/>
          <c:h val="0.18402887139107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39757217847769"/>
                  <c:y val="-4.741615631379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'2016'!$D$1:$D$252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'2016'!$E$1:$E$252</c:f>
              <c:numCache>
                <c:formatCode>General</c:formatCode>
                <c:ptCount val="252"/>
                <c:pt idx="0">
                  <c:v>61.110000999999997</c:v>
                </c:pt>
                <c:pt idx="1">
                  <c:v>61.720001000000003</c:v>
                </c:pt>
                <c:pt idx="2">
                  <c:v>61.299999</c:v>
                </c:pt>
                <c:pt idx="3">
                  <c:v>60.389999000000003</c:v>
                </c:pt>
                <c:pt idx="4">
                  <c:v>60.060001</c:v>
                </c:pt>
                <c:pt idx="5">
                  <c:v>58.970001000000003</c:v>
                </c:pt>
                <c:pt idx="6">
                  <c:v>60.349997999999999</c:v>
                </c:pt>
                <c:pt idx="7">
                  <c:v>60.529998999999997</c:v>
                </c:pt>
                <c:pt idx="8">
                  <c:v>59</c:v>
                </c:pt>
                <c:pt idx="9">
                  <c:v>56.93</c:v>
                </c:pt>
                <c:pt idx="10">
                  <c:v>58.189999</c:v>
                </c:pt>
                <c:pt idx="11">
                  <c:v>57.25</c:v>
                </c:pt>
                <c:pt idx="12">
                  <c:v>59.080002</c:v>
                </c:pt>
                <c:pt idx="13">
                  <c:v>61.290000999999997</c:v>
                </c:pt>
                <c:pt idx="14">
                  <c:v>61.09</c:v>
                </c:pt>
                <c:pt idx="15">
                  <c:v>60.490001999999997</c:v>
                </c:pt>
                <c:pt idx="16">
                  <c:v>60.959999000000003</c:v>
                </c:pt>
                <c:pt idx="17">
                  <c:v>60.32</c:v>
                </c:pt>
                <c:pt idx="18">
                  <c:v>61.200001</c:v>
                </c:pt>
                <c:pt idx="19">
                  <c:v>61.75</c:v>
                </c:pt>
                <c:pt idx="20">
                  <c:v>63.02</c:v>
                </c:pt>
                <c:pt idx="21">
                  <c:v>62.880001</c:v>
                </c:pt>
                <c:pt idx="22">
                  <c:v>62.02</c:v>
                </c:pt>
                <c:pt idx="23">
                  <c:v>59.759998000000003</c:v>
                </c:pt>
                <c:pt idx="24">
                  <c:v>56.099997999999999</c:v>
                </c:pt>
                <c:pt idx="25">
                  <c:v>54.5</c:v>
                </c:pt>
                <c:pt idx="26">
                  <c:v>56.540000999999997</c:v>
                </c:pt>
                <c:pt idx="27">
                  <c:v>56.459999000000003</c:v>
                </c:pt>
                <c:pt idx="28">
                  <c:v>57.369999</c:v>
                </c:pt>
                <c:pt idx="29">
                  <c:v>57.57</c:v>
                </c:pt>
                <c:pt idx="30">
                  <c:v>58.599997999999999</c:v>
                </c:pt>
                <c:pt idx="31">
                  <c:v>58.169998</c:v>
                </c:pt>
                <c:pt idx="32">
                  <c:v>58.5</c:v>
                </c:pt>
                <c:pt idx="33">
                  <c:v>59.310001</c:v>
                </c:pt>
                <c:pt idx="34">
                  <c:v>60.259998000000003</c:v>
                </c:pt>
                <c:pt idx="35">
                  <c:v>59.740001999999997</c:v>
                </c:pt>
                <c:pt idx="36">
                  <c:v>60.68</c:v>
                </c:pt>
                <c:pt idx="37">
                  <c:v>62.639999000000003</c:v>
                </c:pt>
                <c:pt idx="38">
                  <c:v>62.459999000000003</c:v>
                </c:pt>
                <c:pt idx="39">
                  <c:v>61.970001000000003</c:v>
                </c:pt>
                <c:pt idx="40">
                  <c:v>62.52</c:v>
                </c:pt>
                <c:pt idx="41">
                  <c:v>62.049999</c:v>
                </c:pt>
                <c:pt idx="42">
                  <c:v>61.419998</c:v>
                </c:pt>
                <c:pt idx="43">
                  <c:v>61.07</c:v>
                </c:pt>
                <c:pt idx="44">
                  <c:v>59.029998999999997</c:v>
                </c:pt>
                <c:pt idx="45">
                  <c:v>59.580002</c:v>
                </c:pt>
                <c:pt idx="46">
                  <c:v>58.700001</c:v>
                </c:pt>
                <c:pt idx="47">
                  <c:v>59.130001</c:v>
                </c:pt>
                <c:pt idx="48">
                  <c:v>60.189999</c:v>
                </c:pt>
                <c:pt idx="49">
                  <c:v>60.5</c:v>
                </c:pt>
                <c:pt idx="50">
                  <c:v>61.470001000000003</c:v>
                </c:pt>
                <c:pt idx="51">
                  <c:v>61.759998000000003</c:v>
                </c:pt>
                <c:pt idx="52">
                  <c:v>63.549999</c:v>
                </c:pt>
                <c:pt idx="53">
                  <c:v>63.549999</c:v>
                </c:pt>
                <c:pt idx="54">
                  <c:v>64.830001999999993</c:v>
                </c:pt>
                <c:pt idx="55">
                  <c:v>61.330002</c:v>
                </c:pt>
                <c:pt idx="56">
                  <c:v>62.060001</c:v>
                </c:pt>
                <c:pt idx="57">
                  <c:v>61.580002</c:v>
                </c:pt>
                <c:pt idx="58">
                  <c:v>61.259998000000003</c:v>
                </c:pt>
                <c:pt idx="59">
                  <c:v>61.77</c:v>
                </c:pt>
                <c:pt idx="60">
                  <c:v>61.990001999999997</c:v>
                </c:pt>
                <c:pt idx="61">
                  <c:v>61.220001000000003</c:v>
                </c:pt>
                <c:pt idx="62">
                  <c:v>61.73</c:v>
                </c:pt>
                <c:pt idx="63">
                  <c:v>59.619999</c:v>
                </c:pt>
                <c:pt idx="64">
                  <c:v>59.599997999999999</c:v>
                </c:pt>
                <c:pt idx="65">
                  <c:v>59.790000999999997</c:v>
                </c:pt>
                <c:pt idx="66">
                  <c:v>60.490001999999997</c:v>
                </c:pt>
                <c:pt idx="67">
                  <c:v>59.73</c:v>
                </c:pt>
                <c:pt idx="68">
                  <c:v>58</c:v>
                </c:pt>
                <c:pt idx="69">
                  <c:v>59.02</c:v>
                </c:pt>
                <c:pt idx="70">
                  <c:v>59.709999000000003</c:v>
                </c:pt>
                <c:pt idx="71">
                  <c:v>59.02</c:v>
                </c:pt>
                <c:pt idx="72">
                  <c:v>59.380001</c:v>
                </c:pt>
                <c:pt idx="73">
                  <c:v>59.959999000000003</c:v>
                </c:pt>
                <c:pt idx="74">
                  <c:v>59.43</c:v>
                </c:pt>
                <c:pt idx="75">
                  <c:v>60.529998999999997</c:v>
                </c:pt>
                <c:pt idx="76">
                  <c:v>60.18</c:v>
                </c:pt>
                <c:pt idx="77">
                  <c:v>59.34</c:v>
                </c:pt>
                <c:pt idx="78">
                  <c:v>59.310001</c:v>
                </c:pt>
                <c:pt idx="79">
                  <c:v>59.630001</c:v>
                </c:pt>
                <c:pt idx="80">
                  <c:v>58.950001</c:v>
                </c:pt>
                <c:pt idx="81">
                  <c:v>58.41</c:v>
                </c:pt>
                <c:pt idx="82">
                  <c:v>59.09</c:v>
                </c:pt>
                <c:pt idx="83">
                  <c:v>59.240001999999997</c:v>
                </c:pt>
                <c:pt idx="84">
                  <c:v>59.23</c:v>
                </c:pt>
                <c:pt idx="85">
                  <c:v>58.939999</c:v>
                </c:pt>
                <c:pt idx="86">
                  <c:v>58.16</c:v>
                </c:pt>
                <c:pt idx="87">
                  <c:v>58.59</c:v>
                </c:pt>
                <c:pt idx="88">
                  <c:v>58.610000999999997</c:v>
                </c:pt>
                <c:pt idx="89">
                  <c:v>58.5</c:v>
                </c:pt>
                <c:pt idx="90">
                  <c:v>57.52</c:v>
                </c:pt>
                <c:pt idx="91">
                  <c:v>57.740001999999997</c:v>
                </c:pt>
                <c:pt idx="92">
                  <c:v>57.27</c:v>
                </c:pt>
                <c:pt idx="93">
                  <c:v>57.150002000000001</c:v>
                </c:pt>
                <c:pt idx="94">
                  <c:v>56.759998000000003</c:v>
                </c:pt>
                <c:pt idx="95">
                  <c:v>55.82</c:v>
                </c:pt>
                <c:pt idx="96">
                  <c:v>55.880001</c:v>
                </c:pt>
                <c:pt idx="97">
                  <c:v>56.599997999999999</c:v>
                </c:pt>
                <c:pt idx="98">
                  <c:v>56.049999</c:v>
                </c:pt>
                <c:pt idx="99">
                  <c:v>56.470001000000003</c:v>
                </c:pt>
                <c:pt idx="100">
                  <c:v>56.049999</c:v>
                </c:pt>
                <c:pt idx="101">
                  <c:v>56.169998</c:v>
                </c:pt>
                <c:pt idx="102">
                  <c:v>56.41</c:v>
                </c:pt>
                <c:pt idx="103">
                  <c:v>53.330002</c:v>
                </c:pt>
                <c:pt idx="104">
                  <c:v>54.220001000000003</c:v>
                </c:pt>
                <c:pt idx="105">
                  <c:v>54.290000999999997</c:v>
                </c:pt>
                <c:pt idx="106">
                  <c:v>53.77</c:v>
                </c:pt>
                <c:pt idx="107">
                  <c:v>54.16</c:v>
                </c:pt>
                <c:pt idx="108">
                  <c:v>53.830002</c:v>
                </c:pt>
                <c:pt idx="109">
                  <c:v>54.110000999999997</c:v>
                </c:pt>
                <c:pt idx="110">
                  <c:v>54.639999000000003</c:v>
                </c:pt>
                <c:pt idx="111">
                  <c:v>55</c:v>
                </c:pt>
                <c:pt idx="112">
                  <c:v>54.580002</c:v>
                </c:pt>
                <c:pt idx="113">
                  <c:v>54.240001999999997</c:v>
                </c:pt>
                <c:pt idx="114">
                  <c:v>53.540000999999997</c:v>
                </c:pt>
                <c:pt idx="115">
                  <c:v>53.450001</c:v>
                </c:pt>
                <c:pt idx="116">
                  <c:v>54.23</c:v>
                </c:pt>
                <c:pt idx="117">
                  <c:v>54.459999000000003</c:v>
                </c:pt>
                <c:pt idx="118">
                  <c:v>55</c:v>
                </c:pt>
                <c:pt idx="119">
                  <c:v>55.110000999999997</c:v>
                </c:pt>
                <c:pt idx="120">
                  <c:v>52.360000999999997</c:v>
                </c:pt>
                <c:pt idx="121">
                  <c:v>52</c:v>
                </c:pt>
                <c:pt idx="122">
                  <c:v>52.040000999999997</c:v>
                </c:pt>
                <c:pt idx="123">
                  <c:v>54.5</c:v>
                </c:pt>
                <c:pt idx="124">
                  <c:v>55.290000999999997</c:v>
                </c:pt>
                <c:pt idx="125">
                  <c:v>55.07</c:v>
                </c:pt>
                <c:pt idx="126">
                  <c:v>55.34</c:v>
                </c:pt>
                <c:pt idx="127">
                  <c:v>54.880001</c:v>
                </c:pt>
                <c:pt idx="128">
                  <c:v>55.799999</c:v>
                </c:pt>
                <c:pt idx="129">
                  <c:v>56.099997999999999</c:v>
                </c:pt>
                <c:pt idx="130">
                  <c:v>56.830002</c:v>
                </c:pt>
                <c:pt idx="131">
                  <c:v>57.09</c:v>
                </c:pt>
                <c:pt idx="132">
                  <c:v>58.18</c:v>
                </c:pt>
                <c:pt idx="133">
                  <c:v>58.299999</c:v>
                </c:pt>
                <c:pt idx="134">
                  <c:v>58.59</c:v>
                </c:pt>
                <c:pt idx="135">
                  <c:v>58</c:v>
                </c:pt>
                <c:pt idx="136">
                  <c:v>57.459999000000003</c:v>
                </c:pt>
                <c:pt idx="137">
                  <c:v>57.990001999999997</c:v>
                </c:pt>
                <c:pt idx="138">
                  <c:v>57.990001999999997</c:v>
                </c:pt>
                <c:pt idx="139">
                  <c:v>56.82</c:v>
                </c:pt>
                <c:pt idx="140">
                  <c:v>56.869999</c:v>
                </c:pt>
                <c:pt idx="141">
                  <c:v>57.200001</c:v>
                </c:pt>
                <c:pt idx="142">
                  <c:v>56.5</c:v>
                </c:pt>
                <c:pt idx="143">
                  <c:v>55.59</c:v>
                </c:pt>
                <c:pt idx="144">
                  <c:v>55.27</c:v>
                </c:pt>
                <c:pt idx="145">
                  <c:v>55.73</c:v>
                </c:pt>
                <c:pt idx="146">
                  <c:v>55.23</c:v>
                </c:pt>
                <c:pt idx="147">
                  <c:v>54.549999</c:v>
                </c:pt>
                <c:pt idx="148">
                  <c:v>54.959999000000003</c:v>
                </c:pt>
                <c:pt idx="149">
                  <c:v>55.32</c:v>
                </c:pt>
                <c:pt idx="150">
                  <c:v>56.130001</c:v>
                </c:pt>
                <c:pt idx="151">
                  <c:v>56.080002</c:v>
                </c:pt>
                <c:pt idx="152">
                  <c:v>55.950001</c:v>
                </c:pt>
                <c:pt idx="153">
                  <c:v>55.630001</c:v>
                </c:pt>
                <c:pt idx="154">
                  <c:v>56.700001</c:v>
                </c:pt>
                <c:pt idx="155">
                  <c:v>56.650002000000001</c:v>
                </c:pt>
                <c:pt idx="156">
                  <c:v>56.799999</c:v>
                </c:pt>
                <c:pt idx="157">
                  <c:v>56.869999</c:v>
                </c:pt>
                <c:pt idx="158">
                  <c:v>56.990001999999997</c:v>
                </c:pt>
                <c:pt idx="159">
                  <c:v>57.400002000000001</c:v>
                </c:pt>
                <c:pt idx="160">
                  <c:v>58.82</c:v>
                </c:pt>
                <c:pt idx="161">
                  <c:v>58.799999</c:v>
                </c:pt>
                <c:pt idx="162">
                  <c:v>59.889999000000003</c:v>
                </c:pt>
                <c:pt idx="163">
                  <c:v>60.009998000000003</c:v>
                </c:pt>
                <c:pt idx="164">
                  <c:v>58.57</c:v>
                </c:pt>
                <c:pt idx="165">
                  <c:v>59.200001</c:v>
                </c:pt>
                <c:pt idx="166">
                  <c:v>58.459999000000003</c:v>
                </c:pt>
                <c:pt idx="167">
                  <c:v>57.860000999999997</c:v>
                </c:pt>
                <c:pt idx="168">
                  <c:v>57.669998</c:v>
                </c:pt>
                <c:pt idx="169">
                  <c:v>58.630001</c:v>
                </c:pt>
                <c:pt idx="170">
                  <c:v>58.25</c:v>
                </c:pt>
                <c:pt idx="171">
                  <c:v>57.48</c:v>
                </c:pt>
                <c:pt idx="172">
                  <c:v>56.880001</c:v>
                </c:pt>
                <c:pt idx="173">
                  <c:v>55.880001</c:v>
                </c:pt>
                <c:pt idx="174">
                  <c:v>55</c:v>
                </c:pt>
                <c:pt idx="175">
                  <c:v>55.860000999999997</c:v>
                </c:pt>
                <c:pt idx="176">
                  <c:v>55.16</c:v>
                </c:pt>
                <c:pt idx="177">
                  <c:v>55</c:v>
                </c:pt>
                <c:pt idx="178">
                  <c:v>55.240001999999997</c:v>
                </c:pt>
                <c:pt idx="179">
                  <c:v>55.380001</c:v>
                </c:pt>
                <c:pt idx="180">
                  <c:v>55.259998000000003</c:v>
                </c:pt>
                <c:pt idx="181">
                  <c:v>55.02</c:v>
                </c:pt>
                <c:pt idx="182">
                  <c:v>55.470001000000003</c:v>
                </c:pt>
                <c:pt idx="183">
                  <c:v>55.02</c:v>
                </c:pt>
                <c:pt idx="184">
                  <c:v>54.799999</c:v>
                </c:pt>
                <c:pt idx="185">
                  <c:v>54.25</c:v>
                </c:pt>
                <c:pt idx="186">
                  <c:v>54.599997999999999</c:v>
                </c:pt>
                <c:pt idx="187">
                  <c:v>52.919998</c:v>
                </c:pt>
                <c:pt idx="188">
                  <c:v>52.57</c:v>
                </c:pt>
                <c:pt idx="189">
                  <c:v>52.540000999999997</c:v>
                </c:pt>
                <c:pt idx="190">
                  <c:v>52.900002000000001</c:v>
                </c:pt>
                <c:pt idx="191">
                  <c:v>52.150002000000001</c:v>
                </c:pt>
                <c:pt idx="192">
                  <c:v>52.200001</c:v>
                </c:pt>
                <c:pt idx="193">
                  <c:v>52.419998</c:v>
                </c:pt>
                <c:pt idx="194">
                  <c:v>52.130001</c:v>
                </c:pt>
                <c:pt idx="195">
                  <c:v>51.950001</c:v>
                </c:pt>
                <c:pt idx="196">
                  <c:v>52.009998000000003</c:v>
                </c:pt>
                <c:pt idx="197">
                  <c:v>52.119999</c:v>
                </c:pt>
                <c:pt idx="198">
                  <c:v>52.380001</c:v>
                </c:pt>
                <c:pt idx="199">
                  <c:v>51.650002000000001</c:v>
                </c:pt>
                <c:pt idx="200">
                  <c:v>51.299999</c:v>
                </c:pt>
                <c:pt idx="201">
                  <c:v>51.34</c:v>
                </c:pt>
                <c:pt idx="202">
                  <c:v>51.77</c:v>
                </c:pt>
                <c:pt idx="203">
                  <c:v>51.740001999999997</c:v>
                </c:pt>
                <c:pt idx="204">
                  <c:v>52.16</c:v>
                </c:pt>
                <c:pt idx="205">
                  <c:v>50.970001000000003</c:v>
                </c:pt>
                <c:pt idx="206">
                  <c:v>50.950001</c:v>
                </c:pt>
                <c:pt idx="207">
                  <c:v>52.34</c:v>
                </c:pt>
                <c:pt idx="208">
                  <c:v>52.119999</c:v>
                </c:pt>
                <c:pt idx="209">
                  <c:v>50.880001</c:v>
                </c:pt>
                <c:pt idx="210">
                  <c:v>50.5</c:v>
                </c:pt>
                <c:pt idx="211">
                  <c:v>49.240001999999997</c:v>
                </c:pt>
                <c:pt idx="212">
                  <c:v>49.98</c:v>
                </c:pt>
                <c:pt idx="213">
                  <c:v>49.799999</c:v>
                </c:pt>
                <c:pt idx="214">
                  <c:v>50.48</c:v>
                </c:pt>
                <c:pt idx="215">
                  <c:v>51.099997999999999</c:v>
                </c:pt>
                <c:pt idx="216">
                  <c:v>50.07</c:v>
                </c:pt>
                <c:pt idx="217">
                  <c:v>51.290000999999997</c:v>
                </c:pt>
                <c:pt idx="218">
                  <c:v>50.220001000000003</c:v>
                </c:pt>
                <c:pt idx="219">
                  <c:v>51.18</c:v>
                </c:pt>
                <c:pt idx="220">
                  <c:v>50.459999000000003</c:v>
                </c:pt>
                <c:pt idx="221">
                  <c:v>50</c:v>
                </c:pt>
                <c:pt idx="222">
                  <c:v>50.939999</c:v>
                </c:pt>
                <c:pt idx="223">
                  <c:v>51.389999000000003</c:v>
                </c:pt>
                <c:pt idx="224">
                  <c:v>51</c:v>
                </c:pt>
                <c:pt idx="225">
                  <c:v>51.470001000000003</c:v>
                </c:pt>
                <c:pt idx="226">
                  <c:v>51.709999000000003</c:v>
                </c:pt>
                <c:pt idx="227">
                  <c:v>51.68</c:v>
                </c:pt>
                <c:pt idx="228">
                  <c:v>51.439999</c:v>
                </c:pt>
                <c:pt idx="229">
                  <c:v>51.200001</c:v>
                </c:pt>
                <c:pt idx="230">
                  <c:v>50.52</c:v>
                </c:pt>
                <c:pt idx="231">
                  <c:v>50.110000999999997</c:v>
                </c:pt>
                <c:pt idx="232">
                  <c:v>50.259998000000003</c:v>
                </c:pt>
                <c:pt idx="233">
                  <c:v>50.799999</c:v>
                </c:pt>
                <c:pt idx="234">
                  <c:v>50.830002</c:v>
                </c:pt>
                <c:pt idx="235">
                  <c:v>50.790000999999997</c:v>
                </c:pt>
                <c:pt idx="236">
                  <c:v>52.150002000000001</c:v>
                </c:pt>
                <c:pt idx="237">
                  <c:v>51.759998000000003</c:v>
                </c:pt>
                <c:pt idx="238">
                  <c:v>51.5</c:v>
                </c:pt>
                <c:pt idx="239">
                  <c:v>51.830002</c:v>
                </c:pt>
                <c:pt idx="240">
                  <c:v>52.240001999999997</c:v>
                </c:pt>
                <c:pt idx="241">
                  <c:v>52</c:v>
                </c:pt>
                <c:pt idx="242">
                  <c:v>51.599997999999999</c:v>
                </c:pt>
                <c:pt idx="243">
                  <c:v>50.91</c:v>
                </c:pt>
                <c:pt idx="244">
                  <c:v>51.060001</c:v>
                </c:pt>
                <c:pt idx="245">
                  <c:v>52.900002000000001</c:v>
                </c:pt>
                <c:pt idx="246">
                  <c:v>52.799999</c:v>
                </c:pt>
                <c:pt idx="247">
                  <c:v>51.990001999999997</c:v>
                </c:pt>
                <c:pt idx="248">
                  <c:v>51.799999</c:v>
                </c:pt>
                <c:pt idx="249">
                  <c:v>51.310001</c:v>
                </c:pt>
                <c:pt idx="250">
                  <c:v>51</c:v>
                </c:pt>
                <c:pt idx="251">
                  <c:v>51.099997999999999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2-4D0E-BE70-0B605342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72424"/>
        <c:axId val="431972096"/>
      </c:scatterChart>
      <c:valAx>
        <c:axId val="431972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72096"/>
        <c:crosses val="autoZero"/>
        <c:crossBetween val="midCat"/>
      </c:valAx>
      <c:valAx>
        <c:axId val="4319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74584426946633"/>
                  <c:y val="-5.872703412073490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'2018'!$D$1:$D$251</c:f>
              <c:numCache>
                <c:formatCode>General</c:formatCod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numCache>
            </c:numRef>
          </c:xVal>
          <c:yVal>
            <c:numRef>
              <c:f>'2018'!$E$1:$E$251</c:f>
              <c:numCache>
                <c:formatCode>General</c:formatCode>
                <c:ptCount val="251"/>
                <c:pt idx="0">
                  <c:v>62.849997999999999</c:v>
                </c:pt>
                <c:pt idx="1">
                  <c:v>63.48</c:v>
                </c:pt>
                <c:pt idx="2">
                  <c:v>63.400002000000001</c:v>
                </c:pt>
                <c:pt idx="3">
                  <c:v>63.700001</c:v>
                </c:pt>
                <c:pt idx="4">
                  <c:v>64.150002000000001</c:v>
                </c:pt>
                <c:pt idx="5">
                  <c:v>64.230002999999996</c:v>
                </c:pt>
                <c:pt idx="6">
                  <c:v>63.880001</c:v>
                </c:pt>
                <c:pt idx="7">
                  <c:v>64.029999000000004</c:v>
                </c:pt>
                <c:pt idx="8">
                  <c:v>64.5</c:v>
                </c:pt>
                <c:pt idx="9">
                  <c:v>64.779999000000004</c:v>
                </c:pt>
                <c:pt idx="10">
                  <c:v>63.669998</c:v>
                </c:pt>
                <c:pt idx="11">
                  <c:v>64</c:v>
                </c:pt>
                <c:pt idx="12">
                  <c:v>65.309997999999993</c:v>
                </c:pt>
                <c:pt idx="13">
                  <c:v>66.550003000000004</c:v>
                </c:pt>
                <c:pt idx="14">
                  <c:v>66.529999000000004</c:v>
                </c:pt>
                <c:pt idx="15">
                  <c:v>67.339995999999999</c:v>
                </c:pt>
                <c:pt idx="16">
                  <c:v>68.129997000000003</c:v>
                </c:pt>
                <c:pt idx="17">
                  <c:v>68.199996999999996</c:v>
                </c:pt>
                <c:pt idx="18">
                  <c:v>67.819999999999993</c:v>
                </c:pt>
                <c:pt idx="19">
                  <c:v>67.5</c:v>
                </c:pt>
                <c:pt idx="20">
                  <c:v>67.5</c:v>
                </c:pt>
                <c:pt idx="21">
                  <c:v>67.669998000000007</c:v>
                </c:pt>
                <c:pt idx="22">
                  <c:v>67.220000999999996</c:v>
                </c:pt>
                <c:pt idx="23">
                  <c:v>66.629997000000003</c:v>
                </c:pt>
                <c:pt idx="24">
                  <c:v>62.48</c:v>
                </c:pt>
                <c:pt idx="25">
                  <c:v>65.150002000000001</c:v>
                </c:pt>
                <c:pt idx="26">
                  <c:v>65.529999000000004</c:v>
                </c:pt>
                <c:pt idx="27">
                  <c:v>63.759998000000003</c:v>
                </c:pt>
                <c:pt idx="28">
                  <c:v>65.940002000000007</c:v>
                </c:pt>
                <c:pt idx="29">
                  <c:v>65.849997999999999</c:v>
                </c:pt>
                <c:pt idx="30">
                  <c:v>65.720000999999996</c:v>
                </c:pt>
                <c:pt idx="31">
                  <c:v>68.389999000000003</c:v>
                </c:pt>
                <c:pt idx="32">
                  <c:v>67.900002000000001</c:v>
                </c:pt>
                <c:pt idx="33">
                  <c:v>67.639999000000003</c:v>
                </c:pt>
                <c:pt idx="34">
                  <c:v>67.660004000000001</c:v>
                </c:pt>
                <c:pt idx="35">
                  <c:v>67.25</c:v>
                </c:pt>
                <c:pt idx="36">
                  <c:v>67.389999000000003</c:v>
                </c:pt>
                <c:pt idx="37">
                  <c:v>68.389999000000003</c:v>
                </c:pt>
                <c:pt idx="38">
                  <c:v>70</c:v>
                </c:pt>
                <c:pt idx="39">
                  <c:v>68.099997999999999</c:v>
                </c:pt>
                <c:pt idx="40">
                  <c:v>67.239998</c:v>
                </c:pt>
                <c:pt idx="41">
                  <c:v>64.910004000000001</c:v>
                </c:pt>
                <c:pt idx="42">
                  <c:v>65.480002999999996</c:v>
                </c:pt>
                <c:pt idx="43">
                  <c:v>65.209998999999996</c:v>
                </c:pt>
                <c:pt idx="44">
                  <c:v>64.510002</c:v>
                </c:pt>
                <c:pt idx="45">
                  <c:v>64.559997999999993</c:v>
                </c:pt>
                <c:pt idx="46">
                  <c:v>65.510002</c:v>
                </c:pt>
                <c:pt idx="47">
                  <c:v>66.650002000000001</c:v>
                </c:pt>
                <c:pt idx="48">
                  <c:v>67.300003000000004</c:v>
                </c:pt>
                <c:pt idx="49">
                  <c:v>66.650002000000001</c:v>
                </c:pt>
                <c:pt idx="50">
                  <c:v>66.489998</c:v>
                </c:pt>
                <c:pt idx="51">
                  <c:v>66.309997999999993</c:v>
                </c:pt>
                <c:pt idx="52">
                  <c:v>65.699996999999996</c:v>
                </c:pt>
                <c:pt idx="53">
                  <c:v>65.940002000000007</c:v>
                </c:pt>
                <c:pt idx="54">
                  <c:v>66.730002999999996</c:v>
                </c:pt>
                <c:pt idx="55">
                  <c:v>65.599997999999999</c:v>
                </c:pt>
                <c:pt idx="56">
                  <c:v>66.699996999999996</c:v>
                </c:pt>
                <c:pt idx="57">
                  <c:v>65.080001999999993</c:v>
                </c:pt>
                <c:pt idx="58">
                  <c:v>65.889999000000003</c:v>
                </c:pt>
                <c:pt idx="59">
                  <c:v>66.589995999999999</c:v>
                </c:pt>
                <c:pt idx="60">
                  <c:v>65.699996999999996</c:v>
                </c:pt>
                <c:pt idx="61">
                  <c:v>65.970000999999996</c:v>
                </c:pt>
                <c:pt idx="62">
                  <c:v>64.470000999999996</c:v>
                </c:pt>
                <c:pt idx="63">
                  <c:v>65.970000999999996</c:v>
                </c:pt>
                <c:pt idx="64">
                  <c:v>68.5</c:v>
                </c:pt>
                <c:pt idx="65">
                  <c:v>68.510002</c:v>
                </c:pt>
                <c:pt idx="66">
                  <c:v>68.389999000000003</c:v>
                </c:pt>
                <c:pt idx="67">
                  <c:v>67.809997999999993</c:v>
                </c:pt>
                <c:pt idx="68">
                  <c:v>66.580001999999993</c:v>
                </c:pt>
                <c:pt idx="69">
                  <c:v>67.069999999999993</c:v>
                </c:pt>
                <c:pt idx="70">
                  <c:v>68.120002999999997</c:v>
                </c:pt>
                <c:pt idx="71">
                  <c:v>67.809997999999993</c:v>
                </c:pt>
                <c:pt idx="72">
                  <c:v>67.370002999999997</c:v>
                </c:pt>
                <c:pt idx="73">
                  <c:v>67.529999000000004</c:v>
                </c:pt>
                <c:pt idx="74">
                  <c:v>66.029999000000004</c:v>
                </c:pt>
                <c:pt idx="75">
                  <c:v>65.75</c:v>
                </c:pt>
                <c:pt idx="76">
                  <c:v>66</c:v>
                </c:pt>
                <c:pt idx="77">
                  <c:v>67.309997999999993</c:v>
                </c:pt>
                <c:pt idx="78">
                  <c:v>66.839995999999999</c:v>
                </c:pt>
                <c:pt idx="79">
                  <c:v>66.779999000000004</c:v>
                </c:pt>
                <c:pt idx="80">
                  <c:v>68.470000999999996</c:v>
                </c:pt>
                <c:pt idx="81">
                  <c:v>69.580001999999993</c:v>
                </c:pt>
                <c:pt idx="82">
                  <c:v>67.980002999999996</c:v>
                </c:pt>
                <c:pt idx="83">
                  <c:v>68.040001000000004</c:v>
                </c:pt>
                <c:pt idx="84">
                  <c:v>67.800003000000004</c:v>
                </c:pt>
                <c:pt idx="85">
                  <c:v>66.839995999999999</c:v>
                </c:pt>
                <c:pt idx="86">
                  <c:v>68.059997999999993</c:v>
                </c:pt>
                <c:pt idx="87">
                  <c:v>69.199996999999996</c:v>
                </c:pt>
                <c:pt idx="88">
                  <c:v>68.419998000000007</c:v>
                </c:pt>
                <c:pt idx="89">
                  <c:v>68.139999000000003</c:v>
                </c:pt>
                <c:pt idx="90">
                  <c:v>68.029999000000004</c:v>
                </c:pt>
                <c:pt idx="91">
                  <c:v>68.599997999999999</c:v>
                </c:pt>
                <c:pt idx="92">
                  <c:v>68.309997999999993</c:v>
                </c:pt>
                <c:pt idx="93">
                  <c:v>69.669998000000007</c:v>
                </c:pt>
                <c:pt idx="94">
                  <c:v>71.400002000000001</c:v>
                </c:pt>
                <c:pt idx="95">
                  <c:v>70.760002</c:v>
                </c:pt>
                <c:pt idx="96">
                  <c:v>71.480002999999996</c:v>
                </c:pt>
                <c:pt idx="97">
                  <c:v>71.459998999999996</c:v>
                </c:pt>
                <c:pt idx="98">
                  <c:v>70.949996999999996</c:v>
                </c:pt>
                <c:pt idx="99">
                  <c:v>71.430000000000007</c:v>
                </c:pt>
                <c:pt idx="100">
                  <c:v>73.099997999999999</c:v>
                </c:pt>
                <c:pt idx="101">
                  <c:v>71.519997000000004</c:v>
                </c:pt>
                <c:pt idx="102">
                  <c:v>71.459998999999996</c:v>
                </c:pt>
                <c:pt idx="103">
                  <c:v>72</c:v>
                </c:pt>
                <c:pt idx="104">
                  <c:v>72.120002999999997</c:v>
                </c:pt>
                <c:pt idx="105">
                  <c:v>73</c:v>
                </c:pt>
                <c:pt idx="106">
                  <c:v>73.610000999999997</c:v>
                </c:pt>
                <c:pt idx="107">
                  <c:v>74.379997000000003</c:v>
                </c:pt>
                <c:pt idx="108">
                  <c:v>74.949996999999996</c:v>
                </c:pt>
                <c:pt idx="109">
                  <c:v>74.779999000000004</c:v>
                </c:pt>
                <c:pt idx="110">
                  <c:v>75.059997999999993</c:v>
                </c:pt>
                <c:pt idx="111">
                  <c:v>74.419998000000007</c:v>
                </c:pt>
                <c:pt idx="112">
                  <c:v>74.269997000000004</c:v>
                </c:pt>
                <c:pt idx="113">
                  <c:v>74.599997999999999</c:v>
                </c:pt>
                <c:pt idx="114">
                  <c:v>74.709998999999996</c:v>
                </c:pt>
                <c:pt idx="115">
                  <c:v>75.279999000000004</c:v>
                </c:pt>
                <c:pt idx="116">
                  <c:v>74.5</c:v>
                </c:pt>
                <c:pt idx="117">
                  <c:v>74.199996999999996</c:v>
                </c:pt>
                <c:pt idx="118">
                  <c:v>73.699996999999996</c:v>
                </c:pt>
                <c:pt idx="119">
                  <c:v>73.569999999999993</c:v>
                </c:pt>
                <c:pt idx="120">
                  <c:v>73.319999999999993</c:v>
                </c:pt>
                <c:pt idx="121">
                  <c:v>72.5</c:v>
                </c:pt>
                <c:pt idx="122">
                  <c:v>72.730002999999996</c:v>
                </c:pt>
                <c:pt idx="123">
                  <c:v>71.449996999999996</c:v>
                </c:pt>
                <c:pt idx="124">
                  <c:v>78.760002</c:v>
                </c:pt>
                <c:pt idx="125">
                  <c:v>78.580001999999993</c:v>
                </c:pt>
                <c:pt idx="126">
                  <c:v>77.410004000000001</c:v>
                </c:pt>
                <c:pt idx="127">
                  <c:v>76.620002999999997</c:v>
                </c:pt>
                <c:pt idx="128">
                  <c:v>76.480002999999996</c:v>
                </c:pt>
                <c:pt idx="129">
                  <c:v>76.839995999999999</c:v>
                </c:pt>
                <c:pt idx="130">
                  <c:v>77.440002000000007</c:v>
                </c:pt>
                <c:pt idx="131">
                  <c:v>77.129997000000003</c:v>
                </c:pt>
                <c:pt idx="132">
                  <c:v>77.940002000000007</c:v>
                </c:pt>
                <c:pt idx="133">
                  <c:v>77.199996999999996</c:v>
                </c:pt>
                <c:pt idx="134">
                  <c:v>77.360000999999997</c:v>
                </c:pt>
                <c:pt idx="135">
                  <c:v>77.510002</c:v>
                </c:pt>
                <c:pt idx="136">
                  <c:v>77.430000000000007</c:v>
                </c:pt>
                <c:pt idx="137">
                  <c:v>75.930000000000007</c:v>
                </c:pt>
                <c:pt idx="138">
                  <c:v>76.309997999999993</c:v>
                </c:pt>
                <c:pt idx="139">
                  <c:v>76.709998999999996</c:v>
                </c:pt>
                <c:pt idx="140">
                  <c:v>76.849997999999999</c:v>
                </c:pt>
                <c:pt idx="141">
                  <c:v>75.239998</c:v>
                </c:pt>
                <c:pt idx="142">
                  <c:v>77</c:v>
                </c:pt>
                <c:pt idx="143">
                  <c:v>78.169998000000007</c:v>
                </c:pt>
                <c:pt idx="144">
                  <c:v>76.879997000000003</c:v>
                </c:pt>
                <c:pt idx="145">
                  <c:v>76.440002000000007</c:v>
                </c:pt>
                <c:pt idx="146">
                  <c:v>76.5</c:v>
                </c:pt>
                <c:pt idx="147">
                  <c:v>77.769997000000004</c:v>
                </c:pt>
                <c:pt idx="148">
                  <c:v>78.730002999999996</c:v>
                </c:pt>
                <c:pt idx="149">
                  <c:v>78.739998</c:v>
                </c:pt>
                <c:pt idx="150">
                  <c:v>79.730002999999996</c:v>
                </c:pt>
                <c:pt idx="151">
                  <c:v>80.209998999999996</c:v>
                </c:pt>
                <c:pt idx="152">
                  <c:v>80.489998</c:v>
                </c:pt>
                <c:pt idx="153">
                  <c:v>80.819999999999993</c:v>
                </c:pt>
                <c:pt idx="154">
                  <c:v>80.819999999999993</c:v>
                </c:pt>
                <c:pt idx="155">
                  <c:v>80.330001999999993</c:v>
                </c:pt>
                <c:pt idx="156">
                  <c:v>79.569999999999993</c:v>
                </c:pt>
                <c:pt idx="157">
                  <c:v>79.900002000000001</c:v>
                </c:pt>
                <c:pt idx="158">
                  <c:v>80.040001000000004</c:v>
                </c:pt>
                <c:pt idx="159">
                  <c:v>81.519997000000004</c:v>
                </c:pt>
                <c:pt idx="160">
                  <c:v>82.309997999999993</c:v>
                </c:pt>
                <c:pt idx="161">
                  <c:v>83.099997999999999</c:v>
                </c:pt>
                <c:pt idx="162">
                  <c:v>82.43</c:v>
                </c:pt>
                <c:pt idx="163">
                  <c:v>82.419998000000007</c:v>
                </c:pt>
                <c:pt idx="164">
                  <c:v>83.040001000000004</c:v>
                </c:pt>
                <c:pt idx="165">
                  <c:v>83.230002999999996</c:v>
                </c:pt>
                <c:pt idx="166">
                  <c:v>82.419998000000007</c:v>
                </c:pt>
                <c:pt idx="167">
                  <c:v>82.580001999999993</c:v>
                </c:pt>
                <c:pt idx="168">
                  <c:v>81.25</c:v>
                </c:pt>
                <c:pt idx="169">
                  <c:v>79.389999000000003</c:v>
                </c:pt>
                <c:pt idx="170">
                  <c:v>79.650002000000001</c:v>
                </c:pt>
                <c:pt idx="171">
                  <c:v>80.169998000000007</c:v>
                </c:pt>
                <c:pt idx="172">
                  <c:v>80.010002</c:v>
                </c:pt>
                <c:pt idx="173">
                  <c:v>81.389999000000003</c:v>
                </c:pt>
                <c:pt idx="174">
                  <c:v>83.199996999999996</c:v>
                </c:pt>
                <c:pt idx="175">
                  <c:v>82.699996999999996</c:v>
                </c:pt>
                <c:pt idx="176">
                  <c:v>83.209998999999996</c:v>
                </c:pt>
                <c:pt idx="177">
                  <c:v>83.580001999999993</c:v>
                </c:pt>
                <c:pt idx="178">
                  <c:v>83.489998</c:v>
                </c:pt>
                <c:pt idx="179">
                  <c:v>83.239998</c:v>
                </c:pt>
                <c:pt idx="180">
                  <c:v>85.690002000000007</c:v>
                </c:pt>
                <c:pt idx="181">
                  <c:v>85.089995999999999</c:v>
                </c:pt>
                <c:pt idx="182">
                  <c:v>86</c:v>
                </c:pt>
                <c:pt idx="183">
                  <c:v>85.160004000000001</c:v>
                </c:pt>
                <c:pt idx="184">
                  <c:v>84.860000999999997</c:v>
                </c:pt>
                <c:pt idx="185">
                  <c:v>82.610000999999997</c:v>
                </c:pt>
                <c:pt idx="186">
                  <c:v>83.769997000000004</c:v>
                </c:pt>
                <c:pt idx="187">
                  <c:v>84.290001000000004</c:v>
                </c:pt>
                <c:pt idx="188">
                  <c:v>85.099997999999999</c:v>
                </c:pt>
                <c:pt idx="189">
                  <c:v>84.339995999999999</c:v>
                </c:pt>
                <c:pt idx="190">
                  <c:v>81.93</c:v>
                </c:pt>
                <c:pt idx="191">
                  <c:v>82.339995999999999</c:v>
                </c:pt>
                <c:pt idx="192">
                  <c:v>80.089995999999999</c:v>
                </c:pt>
                <c:pt idx="193">
                  <c:v>80.040001000000004</c:v>
                </c:pt>
                <c:pt idx="194">
                  <c:v>80.370002999999997</c:v>
                </c:pt>
                <c:pt idx="195">
                  <c:v>79.660004000000001</c:v>
                </c:pt>
                <c:pt idx="196">
                  <c:v>74.769997000000004</c:v>
                </c:pt>
                <c:pt idx="197">
                  <c:v>75.970000999999996</c:v>
                </c:pt>
                <c:pt idx="198">
                  <c:v>75.769997000000004</c:v>
                </c:pt>
                <c:pt idx="199">
                  <c:v>75.599997999999999</c:v>
                </c:pt>
                <c:pt idx="200">
                  <c:v>77.519997000000004</c:v>
                </c:pt>
                <c:pt idx="201">
                  <c:v>77.400002000000001</c:v>
                </c:pt>
                <c:pt idx="202">
                  <c:v>75.830001999999993</c:v>
                </c:pt>
                <c:pt idx="203">
                  <c:v>74.650002000000001</c:v>
                </c:pt>
                <c:pt idx="204">
                  <c:v>74.190002000000007</c:v>
                </c:pt>
                <c:pt idx="205">
                  <c:v>73.470000999999996</c:v>
                </c:pt>
                <c:pt idx="206">
                  <c:v>72.690002000000007</c:v>
                </c:pt>
                <c:pt idx="207">
                  <c:v>72</c:v>
                </c:pt>
                <c:pt idx="208">
                  <c:v>73.260002</c:v>
                </c:pt>
                <c:pt idx="209">
                  <c:v>73.069999999999993</c:v>
                </c:pt>
                <c:pt idx="210">
                  <c:v>75.5</c:v>
                </c:pt>
                <c:pt idx="211">
                  <c:v>75.230002999999996</c:v>
                </c:pt>
                <c:pt idx="212">
                  <c:v>77.529999000000004</c:v>
                </c:pt>
                <c:pt idx="213">
                  <c:v>76.489998</c:v>
                </c:pt>
                <c:pt idx="214">
                  <c:v>77.339995999999999</c:v>
                </c:pt>
                <c:pt idx="215">
                  <c:v>76.940002000000007</c:v>
                </c:pt>
                <c:pt idx="216">
                  <c:v>77.690002000000007</c:v>
                </c:pt>
                <c:pt idx="217">
                  <c:v>77.709998999999996</c:v>
                </c:pt>
                <c:pt idx="218">
                  <c:v>76.349997999999999</c:v>
                </c:pt>
                <c:pt idx="219">
                  <c:v>75.529999000000004</c:v>
                </c:pt>
                <c:pt idx="220">
                  <c:v>76.319999999999993</c:v>
                </c:pt>
                <c:pt idx="221">
                  <c:v>74.440002000000007</c:v>
                </c:pt>
                <c:pt idx="222">
                  <c:v>73.760002</c:v>
                </c:pt>
                <c:pt idx="223">
                  <c:v>74.690002000000007</c:v>
                </c:pt>
                <c:pt idx="224">
                  <c:v>70.489998</c:v>
                </c:pt>
                <c:pt idx="225">
                  <c:v>71.989998</c:v>
                </c:pt>
                <c:pt idx="226">
                  <c:v>72.050003000000004</c:v>
                </c:pt>
                <c:pt idx="227">
                  <c:v>72.339995999999999</c:v>
                </c:pt>
                <c:pt idx="228">
                  <c:v>72.279999000000004</c:v>
                </c:pt>
                <c:pt idx="229">
                  <c:v>72.300003000000004</c:v>
                </c:pt>
                <c:pt idx="230">
                  <c:v>74.639999000000003</c:v>
                </c:pt>
                <c:pt idx="231">
                  <c:v>74.180000000000007</c:v>
                </c:pt>
                <c:pt idx="232">
                  <c:v>77.099997999999999</c:v>
                </c:pt>
                <c:pt idx="233">
                  <c:v>77.419998000000007</c:v>
                </c:pt>
                <c:pt idx="234">
                  <c:v>74.370002999999997</c:v>
                </c:pt>
                <c:pt idx="235">
                  <c:v>75.040001000000004</c:v>
                </c:pt>
                <c:pt idx="236">
                  <c:v>73.099997999999999</c:v>
                </c:pt>
                <c:pt idx="237">
                  <c:v>73.870002999999997</c:v>
                </c:pt>
                <c:pt idx="238">
                  <c:v>74.519997000000004</c:v>
                </c:pt>
                <c:pt idx="239">
                  <c:v>74.5</c:v>
                </c:pt>
                <c:pt idx="240">
                  <c:v>71.970000999999996</c:v>
                </c:pt>
                <c:pt idx="241">
                  <c:v>71.370002999999997</c:v>
                </c:pt>
                <c:pt idx="242">
                  <c:v>70.900002000000001</c:v>
                </c:pt>
                <c:pt idx="243">
                  <c:v>71.449996999999996</c:v>
                </c:pt>
                <c:pt idx="244">
                  <c:v>68.730002999999996</c:v>
                </c:pt>
                <c:pt idx="245">
                  <c:v>73.290001000000004</c:v>
                </c:pt>
                <c:pt idx="246">
                  <c:v>71.400002000000001</c:v>
                </c:pt>
                <c:pt idx="247">
                  <c:v>68.699996999999996</c:v>
                </c:pt>
                <c:pt idx="248">
                  <c:v>72.180000000000007</c:v>
                </c:pt>
                <c:pt idx="249">
                  <c:v>73.970000999999996</c:v>
                </c:pt>
                <c:pt idx="250">
                  <c:v>73.980002999999996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C0F-9959-370106D0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42344"/>
        <c:axId val="512160120"/>
      </c:scatterChart>
      <c:valAx>
        <c:axId val="32614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0120"/>
        <c:crosses val="autoZero"/>
        <c:crossBetween val="midCat"/>
      </c:valAx>
      <c:valAx>
        <c:axId val="5121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4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985214348206475"/>
                  <c:y val="-2.11176727909011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'2019'!$D$1:$D$252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'2019'!$E$1:$E$252</c:f>
              <c:numCache>
                <c:formatCode>General</c:formatCode>
                <c:ptCount val="252"/>
                <c:pt idx="0">
                  <c:v>72.790001000000004</c:v>
                </c:pt>
                <c:pt idx="1">
                  <c:v>73.25</c:v>
                </c:pt>
                <c:pt idx="2">
                  <c:v>73.449996999999996</c:v>
                </c:pt>
                <c:pt idx="3">
                  <c:v>74.739998</c:v>
                </c:pt>
                <c:pt idx="4">
                  <c:v>76.830001999999993</c:v>
                </c:pt>
                <c:pt idx="5">
                  <c:v>76.970000999999996</c:v>
                </c:pt>
                <c:pt idx="6">
                  <c:v>75.639999000000003</c:v>
                </c:pt>
                <c:pt idx="7">
                  <c:v>76.339995999999999</c:v>
                </c:pt>
                <c:pt idx="8">
                  <c:v>75.459998999999996</c:v>
                </c:pt>
                <c:pt idx="9">
                  <c:v>76.190002000000007</c:v>
                </c:pt>
                <c:pt idx="10">
                  <c:v>78</c:v>
                </c:pt>
                <c:pt idx="11">
                  <c:v>77.540001000000004</c:v>
                </c:pt>
                <c:pt idx="12">
                  <c:v>79.949996999999996</c:v>
                </c:pt>
                <c:pt idx="13">
                  <c:v>80.330001999999993</c:v>
                </c:pt>
                <c:pt idx="14">
                  <c:v>81.190002000000007</c:v>
                </c:pt>
                <c:pt idx="15">
                  <c:v>80.599997999999999</c:v>
                </c:pt>
                <c:pt idx="16">
                  <c:v>81.25</c:v>
                </c:pt>
                <c:pt idx="17">
                  <c:v>79.800003000000004</c:v>
                </c:pt>
                <c:pt idx="18">
                  <c:v>80.360000999999997</c:v>
                </c:pt>
                <c:pt idx="19">
                  <c:v>80.400002000000001</c:v>
                </c:pt>
                <c:pt idx="20">
                  <c:v>81.180000000000007</c:v>
                </c:pt>
                <c:pt idx="21">
                  <c:v>81.830001999999993</c:v>
                </c:pt>
                <c:pt idx="22">
                  <c:v>81.220000999999996</c:v>
                </c:pt>
                <c:pt idx="23">
                  <c:v>81.980002999999996</c:v>
                </c:pt>
                <c:pt idx="24">
                  <c:v>82.510002</c:v>
                </c:pt>
                <c:pt idx="25">
                  <c:v>82.150002000000001</c:v>
                </c:pt>
                <c:pt idx="26">
                  <c:v>82.25</c:v>
                </c:pt>
                <c:pt idx="27">
                  <c:v>82.949996999999996</c:v>
                </c:pt>
                <c:pt idx="28">
                  <c:v>83.970000999999996</c:v>
                </c:pt>
                <c:pt idx="29">
                  <c:v>84.760002</c:v>
                </c:pt>
                <c:pt idx="30">
                  <c:v>84.610000999999997</c:v>
                </c:pt>
                <c:pt idx="31">
                  <c:v>85.489998</c:v>
                </c:pt>
                <c:pt idx="32">
                  <c:v>84.580001999999993</c:v>
                </c:pt>
                <c:pt idx="33">
                  <c:v>84.629997000000003</c:v>
                </c:pt>
                <c:pt idx="34">
                  <c:v>83.57</c:v>
                </c:pt>
                <c:pt idx="35">
                  <c:v>84.199996999999996</c:v>
                </c:pt>
                <c:pt idx="36">
                  <c:v>85.389999000000003</c:v>
                </c:pt>
                <c:pt idx="37">
                  <c:v>85.309997999999993</c:v>
                </c:pt>
                <c:pt idx="38">
                  <c:v>85.529999000000004</c:v>
                </c:pt>
                <c:pt idx="39">
                  <c:v>86.080001999999993</c:v>
                </c:pt>
                <c:pt idx="40">
                  <c:v>86.93</c:v>
                </c:pt>
                <c:pt idx="41">
                  <c:v>87.32</c:v>
                </c:pt>
                <c:pt idx="42">
                  <c:v>85.879997000000003</c:v>
                </c:pt>
                <c:pt idx="43">
                  <c:v>85.599997999999999</c:v>
                </c:pt>
                <c:pt idx="44">
                  <c:v>84.970000999999996</c:v>
                </c:pt>
                <c:pt idx="45">
                  <c:v>84.580001999999993</c:v>
                </c:pt>
                <c:pt idx="46">
                  <c:v>85.389999000000003</c:v>
                </c:pt>
                <c:pt idx="47">
                  <c:v>85.779999000000004</c:v>
                </c:pt>
                <c:pt idx="48">
                  <c:v>85.699996999999996</c:v>
                </c:pt>
                <c:pt idx="49">
                  <c:v>86.150002000000001</c:v>
                </c:pt>
                <c:pt idx="50">
                  <c:v>87.220000999999996</c:v>
                </c:pt>
                <c:pt idx="51">
                  <c:v>87.300003000000004</c:v>
                </c:pt>
                <c:pt idx="52">
                  <c:v>88.220000999999996</c:v>
                </c:pt>
                <c:pt idx="53">
                  <c:v>87.5</c:v>
                </c:pt>
                <c:pt idx="54">
                  <c:v>87.239998</c:v>
                </c:pt>
                <c:pt idx="55">
                  <c:v>85.199996999999996</c:v>
                </c:pt>
                <c:pt idx="56">
                  <c:v>81.480002999999996</c:v>
                </c:pt>
                <c:pt idx="57">
                  <c:v>83.629997000000003</c:v>
                </c:pt>
                <c:pt idx="58">
                  <c:v>83.690002000000007</c:v>
                </c:pt>
                <c:pt idx="59">
                  <c:v>83.93</c:v>
                </c:pt>
                <c:pt idx="60">
                  <c:v>84.599997999999999</c:v>
                </c:pt>
                <c:pt idx="61">
                  <c:v>85.040001000000004</c:v>
                </c:pt>
                <c:pt idx="62">
                  <c:v>85</c:v>
                </c:pt>
                <c:pt idx="63">
                  <c:v>84.900002000000001</c:v>
                </c:pt>
                <c:pt idx="64">
                  <c:v>84.489998</c:v>
                </c:pt>
                <c:pt idx="65">
                  <c:v>86</c:v>
                </c:pt>
                <c:pt idx="66">
                  <c:v>85.010002</c:v>
                </c:pt>
                <c:pt idx="67">
                  <c:v>84.220000999999996</c:v>
                </c:pt>
                <c:pt idx="68">
                  <c:v>84.639999000000003</c:v>
                </c:pt>
                <c:pt idx="69">
                  <c:v>84.900002000000001</c:v>
                </c:pt>
                <c:pt idx="70">
                  <c:v>85.300003000000004</c:v>
                </c:pt>
                <c:pt idx="71">
                  <c:v>86.889999000000003</c:v>
                </c:pt>
                <c:pt idx="72">
                  <c:v>87</c:v>
                </c:pt>
                <c:pt idx="73">
                  <c:v>87.949996999999996</c:v>
                </c:pt>
                <c:pt idx="74">
                  <c:v>88.760002</c:v>
                </c:pt>
                <c:pt idx="75">
                  <c:v>88.349997999999999</c:v>
                </c:pt>
                <c:pt idx="76">
                  <c:v>87.57</c:v>
                </c:pt>
                <c:pt idx="77">
                  <c:v>87.669998000000007</c:v>
                </c:pt>
                <c:pt idx="78">
                  <c:v>88.400002000000001</c:v>
                </c:pt>
                <c:pt idx="79">
                  <c:v>87.949996999999996</c:v>
                </c:pt>
                <c:pt idx="80">
                  <c:v>88.18</c:v>
                </c:pt>
                <c:pt idx="81">
                  <c:v>88.290001000000004</c:v>
                </c:pt>
                <c:pt idx="82">
                  <c:v>87.730002999999996</c:v>
                </c:pt>
                <c:pt idx="83">
                  <c:v>86.209998999999996</c:v>
                </c:pt>
                <c:pt idx="84">
                  <c:v>85.900002000000001</c:v>
                </c:pt>
                <c:pt idx="85">
                  <c:v>83.769997000000004</c:v>
                </c:pt>
                <c:pt idx="86">
                  <c:v>83.019997000000004</c:v>
                </c:pt>
                <c:pt idx="87">
                  <c:v>82.43</c:v>
                </c:pt>
                <c:pt idx="88">
                  <c:v>82.209998999999996</c:v>
                </c:pt>
                <c:pt idx="89">
                  <c:v>82.779999000000004</c:v>
                </c:pt>
                <c:pt idx="90">
                  <c:v>81.650002000000001</c:v>
                </c:pt>
                <c:pt idx="91">
                  <c:v>82.779999000000004</c:v>
                </c:pt>
                <c:pt idx="92">
                  <c:v>83.169998000000007</c:v>
                </c:pt>
                <c:pt idx="93">
                  <c:v>84.510002</c:v>
                </c:pt>
                <c:pt idx="94">
                  <c:v>83.510002</c:v>
                </c:pt>
                <c:pt idx="95">
                  <c:v>83.800003000000004</c:v>
                </c:pt>
                <c:pt idx="96">
                  <c:v>83.360000999999997</c:v>
                </c:pt>
                <c:pt idx="97">
                  <c:v>82.989998</c:v>
                </c:pt>
                <c:pt idx="98">
                  <c:v>82.5</c:v>
                </c:pt>
                <c:pt idx="99">
                  <c:v>82.199996999999996</c:v>
                </c:pt>
                <c:pt idx="100">
                  <c:v>82.849997999999999</c:v>
                </c:pt>
                <c:pt idx="101">
                  <c:v>80.709998999999996</c:v>
                </c:pt>
                <c:pt idx="102">
                  <c:v>78.919998000000007</c:v>
                </c:pt>
                <c:pt idx="103">
                  <c:v>78</c:v>
                </c:pt>
                <c:pt idx="104">
                  <c:v>77.239998</c:v>
                </c:pt>
                <c:pt idx="105">
                  <c:v>79.300003000000004</c:v>
                </c:pt>
                <c:pt idx="106">
                  <c:v>82.290001000000004</c:v>
                </c:pt>
                <c:pt idx="107">
                  <c:v>82.720000999999996</c:v>
                </c:pt>
                <c:pt idx="108">
                  <c:v>83.089995999999999</c:v>
                </c:pt>
                <c:pt idx="109">
                  <c:v>83.75</c:v>
                </c:pt>
                <c:pt idx="110">
                  <c:v>83.650002000000001</c:v>
                </c:pt>
                <c:pt idx="111">
                  <c:v>83.480002999999996</c:v>
                </c:pt>
                <c:pt idx="112">
                  <c:v>83.150002000000001</c:v>
                </c:pt>
                <c:pt idx="113">
                  <c:v>83.510002</c:v>
                </c:pt>
                <c:pt idx="114">
                  <c:v>83.339995999999999</c:v>
                </c:pt>
                <c:pt idx="115">
                  <c:v>82.699996999999996</c:v>
                </c:pt>
                <c:pt idx="116">
                  <c:v>83.730002999999996</c:v>
                </c:pt>
                <c:pt idx="117">
                  <c:v>84.900002000000001</c:v>
                </c:pt>
                <c:pt idx="118">
                  <c:v>85.160004000000001</c:v>
                </c:pt>
                <c:pt idx="119">
                  <c:v>86</c:v>
                </c:pt>
                <c:pt idx="120">
                  <c:v>84.599997999999999</c:v>
                </c:pt>
                <c:pt idx="121">
                  <c:v>83.150002000000001</c:v>
                </c:pt>
                <c:pt idx="122">
                  <c:v>82.93</c:v>
                </c:pt>
                <c:pt idx="123">
                  <c:v>83.989998</c:v>
                </c:pt>
                <c:pt idx="124">
                  <c:v>84.93</c:v>
                </c:pt>
                <c:pt idx="125">
                  <c:v>85.360000999999997</c:v>
                </c:pt>
                <c:pt idx="126">
                  <c:v>85.330001999999993</c:v>
                </c:pt>
                <c:pt idx="127">
                  <c:v>85.800003000000004</c:v>
                </c:pt>
                <c:pt idx="128">
                  <c:v>86.059997999999993</c:v>
                </c:pt>
                <c:pt idx="129">
                  <c:v>88.099997999999999</c:v>
                </c:pt>
                <c:pt idx="130">
                  <c:v>88.480002999999996</c:v>
                </c:pt>
                <c:pt idx="131">
                  <c:v>87.709998999999996</c:v>
                </c:pt>
                <c:pt idx="132">
                  <c:v>88.18</c:v>
                </c:pt>
                <c:pt idx="133">
                  <c:v>89.059997999999993</c:v>
                </c:pt>
                <c:pt idx="134">
                  <c:v>89.5</c:v>
                </c:pt>
                <c:pt idx="135">
                  <c:v>88.419998000000007</c:v>
                </c:pt>
                <c:pt idx="136">
                  <c:v>87.629997000000003</c:v>
                </c:pt>
                <c:pt idx="137">
                  <c:v>87.730002999999996</c:v>
                </c:pt>
                <c:pt idx="138">
                  <c:v>86.559997999999993</c:v>
                </c:pt>
                <c:pt idx="139">
                  <c:v>86.639999000000003</c:v>
                </c:pt>
                <c:pt idx="140">
                  <c:v>86.650002000000001</c:v>
                </c:pt>
                <c:pt idx="141">
                  <c:v>86.82</c:v>
                </c:pt>
                <c:pt idx="142">
                  <c:v>87.440002000000007</c:v>
                </c:pt>
                <c:pt idx="143">
                  <c:v>87.650002000000001</c:v>
                </c:pt>
                <c:pt idx="144">
                  <c:v>86.82</c:v>
                </c:pt>
                <c:pt idx="145">
                  <c:v>87.089995999999999</c:v>
                </c:pt>
                <c:pt idx="146">
                  <c:v>85.260002</c:v>
                </c:pt>
                <c:pt idx="147">
                  <c:v>82.529999000000004</c:v>
                </c:pt>
                <c:pt idx="148">
                  <c:v>79.660004000000001</c:v>
                </c:pt>
                <c:pt idx="149">
                  <c:v>79.849997999999999</c:v>
                </c:pt>
                <c:pt idx="150">
                  <c:v>80.5</c:v>
                </c:pt>
                <c:pt idx="151">
                  <c:v>81.809997999999993</c:v>
                </c:pt>
                <c:pt idx="152">
                  <c:v>83.139999000000003</c:v>
                </c:pt>
                <c:pt idx="153">
                  <c:v>81.410004000000001</c:v>
                </c:pt>
                <c:pt idx="154">
                  <c:v>81.169998000000007</c:v>
                </c:pt>
                <c:pt idx="155">
                  <c:v>81.239998</c:v>
                </c:pt>
                <c:pt idx="156">
                  <c:v>80.930000000000007</c:v>
                </c:pt>
                <c:pt idx="157">
                  <c:v>80.089995999999999</c:v>
                </c:pt>
                <c:pt idx="158">
                  <c:v>82</c:v>
                </c:pt>
                <c:pt idx="159">
                  <c:v>80.720000999999996</c:v>
                </c:pt>
                <c:pt idx="160">
                  <c:v>81.940002000000007</c:v>
                </c:pt>
                <c:pt idx="161">
                  <c:v>83</c:v>
                </c:pt>
                <c:pt idx="162">
                  <c:v>82.019997000000004</c:v>
                </c:pt>
                <c:pt idx="163">
                  <c:v>81.440002000000007</c:v>
                </c:pt>
                <c:pt idx="164">
                  <c:v>82.629997000000003</c:v>
                </c:pt>
                <c:pt idx="165">
                  <c:v>81.900002000000001</c:v>
                </c:pt>
                <c:pt idx="166">
                  <c:v>84.220000999999996</c:v>
                </c:pt>
                <c:pt idx="167">
                  <c:v>85.699996999999996</c:v>
                </c:pt>
                <c:pt idx="168">
                  <c:v>84</c:v>
                </c:pt>
                <c:pt idx="169">
                  <c:v>85.580001999999993</c:v>
                </c:pt>
                <c:pt idx="170">
                  <c:v>87.279999000000004</c:v>
                </c:pt>
                <c:pt idx="171">
                  <c:v>88.400002000000001</c:v>
                </c:pt>
                <c:pt idx="172">
                  <c:v>88.940002000000007</c:v>
                </c:pt>
                <c:pt idx="173">
                  <c:v>88.260002</c:v>
                </c:pt>
                <c:pt idx="174">
                  <c:v>86.959998999999996</c:v>
                </c:pt>
                <c:pt idx="175">
                  <c:v>87.099997999999999</c:v>
                </c:pt>
                <c:pt idx="176">
                  <c:v>88.25</c:v>
                </c:pt>
                <c:pt idx="177">
                  <c:v>87.089995999999999</c:v>
                </c:pt>
                <c:pt idx="178">
                  <c:v>86.769997000000004</c:v>
                </c:pt>
                <c:pt idx="179">
                  <c:v>87.650002000000001</c:v>
                </c:pt>
                <c:pt idx="180">
                  <c:v>88.400002000000001</c:v>
                </c:pt>
                <c:pt idx="181">
                  <c:v>88</c:v>
                </c:pt>
                <c:pt idx="182">
                  <c:v>86.980002999999996</c:v>
                </c:pt>
                <c:pt idx="183">
                  <c:v>88.449996999999996</c:v>
                </c:pt>
                <c:pt idx="184">
                  <c:v>91.779999000000004</c:v>
                </c:pt>
                <c:pt idx="185">
                  <c:v>91.620002999999997</c:v>
                </c:pt>
                <c:pt idx="186">
                  <c:v>91.849997999999999</c:v>
                </c:pt>
                <c:pt idx="187">
                  <c:v>92.529999000000004</c:v>
                </c:pt>
                <c:pt idx="188">
                  <c:v>94.129997000000003</c:v>
                </c:pt>
                <c:pt idx="189">
                  <c:v>91.470000999999996</c:v>
                </c:pt>
                <c:pt idx="190">
                  <c:v>91.309997999999993</c:v>
                </c:pt>
                <c:pt idx="191">
                  <c:v>92.220000999999996</c:v>
                </c:pt>
                <c:pt idx="192">
                  <c:v>92.5</c:v>
                </c:pt>
                <c:pt idx="193">
                  <c:v>90.449996999999996</c:v>
                </c:pt>
                <c:pt idx="194">
                  <c:v>92.410004000000001</c:v>
                </c:pt>
                <c:pt idx="195">
                  <c:v>93.5</c:v>
                </c:pt>
                <c:pt idx="196">
                  <c:v>94</c:v>
                </c:pt>
                <c:pt idx="197">
                  <c:v>94.199996999999996</c:v>
                </c:pt>
                <c:pt idx="198">
                  <c:v>95</c:v>
                </c:pt>
                <c:pt idx="199">
                  <c:v>94.089995999999999</c:v>
                </c:pt>
                <c:pt idx="200">
                  <c:v>95.57</c:v>
                </c:pt>
                <c:pt idx="201">
                  <c:v>94.809997999999993</c:v>
                </c:pt>
                <c:pt idx="202">
                  <c:v>96.610000999999997</c:v>
                </c:pt>
                <c:pt idx="203">
                  <c:v>96.059997999999993</c:v>
                </c:pt>
                <c:pt idx="204">
                  <c:v>95.029999000000004</c:v>
                </c:pt>
                <c:pt idx="205">
                  <c:v>92.68</c:v>
                </c:pt>
                <c:pt idx="206">
                  <c:v>91.440002000000007</c:v>
                </c:pt>
                <c:pt idx="207">
                  <c:v>91.059997999999993</c:v>
                </c:pt>
                <c:pt idx="208">
                  <c:v>90.849997999999999</c:v>
                </c:pt>
                <c:pt idx="209">
                  <c:v>89.449996999999996</c:v>
                </c:pt>
                <c:pt idx="210">
                  <c:v>90</c:v>
                </c:pt>
                <c:pt idx="211">
                  <c:v>90.18</c:v>
                </c:pt>
                <c:pt idx="212">
                  <c:v>90.129997000000003</c:v>
                </c:pt>
                <c:pt idx="213">
                  <c:v>90.150002000000001</c:v>
                </c:pt>
                <c:pt idx="214">
                  <c:v>90.639999000000003</c:v>
                </c:pt>
                <c:pt idx="215">
                  <c:v>90.470000999999996</c:v>
                </c:pt>
                <c:pt idx="216">
                  <c:v>90.279999000000004</c:v>
                </c:pt>
                <c:pt idx="217">
                  <c:v>89.370002999999997</c:v>
                </c:pt>
                <c:pt idx="218">
                  <c:v>90.309997999999993</c:v>
                </c:pt>
                <c:pt idx="219">
                  <c:v>89.730002999999996</c:v>
                </c:pt>
                <c:pt idx="220">
                  <c:v>91.489998</c:v>
                </c:pt>
                <c:pt idx="221">
                  <c:v>92.139999000000003</c:v>
                </c:pt>
                <c:pt idx="222">
                  <c:v>93.5</c:v>
                </c:pt>
                <c:pt idx="223">
                  <c:v>94.610000999999997</c:v>
                </c:pt>
                <c:pt idx="224">
                  <c:v>94.110000999999997</c:v>
                </c:pt>
                <c:pt idx="225">
                  <c:v>92.620002999999997</c:v>
                </c:pt>
                <c:pt idx="226">
                  <c:v>92.209998999999996</c:v>
                </c:pt>
                <c:pt idx="227">
                  <c:v>93.779999000000004</c:v>
                </c:pt>
                <c:pt idx="228">
                  <c:v>93.379997000000003</c:v>
                </c:pt>
                <c:pt idx="229">
                  <c:v>93.5</c:v>
                </c:pt>
                <c:pt idx="230">
                  <c:v>94.370002999999997</c:v>
                </c:pt>
                <c:pt idx="231">
                  <c:v>94.089995999999999</c:v>
                </c:pt>
                <c:pt idx="232">
                  <c:v>92.480002999999996</c:v>
                </c:pt>
                <c:pt idx="233">
                  <c:v>92.809997999999993</c:v>
                </c:pt>
                <c:pt idx="234">
                  <c:v>95.879997000000003</c:v>
                </c:pt>
                <c:pt idx="235">
                  <c:v>96.559997999999993</c:v>
                </c:pt>
                <c:pt idx="236">
                  <c:v>97.019997000000004</c:v>
                </c:pt>
                <c:pt idx="237">
                  <c:v>96.760002</c:v>
                </c:pt>
                <c:pt idx="238">
                  <c:v>96.900002000000001</c:v>
                </c:pt>
                <c:pt idx="239">
                  <c:v>97.32</c:v>
                </c:pt>
                <c:pt idx="240">
                  <c:v>97.43</c:v>
                </c:pt>
                <c:pt idx="241">
                  <c:v>98.139999000000003</c:v>
                </c:pt>
                <c:pt idx="242">
                  <c:v>99.379997000000003</c:v>
                </c:pt>
                <c:pt idx="243">
                  <c:v>100.199997</c:v>
                </c:pt>
                <c:pt idx="244">
                  <c:v>100.5</c:v>
                </c:pt>
                <c:pt idx="245">
                  <c:v>101</c:v>
                </c:pt>
                <c:pt idx="246">
                  <c:v>100.230003</c:v>
                </c:pt>
                <c:pt idx="247">
                  <c:v>99.830001999999993</c:v>
                </c:pt>
                <c:pt idx="248">
                  <c:v>100.339996</c:v>
                </c:pt>
                <c:pt idx="249">
                  <c:v>101</c:v>
                </c:pt>
                <c:pt idx="250">
                  <c:v>101.540001</c:v>
                </c:pt>
                <c:pt idx="251">
                  <c:v>100.58000199999999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D-4397-9B0F-D6772DB0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24912"/>
        <c:axId val="430071880"/>
      </c:scatterChart>
      <c:valAx>
        <c:axId val="426724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1880"/>
        <c:crosses val="autoZero"/>
        <c:crossBetween val="midCat"/>
      </c:valAx>
      <c:valAx>
        <c:axId val="4300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695822397200351"/>
                  <c:y val="2.5785578885972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'2020'!$D$1:$D$253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xVal>
          <c:yVal>
            <c:numRef>
              <c:f>'2020'!$E$1:$E$253</c:f>
              <c:numCache>
                <c:formatCode>General</c:formatCode>
                <c:ptCount val="253"/>
                <c:pt idx="0">
                  <c:v>101.360001</c:v>
                </c:pt>
                <c:pt idx="1">
                  <c:v>100.589996</c:v>
                </c:pt>
                <c:pt idx="2">
                  <c:v>100.949997</c:v>
                </c:pt>
                <c:pt idx="3">
                  <c:v>101.80999799999999</c:v>
                </c:pt>
                <c:pt idx="4">
                  <c:v>101.30999799999999</c:v>
                </c:pt>
                <c:pt idx="5">
                  <c:v>101.94000200000001</c:v>
                </c:pt>
                <c:pt idx="6">
                  <c:v>101.889999</c:v>
                </c:pt>
                <c:pt idx="7">
                  <c:v>101</c:v>
                </c:pt>
                <c:pt idx="8">
                  <c:v>102.449997</c:v>
                </c:pt>
                <c:pt idx="9">
                  <c:v>103.25</c:v>
                </c:pt>
                <c:pt idx="10">
                  <c:v>102.879997</c:v>
                </c:pt>
                <c:pt idx="11">
                  <c:v>103.43</c:v>
                </c:pt>
                <c:pt idx="12">
                  <c:v>104.25</c:v>
                </c:pt>
                <c:pt idx="13">
                  <c:v>105</c:v>
                </c:pt>
                <c:pt idx="14">
                  <c:v>104.029999</c:v>
                </c:pt>
                <c:pt idx="15">
                  <c:v>103.589996</c:v>
                </c:pt>
                <c:pt idx="16">
                  <c:v>98.209998999999996</c:v>
                </c:pt>
                <c:pt idx="17">
                  <c:v>100.339996</c:v>
                </c:pt>
                <c:pt idx="18">
                  <c:v>101.07</c:v>
                </c:pt>
                <c:pt idx="19">
                  <c:v>99.019997000000004</c:v>
                </c:pt>
                <c:pt idx="20">
                  <c:v>98.110000999999997</c:v>
                </c:pt>
                <c:pt idx="21">
                  <c:v>99</c:v>
                </c:pt>
                <c:pt idx="22">
                  <c:v>101.910004</c:v>
                </c:pt>
                <c:pt idx="23">
                  <c:v>101.760002</c:v>
                </c:pt>
                <c:pt idx="24">
                  <c:v>100.900002</c:v>
                </c:pt>
                <c:pt idx="25">
                  <c:v>99.809997999999993</c:v>
                </c:pt>
                <c:pt idx="26">
                  <c:v>99.220000999999996</c:v>
                </c:pt>
                <c:pt idx="27">
                  <c:v>100.07</c:v>
                </c:pt>
                <c:pt idx="28">
                  <c:v>100.739998</c:v>
                </c:pt>
                <c:pt idx="29">
                  <c:v>102.510002</c:v>
                </c:pt>
                <c:pt idx="30">
                  <c:v>103.529999</c:v>
                </c:pt>
                <c:pt idx="31">
                  <c:v>103</c:v>
                </c:pt>
                <c:pt idx="32">
                  <c:v>102.660004</c:v>
                </c:pt>
                <c:pt idx="33">
                  <c:v>102.459999</c:v>
                </c:pt>
                <c:pt idx="34">
                  <c:v>102</c:v>
                </c:pt>
                <c:pt idx="35">
                  <c:v>95.540001000000004</c:v>
                </c:pt>
                <c:pt idx="36">
                  <c:v>96.349997999999999</c:v>
                </c:pt>
                <c:pt idx="37">
                  <c:v>93.080001999999993</c:v>
                </c:pt>
                <c:pt idx="38">
                  <c:v>90</c:v>
                </c:pt>
                <c:pt idx="39">
                  <c:v>86.029999000000004</c:v>
                </c:pt>
                <c:pt idx="40">
                  <c:v>89.599997999999999</c:v>
                </c:pt>
                <c:pt idx="41">
                  <c:v>92.739998</c:v>
                </c:pt>
                <c:pt idx="42">
                  <c:v>92.080001999999993</c:v>
                </c:pt>
                <c:pt idx="43">
                  <c:v>91.260002</c:v>
                </c:pt>
                <c:pt idx="44">
                  <c:v>88.360000999999997</c:v>
                </c:pt>
                <c:pt idx="45">
                  <c:v>81.889999000000003</c:v>
                </c:pt>
                <c:pt idx="46">
                  <c:v>86.690002000000007</c:v>
                </c:pt>
                <c:pt idx="47">
                  <c:v>84</c:v>
                </c:pt>
                <c:pt idx="48">
                  <c:v>78.230002999999996</c:v>
                </c:pt>
                <c:pt idx="49">
                  <c:v>78.199996999999996</c:v>
                </c:pt>
                <c:pt idx="50">
                  <c:v>65.279999000000004</c:v>
                </c:pt>
                <c:pt idx="51">
                  <c:v>67.510002</c:v>
                </c:pt>
                <c:pt idx="52">
                  <c:v>64.790001000000004</c:v>
                </c:pt>
                <c:pt idx="53">
                  <c:v>67.040001000000004</c:v>
                </c:pt>
                <c:pt idx="54">
                  <c:v>71.510002</c:v>
                </c:pt>
                <c:pt idx="55">
                  <c:v>65</c:v>
                </c:pt>
                <c:pt idx="56">
                  <c:v>65.699996999999996</c:v>
                </c:pt>
                <c:pt idx="57">
                  <c:v>80.110000999999997</c:v>
                </c:pt>
                <c:pt idx="58">
                  <c:v>80.169998000000007</c:v>
                </c:pt>
                <c:pt idx="59">
                  <c:v>81.699996999999996</c:v>
                </c:pt>
                <c:pt idx="60">
                  <c:v>84</c:v>
                </c:pt>
                <c:pt idx="61">
                  <c:v>85.129997000000003</c:v>
                </c:pt>
                <c:pt idx="62">
                  <c:v>79.489998</c:v>
                </c:pt>
                <c:pt idx="63">
                  <c:v>79</c:v>
                </c:pt>
                <c:pt idx="64">
                  <c:v>79.360000999999997</c:v>
                </c:pt>
                <c:pt idx="65">
                  <c:v>81.910004000000001</c:v>
                </c:pt>
                <c:pt idx="66">
                  <c:v>88.699996999999996</c:v>
                </c:pt>
                <c:pt idx="67">
                  <c:v>84.699996999999996</c:v>
                </c:pt>
                <c:pt idx="68">
                  <c:v>86.690002000000007</c:v>
                </c:pt>
                <c:pt idx="69">
                  <c:v>85.800003000000004</c:v>
                </c:pt>
                <c:pt idx="70">
                  <c:v>85.949996999999996</c:v>
                </c:pt>
                <c:pt idx="71">
                  <c:v>84.870002999999997</c:v>
                </c:pt>
                <c:pt idx="72">
                  <c:v>85.43</c:v>
                </c:pt>
                <c:pt idx="73">
                  <c:v>89</c:v>
                </c:pt>
                <c:pt idx="74">
                  <c:v>88.43</c:v>
                </c:pt>
                <c:pt idx="75">
                  <c:v>85.989998</c:v>
                </c:pt>
                <c:pt idx="76">
                  <c:v>86.980002999999996</c:v>
                </c:pt>
                <c:pt idx="77">
                  <c:v>88.940002000000007</c:v>
                </c:pt>
                <c:pt idx="78">
                  <c:v>88.889999000000003</c:v>
                </c:pt>
                <c:pt idx="79">
                  <c:v>88.379997000000003</c:v>
                </c:pt>
                <c:pt idx="80">
                  <c:v>90.550003000000004</c:v>
                </c:pt>
                <c:pt idx="81">
                  <c:v>90</c:v>
                </c:pt>
                <c:pt idx="82">
                  <c:v>87</c:v>
                </c:pt>
                <c:pt idx="83">
                  <c:v>85.669998000000007</c:v>
                </c:pt>
                <c:pt idx="84">
                  <c:v>84.68</c:v>
                </c:pt>
                <c:pt idx="85">
                  <c:v>86.540001000000004</c:v>
                </c:pt>
                <c:pt idx="86">
                  <c:v>88.050003000000004</c:v>
                </c:pt>
                <c:pt idx="87">
                  <c:v>89.400002000000001</c:v>
                </c:pt>
                <c:pt idx="88">
                  <c:v>90.110000999999997</c:v>
                </c:pt>
                <c:pt idx="89">
                  <c:v>89.449996999999996</c:v>
                </c:pt>
                <c:pt idx="90">
                  <c:v>91.529999000000004</c:v>
                </c:pt>
                <c:pt idx="91">
                  <c:v>87.379997000000003</c:v>
                </c:pt>
                <c:pt idx="92">
                  <c:v>85</c:v>
                </c:pt>
                <c:pt idx="93">
                  <c:v>85.25</c:v>
                </c:pt>
                <c:pt idx="94">
                  <c:v>90.489998</c:v>
                </c:pt>
                <c:pt idx="95">
                  <c:v>90.849997999999999</c:v>
                </c:pt>
                <c:pt idx="96">
                  <c:v>93.199996999999996</c:v>
                </c:pt>
                <c:pt idx="97">
                  <c:v>92.879997000000003</c:v>
                </c:pt>
                <c:pt idx="98">
                  <c:v>94.419998000000007</c:v>
                </c:pt>
                <c:pt idx="99">
                  <c:v>95.980002999999996</c:v>
                </c:pt>
                <c:pt idx="100">
                  <c:v>98.120002999999997</c:v>
                </c:pt>
                <c:pt idx="101">
                  <c:v>100.089996</c:v>
                </c:pt>
                <c:pt idx="102">
                  <c:v>98.190002000000007</c:v>
                </c:pt>
                <c:pt idx="103">
                  <c:v>98.400002000000001</c:v>
                </c:pt>
                <c:pt idx="104">
                  <c:v>99.419998000000007</c:v>
                </c:pt>
                <c:pt idx="105">
                  <c:v>101.260002</c:v>
                </c:pt>
                <c:pt idx="106">
                  <c:v>103.660004</c:v>
                </c:pt>
                <c:pt idx="107">
                  <c:v>104</c:v>
                </c:pt>
                <c:pt idx="108">
                  <c:v>103.050003</c:v>
                </c:pt>
                <c:pt idx="109">
                  <c:v>102.82</c:v>
                </c:pt>
                <c:pt idx="110">
                  <c:v>103</c:v>
                </c:pt>
                <c:pt idx="111">
                  <c:v>98.379997000000003</c:v>
                </c:pt>
                <c:pt idx="112">
                  <c:v>97.800003000000004</c:v>
                </c:pt>
                <c:pt idx="113">
                  <c:v>93.900002000000001</c:v>
                </c:pt>
                <c:pt idx="114">
                  <c:v>101.25</c:v>
                </c:pt>
                <c:pt idx="115">
                  <c:v>99</c:v>
                </c:pt>
                <c:pt idx="116">
                  <c:v>98.690002000000007</c:v>
                </c:pt>
                <c:pt idx="117">
                  <c:v>99.970000999999996</c:v>
                </c:pt>
                <c:pt idx="118">
                  <c:v>96.849997999999999</c:v>
                </c:pt>
                <c:pt idx="119">
                  <c:v>101.150002</c:v>
                </c:pt>
                <c:pt idx="120">
                  <c:v>100.94000200000001</c:v>
                </c:pt>
                <c:pt idx="121">
                  <c:v>99.230002999999996</c:v>
                </c:pt>
                <c:pt idx="122">
                  <c:v>98.5</c:v>
                </c:pt>
                <c:pt idx="123">
                  <c:v>93.699996999999996</c:v>
                </c:pt>
                <c:pt idx="124">
                  <c:v>96</c:v>
                </c:pt>
                <c:pt idx="125">
                  <c:v>98.5</c:v>
                </c:pt>
                <c:pt idx="126">
                  <c:v>98.779999000000004</c:v>
                </c:pt>
                <c:pt idx="127">
                  <c:v>99.620002999999997</c:v>
                </c:pt>
                <c:pt idx="128">
                  <c:v>99.220000999999996</c:v>
                </c:pt>
                <c:pt idx="129">
                  <c:v>97.5</c:v>
                </c:pt>
                <c:pt idx="130">
                  <c:v>98.550003000000004</c:v>
                </c:pt>
                <c:pt idx="131">
                  <c:v>97</c:v>
                </c:pt>
                <c:pt idx="132">
                  <c:v>98.25</c:v>
                </c:pt>
                <c:pt idx="133">
                  <c:v>96.330001999999993</c:v>
                </c:pt>
                <c:pt idx="134">
                  <c:v>98.410004000000001</c:v>
                </c:pt>
                <c:pt idx="135">
                  <c:v>97.5</c:v>
                </c:pt>
                <c:pt idx="136">
                  <c:v>96.949996999999996</c:v>
                </c:pt>
                <c:pt idx="137">
                  <c:v>95.5</c:v>
                </c:pt>
                <c:pt idx="138">
                  <c:v>96.919998000000007</c:v>
                </c:pt>
                <c:pt idx="139">
                  <c:v>98.160004000000001</c:v>
                </c:pt>
                <c:pt idx="140">
                  <c:v>98.349997999999999</c:v>
                </c:pt>
                <c:pt idx="141">
                  <c:v>98.139999000000003</c:v>
                </c:pt>
                <c:pt idx="142">
                  <c:v>96.959998999999996</c:v>
                </c:pt>
                <c:pt idx="143">
                  <c:v>96.949996999999996</c:v>
                </c:pt>
                <c:pt idx="144">
                  <c:v>96.43</c:v>
                </c:pt>
                <c:pt idx="145">
                  <c:v>96.470000999999996</c:v>
                </c:pt>
                <c:pt idx="146">
                  <c:v>96.889999000000003</c:v>
                </c:pt>
                <c:pt idx="147">
                  <c:v>98.029999000000004</c:v>
                </c:pt>
                <c:pt idx="148">
                  <c:v>97.790001000000004</c:v>
                </c:pt>
                <c:pt idx="149">
                  <c:v>97.120002999999997</c:v>
                </c:pt>
                <c:pt idx="150">
                  <c:v>100.639999</c:v>
                </c:pt>
                <c:pt idx="151">
                  <c:v>101</c:v>
                </c:pt>
                <c:pt idx="152">
                  <c:v>102.470001</c:v>
                </c:pt>
                <c:pt idx="153">
                  <c:v>106.849998</c:v>
                </c:pt>
                <c:pt idx="154">
                  <c:v>105.720001</c:v>
                </c:pt>
                <c:pt idx="155">
                  <c:v>105.300003</c:v>
                </c:pt>
                <c:pt idx="156">
                  <c:v>106.120003</c:v>
                </c:pt>
                <c:pt idx="157">
                  <c:v>106.5</c:v>
                </c:pt>
                <c:pt idx="158">
                  <c:v>106.459999</c:v>
                </c:pt>
                <c:pt idx="159">
                  <c:v>107.69000200000001</c:v>
                </c:pt>
                <c:pt idx="160">
                  <c:v>107.55999799999999</c:v>
                </c:pt>
                <c:pt idx="161">
                  <c:v>108</c:v>
                </c:pt>
                <c:pt idx="162">
                  <c:v>110</c:v>
                </c:pt>
                <c:pt idx="163">
                  <c:v>112</c:v>
                </c:pt>
                <c:pt idx="164">
                  <c:v>111.91999800000001</c:v>
                </c:pt>
                <c:pt idx="165">
                  <c:v>111.989998</c:v>
                </c:pt>
                <c:pt idx="166">
                  <c:v>111.010002</c:v>
                </c:pt>
                <c:pt idx="167">
                  <c:v>112.139999</c:v>
                </c:pt>
                <c:pt idx="168">
                  <c:v>112</c:v>
                </c:pt>
                <c:pt idx="169">
                  <c:v>115.05999799999999</c:v>
                </c:pt>
                <c:pt idx="170">
                  <c:v>116.800003</c:v>
                </c:pt>
                <c:pt idx="171">
                  <c:v>112.959999</c:v>
                </c:pt>
                <c:pt idx="172">
                  <c:v>111.290001</c:v>
                </c:pt>
                <c:pt idx="173">
                  <c:v>113.019997</c:v>
                </c:pt>
                <c:pt idx="174">
                  <c:v>115.900002</c:v>
                </c:pt>
                <c:pt idx="175">
                  <c:v>116.760002</c:v>
                </c:pt>
                <c:pt idx="176">
                  <c:v>118.5</c:v>
                </c:pt>
                <c:pt idx="177">
                  <c:v>119.699997</c:v>
                </c:pt>
                <c:pt idx="178">
                  <c:v>118.30999799999999</c:v>
                </c:pt>
                <c:pt idx="179">
                  <c:v>117.339996</c:v>
                </c:pt>
                <c:pt idx="180">
                  <c:v>115.43</c:v>
                </c:pt>
                <c:pt idx="181">
                  <c:v>112.949997</c:v>
                </c:pt>
                <c:pt idx="182">
                  <c:v>113.099998</c:v>
                </c:pt>
                <c:pt idx="183">
                  <c:v>130.220001</c:v>
                </c:pt>
                <c:pt idx="184">
                  <c:v>126.44000200000001</c:v>
                </c:pt>
                <c:pt idx="185">
                  <c:v>123.650002</c:v>
                </c:pt>
                <c:pt idx="186">
                  <c:v>125.160004</c:v>
                </c:pt>
                <c:pt idx="187">
                  <c:v>124.339996</c:v>
                </c:pt>
                <c:pt idx="188">
                  <c:v>126.099998</c:v>
                </c:pt>
                <c:pt idx="189">
                  <c:v>127.730003</c:v>
                </c:pt>
                <c:pt idx="190">
                  <c:v>124.349998</c:v>
                </c:pt>
                <c:pt idx="191">
                  <c:v>127.07</c:v>
                </c:pt>
                <c:pt idx="192">
                  <c:v>128.83999600000001</c:v>
                </c:pt>
                <c:pt idx="193">
                  <c:v>128.39999399999999</c:v>
                </c:pt>
                <c:pt idx="194">
                  <c:v>130.39999399999999</c:v>
                </c:pt>
                <c:pt idx="195">
                  <c:v>129.990005</c:v>
                </c:pt>
                <c:pt idx="196">
                  <c:v>131.19000199999999</c:v>
                </c:pt>
                <c:pt idx="197">
                  <c:v>128.050003</c:v>
                </c:pt>
                <c:pt idx="198">
                  <c:v>129.529999</c:v>
                </c:pt>
                <c:pt idx="199">
                  <c:v>126.480003</c:v>
                </c:pt>
                <c:pt idx="200">
                  <c:v>129.509995</c:v>
                </c:pt>
                <c:pt idx="201">
                  <c:v>129.10000600000001</c:v>
                </c:pt>
                <c:pt idx="202">
                  <c:v>128</c:v>
                </c:pt>
                <c:pt idx="203">
                  <c:v>128.5</c:v>
                </c:pt>
                <c:pt idx="204">
                  <c:v>129.60000600000001</c:v>
                </c:pt>
                <c:pt idx="205">
                  <c:v>130</c:v>
                </c:pt>
                <c:pt idx="206">
                  <c:v>129.05999800000001</c:v>
                </c:pt>
                <c:pt idx="207">
                  <c:v>128.779999</c:v>
                </c:pt>
                <c:pt idx="208">
                  <c:v>125.279999</c:v>
                </c:pt>
                <c:pt idx="209">
                  <c:v>122.279999</c:v>
                </c:pt>
                <c:pt idx="210">
                  <c:v>123.660004</c:v>
                </c:pt>
                <c:pt idx="211">
                  <c:v>122.370003</c:v>
                </c:pt>
                <c:pt idx="212">
                  <c:v>124.010002</c:v>
                </c:pt>
                <c:pt idx="213">
                  <c:v>125.33000199999999</c:v>
                </c:pt>
                <c:pt idx="214">
                  <c:v>129.19000199999999</c:v>
                </c:pt>
                <c:pt idx="215">
                  <c:v>129.91000399999999</c:v>
                </c:pt>
                <c:pt idx="216">
                  <c:v>135.05999800000001</c:v>
                </c:pt>
                <c:pt idx="217">
                  <c:v>130.050003</c:v>
                </c:pt>
                <c:pt idx="218">
                  <c:v>128.69000199999999</c:v>
                </c:pt>
                <c:pt idx="219">
                  <c:v>126.620003</c:v>
                </c:pt>
                <c:pt idx="220">
                  <c:v>127.910004</c:v>
                </c:pt>
                <c:pt idx="221">
                  <c:v>129.46000699999999</c:v>
                </c:pt>
                <c:pt idx="222">
                  <c:v>130.479996</c:v>
                </c:pt>
                <c:pt idx="223">
                  <c:v>133.070007</c:v>
                </c:pt>
                <c:pt idx="224">
                  <c:v>131.91999799999999</c:v>
                </c:pt>
                <c:pt idx="225">
                  <c:v>133.300003</c:v>
                </c:pt>
                <c:pt idx="226">
                  <c:v>134.38000500000001</c:v>
                </c:pt>
                <c:pt idx="227">
                  <c:v>135</c:v>
                </c:pt>
                <c:pt idx="228">
                  <c:v>134.25</c:v>
                </c:pt>
                <c:pt idx="229">
                  <c:v>136</c:v>
                </c:pt>
                <c:pt idx="230">
                  <c:v>133.91000399999999</c:v>
                </c:pt>
                <c:pt idx="231">
                  <c:v>136.44000199999999</c:v>
                </c:pt>
                <c:pt idx="232">
                  <c:v>135.16000399999999</c:v>
                </c:pt>
                <c:pt idx="233">
                  <c:v>135.10000600000001</c:v>
                </c:pt>
                <c:pt idx="234">
                  <c:v>137.08000200000001</c:v>
                </c:pt>
                <c:pt idx="235">
                  <c:v>137</c:v>
                </c:pt>
                <c:pt idx="236">
                  <c:v>138.240005</c:v>
                </c:pt>
                <c:pt idx="237">
                  <c:v>140.570007</c:v>
                </c:pt>
                <c:pt idx="238">
                  <c:v>138.279999</c:v>
                </c:pt>
                <c:pt idx="239">
                  <c:v>137.38999899999999</c:v>
                </c:pt>
                <c:pt idx="240">
                  <c:v>138.91999799999999</c:v>
                </c:pt>
                <c:pt idx="241">
                  <c:v>137.429993</c:v>
                </c:pt>
                <c:pt idx="242">
                  <c:v>139.070007</c:v>
                </c:pt>
                <c:pt idx="243">
                  <c:v>139.91999799999999</c:v>
                </c:pt>
                <c:pt idx="244">
                  <c:v>141.08999600000001</c:v>
                </c:pt>
                <c:pt idx="245">
                  <c:v>144.820007</c:v>
                </c:pt>
                <c:pt idx="246">
                  <c:v>143.050003</c:v>
                </c:pt>
                <c:pt idx="247">
                  <c:v>142.55999800000001</c:v>
                </c:pt>
                <c:pt idx="248">
                  <c:v>141.10000600000001</c:v>
                </c:pt>
                <c:pt idx="249">
                  <c:v>142.53999300000001</c:v>
                </c:pt>
                <c:pt idx="250">
                  <c:v>142.83000200000001</c:v>
                </c:pt>
                <c:pt idx="251">
                  <c:v>142.16000399999999</c:v>
                </c:pt>
                <c:pt idx="252">
                  <c:v>141.699997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2-4456-9128-979E3E48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66520"/>
        <c:axId val="526667504"/>
      </c:scatterChart>
      <c:valAx>
        <c:axId val="526666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7504"/>
        <c:crosses val="autoZero"/>
        <c:crossBetween val="midCat"/>
      </c:valAx>
      <c:valAx>
        <c:axId val="5266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25</xdr:row>
      <xdr:rowOff>4762</xdr:rowOff>
    </xdr:from>
    <xdr:to>
      <xdr:col>17</xdr:col>
      <xdr:colOff>428625</xdr:colOff>
      <xdr:row>39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840B1-8533-413A-BC85-AB980CBF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128867</xdr:colOff>
      <xdr:row>23</xdr:row>
      <xdr:rowOff>169208</xdr:rowOff>
    </xdr:from>
    <xdr:to>
      <xdr:col>17</xdr:col>
      <xdr:colOff>577102</xdr:colOff>
      <xdr:row>38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6D859-6BC9-4C2D-AB76-8F7068D30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F3D4F-D6CF-4780-AFE5-7DB9F4075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A1294-6017-4614-AB18-2946CD209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03B66-B7C8-4EF6-9266-09E3C119C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4BD0D0-2103-4387-89C1-4426EBEA9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81BAD3-4BDA-488D-BB72-7E7CC85E8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2"/>
  <sheetViews>
    <sheetView workbookViewId="0">
      <selection activeCell="F5" sqref="F5"/>
    </sheetView>
  </sheetViews>
  <sheetFormatPr defaultColWidth="9.1796875" defaultRowHeight="14.5" x14ac:dyDescent="0.35"/>
  <cols>
    <col min="1" max="1" width="23.54296875" style="1" customWidth="1"/>
    <col min="2" max="2" width="8.81640625" style="1" customWidth="1"/>
    <col min="3" max="3" width="14.81640625" style="1" customWidth="1"/>
    <col min="4" max="4" width="11.453125" style="1" customWidth="1"/>
    <col min="5" max="5" width="15.26953125" style="1" customWidth="1"/>
    <col min="6" max="6" width="9.1796875" style="1"/>
    <col min="7" max="7" width="20.26953125" style="1" customWidth="1"/>
    <col min="8" max="8" width="10.7265625" style="1" customWidth="1"/>
    <col min="9" max="10" width="9.1796875" style="1"/>
    <col min="11" max="11" width="29" style="4" customWidth="1"/>
    <col min="12" max="12" width="20" style="1" customWidth="1"/>
    <col min="13" max="13" width="32.7265625" style="1" customWidth="1"/>
    <col min="14" max="16384" width="9.1796875" style="1"/>
  </cols>
  <sheetData>
    <row r="1" spans="1:13" x14ac:dyDescent="0.3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</v>
      </c>
      <c r="G1" s="4" t="s">
        <v>1</v>
      </c>
      <c r="H1" s="4" t="s">
        <v>1</v>
      </c>
      <c r="K1" s="4" t="s">
        <v>5</v>
      </c>
      <c r="M1" s="1" t="s">
        <v>6</v>
      </c>
    </row>
    <row r="2" spans="1:13" x14ac:dyDescent="0.35">
      <c r="A2" s="1" t="s">
        <v>7</v>
      </c>
      <c r="B2" s="4" t="s">
        <v>2</v>
      </c>
      <c r="C2" s="4" t="s">
        <v>8</v>
      </c>
      <c r="D2" s="4" t="s">
        <v>1</v>
      </c>
      <c r="E2" s="4" t="s">
        <v>1</v>
      </c>
      <c r="F2" s="4" t="s">
        <v>9</v>
      </c>
      <c r="G2" s="4" t="s">
        <v>10</v>
      </c>
      <c r="H2" s="4" t="s">
        <v>11</v>
      </c>
      <c r="K2" s="3" t="s">
        <v>12</v>
      </c>
      <c r="L2" s="1">
        <f>AVERAGE(B:B)</f>
        <v>630</v>
      </c>
      <c r="M2" s="1" t="s">
        <v>13</v>
      </c>
    </row>
    <row r="3" spans="1:13" x14ac:dyDescent="0.35">
      <c r="A3" s="1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K3" s="3" t="s">
        <v>22</v>
      </c>
      <c r="L3" s="1">
        <f>AVERAGE(C:C)</f>
        <v>75.64218427958707</v>
      </c>
      <c r="M3" s="1" t="s">
        <v>23</v>
      </c>
    </row>
    <row r="4" spans="1:13" x14ac:dyDescent="0.35">
      <c r="A4" s="2">
        <v>42373</v>
      </c>
      <c r="B4" s="1">
        <v>1</v>
      </c>
      <c r="C4" s="1">
        <v>61.110000999999997</v>
      </c>
      <c r="D4" s="1">
        <f>C4-L$3</f>
        <v>-14.532183279587073</v>
      </c>
      <c r="E4" s="1">
        <f>D4^2</f>
        <v>211.18435087151011</v>
      </c>
      <c r="F4" s="1">
        <f>B4^2</f>
        <v>1</v>
      </c>
      <c r="G4" s="1">
        <f>C4^2</f>
        <v>3734.4322222200008</v>
      </c>
      <c r="H4" s="1">
        <f>B4*C4</f>
        <v>61.110000999999997</v>
      </c>
      <c r="K4" s="3" t="s">
        <v>24</v>
      </c>
      <c r="L4" s="1">
        <f>MEDIAN(C:C)</f>
        <v>72.339995999999999</v>
      </c>
      <c r="M4" s="1" t="s">
        <v>25</v>
      </c>
    </row>
    <row r="5" spans="1:13" x14ac:dyDescent="0.35">
      <c r="A5" s="2">
        <v>42374</v>
      </c>
      <c r="B5" s="1">
        <v>2</v>
      </c>
      <c r="C5" s="1">
        <v>61.720001000000003</v>
      </c>
      <c r="D5" s="1">
        <f t="shared" ref="D5:D68" si="0">C5-L$3</f>
        <v>-13.922183279587067</v>
      </c>
      <c r="E5" s="1">
        <f t="shared" ref="E5:E68" si="1">D5^2</f>
        <v>193.8271872704137</v>
      </c>
      <c r="F5" s="1">
        <f t="shared" ref="F5:F68" si="2">B5^2</f>
        <v>4</v>
      </c>
      <c r="G5" s="1">
        <f t="shared" ref="G5:G68" si="3">C5^2</f>
        <v>3809.3585234400016</v>
      </c>
      <c r="H5" s="1">
        <f t="shared" ref="H5:H68" si="4">B5*C5</f>
        <v>123.44000200000001</v>
      </c>
      <c r="K5" s="3" t="s">
        <v>26</v>
      </c>
      <c r="L5" s="1">
        <f>MODE(C:C)</f>
        <v>55</v>
      </c>
      <c r="M5" s="1" t="s">
        <v>27</v>
      </c>
    </row>
    <row r="6" spans="1:13" x14ac:dyDescent="0.35">
      <c r="A6" s="2">
        <v>42375</v>
      </c>
      <c r="B6" s="1">
        <v>3</v>
      </c>
      <c r="C6" s="1">
        <v>61.299999</v>
      </c>
      <c r="D6" s="1">
        <f t="shared" si="0"/>
        <v>-14.342185279587071</v>
      </c>
      <c r="E6" s="1">
        <f t="shared" si="1"/>
        <v>205.69827859400405</v>
      </c>
      <c r="F6" s="1">
        <f t="shared" si="2"/>
        <v>9</v>
      </c>
      <c r="G6" s="1">
        <f t="shared" si="3"/>
        <v>3757.689877400001</v>
      </c>
      <c r="H6" s="1">
        <f t="shared" si="4"/>
        <v>183.89999699999998</v>
      </c>
      <c r="K6" s="3" t="s">
        <v>28</v>
      </c>
      <c r="L6" s="1">
        <f>MIN(C:C)</f>
        <v>49.240001999999997</v>
      </c>
      <c r="M6" s="1" t="s">
        <v>29</v>
      </c>
    </row>
    <row r="7" spans="1:13" x14ac:dyDescent="0.35">
      <c r="A7" s="2">
        <v>42376</v>
      </c>
      <c r="B7" s="1">
        <v>4</v>
      </c>
      <c r="C7" s="1">
        <v>60.389999000000003</v>
      </c>
      <c r="D7" s="1">
        <f t="shared" si="0"/>
        <v>-15.252185279587067</v>
      </c>
      <c r="E7" s="1">
        <f t="shared" si="1"/>
        <v>232.62915580285241</v>
      </c>
      <c r="F7" s="1">
        <f t="shared" si="2"/>
        <v>16</v>
      </c>
      <c r="G7" s="1">
        <f t="shared" si="3"/>
        <v>3646.9519792200012</v>
      </c>
      <c r="H7" s="1">
        <f t="shared" si="4"/>
        <v>241.55999600000001</v>
      </c>
      <c r="K7" s="3" t="s">
        <v>30</v>
      </c>
      <c r="L7" s="1">
        <f>MAX(C:C)</f>
        <v>144.820007</v>
      </c>
      <c r="M7" s="1" t="s">
        <v>31</v>
      </c>
    </row>
    <row r="8" spans="1:13" x14ac:dyDescent="0.35">
      <c r="A8" s="2">
        <v>42377</v>
      </c>
      <c r="B8" s="1">
        <v>5</v>
      </c>
      <c r="C8" s="1">
        <v>60.060001</v>
      </c>
      <c r="D8" s="1">
        <f t="shared" si="0"/>
        <v>-15.582183279587071</v>
      </c>
      <c r="E8" s="1">
        <f t="shared" si="1"/>
        <v>242.80443575864288</v>
      </c>
      <c r="F8" s="1">
        <f t="shared" si="2"/>
        <v>25</v>
      </c>
      <c r="G8" s="1">
        <f t="shared" si="3"/>
        <v>3607.203720120001</v>
      </c>
      <c r="H8" s="1">
        <f t="shared" si="4"/>
        <v>300.300005</v>
      </c>
      <c r="K8" s="3" t="s">
        <v>32</v>
      </c>
      <c r="L8" s="1">
        <f>L7-L6</f>
        <v>95.580005</v>
      </c>
      <c r="M8" s="1" t="s">
        <v>33</v>
      </c>
    </row>
    <row r="9" spans="1:13" x14ac:dyDescent="0.35">
      <c r="A9" s="2">
        <v>42380</v>
      </c>
      <c r="B9" s="1">
        <v>6</v>
      </c>
      <c r="C9" s="1">
        <v>58.970001000000003</v>
      </c>
      <c r="D9" s="1">
        <f t="shared" si="0"/>
        <v>-16.672183279587067</v>
      </c>
      <c r="E9" s="1">
        <f t="shared" si="1"/>
        <v>277.96169530814257</v>
      </c>
      <c r="F9" s="1">
        <f t="shared" si="2"/>
        <v>36</v>
      </c>
      <c r="G9" s="1">
        <f t="shared" si="3"/>
        <v>3477.4610179400015</v>
      </c>
      <c r="H9" s="1">
        <f t="shared" si="4"/>
        <v>353.82000600000003</v>
      </c>
      <c r="K9" s="3" t="s">
        <v>34</v>
      </c>
      <c r="L9" s="1">
        <f>COUNT(C:C)</f>
        <v>1259</v>
      </c>
      <c r="M9" s="1" t="s">
        <v>35</v>
      </c>
    </row>
    <row r="10" spans="1:13" x14ac:dyDescent="0.35">
      <c r="A10" s="2">
        <v>42381</v>
      </c>
      <c r="B10" s="1">
        <v>7</v>
      </c>
      <c r="C10" s="1">
        <v>60.349997999999999</v>
      </c>
      <c r="D10" s="1">
        <f t="shared" si="0"/>
        <v>-15.292186279587071</v>
      </c>
      <c r="E10" s="1">
        <f t="shared" si="1"/>
        <v>233.85096120959105</v>
      </c>
      <c r="F10" s="1">
        <f t="shared" si="2"/>
        <v>49</v>
      </c>
      <c r="G10" s="1">
        <f t="shared" si="3"/>
        <v>3642.122258600004</v>
      </c>
      <c r="H10" s="1">
        <f t="shared" si="4"/>
        <v>422.44998599999997</v>
      </c>
      <c r="K10" s="4" t="s">
        <v>0</v>
      </c>
    </row>
    <row r="11" spans="1:13" x14ac:dyDescent="0.35">
      <c r="A11" s="2">
        <v>42382</v>
      </c>
      <c r="B11" s="1">
        <v>8</v>
      </c>
      <c r="C11" s="1">
        <v>60.529998999999997</v>
      </c>
      <c r="D11" s="1">
        <f t="shared" si="0"/>
        <v>-15.112185279587074</v>
      </c>
      <c r="E11" s="1">
        <f t="shared" si="1"/>
        <v>228.37814392456823</v>
      </c>
      <c r="F11" s="1">
        <f t="shared" si="2"/>
        <v>64</v>
      </c>
      <c r="G11" s="1">
        <f t="shared" si="3"/>
        <v>3663.8807789400007</v>
      </c>
      <c r="H11" s="1">
        <f t="shared" si="4"/>
        <v>484.23999199999997</v>
      </c>
      <c r="K11" s="4" t="s">
        <v>36</v>
      </c>
      <c r="L11" s="1">
        <f>SUM(D:D)</f>
        <v>-7.8870243669371121E-11</v>
      </c>
      <c r="M11" s="1" t="s">
        <v>37</v>
      </c>
    </row>
    <row r="12" spans="1:13" x14ac:dyDescent="0.35">
      <c r="A12" s="2">
        <v>42383</v>
      </c>
      <c r="B12" s="1">
        <v>9</v>
      </c>
      <c r="C12" s="1">
        <v>59</v>
      </c>
      <c r="D12" s="1">
        <f t="shared" si="0"/>
        <v>-16.64218427958707</v>
      </c>
      <c r="E12" s="1">
        <f t="shared" si="1"/>
        <v>276.96229759573504</v>
      </c>
      <c r="F12" s="1">
        <f t="shared" si="2"/>
        <v>81</v>
      </c>
      <c r="G12" s="1">
        <f t="shared" si="3"/>
        <v>3481</v>
      </c>
      <c r="H12" s="1">
        <f t="shared" si="4"/>
        <v>531</v>
      </c>
      <c r="K12" s="4" t="s">
        <v>38</v>
      </c>
      <c r="L12" s="1">
        <f>SUM(E:E)</f>
        <v>579296.60650151863</v>
      </c>
      <c r="M12" s="1" t="s">
        <v>39</v>
      </c>
    </row>
    <row r="13" spans="1:13" x14ac:dyDescent="0.35">
      <c r="A13" s="2">
        <v>42384</v>
      </c>
      <c r="B13" s="1">
        <v>10</v>
      </c>
      <c r="C13" s="1">
        <v>56.93</v>
      </c>
      <c r="D13" s="1">
        <f t="shared" si="0"/>
        <v>-18.712184279587071</v>
      </c>
      <c r="E13" s="1">
        <f t="shared" si="1"/>
        <v>350.14584051322549</v>
      </c>
      <c r="F13" s="1">
        <f t="shared" si="2"/>
        <v>100</v>
      </c>
      <c r="G13" s="1">
        <f t="shared" si="3"/>
        <v>3241.0248999999999</v>
      </c>
      <c r="H13" s="1">
        <f t="shared" si="4"/>
        <v>569.29999999999995</v>
      </c>
      <c r="K13" s="4" t="s">
        <v>40</v>
      </c>
      <c r="L13" s="1">
        <f>SQRT(L12/L9)</f>
        <v>21.450510240927201</v>
      </c>
      <c r="M13" s="1" t="s">
        <v>41</v>
      </c>
    </row>
    <row r="14" spans="1:13" x14ac:dyDescent="0.35">
      <c r="A14" s="2">
        <v>42388</v>
      </c>
      <c r="B14" s="1">
        <v>11</v>
      </c>
      <c r="C14" s="1">
        <v>58.189999</v>
      </c>
      <c r="D14" s="1">
        <f t="shared" si="0"/>
        <v>-17.45218527958707</v>
      </c>
      <c r="E14" s="1">
        <f t="shared" si="1"/>
        <v>304.57877103303559</v>
      </c>
      <c r="F14" s="1">
        <f t="shared" si="2"/>
        <v>121</v>
      </c>
      <c r="G14" s="1">
        <f t="shared" si="3"/>
        <v>3386.0759836200009</v>
      </c>
      <c r="H14" s="1">
        <f t="shared" si="4"/>
        <v>640.08998900000006</v>
      </c>
      <c r="K14" s="4" t="s">
        <v>42</v>
      </c>
      <c r="L14" s="1">
        <f>STDEVP(C:C)</f>
        <v>21.450510240926853</v>
      </c>
      <c r="M14" s="1" t="s">
        <v>43</v>
      </c>
    </row>
    <row r="15" spans="1:13" x14ac:dyDescent="0.35">
      <c r="A15" s="2">
        <v>42389</v>
      </c>
      <c r="B15" s="1">
        <v>12</v>
      </c>
      <c r="C15" s="1">
        <v>57.25</v>
      </c>
      <c r="D15" s="1">
        <f t="shared" si="0"/>
        <v>-18.39218427958707</v>
      </c>
      <c r="E15" s="1">
        <f t="shared" si="1"/>
        <v>338.27244257428976</v>
      </c>
      <c r="F15" s="1">
        <f t="shared" si="2"/>
        <v>144</v>
      </c>
      <c r="G15" s="1">
        <f t="shared" si="3"/>
        <v>3277.5625</v>
      </c>
      <c r="H15" s="1">
        <f t="shared" si="4"/>
        <v>687</v>
      </c>
    </row>
    <row r="16" spans="1:13" x14ac:dyDescent="0.35">
      <c r="A16" s="2">
        <v>42390</v>
      </c>
      <c r="B16" s="1">
        <v>13</v>
      </c>
      <c r="C16" s="1">
        <v>59.080002</v>
      </c>
      <c r="D16" s="1">
        <f t="shared" si="0"/>
        <v>-16.56218227958707</v>
      </c>
      <c r="E16" s="1">
        <f t="shared" si="1"/>
        <v>274.30588186226794</v>
      </c>
      <c r="F16" s="1">
        <f t="shared" si="2"/>
        <v>169</v>
      </c>
      <c r="G16" s="1">
        <f t="shared" si="3"/>
        <v>3490.446636320004</v>
      </c>
      <c r="H16" s="1">
        <f t="shared" si="4"/>
        <v>768.04002600000001</v>
      </c>
      <c r="K16" s="4" t="s">
        <v>44</v>
      </c>
    </row>
    <row r="17" spans="1:13" x14ac:dyDescent="0.35">
      <c r="A17" s="2">
        <v>42391</v>
      </c>
      <c r="B17" s="1">
        <v>14</v>
      </c>
      <c r="C17" s="1">
        <v>61.290000999999997</v>
      </c>
      <c r="D17" s="1">
        <f t="shared" si="0"/>
        <v>-14.352183279587074</v>
      </c>
      <c r="E17" s="1">
        <f t="shared" si="1"/>
        <v>205.98516489085875</v>
      </c>
      <c r="F17" s="1">
        <f t="shared" si="2"/>
        <v>196</v>
      </c>
      <c r="G17" s="1">
        <f t="shared" si="3"/>
        <v>3756.4642225800008</v>
      </c>
      <c r="H17" s="1">
        <f t="shared" si="4"/>
        <v>858.06001399999991</v>
      </c>
      <c r="K17" s="4" t="s">
        <v>45</v>
      </c>
      <c r="M17" s="1" t="s">
        <v>46</v>
      </c>
    </row>
    <row r="18" spans="1:13" x14ac:dyDescent="0.35">
      <c r="A18" s="2">
        <v>42394</v>
      </c>
      <c r="B18" s="1">
        <v>15</v>
      </c>
      <c r="C18" s="1">
        <v>61.09</v>
      </c>
      <c r="D18" s="1">
        <f t="shared" si="0"/>
        <v>-14.552184279587067</v>
      </c>
      <c r="E18" s="1">
        <f t="shared" si="1"/>
        <v>211.76606730706095</v>
      </c>
      <c r="F18" s="1">
        <f t="shared" si="2"/>
        <v>225</v>
      </c>
      <c r="G18" s="1">
        <f t="shared" si="3"/>
        <v>3731.9881000000005</v>
      </c>
      <c r="H18" s="1">
        <f t="shared" si="4"/>
        <v>916.35</v>
      </c>
      <c r="K18" s="4" t="s">
        <v>47</v>
      </c>
      <c r="M18" s="1" t="s">
        <v>48</v>
      </c>
    </row>
    <row r="19" spans="1:13" x14ac:dyDescent="0.35">
      <c r="A19" s="2">
        <v>42395</v>
      </c>
      <c r="B19" s="1">
        <v>16</v>
      </c>
      <c r="C19" s="1">
        <v>60.490001999999997</v>
      </c>
      <c r="D19" s="1">
        <f t="shared" si="0"/>
        <v>-15.152182279587073</v>
      </c>
      <c r="E19" s="1">
        <f t="shared" si="1"/>
        <v>229.5886278338325</v>
      </c>
      <c r="F19" s="1">
        <f t="shared" si="2"/>
        <v>256</v>
      </c>
      <c r="G19" s="1">
        <f t="shared" si="3"/>
        <v>3659.0403419600038</v>
      </c>
      <c r="H19" s="1">
        <f t="shared" si="4"/>
        <v>967.84003199999995</v>
      </c>
      <c r="K19" s="4" t="s">
        <v>49</v>
      </c>
      <c r="M19" s="1" t="s">
        <v>50</v>
      </c>
    </row>
    <row r="20" spans="1:13" x14ac:dyDescent="0.35">
      <c r="A20" s="2">
        <v>42396</v>
      </c>
      <c r="B20" s="1">
        <v>17</v>
      </c>
      <c r="C20" s="1">
        <v>60.959999000000003</v>
      </c>
      <c r="D20" s="1">
        <f t="shared" si="0"/>
        <v>-14.682185279587067</v>
      </c>
      <c r="E20" s="1">
        <f t="shared" si="1"/>
        <v>215.56656458412317</v>
      </c>
      <c r="F20" s="1">
        <f t="shared" si="2"/>
        <v>289</v>
      </c>
      <c r="G20" s="1">
        <f t="shared" si="3"/>
        <v>3716.1214780800015</v>
      </c>
      <c r="H20" s="1">
        <f t="shared" si="4"/>
        <v>1036.3199830000001</v>
      </c>
      <c r="K20" s="4" t="s">
        <v>51</v>
      </c>
      <c r="M20" s="1" t="s">
        <v>52</v>
      </c>
    </row>
    <row r="21" spans="1:13" x14ac:dyDescent="0.35">
      <c r="A21" s="2">
        <v>42397</v>
      </c>
      <c r="B21" s="1">
        <v>18</v>
      </c>
      <c r="C21" s="1">
        <v>60.32</v>
      </c>
      <c r="D21" s="1">
        <f t="shared" si="0"/>
        <v>-15.32218427958707</v>
      </c>
      <c r="E21" s="1">
        <f t="shared" si="1"/>
        <v>234.76933109762513</v>
      </c>
      <c r="F21" s="1">
        <f t="shared" si="2"/>
        <v>324</v>
      </c>
      <c r="G21" s="1">
        <f t="shared" si="3"/>
        <v>3638.5023999999999</v>
      </c>
      <c r="H21" s="1">
        <f t="shared" si="4"/>
        <v>1085.76</v>
      </c>
      <c r="K21" s="4" t="s">
        <v>53</v>
      </c>
      <c r="M21" s="1" t="s">
        <v>54</v>
      </c>
    </row>
    <row r="22" spans="1:13" x14ac:dyDescent="0.35">
      <c r="A22" s="2">
        <v>42398</v>
      </c>
      <c r="B22" s="1">
        <v>19</v>
      </c>
      <c r="C22" s="1">
        <v>61.200001</v>
      </c>
      <c r="D22" s="1">
        <f t="shared" si="0"/>
        <v>-14.44218327958707</v>
      </c>
      <c r="E22" s="1">
        <f t="shared" si="1"/>
        <v>208.57665788118433</v>
      </c>
      <c r="F22" s="1">
        <f t="shared" si="2"/>
        <v>361</v>
      </c>
      <c r="G22" s="1">
        <f t="shared" si="3"/>
        <v>3745.4401224000012</v>
      </c>
      <c r="H22" s="1">
        <f t="shared" si="4"/>
        <v>1162.800019</v>
      </c>
      <c r="K22" s="4" t="s">
        <v>55</v>
      </c>
      <c r="M22" s="1" t="s">
        <v>56</v>
      </c>
    </row>
    <row r="23" spans="1:13" x14ac:dyDescent="0.35">
      <c r="A23" s="2">
        <v>42401</v>
      </c>
      <c r="B23" s="1">
        <v>20</v>
      </c>
      <c r="C23" s="1">
        <v>61.75</v>
      </c>
      <c r="D23" s="1">
        <f t="shared" si="0"/>
        <v>-13.89218427958707</v>
      </c>
      <c r="E23" s="1">
        <f t="shared" si="1"/>
        <v>192.99278405800612</v>
      </c>
      <c r="F23" s="1">
        <f t="shared" si="2"/>
        <v>400</v>
      </c>
      <c r="G23" s="1">
        <f t="shared" si="3"/>
        <v>3813.0625</v>
      </c>
      <c r="H23" s="1">
        <f t="shared" si="4"/>
        <v>1235</v>
      </c>
      <c r="K23" s="4" t="s">
        <v>57</v>
      </c>
      <c r="M23" s="1" t="s">
        <v>58</v>
      </c>
    </row>
    <row r="24" spans="1:13" x14ac:dyDescent="0.35">
      <c r="A24" s="2">
        <v>42402</v>
      </c>
      <c r="B24" s="1">
        <v>21</v>
      </c>
      <c r="C24" s="1">
        <v>63.02</v>
      </c>
      <c r="D24" s="1">
        <f t="shared" si="0"/>
        <v>-12.622184279587067</v>
      </c>
      <c r="E24" s="1">
        <f t="shared" si="1"/>
        <v>159.31953598785489</v>
      </c>
      <c r="F24" s="1">
        <f t="shared" si="2"/>
        <v>441</v>
      </c>
      <c r="G24" s="1">
        <f t="shared" si="3"/>
        <v>3971.5204000000003</v>
      </c>
      <c r="H24" s="1">
        <f t="shared" si="4"/>
        <v>1323.42</v>
      </c>
      <c r="K24" s="4" t="s">
        <v>59</v>
      </c>
      <c r="M24" s="1" t="s">
        <v>60</v>
      </c>
    </row>
    <row r="25" spans="1:13" x14ac:dyDescent="0.35">
      <c r="A25" s="2">
        <v>42403</v>
      </c>
      <c r="B25" s="1">
        <v>22</v>
      </c>
      <c r="C25" s="1">
        <v>62.880001</v>
      </c>
      <c r="D25" s="1">
        <f t="shared" si="0"/>
        <v>-12.76218327958707</v>
      </c>
      <c r="E25" s="1">
        <f t="shared" si="1"/>
        <v>162.87332206177177</v>
      </c>
      <c r="F25" s="1">
        <f t="shared" si="2"/>
        <v>484</v>
      </c>
      <c r="G25" s="1">
        <f t="shared" si="3"/>
        <v>3953.8945257600012</v>
      </c>
      <c r="H25" s="1">
        <f t="shared" si="4"/>
        <v>1383.3600220000001</v>
      </c>
      <c r="K25" s="4" t="s">
        <v>61</v>
      </c>
      <c r="M25" s="1" t="s">
        <v>62</v>
      </c>
    </row>
    <row r="26" spans="1:13" x14ac:dyDescent="0.35">
      <c r="A26" s="2">
        <v>42404</v>
      </c>
      <c r="B26" s="1">
        <v>23</v>
      </c>
      <c r="C26" s="1">
        <v>62.02</v>
      </c>
      <c r="D26" s="1">
        <f t="shared" si="0"/>
        <v>-13.622184279587067</v>
      </c>
      <c r="E26" s="1">
        <f t="shared" si="1"/>
        <v>185.56390454702901</v>
      </c>
      <c r="F26" s="1">
        <f t="shared" si="2"/>
        <v>529</v>
      </c>
      <c r="G26" s="1">
        <f t="shared" si="3"/>
        <v>3846.4804000000004</v>
      </c>
      <c r="H26" s="1">
        <f t="shared" si="4"/>
        <v>1426.46</v>
      </c>
      <c r="K26" s="4" t="s">
        <v>63</v>
      </c>
      <c r="M26" s="1" t="s">
        <v>64</v>
      </c>
    </row>
    <row r="27" spans="1:13" x14ac:dyDescent="0.35">
      <c r="A27" s="2">
        <v>42405</v>
      </c>
      <c r="B27" s="1">
        <v>24</v>
      </c>
      <c r="C27" s="1">
        <v>59.759998000000003</v>
      </c>
      <c r="D27" s="1">
        <f t="shared" si="0"/>
        <v>-15.882186279587067</v>
      </c>
      <c r="E27" s="1">
        <f t="shared" si="1"/>
        <v>252.24384101950369</v>
      </c>
      <c r="F27" s="1">
        <f t="shared" si="2"/>
        <v>576</v>
      </c>
      <c r="G27" s="1">
        <f t="shared" si="3"/>
        <v>3571.2573609600045</v>
      </c>
      <c r="H27" s="1">
        <f t="shared" si="4"/>
        <v>1434.2399520000001</v>
      </c>
      <c r="K27" s="4" t="s">
        <v>65</v>
      </c>
      <c r="M27" s="1" t="s">
        <v>56</v>
      </c>
    </row>
    <row r="28" spans="1:13" x14ac:dyDescent="0.35">
      <c r="A28" s="2">
        <v>42408</v>
      </c>
      <c r="B28" s="1">
        <v>25</v>
      </c>
      <c r="C28" s="1">
        <v>56.099997999999999</v>
      </c>
      <c r="D28" s="1">
        <f t="shared" si="0"/>
        <v>-19.542186279587071</v>
      </c>
      <c r="E28" s="1">
        <f t="shared" si="1"/>
        <v>381.89704458608117</v>
      </c>
      <c r="F28" s="1">
        <f t="shared" si="2"/>
        <v>625</v>
      </c>
      <c r="G28" s="1">
        <f t="shared" si="3"/>
        <v>3147.2097756000039</v>
      </c>
      <c r="H28" s="1">
        <f t="shared" si="4"/>
        <v>1402.4999499999999</v>
      </c>
      <c r="K28" s="4" t="s">
        <v>66</v>
      </c>
      <c r="M28" s="1" t="s">
        <v>58</v>
      </c>
    </row>
    <row r="29" spans="1:13" x14ac:dyDescent="0.35">
      <c r="A29" s="2">
        <v>42409</v>
      </c>
      <c r="B29" s="1">
        <v>26</v>
      </c>
      <c r="C29" s="1">
        <v>54.5</v>
      </c>
      <c r="D29" s="1">
        <f t="shared" si="0"/>
        <v>-21.14218427958707</v>
      </c>
      <c r="E29" s="1">
        <f t="shared" si="1"/>
        <v>446.99195611201867</v>
      </c>
      <c r="F29" s="1">
        <f t="shared" si="2"/>
        <v>676</v>
      </c>
      <c r="G29" s="1">
        <f t="shared" si="3"/>
        <v>2970.25</v>
      </c>
      <c r="H29" s="1">
        <f t="shared" si="4"/>
        <v>1417</v>
      </c>
      <c r="K29" s="4" t="s">
        <v>67</v>
      </c>
      <c r="M29" s="1" t="s">
        <v>68</v>
      </c>
    </row>
    <row r="30" spans="1:13" x14ac:dyDescent="0.35">
      <c r="A30" s="2">
        <v>42410</v>
      </c>
      <c r="B30" s="1">
        <v>27</v>
      </c>
      <c r="C30" s="1">
        <v>56.540000999999997</v>
      </c>
      <c r="D30" s="1">
        <f t="shared" si="0"/>
        <v>-19.102183279587074</v>
      </c>
      <c r="E30" s="1">
        <f t="shared" si="1"/>
        <v>364.89340604693598</v>
      </c>
      <c r="F30" s="1">
        <f t="shared" si="2"/>
        <v>729</v>
      </c>
      <c r="G30" s="1">
        <f t="shared" si="3"/>
        <v>3196.7717130800006</v>
      </c>
      <c r="H30" s="1">
        <f t="shared" si="4"/>
        <v>1526.580027</v>
      </c>
      <c r="K30" s="4" t="s">
        <v>69</v>
      </c>
      <c r="M30" s="1" t="s">
        <v>70</v>
      </c>
    </row>
    <row r="31" spans="1:13" x14ac:dyDescent="0.35">
      <c r="A31" s="2">
        <v>42411</v>
      </c>
      <c r="B31" s="1">
        <v>28</v>
      </c>
      <c r="C31" s="1">
        <v>56.459999000000003</v>
      </c>
      <c r="D31" s="1">
        <f t="shared" si="0"/>
        <v>-19.182185279587067</v>
      </c>
      <c r="E31" s="1">
        <f t="shared" si="1"/>
        <v>367.95623210040674</v>
      </c>
      <c r="F31" s="1">
        <f t="shared" si="2"/>
        <v>784</v>
      </c>
      <c r="G31" s="1">
        <f t="shared" si="3"/>
        <v>3187.7314870800014</v>
      </c>
      <c r="H31" s="1">
        <f t="shared" si="4"/>
        <v>1580.8799720000002</v>
      </c>
      <c r="K31" s="4" t="s">
        <v>71</v>
      </c>
      <c r="M31" s="1" t="s">
        <v>72</v>
      </c>
    </row>
    <row r="32" spans="1:13" x14ac:dyDescent="0.35">
      <c r="A32" s="2">
        <v>42412</v>
      </c>
      <c r="B32" s="1">
        <v>29</v>
      </c>
      <c r="C32" s="1">
        <v>57.369999</v>
      </c>
      <c r="D32" s="1">
        <f t="shared" si="0"/>
        <v>-18.27218527958707</v>
      </c>
      <c r="E32" s="1">
        <f t="shared" si="1"/>
        <v>333.87275489155843</v>
      </c>
      <c r="F32" s="1">
        <f t="shared" si="2"/>
        <v>841</v>
      </c>
      <c r="G32" s="1">
        <f t="shared" si="3"/>
        <v>3291.3167852600009</v>
      </c>
      <c r="H32" s="1">
        <f t="shared" si="4"/>
        <v>1663.729971</v>
      </c>
      <c r="K32" s="4" t="s">
        <v>73</v>
      </c>
      <c r="M32" s="1" t="s">
        <v>74</v>
      </c>
    </row>
    <row r="33" spans="1:14" x14ac:dyDescent="0.35">
      <c r="A33" s="2">
        <v>42416</v>
      </c>
      <c r="B33" s="1">
        <v>30</v>
      </c>
      <c r="C33" s="1">
        <v>57.57</v>
      </c>
      <c r="D33" s="1">
        <f t="shared" si="0"/>
        <v>-18.07218427958707</v>
      </c>
      <c r="E33" s="1">
        <f t="shared" si="1"/>
        <v>326.60384463535405</v>
      </c>
      <c r="F33" s="1">
        <f t="shared" si="2"/>
        <v>900</v>
      </c>
      <c r="G33" s="1">
        <f t="shared" si="3"/>
        <v>3314.3049000000001</v>
      </c>
      <c r="H33" s="1">
        <f t="shared" si="4"/>
        <v>1727.1</v>
      </c>
      <c r="K33" s="4" t="s">
        <v>75</v>
      </c>
      <c r="M33" s="1" t="s">
        <v>76</v>
      </c>
    </row>
    <row r="34" spans="1:14" x14ac:dyDescent="0.35">
      <c r="A34" s="2">
        <v>42417</v>
      </c>
      <c r="B34" s="1">
        <v>31</v>
      </c>
      <c r="C34" s="1">
        <v>58.599997999999999</v>
      </c>
      <c r="D34" s="1">
        <f t="shared" si="0"/>
        <v>-17.042186279587071</v>
      </c>
      <c r="E34" s="1">
        <f t="shared" si="1"/>
        <v>290.43611318814578</v>
      </c>
      <c r="F34" s="1">
        <f t="shared" si="2"/>
        <v>961</v>
      </c>
      <c r="G34" s="1">
        <f t="shared" si="3"/>
        <v>3433.9597656000037</v>
      </c>
      <c r="H34" s="1">
        <f t="shared" si="4"/>
        <v>1816.5999380000001</v>
      </c>
      <c r="K34" s="4" t="s">
        <v>77</v>
      </c>
      <c r="M34" s="1" t="s">
        <v>78</v>
      </c>
    </row>
    <row r="35" spans="1:14" x14ac:dyDescent="0.35">
      <c r="A35" s="2">
        <v>42418</v>
      </c>
      <c r="B35" s="1">
        <v>32</v>
      </c>
      <c r="C35" s="1">
        <v>58.169998</v>
      </c>
      <c r="D35" s="1">
        <f t="shared" si="0"/>
        <v>-17.472186279587071</v>
      </c>
      <c r="E35" s="1">
        <f t="shared" si="1"/>
        <v>305.27729338859069</v>
      </c>
      <c r="F35" s="1">
        <f t="shared" si="2"/>
        <v>1024</v>
      </c>
      <c r="G35" s="1">
        <f t="shared" si="3"/>
        <v>3383.7486673200037</v>
      </c>
      <c r="H35" s="1">
        <f t="shared" si="4"/>
        <v>1861.439936</v>
      </c>
      <c r="K35" s="4" t="s">
        <v>32</v>
      </c>
      <c r="M35" s="1" t="s">
        <v>79</v>
      </c>
    </row>
    <row r="36" spans="1:14" x14ac:dyDescent="0.35">
      <c r="A36" s="2">
        <v>42419</v>
      </c>
      <c r="B36" s="1">
        <v>33</v>
      </c>
      <c r="C36" s="1">
        <v>58.5</v>
      </c>
      <c r="D36" s="1">
        <f t="shared" si="0"/>
        <v>-17.14218427958707</v>
      </c>
      <c r="E36" s="1">
        <f t="shared" si="1"/>
        <v>293.85448187532211</v>
      </c>
      <c r="F36" s="1">
        <f t="shared" si="2"/>
        <v>1089</v>
      </c>
      <c r="G36" s="1">
        <f t="shared" si="3"/>
        <v>3422.25</v>
      </c>
      <c r="H36" s="1">
        <f t="shared" si="4"/>
        <v>1930.5</v>
      </c>
      <c r="K36" s="4" t="s">
        <v>80</v>
      </c>
      <c r="M36" s="1" t="s">
        <v>81</v>
      </c>
    </row>
    <row r="37" spans="1:14" x14ac:dyDescent="0.35">
      <c r="A37" s="2">
        <v>42422</v>
      </c>
      <c r="B37" s="1">
        <v>34</v>
      </c>
      <c r="C37" s="1">
        <v>59.310001</v>
      </c>
      <c r="D37" s="1">
        <f t="shared" si="0"/>
        <v>-16.332183279587071</v>
      </c>
      <c r="E37" s="1">
        <f t="shared" si="1"/>
        <v>266.74021067802346</v>
      </c>
      <c r="F37" s="1">
        <f t="shared" si="2"/>
        <v>1156</v>
      </c>
      <c r="G37" s="1">
        <f t="shared" si="3"/>
        <v>3517.6762186200008</v>
      </c>
      <c r="H37" s="1">
        <f t="shared" si="4"/>
        <v>2016.5400340000001</v>
      </c>
      <c r="K37" s="4" t="s">
        <v>82</v>
      </c>
      <c r="M37" s="1" t="s">
        <v>83</v>
      </c>
    </row>
    <row r="38" spans="1:14" x14ac:dyDescent="0.35">
      <c r="A38" s="2">
        <v>42423</v>
      </c>
      <c r="B38" s="1">
        <v>35</v>
      </c>
      <c r="C38" s="1">
        <v>60.259998000000003</v>
      </c>
      <c r="D38" s="1">
        <f t="shared" si="0"/>
        <v>-15.382186279587067</v>
      </c>
      <c r="E38" s="1">
        <f t="shared" si="1"/>
        <v>236.61165473991662</v>
      </c>
      <c r="F38" s="1">
        <f t="shared" si="2"/>
        <v>1225</v>
      </c>
      <c r="G38" s="1">
        <f t="shared" si="3"/>
        <v>3631.2673589600045</v>
      </c>
      <c r="H38" s="1">
        <f t="shared" si="4"/>
        <v>2109.0999300000003</v>
      </c>
      <c r="K38" s="4" t="s">
        <v>81</v>
      </c>
    </row>
    <row r="39" spans="1:14" x14ac:dyDescent="0.35">
      <c r="A39" s="2">
        <v>42424</v>
      </c>
      <c r="B39" s="1">
        <v>36</v>
      </c>
      <c r="C39" s="1">
        <v>59.740001999999997</v>
      </c>
      <c r="D39" s="1">
        <f t="shared" si="0"/>
        <v>-15.902182279587073</v>
      </c>
      <c r="E39" s="1">
        <f t="shared" si="1"/>
        <v>252.87940125321313</v>
      </c>
      <c r="F39" s="1">
        <f t="shared" si="2"/>
        <v>1296</v>
      </c>
      <c r="G39" s="1">
        <f t="shared" si="3"/>
        <v>3568.8678389600036</v>
      </c>
      <c r="H39" s="1">
        <f t="shared" si="4"/>
        <v>2150.6400719999997</v>
      </c>
      <c r="K39" s="4" t="s">
        <v>84</v>
      </c>
      <c r="L39" s="1" t="s">
        <v>85</v>
      </c>
      <c r="M39" s="1" t="s">
        <v>86</v>
      </c>
      <c r="N39" s="1" t="s">
        <v>87</v>
      </c>
    </row>
    <row r="40" spans="1:14" x14ac:dyDescent="0.35">
      <c r="A40" s="2">
        <v>42425</v>
      </c>
      <c r="B40" s="1">
        <v>37</v>
      </c>
      <c r="C40" s="1">
        <v>60.68</v>
      </c>
      <c r="D40" s="1">
        <f t="shared" si="0"/>
        <v>-14.962184279587071</v>
      </c>
      <c r="E40" s="1">
        <f t="shared" si="1"/>
        <v>223.86695841632246</v>
      </c>
      <c r="F40" s="1">
        <f t="shared" si="2"/>
        <v>1369</v>
      </c>
      <c r="G40" s="1">
        <f t="shared" si="3"/>
        <v>3682.0623999999998</v>
      </c>
      <c r="H40" s="1">
        <f t="shared" si="4"/>
        <v>2245.16</v>
      </c>
      <c r="K40" s="4">
        <v>45</v>
      </c>
    </row>
    <row r="41" spans="1:14" x14ac:dyDescent="0.35">
      <c r="A41" s="2">
        <v>42426</v>
      </c>
      <c r="B41" s="1">
        <v>38</v>
      </c>
      <c r="C41" s="1">
        <v>62.639999000000003</v>
      </c>
      <c r="D41" s="1">
        <f t="shared" si="0"/>
        <v>-13.002185279587067</v>
      </c>
      <c r="E41" s="1">
        <f t="shared" si="1"/>
        <v>169.05682204471063</v>
      </c>
      <c r="F41" s="1">
        <f t="shared" si="2"/>
        <v>1444</v>
      </c>
      <c r="G41" s="1">
        <f t="shared" si="3"/>
        <v>3923.7694747200012</v>
      </c>
      <c r="H41" s="1">
        <f t="shared" si="4"/>
        <v>2380.319962</v>
      </c>
      <c r="K41" s="4">
        <v>55</v>
      </c>
    </row>
    <row r="42" spans="1:14" x14ac:dyDescent="0.35">
      <c r="A42" s="2">
        <v>42429</v>
      </c>
      <c r="B42" s="1">
        <v>39</v>
      </c>
      <c r="C42" s="1">
        <v>62.459999000000003</v>
      </c>
      <c r="D42" s="1">
        <f t="shared" si="0"/>
        <v>-13.182185279587067</v>
      </c>
      <c r="E42" s="1">
        <f t="shared" si="1"/>
        <v>173.77000874536196</v>
      </c>
      <c r="F42" s="1">
        <f t="shared" si="2"/>
        <v>1521</v>
      </c>
      <c r="G42" s="1">
        <f t="shared" si="3"/>
        <v>3901.2514750800015</v>
      </c>
      <c r="H42" s="1">
        <f t="shared" si="4"/>
        <v>2435.939961</v>
      </c>
      <c r="K42" s="4">
        <v>65</v>
      </c>
    </row>
    <row r="43" spans="1:14" x14ac:dyDescent="0.35">
      <c r="A43" s="2">
        <v>42430</v>
      </c>
      <c r="B43" s="1">
        <v>40</v>
      </c>
      <c r="C43" s="1">
        <v>61.970001000000003</v>
      </c>
      <c r="D43" s="1">
        <f t="shared" si="0"/>
        <v>-13.672183279587067</v>
      </c>
      <c r="E43" s="1">
        <f t="shared" si="1"/>
        <v>186.92859563062015</v>
      </c>
      <c r="F43" s="1">
        <f t="shared" si="2"/>
        <v>1600</v>
      </c>
      <c r="G43" s="1">
        <f t="shared" si="3"/>
        <v>3840.2810239400014</v>
      </c>
      <c r="H43" s="1">
        <f t="shared" si="4"/>
        <v>2478.8000400000001</v>
      </c>
      <c r="K43" s="4">
        <v>75</v>
      </c>
    </row>
    <row r="44" spans="1:14" x14ac:dyDescent="0.35">
      <c r="A44" s="2">
        <v>42431</v>
      </c>
      <c r="B44" s="1">
        <v>41</v>
      </c>
      <c r="C44" s="1">
        <v>62.52</v>
      </c>
      <c r="D44" s="1">
        <f t="shared" si="0"/>
        <v>-13.122184279587067</v>
      </c>
      <c r="E44" s="1">
        <f t="shared" si="1"/>
        <v>172.19172026744195</v>
      </c>
      <c r="F44" s="1">
        <f t="shared" si="2"/>
        <v>1681</v>
      </c>
      <c r="G44" s="1">
        <f t="shared" si="3"/>
        <v>3908.7504000000004</v>
      </c>
      <c r="H44" s="1">
        <f t="shared" si="4"/>
        <v>2563.3200000000002</v>
      </c>
      <c r="K44" s="4">
        <v>85</v>
      </c>
    </row>
    <row r="45" spans="1:14" x14ac:dyDescent="0.35">
      <c r="A45" s="2">
        <v>42432</v>
      </c>
      <c r="B45" s="1">
        <v>42</v>
      </c>
      <c r="C45" s="1">
        <v>62.049999</v>
      </c>
      <c r="D45" s="1">
        <f t="shared" si="0"/>
        <v>-13.592185279587071</v>
      </c>
      <c r="E45" s="1">
        <f t="shared" si="1"/>
        <v>184.74750067462344</v>
      </c>
      <c r="F45" s="1">
        <f t="shared" si="2"/>
        <v>1764</v>
      </c>
      <c r="G45" s="1">
        <f t="shared" si="3"/>
        <v>3850.2023759000008</v>
      </c>
      <c r="H45" s="1">
        <f t="shared" si="4"/>
        <v>2606.0999579999998</v>
      </c>
      <c r="K45" s="4">
        <v>95</v>
      </c>
    </row>
    <row r="46" spans="1:14" x14ac:dyDescent="0.35">
      <c r="A46" s="2">
        <v>42433</v>
      </c>
      <c r="B46" s="1">
        <v>43</v>
      </c>
      <c r="C46" s="1">
        <v>61.419998</v>
      </c>
      <c r="D46" s="1">
        <f t="shared" si="0"/>
        <v>-14.222186279587071</v>
      </c>
      <c r="E46" s="1">
        <f t="shared" si="1"/>
        <v>202.27058257127473</v>
      </c>
      <c r="F46" s="1">
        <f t="shared" si="2"/>
        <v>1849</v>
      </c>
      <c r="G46" s="1">
        <f t="shared" si="3"/>
        <v>3772.4161543200039</v>
      </c>
      <c r="H46" s="1">
        <f t="shared" si="4"/>
        <v>2641.0599139999999</v>
      </c>
      <c r="K46" s="4">
        <v>105</v>
      </c>
    </row>
    <row r="47" spans="1:14" x14ac:dyDescent="0.35">
      <c r="A47" s="2">
        <v>42436</v>
      </c>
      <c r="B47" s="1">
        <v>44</v>
      </c>
      <c r="C47" s="1">
        <v>61.07</v>
      </c>
      <c r="D47" s="1">
        <f t="shared" si="0"/>
        <v>-14.57218427958707</v>
      </c>
      <c r="E47" s="1">
        <f t="shared" si="1"/>
        <v>212.34855467824454</v>
      </c>
      <c r="F47" s="1">
        <f t="shared" si="2"/>
        <v>1936</v>
      </c>
      <c r="G47" s="1">
        <f t="shared" si="3"/>
        <v>3729.5448999999999</v>
      </c>
      <c r="H47" s="1">
        <f t="shared" si="4"/>
        <v>2687.08</v>
      </c>
      <c r="K47" s="4">
        <v>115</v>
      </c>
    </row>
    <row r="48" spans="1:14" x14ac:dyDescent="0.35">
      <c r="A48" s="2">
        <v>42437</v>
      </c>
      <c r="B48" s="1">
        <v>45</v>
      </c>
      <c r="C48" s="1">
        <v>59.029998999999997</v>
      </c>
      <c r="D48" s="1">
        <f t="shared" si="0"/>
        <v>-16.612185279587074</v>
      </c>
      <c r="E48" s="1">
        <f t="shared" si="1"/>
        <v>275.96469976332946</v>
      </c>
      <c r="F48" s="1">
        <f t="shared" si="2"/>
        <v>2025</v>
      </c>
      <c r="G48" s="1">
        <f t="shared" si="3"/>
        <v>3484.5407819400007</v>
      </c>
      <c r="H48" s="1">
        <f t="shared" si="4"/>
        <v>2656.3499549999997</v>
      </c>
      <c r="K48" s="4">
        <v>125</v>
      </c>
    </row>
    <row r="49" spans="1:11" x14ac:dyDescent="0.35">
      <c r="A49" s="2">
        <v>42438</v>
      </c>
      <c r="B49" s="1">
        <v>46</v>
      </c>
      <c r="C49" s="1">
        <v>59.580002</v>
      </c>
      <c r="D49" s="1">
        <f t="shared" si="0"/>
        <v>-16.06218227958707</v>
      </c>
      <c r="E49" s="1">
        <f t="shared" si="1"/>
        <v>257.9936995826809</v>
      </c>
      <c r="F49" s="1">
        <f t="shared" si="2"/>
        <v>2116</v>
      </c>
      <c r="G49" s="1">
        <f t="shared" si="3"/>
        <v>3549.7766383200042</v>
      </c>
      <c r="H49" s="1">
        <f t="shared" si="4"/>
        <v>2740.6800920000001</v>
      </c>
      <c r="K49" s="4">
        <v>135</v>
      </c>
    </row>
    <row r="50" spans="1:11" x14ac:dyDescent="0.35">
      <c r="A50" s="2">
        <v>42439</v>
      </c>
      <c r="B50" s="1">
        <v>47</v>
      </c>
      <c r="C50" s="1">
        <v>58.700001</v>
      </c>
      <c r="D50" s="1">
        <f t="shared" si="0"/>
        <v>-16.94218327958707</v>
      </c>
      <c r="E50" s="1">
        <f t="shared" si="1"/>
        <v>287.03757427911967</v>
      </c>
      <c r="F50" s="1">
        <f t="shared" si="2"/>
        <v>2209</v>
      </c>
      <c r="G50" s="1">
        <f t="shared" si="3"/>
        <v>3445.6901174000009</v>
      </c>
      <c r="H50" s="1">
        <f t="shared" si="4"/>
        <v>2758.9000470000001</v>
      </c>
      <c r="K50" s="4">
        <v>145</v>
      </c>
    </row>
    <row r="51" spans="1:11" x14ac:dyDescent="0.35">
      <c r="A51" s="2">
        <v>42440</v>
      </c>
      <c r="B51" s="1">
        <v>48</v>
      </c>
      <c r="C51" s="1">
        <v>59.130001</v>
      </c>
      <c r="D51" s="1">
        <f t="shared" si="0"/>
        <v>-16.51218327958707</v>
      </c>
      <c r="E51" s="1">
        <f t="shared" si="1"/>
        <v>272.65219665867482</v>
      </c>
      <c r="F51" s="1">
        <f t="shared" si="2"/>
        <v>2304</v>
      </c>
      <c r="G51" s="1">
        <f t="shared" si="3"/>
        <v>3496.357018260001</v>
      </c>
      <c r="H51" s="1">
        <f t="shared" si="4"/>
        <v>2838.2400480000001</v>
      </c>
    </row>
    <row r="52" spans="1:11" x14ac:dyDescent="0.35">
      <c r="A52" s="2">
        <v>42443</v>
      </c>
      <c r="B52" s="1">
        <v>49</v>
      </c>
      <c r="C52" s="1">
        <v>60.189999</v>
      </c>
      <c r="D52" s="1">
        <f t="shared" si="0"/>
        <v>-15.45218527958707</v>
      </c>
      <c r="E52" s="1">
        <f t="shared" si="1"/>
        <v>238.77002991468734</v>
      </c>
      <c r="F52" s="1">
        <f t="shared" si="2"/>
        <v>2401</v>
      </c>
      <c r="G52" s="1">
        <f t="shared" si="3"/>
        <v>3622.8359796200011</v>
      </c>
      <c r="H52" s="1">
        <f t="shared" si="4"/>
        <v>2949.3099510000002</v>
      </c>
    </row>
    <row r="53" spans="1:11" x14ac:dyDescent="0.35">
      <c r="A53" s="2">
        <v>42444</v>
      </c>
      <c r="B53" s="1">
        <v>50</v>
      </c>
      <c r="C53" s="1">
        <v>60.5</v>
      </c>
      <c r="D53" s="1">
        <f t="shared" si="0"/>
        <v>-15.14218427958707</v>
      </c>
      <c r="E53" s="1">
        <f t="shared" si="1"/>
        <v>229.2857447569738</v>
      </c>
      <c r="F53" s="1">
        <f t="shared" si="2"/>
        <v>2500</v>
      </c>
      <c r="G53" s="1">
        <f t="shared" si="3"/>
        <v>3660.25</v>
      </c>
      <c r="H53" s="1">
        <f t="shared" si="4"/>
        <v>3025</v>
      </c>
    </row>
    <row r="54" spans="1:11" x14ac:dyDescent="0.35">
      <c r="A54" s="2">
        <v>42445</v>
      </c>
      <c r="B54" s="1">
        <v>51</v>
      </c>
      <c r="C54" s="1">
        <v>61.470001000000003</v>
      </c>
      <c r="D54" s="1">
        <f t="shared" si="0"/>
        <v>-14.172183279587067</v>
      </c>
      <c r="E54" s="1">
        <f t="shared" si="1"/>
        <v>200.85077891020723</v>
      </c>
      <c r="F54" s="1">
        <f t="shared" si="2"/>
        <v>2601</v>
      </c>
      <c r="G54" s="1">
        <f t="shared" si="3"/>
        <v>3778.5610229400013</v>
      </c>
      <c r="H54" s="1">
        <f t="shared" si="4"/>
        <v>3134.9700510000002</v>
      </c>
    </row>
    <row r="55" spans="1:11" x14ac:dyDescent="0.35">
      <c r="A55" s="2">
        <v>42446</v>
      </c>
      <c r="B55" s="1">
        <v>52</v>
      </c>
      <c r="C55" s="1">
        <v>61.759998000000003</v>
      </c>
      <c r="D55" s="1">
        <f t="shared" si="0"/>
        <v>-13.882186279587067</v>
      </c>
      <c r="E55" s="1">
        <f t="shared" si="1"/>
        <v>192.71509590115542</v>
      </c>
      <c r="F55" s="1">
        <f t="shared" si="2"/>
        <v>2704</v>
      </c>
      <c r="G55" s="1">
        <f t="shared" si="3"/>
        <v>3814.2973529600044</v>
      </c>
      <c r="H55" s="1">
        <f t="shared" si="4"/>
        <v>3211.5198960000002</v>
      </c>
    </row>
    <row r="56" spans="1:11" x14ac:dyDescent="0.35">
      <c r="A56" s="2">
        <v>42447</v>
      </c>
      <c r="B56" s="1">
        <v>53</v>
      </c>
      <c r="C56" s="1">
        <v>63.549999</v>
      </c>
      <c r="D56" s="1">
        <f t="shared" si="0"/>
        <v>-12.092185279587071</v>
      </c>
      <c r="E56" s="1">
        <f t="shared" si="1"/>
        <v>146.22094483586224</v>
      </c>
      <c r="F56" s="1">
        <f t="shared" si="2"/>
        <v>2809</v>
      </c>
      <c r="G56" s="1">
        <f t="shared" si="3"/>
        <v>4038.6023729000008</v>
      </c>
      <c r="H56" s="1">
        <f t="shared" si="4"/>
        <v>3368.1499469999999</v>
      </c>
    </row>
    <row r="57" spans="1:11" x14ac:dyDescent="0.35">
      <c r="A57" s="2">
        <v>42450</v>
      </c>
      <c r="B57" s="1">
        <v>54</v>
      </c>
      <c r="C57" s="1">
        <v>63.549999</v>
      </c>
      <c r="D57" s="1">
        <f t="shared" si="0"/>
        <v>-12.092185279587071</v>
      </c>
      <c r="E57" s="1">
        <f t="shared" si="1"/>
        <v>146.22094483586224</v>
      </c>
      <c r="F57" s="1">
        <f t="shared" si="2"/>
        <v>2916</v>
      </c>
      <c r="G57" s="1">
        <f t="shared" si="3"/>
        <v>4038.6023729000008</v>
      </c>
      <c r="H57" s="1">
        <f t="shared" si="4"/>
        <v>3431.6999460000002</v>
      </c>
    </row>
    <row r="58" spans="1:11" x14ac:dyDescent="0.35">
      <c r="A58" s="2">
        <v>42451</v>
      </c>
      <c r="B58" s="1">
        <v>55</v>
      </c>
      <c r="C58" s="1">
        <v>64.830001999999993</v>
      </c>
      <c r="D58" s="1">
        <f t="shared" si="0"/>
        <v>-10.812182279587077</v>
      </c>
      <c r="E58" s="1">
        <f t="shared" si="1"/>
        <v>116.9032856470168</v>
      </c>
      <c r="F58" s="1">
        <f t="shared" si="2"/>
        <v>3025</v>
      </c>
      <c r="G58" s="1">
        <f t="shared" si="3"/>
        <v>4202.9291593200032</v>
      </c>
      <c r="H58" s="1">
        <f t="shared" si="4"/>
        <v>3565.6501099999996</v>
      </c>
    </row>
    <row r="59" spans="1:11" x14ac:dyDescent="0.35">
      <c r="A59" s="2">
        <v>42452</v>
      </c>
      <c r="B59" s="1">
        <v>56</v>
      </c>
      <c r="C59" s="1">
        <v>61.330002</v>
      </c>
      <c r="D59" s="1">
        <f t="shared" si="0"/>
        <v>-14.31218227958707</v>
      </c>
      <c r="E59" s="1">
        <f t="shared" si="1"/>
        <v>204.83856160412614</v>
      </c>
      <c r="F59" s="1">
        <f t="shared" si="2"/>
        <v>3136</v>
      </c>
      <c r="G59" s="1">
        <f t="shared" si="3"/>
        <v>3761.369145320004</v>
      </c>
      <c r="H59" s="1">
        <f t="shared" si="4"/>
        <v>3434.4801120000002</v>
      </c>
    </row>
    <row r="60" spans="1:11" x14ac:dyDescent="0.35">
      <c r="A60" s="2">
        <v>42453</v>
      </c>
      <c r="B60" s="1">
        <v>57</v>
      </c>
      <c r="C60" s="1">
        <v>62.060001</v>
      </c>
      <c r="D60" s="1">
        <f t="shared" si="0"/>
        <v>-13.582183279587071</v>
      </c>
      <c r="E60" s="1">
        <f t="shared" si="1"/>
        <v>184.4757026402946</v>
      </c>
      <c r="F60" s="1">
        <f t="shared" si="2"/>
        <v>3249</v>
      </c>
      <c r="G60" s="1">
        <f t="shared" si="3"/>
        <v>3851.4437241200008</v>
      </c>
      <c r="H60" s="1">
        <f t="shared" si="4"/>
        <v>3537.4200569999998</v>
      </c>
    </row>
    <row r="61" spans="1:11" x14ac:dyDescent="0.35">
      <c r="A61" s="2">
        <v>42457</v>
      </c>
      <c r="B61" s="1">
        <v>58</v>
      </c>
      <c r="C61" s="1">
        <v>61.580002</v>
      </c>
      <c r="D61" s="1">
        <f t="shared" si="0"/>
        <v>-14.06218227958707</v>
      </c>
      <c r="E61" s="1">
        <f t="shared" si="1"/>
        <v>197.7449704643326</v>
      </c>
      <c r="F61" s="1">
        <f t="shared" si="2"/>
        <v>3364</v>
      </c>
      <c r="G61" s="1">
        <f t="shared" si="3"/>
        <v>3792.0966463200039</v>
      </c>
      <c r="H61" s="1">
        <f t="shared" si="4"/>
        <v>3571.640116</v>
      </c>
    </row>
    <row r="62" spans="1:11" x14ac:dyDescent="0.35">
      <c r="A62" s="2">
        <v>42458</v>
      </c>
      <c r="B62" s="1">
        <v>59</v>
      </c>
      <c r="C62" s="1">
        <v>61.259998000000003</v>
      </c>
      <c r="D62" s="1">
        <f t="shared" si="0"/>
        <v>-14.382186279587067</v>
      </c>
      <c r="E62" s="1">
        <f t="shared" si="1"/>
        <v>206.8472821807425</v>
      </c>
      <c r="F62" s="1">
        <f t="shared" si="2"/>
        <v>3481</v>
      </c>
      <c r="G62" s="1">
        <f t="shared" si="3"/>
        <v>3752.7873549600044</v>
      </c>
      <c r="H62" s="1">
        <f t="shared" si="4"/>
        <v>3614.3398820000002</v>
      </c>
    </row>
    <row r="63" spans="1:11" x14ac:dyDescent="0.35">
      <c r="A63" s="2">
        <v>42459</v>
      </c>
      <c r="B63" s="1">
        <v>60</v>
      </c>
      <c r="C63" s="1">
        <v>61.77</v>
      </c>
      <c r="D63" s="1">
        <f t="shared" si="0"/>
        <v>-13.872184279587067</v>
      </c>
      <c r="E63" s="1">
        <f t="shared" si="1"/>
        <v>192.43749668682256</v>
      </c>
      <c r="F63" s="1">
        <f t="shared" si="2"/>
        <v>3600</v>
      </c>
      <c r="G63" s="1">
        <f t="shared" si="3"/>
        <v>3815.5329000000006</v>
      </c>
      <c r="H63" s="1">
        <f t="shared" si="4"/>
        <v>3706.2000000000003</v>
      </c>
    </row>
    <row r="64" spans="1:11" x14ac:dyDescent="0.35">
      <c r="A64" s="2">
        <v>42460</v>
      </c>
      <c r="B64" s="1">
        <v>61</v>
      </c>
      <c r="C64" s="1">
        <v>61.990001999999997</v>
      </c>
      <c r="D64" s="1">
        <f t="shared" si="0"/>
        <v>-13.652182279587073</v>
      </c>
      <c r="E64" s="1">
        <f t="shared" si="1"/>
        <v>186.38208099507131</v>
      </c>
      <c r="F64" s="1">
        <f t="shared" si="2"/>
        <v>3721</v>
      </c>
      <c r="G64" s="1">
        <f t="shared" si="3"/>
        <v>3842.7603479600034</v>
      </c>
      <c r="H64" s="1">
        <f t="shared" si="4"/>
        <v>3781.3901219999998</v>
      </c>
    </row>
    <row r="65" spans="1:8" x14ac:dyDescent="0.35">
      <c r="A65" s="2">
        <v>42461</v>
      </c>
      <c r="B65" s="1">
        <v>62</v>
      </c>
      <c r="C65" s="1">
        <v>61.220001000000003</v>
      </c>
      <c r="D65" s="1">
        <f t="shared" si="0"/>
        <v>-14.422183279587067</v>
      </c>
      <c r="E65" s="1">
        <f t="shared" si="1"/>
        <v>207.99937055000075</v>
      </c>
      <c r="F65" s="1">
        <f t="shared" si="2"/>
        <v>3844</v>
      </c>
      <c r="G65" s="1">
        <f t="shared" si="3"/>
        <v>3747.8885224400015</v>
      </c>
      <c r="H65" s="1">
        <f t="shared" si="4"/>
        <v>3795.6400620000004</v>
      </c>
    </row>
    <row r="66" spans="1:8" x14ac:dyDescent="0.35">
      <c r="A66" s="2">
        <v>42464</v>
      </c>
      <c r="B66" s="1">
        <v>63</v>
      </c>
      <c r="C66" s="1">
        <v>61.73</v>
      </c>
      <c r="D66" s="1">
        <f t="shared" si="0"/>
        <v>-13.912184279587073</v>
      </c>
      <c r="E66" s="1">
        <f t="shared" si="1"/>
        <v>193.54887142918969</v>
      </c>
      <c r="F66" s="1">
        <f t="shared" si="2"/>
        <v>3969</v>
      </c>
      <c r="G66" s="1">
        <f t="shared" si="3"/>
        <v>3810.5928999999996</v>
      </c>
      <c r="H66" s="1">
        <f t="shared" si="4"/>
        <v>3888.99</v>
      </c>
    </row>
    <row r="67" spans="1:8" x14ac:dyDescent="0.35">
      <c r="A67" s="2">
        <v>42465</v>
      </c>
      <c r="B67" s="1">
        <v>64</v>
      </c>
      <c r="C67" s="1">
        <v>59.619999</v>
      </c>
      <c r="D67" s="1">
        <f t="shared" si="0"/>
        <v>-16.02218527958707</v>
      </c>
      <c r="E67" s="1">
        <f t="shared" si="1"/>
        <v>256.71042113341662</v>
      </c>
      <c r="F67" s="1">
        <f t="shared" si="2"/>
        <v>4096</v>
      </c>
      <c r="G67" s="1">
        <f t="shared" si="3"/>
        <v>3554.5442807600011</v>
      </c>
      <c r="H67" s="1">
        <f t="shared" si="4"/>
        <v>3815.679936</v>
      </c>
    </row>
    <row r="68" spans="1:8" x14ac:dyDescent="0.35">
      <c r="A68" s="2">
        <v>42466</v>
      </c>
      <c r="B68" s="1">
        <v>65</v>
      </c>
      <c r="C68" s="1">
        <v>59.599997999999999</v>
      </c>
      <c r="D68" s="1">
        <f t="shared" si="0"/>
        <v>-16.042186279587071</v>
      </c>
      <c r="E68" s="1">
        <f t="shared" si="1"/>
        <v>257.35174062897164</v>
      </c>
      <c r="F68" s="1">
        <f t="shared" si="2"/>
        <v>4225</v>
      </c>
      <c r="G68" s="1">
        <f t="shared" si="3"/>
        <v>3552.159761600004</v>
      </c>
      <c r="H68" s="1">
        <f t="shared" si="4"/>
        <v>3873.9998700000001</v>
      </c>
    </row>
    <row r="69" spans="1:8" x14ac:dyDescent="0.35">
      <c r="A69" s="2">
        <v>42467</v>
      </c>
      <c r="B69" s="1">
        <v>66</v>
      </c>
      <c r="C69" s="1">
        <v>59.790000999999997</v>
      </c>
      <c r="D69" s="1">
        <f t="shared" ref="D69:D132" si="5">C69-L$3</f>
        <v>-15.852183279587074</v>
      </c>
      <c r="E69" s="1">
        <f t="shared" ref="E69:E132" si="6">D69^2</f>
        <v>251.29171472962</v>
      </c>
      <c r="F69" s="1">
        <f t="shared" ref="F69:F132" si="7">B69^2</f>
        <v>4356</v>
      </c>
      <c r="G69" s="1">
        <f t="shared" ref="G69:G132" si="8">C69^2</f>
        <v>3574.8442195800008</v>
      </c>
      <c r="H69" s="1">
        <f t="shared" ref="H69:H132" si="9">B69*C69</f>
        <v>3946.1400659999999</v>
      </c>
    </row>
    <row r="70" spans="1:8" x14ac:dyDescent="0.35">
      <c r="A70" s="2">
        <v>42468</v>
      </c>
      <c r="B70" s="1">
        <v>67</v>
      </c>
      <c r="C70" s="1">
        <v>60.490001999999997</v>
      </c>
      <c r="D70" s="1">
        <f t="shared" si="5"/>
        <v>-15.152182279587073</v>
      </c>
      <c r="E70" s="1">
        <f t="shared" si="6"/>
        <v>229.5886278338325</v>
      </c>
      <c r="F70" s="1">
        <f t="shared" si="7"/>
        <v>4489</v>
      </c>
      <c r="G70" s="1">
        <f t="shared" si="8"/>
        <v>3659.0403419600038</v>
      </c>
      <c r="H70" s="1">
        <f t="shared" si="9"/>
        <v>4052.8301339999998</v>
      </c>
    </row>
    <row r="71" spans="1:8" x14ac:dyDescent="0.35">
      <c r="A71" s="2">
        <v>42471</v>
      </c>
      <c r="B71" s="1">
        <v>68</v>
      </c>
      <c r="C71" s="1">
        <v>59.73</v>
      </c>
      <c r="D71" s="1">
        <f t="shared" si="5"/>
        <v>-15.912184279587073</v>
      </c>
      <c r="E71" s="1">
        <f t="shared" si="6"/>
        <v>253.19760854753798</v>
      </c>
      <c r="F71" s="1">
        <f t="shared" si="7"/>
        <v>4624</v>
      </c>
      <c r="G71" s="1">
        <f t="shared" si="8"/>
        <v>3567.6728999999996</v>
      </c>
      <c r="H71" s="1">
        <f t="shared" si="9"/>
        <v>4061.64</v>
      </c>
    </row>
    <row r="72" spans="1:8" x14ac:dyDescent="0.35">
      <c r="A72" s="2">
        <v>42472</v>
      </c>
      <c r="B72" s="1">
        <v>69</v>
      </c>
      <c r="C72" s="1">
        <v>58</v>
      </c>
      <c r="D72" s="1">
        <f t="shared" si="5"/>
        <v>-17.64218427958707</v>
      </c>
      <c r="E72" s="1">
        <f t="shared" si="6"/>
        <v>311.24666615490918</v>
      </c>
      <c r="F72" s="1">
        <f t="shared" si="7"/>
        <v>4761</v>
      </c>
      <c r="G72" s="1">
        <f t="shared" si="8"/>
        <v>3364</v>
      </c>
      <c r="H72" s="1">
        <f t="shared" si="9"/>
        <v>4002</v>
      </c>
    </row>
    <row r="73" spans="1:8" x14ac:dyDescent="0.35">
      <c r="A73" s="2">
        <v>42473</v>
      </c>
      <c r="B73" s="1">
        <v>70</v>
      </c>
      <c r="C73" s="1">
        <v>59.02</v>
      </c>
      <c r="D73" s="1">
        <f t="shared" si="5"/>
        <v>-16.622184279587067</v>
      </c>
      <c r="E73" s="1">
        <f t="shared" si="6"/>
        <v>276.2970102245514</v>
      </c>
      <c r="F73" s="1">
        <f t="shared" si="7"/>
        <v>4900</v>
      </c>
      <c r="G73" s="1">
        <f t="shared" si="8"/>
        <v>3483.3604000000005</v>
      </c>
      <c r="H73" s="1">
        <f t="shared" si="9"/>
        <v>4131.4000000000005</v>
      </c>
    </row>
    <row r="74" spans="1:8" x14ac:dyDescent="0.35">
      <c r="A74" s="2">
        <v>42474</v>
      </c>
      <c r="B74" s="1">
        <v>71</v>
      </c>
      <c r="C74" s="1">
        <v>59.709999000000003</v>
      </c>
      <c r="D74" s="1">
        <f t="shared" si="5"/>
        <v>-15.932185279587067</v>
      </c>
      <c r="E74" s="1">
        <f t="shared" si="6"/>
        <v>253.83452778309083</v>
      </c>
      <c r="F74" s="1">
        <f t="shared" si="7"/>
        <v>5041</v>
      </c>
      <c r="G74" s="1">
        <f t="shared" si="8"/>
        <v>3565.2839805800013</v>
      </c>
      <c r="H74" s="1">
        <f t="shared" si="9"/>
        <v>4239.4099290000004</v>
      </c>
    </row>
    <row r="75" spans="1:8" x14ac:dyDescent="0.35">
      <c r="A75" s="2">
        <v>42475</v>
      </c>
      <c r="B75" s="1">
        <v>72</v>
      </c>
      <c r="C75" s="1">
        <v>59.02</v>
      </c>
      <c r="D75" s="1">
        <f t="shared" si="5"/>
        <v>-16.622184279587067</v>
      </c>
      <c r="E75" s="1">
        <f t="shared" si="6"/>
        <v>276.2970102245514</v>
      </c>
      <c r="F75" s="1">
        <f t="shared" si="7"/>
        <v>5184</v>
      </c>
      <c r="G75" s="1">
        <f t="shared" si="8"/>
        <v>3483.3604000000005</v>
      </c>
      <c r="H75" s="1">
        <f t="shared" si="9"/>
        <v>4249.4400000000005</v>
      </c>
    </row>
    <row r="76" spans="1:8" x14ac:dyDescent="0.35">
      <c r="A76" s="2">
        <v>42478</v>
      </c>
      <c r="B76" s="1">
        <v>73</v>
      </c>
      <c r="C76" s="1">
        <v>59.380001</v>
      </c>
      <c r="D76" s="1">
        <f t="shared" si="5"/>
        <v>-16.26218327958707</v>
      </c>
      <c r="E76" s="1">
        <f t="shared" si="6"/>
        <v>264.45860501888126</v>
      </c>
      <c r="F76" s="1">
        <f t="shared" si="7"/>
        <v>5329</v>
      </c>
      <c r="G76" s="1">
        <f t="shared" si="8"/>
        <v>3525.9845187600008</v>
      </c>
      <c r="H76" s="1">
        <f t="shared" si="9"/>
        <v>4334.7400729999999</v>
      </c>
    </row>
    <row r="77" spans="1:8" x14ac:dyDescent="0.35">
      <c r="A77" s="2">
        <v>42479</v>
      </c>
      <c r="B77" s="1">
        <v>74</v>
      </c>
      <c r="C77" s="1">
        <v>59.959999000000003</v>
      </c>
      <c r="D77" s="1">
        <f t="shared" si="5"/>
        <v>-15.682185279587067</v>
      </c>
      <c r="E77" s="1">
        <f t="shared" si="6"/>
        <v>245.93093514329729</v>
      </c>
      <c r="F77" s="1">
        <f t="shared" si="7"/>
        <v>5476</v>
      </c>
      <c r="G77" s="1">
        <f t="shared" si="8"/>
        <v>3595.2014800800016</v>
      </c>
      <c r="H77" s="1">
        <f t="shared" si="9"/>
        <v>4437.0399260000004</v>
      </c>
    </row>
    <row r="78" spans="1:8" x14ac:dyDescent="0.35">
      <c r="A78" s="2">
        <v>42480</v>
      </c>
      <c r="B78" s="1">
        <v>75</v>
      </c>
      <c r="C78" s="1">
        <v>59.43</v>
      </c>
      <c r="D78" s="1">
        <f t="shared" si="5"/>
        <v>-16.212184279587071</v>
      </c>
      <c r="E78" s="1">
        <f t="shared" si="6"/>
        <v>262.83491911529012</v>
      </c>
      <c r="F78" s="1">
        <f t="shared" si="7"/>
        <v>5625</v>
      </c>
      <c r="G78" s="1">
        <f t="shared" si="8"/>
        <v>3531.9249</v>
      </c>
      <c r="H78" s="1">
        <f t="shared" si="9"/>
        <v>4457.25</v>
      </c>
    </row>
    <row r="79" spans="1:8" x14ac:dyDescent="0.35">
      <c r="A79" s="2">
        <v>42481</v>
      </c>
      <c r="B79" s="1">
        <v>76</v>
      </c>
      <c r="C79" s="1">
        <v>60.529998999999997</v>
      </c>
      <c r="D79" s="1">
        <f t="shared" si="5"/>
        <v>-15.112185279587074</v>
      </c>
      <c r="E79" s="1">
        <f t="shared" si="6"/>
        <v>228.37814392456823</v>
      </c>
      <c r="F79" s="1">
        <f t="shared" si="7"/>
        <v>5776</v>
      </c>
      <c r="G79" s="1">
        <f t="shared" si="8"/>
        <v>3663.8807789400007</v>
      </c>
      <c r="H79" s="1">
        <f t="shared" si="9"/>
        <v>4600.2799239999995</v>
      </c>
    </row>
    <row r="80" spans="1:8" x14ac:dyDescent="0.35">
      <c r="A80" s="2">
        <v>42482</v>
      </c>
      <c r="B80" s="1">
        <v>77</v>
      </c>
      <c r="C80" s="1">
        <v>60.18</v>
      </c>
      <c r="D80" s="1">
        <f t="shared" si="5"/>
        <v>-15.462184279587071</v>
      </c>
      <c r="E80" s="1">
        <f t="shared" si="6"/>
        <v>239.07914269590952</v>
      </c>
      <c r="F80" s="1">
        <f t="shared" si="7"/>
        <v>5929</v>
      </c>
      <c r="G80" s="1">
        <f t="shared" si="8"/>
        <v>3621.6324</v>
      </c>
      <c r="H80" s="1">
        <f t="shared" si="9"/>
        <v>4633.8599999999997</v>
      </c>
    </row>
    <row r="81" spans="1:8" x14ac:dyDescent="0.35">
      <c r="A81" s="2">
        <v>42485</v>
      </c>
      <c r="B81" s="1">
        <v>78</v>
      </c>
      <c r="C81" s="1">
        <v>59.34</v>
      </c>
      <c r="D81" s="1">
        <f t="shared" si="5"/>
        <v>-16.302184279587067</v>
      </c>
      <c r="E81" s="1">
        <f t="shared" si="6"/>
        <v>265.76121228561567</v>
      </c>
      <c r="F81" s="1">
        <f t="shared" si="7"/>
        <v>6084</v>
      </c>
      <c r="G81" s="1">
        <f t="shared" si="8"/>
        <v>3521.2356000000004</v>
      </c>
      <c r="H81" s="1">
        <f t="shared" si="9"/>
        <v>4628.5200000000004</v>
      </c>
    </row>
    <row r="82" spans="1:8" x14ac:dyDescent="0.35">
      <c r="A82" s="2">
        <v>42486</v>
      </c>
      <c r="B82" s="1">
        <v>79</v>
      </c>
      <c r="C82" s="1">
        <v>59.310001</v>
      </c>
      <c r="D82" s="1">
        <f t="shared" si="5"/>
        <v>-16.332183279587071</v>
      </c>
      <c r="E82" s="1">
        <f t="shared" si="6"/>
        <v>266.74021067802346</v>
      </c>
      <c r="F82" s="1">
        <f t="shared" si="7"/>
        <v>6241</v>
      </c>
      <c r="G82" s="1">
        <f t="shared" si="8"/>
        <v>3517.6762186200008</v>
      </c>
      <c r="H82" s="1">
        <f t="shared" si="9"/>
        <v>4685.4900790000002</v>
      </c>
    </row>
    <row r="83" spans="1:8" x14ac:dyDescent="0.35">
      <c r="A83" s="2">
        <v>42487</v>
      </c>
      <c r="B83" s="1">
        <v>80</v>
      </c>
      <c r="C83" s="1">
        <v>59.630001</v>
      </c>
      <c r="D83" s="1">
        <f t="shared" si="5"/>
        <v>-16.01218327958707</v>
      </c>
      <c r="E83" s="1">
        <f t="shared" si="6"/>
        <v>256.39001337908775</v>
      </c>
      <c r="F83" s="1">
        <f t="shared" si="7"/>
        <v>6400</v>
      </c>
      <c r="G83" s="1">
        <f t="shared" si="8"/>
        <v>3555.737019260001</v>
      </c>
      <c r="H83" s="1">
        <f t="shared" si="9"/>
        <v>4770.4000800000003</v>
      </c>
    </row>
    <row r="84" spans="1:8" x14ac:dyDescent="0.35">
      <c r="A84" s="2">
        <v>42488</v>
      </c>
      <c r="B84" s="1">
        <v>81</v>
      </c>
      <c r="C84" s="1">
        <v>58.950001</v>
      </c>
      <c r="D84" s="1">
        <f t="shared" si="5"/>
        <v>-16.69218327958707</v>
      </c>
      <c r="E84" s="1">
        <f t="shared" si="6"/>
        <v>278.62898263932613</v>
      </c>
      <c r="F84" s="1">
        <f t="shared" si="7"/>
        <v>6561</v>
      </c>
      <c r="G84" s="1">
        <f t="shared" si="8"/>
        <v>3475.102617900001</v>
      </c>
      <c r="H84" s="1">
        <f t="shared" si="9"/>
        <v>4774.950081</v>
      </c>
    </row>
    <row r="85" spans="1:8" x14ac:dyDescent="0.35">
      <c r="A85" s="2">
        <v>42489</v>
      </c>
      <c r="B85" s="1">
        <v>82</v>
      </c>
      <c r="C85" s="1">
        <v>58.41</v>
      </c>
      <c r="D85" s="1">
        <f t="shared" si="5"/>
        <v>-17.232184279587074</v>
      </c>
      <c r="E85" s="1">
        <f t="shared" si="6"/>
        <v>296.94817504564787</v>
      </c>
      <c r="F85" s="1">
        <f t="shared" si="7"/>
        <v>6724</v>
      </c>
      <c r="G85" s="1">
        <f t="shared" si="8"/>
        <v>3411.7280999999998</v>
      </c>
      <c r="H85" s="1">
        <f t="shared" si="9"/>
        <v>4789.62</v>
      </c>
    </row>
    <row r="86" spans="1:8" x14ac:dyDescent="0.35">
      <c r="A86" s="2">
        <v>42492</v>
      </c>
      <c r="B86" s="1">
        <v>83</v>
      </c>
      <c r="C86" s="1">
        <v>59.09</v>
      </c>
      <c r="D86" s="1">
        <f t="shared" si="5"/>
        <v>-16.552184279587067</v>
      </c>
      <c r="E86" s="1">
        <f t="shared" si="6"/>
        <v>273.97480442540922</v>
      </c>
      <c r="F86" s="1">
        <f t="shared" si="7"/>
        <v>6889</v>
      </c>
      <c r="G86" s="1">
        <f t="shared" si="8"/>
        <v>3491.6281000000004</v>
      </c>
      <c r="H86" s="1">
        <f t="shared" si="9"/>
        <v>4904.47</v>
      </c>
    </row>
    <row r="87" spans="1:8" x14ac:dyDescent="0.35">
      <c r="A87" s="2">
        <v>42493</v>
      </c>
      <c r="B87" s="1">
        <v>84</v>
      </c>
      <c r="C87" s="1">
        <v>59.240001999999997</v>
      </c>
      <c r="D87" s="1">
        <f t="shared" si="5"/>
        <v>-16.402182279587073</v>
      </c>
      <c r="E87" s="1">
        <f t="shared" si="6"/>
        <v>269.0315835328002</v>
      </c>
      <c r="F87" s="1">
        <f t="shared" si="7"/>
        <v>7056</v>
      </c>
      <c r="G87" s="1">
        <f t="shared" si="8"/>
        <v>3509.3778369600036</v>
      </c>
      <c r="H87" s="1">
        <f t="shared" si="9"/>
        <v>4976.1601679999994</v>
      </c>
    </row>
    <row r="88" spans="1:8" x14ac:dyDescent="0.35">
      <c r="A88" s="2">
        <v>42494</v>
      </c>
      <c r="B88" s="1">
        <v>85</v>
      </c>
      <c r="C88" s="1">
        <v>59.23</v>
      </c>
      <c r="D88" s="1">
        <f t="shared" si="5"/>
        <v>-16.412184279587073</v>
      </c>
      <c r="E88" s="1">
        <f t="shared" si="6"/>
        <v>269.35979282712509</v>
      </c>
      <c r="F88" s="1">
        <f t="shared" si="7"/>
        <v>7225</v>
      </c>
      <c r="G88" s="1">
        <f t="shared" si="8"/>
        <v>3508.1928999999996</v>
      </c>
      <c r="H88" s="1">
        <f t="shared" si="9"/>
        <v>5034.55</v>
      </c>
    </row>
    <row r="89" spans="1:8" x14ac:dyDescent="0.35">
      <c r="A89" s="2">
        <v>42495</v>
      </c>
      <c r="B89" s="1">
        <v>86</v>
      </c>
      <c r="C89" s="1">
        <v>58.939999</v>
      </c>
      <c r="D89" s="1">
        <f t="shared" si="5"/>
        <v>-16.70218527958707</v>
      </c>
      <c r="E89" s="1">
        <f t="shared" si="6"/>
        <v>278.96299311365499</v>
      </c>
      <c r="F89" s="1">
        <f t="shared" si="7"/>
        <v>7396</v>
      </c>
      <c r="G89" s="1">
        <f t="shared" si="8"/>
        <v>3473.9234821200012</v>
      </c>
      <c r="H89" s="1">
        <f t="shared" si="9"/>
        <v>5068.8399140000001</v>
      </c>
    </row>
    <row r="90" spans="1:8" x14ac:dyDescent="0.35">
      <c r="A90" s="2">
        <v>42496</v>
      </c>
      <c r="B90" s="1">
        <v>87</v>
      </c>
      <c r="C90" s="1">
        <v>58.16</v>
      </c>
      <c r="D90" s="1">
        <f t="shared" si="5"/>
        <v>-17.482184279587074</v>
      </c>
      <c r="E90" s="1">
        <f t="shared" si="6"/>
        <v>305.62676718544139</v>
      </c>
      <c r="F90" s="1">
        <f t="shared" si="7"/>
        <v>7569</v>
      </c>
      <c r="G90" s="1">
        <f t="shared" si="8"/>
        <v>3382.5855999999994</v>
      </c>
      <c r="H90" s="1">
        <f t="shared" si="9"/>
        <v>5059.92</v>
      </c>
    </row>
    <row r="91" spans="1:8" x14ac:dyDescent="0.35">
      <c r="A91" s="2">
        <v>42499</v>
      </c>
      <c r="B91" s="1">
        <v>88</v>
      </c>
      <c r="C91" s="1">
        <v>58.59</v>
      </c>
      <c r="D91" s="1">
        <f t="shared" si="5"/>
        <v>-17.052184279587067</v>
      </c>
      <c r="E91" s="1">
        <f t="shared" si="6"/>
        <v>290.77698870499631</v>
      </c>
      <c r="F91" s="1">
        <f t="shared" si="7"/>
        <v>7744</v>
      </c>
      <c r="G91" s="1">
        <f t="shared" si="8"/>
        <v>3432.7881000000002</v>
      </c>
      <c r="H91" s="1">
        <f t="shared" si="9"/>
        <v>5155.92</v>
      </c>
    </row>
    <row r="92" spans="1:8" x14ac:dyDescent="0.35">
      <c r="A92" s="2">
        <v>42500</v>
      </c>
      <c r="B92" s="1">
        <v>89</v>
      </c>
      <c r="C92" s="1">
        <v>58.610000999999997</v>
      </c>
      <c r="D92" s="1">
        <f t="shared" si="5"/>
        <v>-17.032183279587073</v>
      </c>
      <c r="E92" s="1">
        <f t="shared" si="6"/>
        <v>290.09526726944546</v>
      </c>
      <c r="F92" s="1">
        <f t="shared" si="7"/>
        <v>7921</v>
      </c>
      <c r="G92" s="1">
        <f t="shared" si="8"/>
        <v>3435.1322172200007</v>
      </c>
      <c r="H92" s="1">
        <f t="shared" si="9"/>
        <v>5216.2900890000001</v>
      </c>
    </row>
    <row r="93" spans="1:8" x14ac:dyDescent="0.35">
      <c r="A93" s="2">
        <v>42501</v>
      </c>
      <c r="B93" s="1">
        <v>90</v>
      </c>
      <c r="C93" s="1">
        <v>58.5</v>
      </c>
      <c r="D93" s="1">
        <f t="shared" si="5"/>
        <v>-17.14218427958707</v>
      </c>
      <c r="E93" s="1">
        <f t="shared" si="6"/>
        <v>293.85448187532211</v>
      </c>
      <c r="F93" s="1">
        <f t="shared" si="7"/>
        <v>8100</v>
      </c>
      <c r="G93" s="1">
        <f t="shared" si="8"/>
        <v>3422.25</v>
      </c>
      <c r="H93" s="1">
        <f t="shared" si="9"/>
        <v>5265</v>
      </c>
    </row>
    <row r="94" spans="1:8" x14ac:dyDescent="0.35">
      <c r="A94" s="2">
        <v>42502</v>
      </c>
      <c r="B94" s="1">
        <v>91</v>
      </c>
      <c r="C94" s="1">
        <v>57.52</v>
      </c>
      <c r="D94" s="1">
        <f t="shared" si="5"/>
        <v>-18.122184279587067</v>
      </c>
      <c r="E94" s="1">
        <f t="shared" si="6"/>
        <v>328.41356306331261</v>
      </c>
      <c r="F94" s="1">
        <f t="shared" si="7"/>
        <v>8281</v>
      </c>
      <c r="G94" s="1">
        <f t="shared" si="8"/>
        <v>3308.5504000000005</v>
      </c>
      <c r="H94" s="1">
        <f t="shared" si="9"/>
        <v>5234.3200000000006</v>
      </c>
    </row>
    <row r="95" spans="1:8" x14ac:dyDescent="0.35">
      <c r="A95" s="2">
        <v>42503</v>
      </c>
      <c r="B95" s="1">
        <v>92</v>
      </c>
      <c r="C95" s="1">
        <v>57.740001999999997</v>
      </c>
      <c r="D95" s="1">
        <f t="shared" si="5"/>
        <v>-17.902182279587073</v>
      </c>
      <c r="E95" s="1">
        <f t="shared" si="6"/>
        <v>320.4881303715614</v>
      </c>
      <c r="F95" s="1">
        <f t="shared" si="7"/>
        <v>8464</v>
      </c>
      <c r="G95" s="1">
        <f t="shared" si="8"/>
        <v>3333.9078309600036</v>
      </c>
      <c r="H95" s="1">
        <f t="shared" si="9"/>
        <v>5312.0801839999995</v>
      </c>
    </row>
    <row r="96" spans="1:8" x14ac:dyDescent="0.35">
      <c r="A96" s="2">
        <v>42506</v>
      </c>
      <c r="B96" s="1">
        <v>93</v>
      </c>
      <c r="C96" s="1">
        <v>57.27</v>
      </c>
      <c r="D96" s="1">
        <f t="shared" si="5"/>
        <v>-18.372184279587067</v>
      </c>
      <c r="E96" s="1">
        <f t="shared" si="6"/>
        <v>337.53715520310618</v>
      </c>
      <c r="F96" s="1">
        <f t="shared" si="7"/>
        <v>8649</v>
      </c>
      <c r="G96" s="1">
        <f t="shared" si="8"/>
        <v>3279.8529000000003</v>
      </c>
      <c r="H96" s="1">
        <f t="shared" si="9"/>
        <v>5326.1100000000006</v>
      </c>
    </row>
    <row r="97" spans="1:8" x14ac:dyDescent="0.35">
      <c r="A97" s="2">
        <v>42507</v>
      </c>
      <c r="B97" s="1">
        <v>94</v>
      </c>
      <c r="C97" s="1">
        <v>57.150002000000001</v>
      </c>
      <c r="D97" s="1">
        <f t="shared" si="5"/>
        <v>-18.49218227958707</v>
      </c>
      <c r="E97" s="1">
        <f t="shared" si="6"/>
        <v>341.96080546147402</v>
      </c>
      <c r="F97" s="1">
        <f t="shared" si="7"/>
        <v>8836</v>
      </c>
      <c r="G97" s="1">
        <f t="shared" si="8"/>
        <v>3266.1227286000039</v>
      </c>
      <c r="H97" s="1">
        <f t="shared" si="9"/>
        <v>5372.1001880000003</v>
      </c>
    </row>
    <row r="98" spans="1:8" x14ac:dyDescent="0.35">
      <c r="A98" s="2">
        <v>42508</v>
      </c>
      <c r="B98" s="1">
        <v>95</v>
      </c>
      <c r="C98" s="1">
        <v>56.759998000000003</v>
      </c>
      <c r="D98" s="1">
        <f t="shared" si="5"/>
        <v>-18.882186279587067</v>
      </c>
      <c r="E98" s="1">
        <f t="shared" si="6"/>
        <v>356.53695869702608</v>
      </c>
      <c r="F98" s="1">
        <f t="shared" si="7"/>
        <v>9025</v>
      </c>
      <c r="G98" s="1">
        <f t="shared" si="8"/>
        <v>3221.6973729600045</v>
      </c>
      <c r="H98" s="1">
        <f t="shared" si="9"/>
        <v>5392.1998100000001</v>
      </c>
    </row>
    <row r="99" spans="1:8" x14ac:dyDescent="0.35">
      <c r="A99" s="2">
        <v>42509</v>
      </c>
      <c r="B99" s="1">
        <v>96</v>
      </c>
      <c r="C99" s="1">
        <v>55.82</v>
      </c>
      <c r="D99" s="1">
        <f t="shared" si="5"/>
        <v>-19.82218427958707</v>
      </c>
      <c r="E99" s="1">
        <f t="shared" si="6"/>
        <v>392.91898961390876</v>
      </c>
      <c r="F99" s="1">
        <f t="shared" si="7"/>
        <v>9216</v>
      </c>
      <c r="G99" s="1">
        <f t="shared" si="8"/>
        <v>3115.8724000000002</v>
      </c>
      <c r="H99" s="1">
        <f t="shared" si="9"/>
        <v>5358.72</v>
      </c>
    </row>
    <row r="100" spans="1:8" x14ac:dyDescent="0.35">
      <c r="A100" s="2">
        <v>42510</v>
      </c>
      <c r="B100" s="1">
        <v>97</v>
      </c>
      <c r="C100" s="1">
        <v>55.880001</v>
      </c>
      <c r="D100" s="1">
        <f t="shared" si="5"/>
        <v>-19.76218327958707</v>
      </c>
      <c r="E100" s="1">
        <f t="shared" si="6"/>
        <v>390.54388797599074</v>
      </c>
      <c r="F100" s="1">
        <f t="shared" si="7"/>
        <v>9409</v>
      </c>
      <c r="G100" s="1">
        <f t="shared" si="8"/>
        <v>3122.5745117600009</v>
      </c>
      <c r="H100" s="1">
        <f t="shared" si="9"/>
        <v>5420.3600969999998</v>
      </c>
    </row>
    <row r="101" spans="1:8" x14ac:dyDescent="0.35">
      <c r="A101" s="2">
        <v>42513</v>
      </c>
      <c r="B101" s="1">
        <v>98</v>
      </c>
      <c r="C101" s="1">
        <v>56.599997999999999</v>
      </c>
      <c r="D101" s="1">
        <f t="shared" si="5"/>
        <v>-19.042186279587071</v>
      </c>
      <c r="E101" s="1">
        <f t="shared" si="6"/>
        <v>362.60485830649407</v>
      </c>
      <c r="F101" s="1">
        <f t="shared" si="7"/>
        <v>9604</v>
      </c>
      <c r="G101" s="1">
        <f t="shared" si="8"/>
        <v>3203.5597736000041</v>
      </c>
      <c r="H101" s="1">
        <f t="shared" si="9"/>
        <v>5546.7998040000002</v>
      </c>
    </row>
    <row r="102" spans="1:8" x14ac:dyDescent="0.35">
      <c r="A102" s="2">
        <v>42514</v>
      </c>
      <c r="B102" s="1">
        <v>99</v>
      </c>
      <c r="C102" s="1">
        <v>56.049999</v>
      </c>
      <c r="D102" s="1">
        <f t="shared" si="5"/>
        <v>-19.592185279587071</v>
      </c>
      <c r="E102" s="1">
        <f t="shared" si="6"/>
        <v>383.85372402966829</v>
      </c>
      <c r="F102" s="1">
        <f t="shared" si="7"/>
        <v>9801</v>
      </c>
      <c r="G102" s="1">
        <f t="shared" si="8"/>
        <v>3141.6023879000008</v>
      </c>
      <c r="H102" s="1">
        <f t="shared" si="9"/>
        <v>5548.949901</v>
      </c>
    </row>
    <row r="103" spans="1:8" x14ac:dyDescent="0.35">
      <c r="A103" s="2">
        <v>42515</v>
      </c>
      <c r="B103" s="1">
        <v>100</v>
      </c>
      <c r="C103" s="1">
        <v>56.470001000000003</v>
      </c>
      <c r="D103" s="1">
        <f t="shared" si="5"/>
        <v>-19.172183279587067</v>
      </c>
      <c r="E103" s="1">
        <f t="shared" si="6"/>
        <v>367.57261170607791</v>
      </c>
      <c r="F103" s="1">
        <f t="shared" si="7"/>
        <v>10000</v>
      </c>
      <c r="G103" s="1">
        <f t="shared" si="8"/>
        <v>3188.8610129400013</v>
      </c>
      <c r="H103" s="1">
        <f t="shared" si="9"/>
        <v>5647.0001000000002</v>
      </c>
    </row>
    <row r="104" spans="1:8" x14ac:dyDescent="0.35">
      <c r="A104" s="2">
        <v>42516</v>
      </c>
      <c r="B104" s="1">
        <v>101</v>
      </c>
      <c r="C104" s="1">
        <v>56.049999</v>
      </c>
      <c r="D104" s="1">
        <f t="shared" si="5"/>
        <v>-19.592185279587071</v>
      </c>
      <c r="E104" s="1">
        <f t="shared" si="6"/>
        <v>383.85372402966829</v>
      </c>
      <c r="F104" s="1">
        <f t="shared" si="7"/>
        <v>10201</v>
      </c>
      <c r="G104" s="1">
        <f t="shared" si="8"/>
        <v>3141.6023879000008</v>
      </c>
      <c r="H104" s="1">
        <f t="shared" si="9"/>
        <v>5661.0498989999996</v>
      </c>
    </row>
    <row r="105" spans="1:8" x14ac:dyDescent="0.35">
      <c r="A105" s="2">
        <v>42517</v>
      </c>
      <c r="B105" s="1">
        <v>102</v>
      </c>
      <c r="C105" s="1">
        <v>56.169998</v>
      </c>
      <c r="D105" s="1">
        <f t="shared" si="5"/>
        <v>-19.472186279587071</v>
      </c>
      <c r="E105" s="1">
        <f t="shared" si="6"/>
        <v>379.16603850693895</v>
      </c>
      <c r="F105" s="1">
        <f t="shared" si="7"/>
        <v>10404</v>
      </c>
      <c r="G105" s="1">
        <f t="shared" si="8"/>
        <v>3155.0686753200039</v>
      </c>
      <c r="H105" s="1">
        <f t="shared" si="9"/>
        <v>5729.3397960000002</v>
      </c>
    </row>
    <row r="106" spans="1:8" x14ac:dyDescent="0.35">
      <c r="A106" s="2">
        <v>42521</v>
      </c>
      <c r="B106" s="1">
        <v>103</v>
      </c>
      <c r="C106" s="1">
        <v>56.41</v>
      </c>
      <c r="D106" s="1">
        <f t="shared" si="5"/>
        <v>-19.232184279587074</v>
      </c>
      <c r="E106" s="1">
        <f t="shared" si="6"/>
        <v>369.87691216399617</v>
      </c>
      <c r="F106" s="1">
        <f t="shared" si="7"/>
        <v>10609</v>
      </c>
      <c r="G106" s="1">
        <f t="shared" si="8"/>
        <v>3182.0880999999995</v>
      </c>
      <c r="H106" s="1">
        <f t="shared" si="9"/>
        <v>5810.23</v>
      </c>
    </row>
    <row r="107" spans="1:8" x14ac:dyDescent="0.35">
      <c r="A107" s="2">
        <v>42522</v>
      </c>
      <c r="B107" s="1">
        <v>104</v>
      </c>
      <c r="C107" s="1">
        <v>53.330002</v>
      </c>
      <c r="D107" s="1">
        <f t="shared" si="5"/>
        <v>-22.31218227958707</v>
      </c>
      <c r="E107" s="1">
        <f t="shared" si="6"/>
        <v>497.83347807751926</v>
      </c>
      <c r="F107" s="1">
        <f t="shared" si="7"/>
        <v>10816</v>
      </c>
      <c r="G107" s="1">
        <f t="shared" si="8"/>
        <v>2844.0891133200039</v>
      </c>
      <c r="H107" s="1">
        <f t="shared" si="9"/>
        <v>5546.3202080000001</v>
      </c>
    </row>
    <row r="108" spans="1:8" x14ac:dyDescent="0.35">
      <c r="A108" s="2">
        <v>42523</v>
      </c>
      <c r="B108" s="1">
        <v>105</v>
      </c>
      <c r="C108" s="1">
        <v>54.220001000000003</v>
      </c>
      <c r="D108" s="1">
        <f t="shared" si="5"/>
        <v>-21.422183279587067</v>
      </c>
      <c r="E108" s="1">
        <f t="shared" si="6"/>
        <v>458.9099364642197</v>
      </c>
      <c r="F108" s="1">
        <f t="shared" si="7"/>
        <v>11025</v>
      </c>
      <c r="G108" s="1">
        <f t="shared" si="8"/>
        <v>2939.8085084400013</v>
      </c>
      <c r="H108" s="1">
        <f t="shared" si="9"/>
        <v>5693.1001050000004</v>
      </c>
    </row>
    <row r="109" spans="1:8" x14ac:dyDescent="0.35">
      <c r="A109" s="2">
        <v>42524</v>
      </c>
      <c r="B109" s="1">
        <v>106</v>
      </c>
      <c r="C109" s="1">
        <v>54.290000999999997</v>
      </c>
      <c r="D109" s="1">
        <f t="shared" si="5"/>
        <v>-21.352183279587074</v>
      </c>
      <c r="E109" s="1">
        <f t="shared" si="6"/>
        <v>455.91573080507777</v>
      </c>
      <c r="F109" s="1">
        <f t="shared" si="7"/>
        <v>11236</v>
      </c>
      <c r="G109" s="1">
        <f t="shared" si="8"/>
        <v>2947.4042085800006</v>
      </c>
      <c r="H109" s="1">
        <f t="shared" si="9"/>
        <v>5754.7401059999993</v>
      </c>
    </row>
    <row r="110" spans="1:8" x14ac:dyDescent="0.35">
      <c r="A110" s="2">
        <v>42527</v>
      </c>
      <c r="B110" s="1">
        <v>107</v>
      </c>
      <c r="C110" s="1">
        <v>53.77</v>
      </c>
      <c r="D110" s="1">
        <f t="shared" si="5"/>
        <v>-21.872184279587067</v>
      </c>
      <c r="E110" s="1">
        <f t="shared" si="6"/>
        <v>478.39244516021563</v>
      </c>
      <c r="F110" s="1">
        <f t="shared" si="7"/>
        <v>11449</v>
      </c>
      <c r="G110" s="1">
        <f t="shared" si="8"/>
        <v>2891.2129000000004</v>
      </c>
      <c r="H110" s="1">
        <f t="shared" si="9"/>
        <v>5753.39</v>
      </c>
    </row>
    <row r="111" spans="1:8" x14ac:dyDescent="0.35">
      <c r="A111" s="2">
        <v>42528</v>
      </c>
      <c r="B111" s="1">
        <v>108</v>
      </c>
      <c r="C111" s="1">
        <v>54.16</v>
      </c>
      <c r="D111" s="1">
        <f t="shared" si="5"/>
        <v>-21.482184279587074</v>
      </c>
      <c r="E111" s="1">
        <f t="shared" si="6"/>
        <v>461.48424142213798</v>
      </c>
      <c r="F111" s="1">
        <f t="shared" si="7"/>
        <v>11664</v>
      </c>
      <c r="G111" s="1">
        <f t="shared" si="8"/>
        <v>2933.3055999999997</v>
      </c>
      <c r="H111" s="1">
        <f t="shared" si="9"/>
        <v>5849.28</v>
      </c>
    </row>
    <row r="112" spans="1:8" x14ac:dyDescent="0.35">
      <c r="A112" s="2">
        <v>42529</v>
      </c>
      <c r="B112" s="1">
        <v>109</v>
      </c>
      <c r="C112" s="1">
        <v>53.830002</v>
      </c>
      <c r="D112" s="1">
        <f t="shared" si="5"/>
        <v>-21.81218227958707</v>
      </c>
      <c r="E112" s="1">
        <f t="shared" si="6"/>
        <v>475.77129579793217</v>
      </c>
      <c r="F112" s="1">
        <f t="shared" si="7"/>
        <v>11881</v>
      </c>
      <c r="G112" s="1">
        <f t="shared" si="8"/>
        <v>2897.669115320004</v>
      </c>
      <c r="H112" s="1">
        <f t="shared" si="9"/>
        <v>5867.4702180000004</v>
      </c>
    </row>
    <row r="113" spans="1:8" x14ac:dyDescent="0.35">
      <c r="A113" s="2">
        <v>42530</v>
      </c>
      <c r="B113" s="1">
        <v>110</v>
      </c>
      <c r="C113" s="1">
        <v>54.110000999999997</v>
      </c>
      <c r="D113" s="1">
        <f t="shared" si="5"/>
        <v>-21.532183279587073</v>
      </c>
      <c r="E113" s="1">
        <f t="shared" si="6"/>
        <v>463.63491678572916</v>
      </c>
      <c r="F113" s="1">
        <f t="shared" si="7"/>
        <v>12100</v>
      </c>
      <c r="G113" s="1">
        <f t="shared" si="8"/>
        <v>2927.8922082200006</v>
      </c>
      <c r="H113" s="1">
        <f t="shared" si="9"/>
        <v>5952.1001099999994</v>
      </c>
    </row>
    <row r="114" spans="1:8" x14ac:dyDescent="0.35">
      <c r="A114" s="2">
        <v>42531</v>
      </c>
      <c r="B114" s="1">
        <v>111</v>
      </c>
      <c r="C114" s="1">
        <v>54.639999000000003</v>
      </c>
      <c r="D114" s="1">
        <f t="shared" si="5"/>
        <v>-21.002185279587067</v>
      </c>
      <c r="E114" s="1">
        <f t="shared" si="6"/>
        <v>441.09178651810367</v>
      </c>
      <c r="F114" s="1">
        <f t="shared" si="7"/>
        <v>12321</v>
      </c>
      <c r="G114" s="1">
        <f t="shared" si="8"/>
        <v>2985.5294907200014</v>
      </c>
      <c r="H114" s="1">
        <f t="shared" si="9"/>
        <v>6065.0398890000006</v>
      </c>
    </row>
    <row r="115" spans="1:8" x14ac:dyDescent="0.35">
      <c r="A115" s="2">
        <v>42534</v>
      </c>
      <c r="B115" s="1">
        <v>112</v>
      </c>
      <c r="C115" s="1">
        <v>55</v>
      </c>
      <c r="D115" s="1">
        <f t="shared" si="5"/>
        <v>-20.64218427958707</v>
      </c>
      <c r="E115" s="1">
        <f t="shared" si="6"/>
        <v>426.0997718324316</v>
      </c>
      <c r="F115" s="1">
        <f t="shared" si="7"/>
        <v>12544</v>
      </c>
      <c r="G115" s="1">
        <f t="shared" si="8"/>
        <v>3025</v>
      </c>
      <c r="H115" s="1">
        <f t="shared" si="9"/>
        <v>6160</v>
      </c>
    </row>
    <row r="116" spans="1:8" x14ac:dyDescent="0.35">
      <c r="A116" s="2">
        <v>42535</v>
      </c>
      <c r="B116" s="1">
        <v>113</v>
      </c>
      <c r="C116" s="1">
        <v>54.580002</v>
      </c>
      <c r="D116" s="1">
        <f t="shared" si="5"/>
        <v>-21.06218227958707</v>
      </c>
      <c r="E116" s="1">
        <f t="shared" si="6"/>
        <v>443.61552237855159</v>
      </c>
      <c r="F116" s="1">
        <f t="shared" si="7"/>
        <v>12769</v>
      </c>
      <c r="G116" s="1">
        <f t="shared" si="8"/>
        <v>2978.976618320004</v>
      </c>
      <c r="H116" s="1">
        <f t="shared" si="9"/>
        <v>6167.5402260000001</v>
      </c>
    </row>
    <row r="117" spans="1:8" x14ac:dyDescent="0.35">
      <c r="A117" s="2">
        <v>42536</v>
      </c>
      <c r="B117" s="1">
        <v>114</v>
      </c>
      <c r="C117" s="1">
        <v>54.240001999999997</v>
      </c>
      <c r="D117" s="1">
        <f t="shared" si="5"/>
        <v>-21.402182279587073</v>
      </c>
      <c r="E117" s="1">
        <f t="shared" si="6"/>
        <v>458.05340632867092</v>
      </c>
      <c r="F117" s="1">
        <f t="shared" si="7"/>
        <v>12996</v>
      </c>
      <c r="G117" s="1">
        <f t="shared" si="8"/>
        <v>2941.9778169600036</v>
      </c>
      <c r="H117" s="1">
        <f t="shared" si="9"/>
        <v>6183.3602279999996</v>
      </c>
    </row>
    <row r="118" spans="1:8" x14ac:dyDescent="0.35">
      <c r="A118" s="2">
        <v>42537</v>
      </c>
      <c r="B118" s="1">
        <v>115</v>
      </c>
      <c r="C118" s="1">
        <v>53.540000999999997</v>
      </c>
      <c r="D118" s="1">
        <f t="shared" si="5"/>
        <v>-22.102183279587074</v>
      </c>
      <c r="E118" s="1">
        <f t="shared" si="6"/>
        <v>488.50650572445841</v>
      </c>
      <c r="F118" s="1">
        <f t="shared" si="7"/>
        <v>13225</v>
      </c>
      <c r="G118" s="1">
        <f t="shared" si="8"/>
        <v>2866.5317070800006</v>
      </c>
      <c r="H118" s="1">
        <f t="shared" si="9"/>
        <v>6157.1001149999993</v>
      </c>
    </row>
    <row r="119" spans="1:8" x14ac:dyDescent="0.35">
      <c r="A119" s="2">
        <v>42538</v>
      </c>
      <c r="B119" s="1">
        <v>116</v>
      </c>
      <c r="C119" s="1">
        <v>53.450001</v>
      </c>
      <c r="D119" s="1">
        <f t="shared" si="5"/>
        <v>-22.19218327958707</v>
      </c>
      <c r="E119" s="1">
        <f t="shared" si="6"/>
        <v>492.49299871478394</v>
      </c>
      <c r="F119" s="1">
        <f t="shared" si="7"/>
        <v>13456</v>
      </c>
      <c r="G119" s="1">
        <f t="shared" si="8"/>
        <v>2856.902606900001</v>
      </c>
      <c r="H119" s="1">
        <f t="shared" si="9"/>
        <v>6200.200116</v>
      </c>
    </row>
    <row r="120" spans="1:8" x14ac:dyDescent="0.35">
      <c r="A120" s="2">
        <v>42541</v>
      </c>
      <c r="B120" s="1">
        <v>117</v>
      </c>
      <c r="C120" s="1">
        <v>54.23</v>
      </c>
      <c r="D120" s="1">
        <f t="shared" si="5"/>
        <v>-21.412184279587073</v>
      </c>
      <c r="E120" s="1">
        <f t="shared" si="6"/>
        <v>458.48163562299578</v>
      </c>
      <c r="F120" s="1">
        <f t="shared" si="7"/>
        <v>13689</v>
      </c>
      <c r="G120" s="1">
        <f t="shared" si="8"/>
        <v>2940.8928999999998</v>
      </c>
      <c r="H120" s="1">
        <f t="shared" si="9"/>
        <v>6344.91</v>
      </c>
    </row>
    <row r="121" spans="1:8" x14ac:dyDescent="0.35">
      <c r="A121" s="2">
        <v>42542</v>
      </c>
      <c r="B121" s="1">
        <v>118</v>
      </c>
      <c r="C121" s="1">
        <v>54.459999000000003</v>
      </c>
      <c r="D121" s="1">
        <f t="shared" si="5"/>
        <v>-21.182185279587067</v>
      </c>
      <c r="E121" s="1">
        <f t="shared" si="6"/>
        <v>448.68497321875503</v>
      </c>
      <c r="F121" s="1">
        <f t="shared" si="7"/>
        <v>13924</v>
      </c>
      <c r="G121" s="1">
        <f t="shared" si="8"/>
        <v>2965.8914910800013</v>
      </c>
      <c r="H121" s="1">
        <f t="shared" si="9"/>
        <v>6426.2798820000007</v>
      </c>
    </row>
    <row r="122" spans="1:8" x14ac:dyDescent="0.35">
      <c r="A122" s="2">
        <v>42543</v>
      </c>
      <c r="B122" s="1">
        <v>119</v>
      </c>
      <c r="C122" s="1">
        <v>55</v>
      </c>
      <c r="D122" s="1">
        <f t="shared" si="5"/>
        <v>-20.64218427958707</v>
      </c>
      <c r="E122" s="1">
        <f t="shared" si="6"/>
        <v>426.0997718324316</v>
      </c>
      <c r="F122" s="1">
        <f t="shared" si="7"/>
        <v>14161</v>
      </c>
      <c r="G122" s="1">
        <f t="shared" si="8"/>
        <v>3025</v>
      </c>
      <c r="H122" s="1">
        <f t="shared" si="9"/>
        <v>6545</v>
      </c>
    </row>
    <row r="123" spans="1:8" x14ac:dyDescent="0.35">
      <c r="A123" s="2">
        <v>42544</v>
      </c>
      <c r="B123" s="1">
        <v>120</v>
      </c>
      <c r="C123" s="1">
        <v>55.110000999999997</v>
      </c>
      <c r="D123" s="1">
        <f t="shared" si="5"/>
        <v>-20.532183279587073</v>
      </c>
      <c r="E123" s="1">
        <f t="shared" si="6"/>
        <v>421.57055022655499</v>
      </c>
      <c r="F123" s="1">
        <f t="shared" si="7"/>
        <v>14400</v>
      </c>
      <c r="G123" s="1">
        <f t="shared" si="8"/>
        <v>3037.1122102200006</v>
      </c>
      <c r="H123" s="1">
        <f t="shared" si="9"/>
        <v>6613.2001199999995</v>
      </c>
    </row>
    <row r="124" spans="1:8" x14ac:dyDescent="0.35">
      <c r="A124" s="2">
        <v>42545</v>
      </c>
      <c r="B124" s="1">
        <v>121</v>
      </c>
      <c r="C124" s="1">
        <v>52.360000999999997</v>
      </c>
      <c r="D124" s="1">
        <f t="shared" si="5"/>
        <v>-23.282183279587073</v>
      </c>
      <c r="E124" s="1">
        <f t="shared" si="6"/>
        <v>542.06005826428384</v>
      </c>
      <c r="F124" s="1">
        <f t="shared" si="7"/>
        <v>14641</v>
      </c>
      <c r="G124" s="1">
        <f t="shared" si="8"/>
        <v>2741.5697047200006</v>
      </c>
      <c r="H124" s="1">
        <f t="shared" si="9"/>
        <v>6335.5601209999995</v>
      </c>
    </row>
    <row r="125" spans="1:8" x14ac:dyDescent="0.35">
      <c r="A125" s="2">
        <v>42548</v>
      </c>
      <c r="B125" s="1">
        <v>122</v>
      </c>
      <c r="C125" s="1">
        <v>52</v>
      </c>
      <c r="D125" s="1">
        <f t="shared" si="5"/>
        <v>-23.64218427958707</v>
      </c>
      <c r="E125" s="1">
        <f t="shared" si="6"/>
        <v>558.95287750995396</v>
      </c>
      <c r="F125" s="1">
        <f t="shared" si="7"/>
        <v>14884</v>
      </c>
      <c r="G125" s="1">
        <f t="shared" si="8"/>
        <v>2704</v>
      </c>
      <c r="H125" s="1">
        <f t="shared" si="9"/>
        <v>6344</v>
      </c>
    </row>
    <row r="126" spans="1:8" x14ac:dyDescent="0.35">
      <c r="A126" s="2">
        <v>42549</v>
      </c>
      <c r="B126" s="1">
        <v>123</v>
      </c>
      <c r="C126" s="1">
        <v>52.040000999999997</v>
      </c>
      <c r="D126" s="1">
        <f t="shared" si="5"/>
        <v>-23.602183279587074</v>
      </c>
      <c r="E126" s="1">
        <f t="shared" si="6"/>
        <v>557.06305556321968</v>
      </c>
      <c r="F126" s="1">
        <f t="shared" si="7"/>
        <v>15129</v>
      </c>
      <c r="G126" s="1">
        <f t="shared" si="8"/>
        <v>2708.1617040800006</v>
      </c>
      <c r="H126" s="1">
        <f t="shared" si="9"/>
        <v>6400.9201229999999</v>
      </c>
    </row>
    <row r="127" spans="1:8" x14ac:dyDescent="0.35">
      <c r="A127" s="2">
        <v>42550</v>
      </c>
      <c r="B127" s="1">
        <v>124</v>
      </c>
      <c r="C127" s="1">
        <v>54.5</v>
      </c>
      <c r="D127" s="1">
        <f t="shared" si="5"/>
        <v>-21.14218427958707</v>
      </c>
      <c r="E127" s="1">
        <f t="shared" si="6"/>
        <v>446.99195611201867</v>
      </c>
      <c r="F127" s="1">
        <f t="shared" si="7"/>
        <v>15376</v>
      </c>
      <c r="G127" s="1">
        <f t="shared" si="8"/>
        <v>2970.25</v>
      </c>
      <c r="H127" s="1">
        <f t="shared" si="9"/>
        <v>6758</v>
      </c>
    </row>
    <row r="128" spans="1:8" x14ac:dyDescent="0.35">
      <c r="A128" s="2">
        <v>42551</v>
      </c>
      <c r="B128" s="1">
        <v>125</v>
      </c>
      <c r="C128" s="1">
        <v>55.290000999999997</v>
      </c>
      <c r="D128" s="1">
        <f t="shared" si="5"/>
        <v>-20.352183279587074</v>
      </c>
      <c r="E128" s="1">
        <f t="shared" si="6"/>
        <v>414.21136424590367</v>
      </c>
      <c r="F128" s="1">
        <f t="shared" si="7"/>
        <v>15625</v>
      </c>
      <c r="G128" s="1">
        <f t="shared" si="8"/>
        <v>3056.9842105800008</v>
      </c>
      <c r="H128" s="1">
        <f t="shared" si="9"/>
        <v>6911.2501249999996</v>
      </c>
    </row>
    <row r="129" spans="1:8" x14ac:dyDescent="0.35">
      <c r="A129" s="2">
        <v>42552</v>
      </c>
      <c r="B129" s="1">
        <v>126</v>
      </c>
      <c r="C129" s="1">
        <v>55.07</v>
      </c>
      <c r="D129" s="1">
        <f t="shared" si="5"/>
        <v>-20.57218427958707</v>
      </c>
      <c r="E129" s="1">
        <f t="shared" si="6"/>
        <v>423.21476603328938</v>
      </c>
      <c r="F129" s="1">
        <f t="shared" si="7"/>
        <v>15876</v>
      </c>
      <c r="G129" s="1">
        <f t="shared" si="8"/>
        <v>3032.7049000000002</v>
      </c>
      <c r="H129" s="1">
        <f t="shared" si="9"/>
        <v>6938.82</v>
      </c>
    </row>
    <row r="130" spans="1:8" x14ac:dyDescent="0.35">
      <c r="A130" s="2">
        <v>42556</v>
      </c>
      <c r="B130" s="1">
        <v>127</v>
      </c>
      <c r="C130" s="1">
        <v>55.34</v>
      </c>
      <c r="D130" s="1">
        <f t="shared" si="5"/>
        <v>-20.302184279587067</v>
      </c>
      <c r="E130" s="1">
        <f t="shared" si="6"/>
        <v>412.1786865223122</v>
      </c>
      <c r="F130" s="1">
        <f t="shared" si="7"/>
        <v>16129</v>
      </c>
      <c r="G130" s="1">
        <f t="shared" si="8"/>
        <v>3062.5156000000002</v>
      </c>
      <c r="H130" s="1">
        <f t="shared" si="9"/>
        <v>7028.18</v>
      </c>
    </row>
    <row r="131" spans="1:8" x14ac:dyDescent="0.35">
      <c r="A131" s="2">
        <v>42557</v>
      </c>
      <c r="B131" s="1">
        <v>128</v>
      </c>
      <c r="C131" s="1">
        <v>54.880001</v>
      </c>
      <c r="D131" s="1">
        <f t="shared" si="5"/>
        <v>-20.76218327958707</v>
      </c>
      <c r="E131" s="1">
        <f t="shared" si="6"/>
        <v>431.0682545351649</v>
      </c>
      <c r="F131" s="1">
        <f t="shared" si="7"/>
        <v>16384</v>
      </c>
      <c r="G131" s="1">
        <f t="shared" si="8"/>
        <v>3011.8145097600009</v>
      </c>
      <c r="H131" s="1">
        <f t="shared" si="9"/>
        <v>7024.640128</v>
      </c>
    </row>
    <row r="132" spans="1:8" x14ac:dyDescent="0.35">
      <c r="A132" s="2">
        <v>42558</v>
      </c>
      <c r="B132" s="1">
        <v>129</v>
      </c>
      <c r="C132" s="1">
        <v>55.799999</v>
      </c>
      <c r="D132" s="1">
        <f t="shared" si="5"/>
        <v>-19.842185279587071</v>
      </c>
      <c r="E132" s="1">
        <f t="shared" si="6"/>
        <v>393.71231666946181</v>
      </c>
      <c r="F132" s="1">
        <f t="shared" si="7"/>
        <v>16641</v>
      </c>
      <c r="G132" s="1">
        <f t="shared" si="8"/>
        <v>3113.6398884000009</v>
      </c>
      <c r="H132" s="1">
        <f t="shared" si="9"/>
        <v>7198.1998709999998</v>
      </c>
    </row>
    <row r="133" spans="1:8" x14ac:dyDescent="0.35">
      <c r="A133" s="2">
        <v>42559</v>
      </c>
      <c r="B133" s="1">
        <v>130</v>
      </c>
      <c r="C133" s="1">
        <v>56.099997999999999</v>
      </c>
      <c r="D133" s="1">
        <f t="shared" ref="D133:D196" si="10">C133-L$3</f>
        <v>-19.542186279587071</v>
      </c>
      <c r="E133" s="1">
        <f t="shared" ref="E133:E196" si="11">D133^2</f>
        <v>381.89704458608117</v>
      </c>
      <c r="F133" s="1">
        <f t="shared" ref="F133:F196" si="12">B133^2</f>
        <v>16900</v>
      </c>
      <c r="G133" s="1">
        <f t="shared" ref="G133:G196" si="13">C133^2</f>
        <v>3147.2097756000039</v>
      </c>
      <c r="H133" s="1">
        <f t="shared" ref="H133:H196" si="14">B133*C133</f>
        <v>7292.9997400000002</v>
      </c>
    </row>
    <row r="134" spans="1:8" x14ac:dyDescent="0.35">
      <c r="A134" s="2">
        <v>42562</v>
      </c>
      <c r="B134" s="1">
        <v>131</v>
      </c>
      <c r="C134" s="1">
        <v>56.830002</v>
      </c>
      <c r="D134" s="1">
        <f t="shared" si="10"/>
        <v>-18.81218227958707</v>
      </c>
      <c r="E134" s="1">
        <f t="shared" si="11"/>
        <v>353.89820212040979</v>
      </c>
      <c r="F134" s="1">
        <f t="shared" si="12"/>
        <v>17161</v>
      </c>
      <c r="G134" s="1">
        <f t="shared" si="13"/>
        <v>3229.649127320004</v>
      </c>
      <c r="H134" s="1">
        <f t="shared" si="14"/>
        <v>7444.730262</v>
      </c>
    </row>
    <row r="135" spans="1:8" x14ac:dyDescent="0.35">
      <c r="A135" s="2">
        <v>42563</v>
      </c>
      <c r="B135" s="1">
        <v>132</v>
      </c>
      <c r="C135" s="1">
        <v>57.09</v>
      </c>
      <c r="D135" s="1">
        <f t="shared" si="10"/>
        <v>-18.552184279587067</v>
      </c>
      <c r="E135" s="1">
        <f t="shared" si="11"/>
        <v>344.18354154375749</v>
      </c>
      <c r="F135" s="1">
        <f t="shared" si="12"/>
        <v>17424</v>
      </c>
      <c r="G135" s="1">
        <f t="shared" si="13"/>
        <v>3259.2681000000002</v>
      </c>
      <c r="H135" s="1">
        <f t="shared" si="14"/>
        <v>7535.88</v>
      </c>
    </row>
    <row r="136" spans="1:8" x14ac:dyDescent="0.35">
      <c r="A136" s="2">
        <v>42564</v>
      </c>
      <c r="B136" s="1">
        <v>133</v>
      </c>
      <c r="C136" s="1">
        <v>58.18</v>
      </c>
      <c r="D136" s="1">
        <f t="shared" si="10"/>
        <v>-17.462184279587071</v>
      </c>
      <c r="E136" s="1">
        <f t="shared" si="11"/>
        <v>304.92787981425784</v>
      </c>
      <c r="F136" s="1">
        <f t="shared" si="12"/>
        <v>17689</v>
      </c>
      <c r="G136" s="1">
        <f t="shared" si="13"/>
        <v>3384.9124000000002</v>
      </c>
      <c r="H136" s="1">
        <f t="shared" si="14"/>
        <v>7737.94</v>
      </c>
    </row>
    <row r="137" spans="1:8" x14ac:dyDescent="0.35">
      <c r="A137" s="2">
        <v>42565</v>
      </c>
      <c r="B137" s="1">
        <v>134</v>
      </c>
      <c r="C137" s="1">
        <v>58.299999</v>
      </c>
      <c r="D137" s="1">
        <f t="shared" si="10"/>
        <v>-17.342185279587071</v>
      </c>
      <c r="E137" s="1">
        <f t="shared" si="11"/>
        <v>300.75139027152647</v>
      </c>
      <c r="F137" s="1">
        <f t="shared" si="12"/>
        <v>17956</v>
      </c>
      <c r="G137" s="1">
        <f t="shared" si="13"/>
        <v>3398.8898834000011</v>
      </c>
      <c r="H137" s="1">
        <f t="shared" si="14"/>
        <v>7812.1998659999999</v>
      </c>
    </row>
    <row r="138" spans="1:8" x14ac:dyDescent="0.35">
      <c r="A138" s="2">
        <v>42566</v>
      </c>
      <c r="B138" s="1">
        <v>135</v>
      </c>
      <c r="C138" s="1">
        <v>58.59</v>
      </c>
      <c r="D138" s="1">
        <f t="shared" si="10"/>
        <v>-17.052184279587067</v>
      </c>
      <c r="E138" s="1">
        <f t="shared" si="11"/>
        <v>290.77698870499631</v>
      </c>
      <c r="F138" s="1">
        <f t="shared" si="12"/>
        <v>18225</v>
      </c>
      <c r="G138" s="1">
        <f t="shared" si="13"/>
        <v>3432.7881000000002</v>
      </c>
      <c r="H138" s="1">
        <f t="shared" si="14"/>
        <v>7909.6500000000005</v>
      </c>
    </row>
    <row r="139" spans="1:8" x14ac:dyDescent="0.35">
      <c r="A139" s="2">
        <v>42569</v>
      </c>
      <c r="B139" s="1">
        <v>136</v>
      </c>
      <c r="C139" s="1">
        <v>58</v>
      </c>
      <c r="D139" s="1">
        <f t="shared" si="10"/>
        <v>-17.64218427958707</v>
      </c>
      <c r="E139" s="1">
        <f t="shared" si="11"/>
        <v>311.24666615490918</v>
      </c>
      <c r="F139" s="1">
        <f t="shared" si="12"/>
        <v>18496</v>
      </c>
      <c r="G139" s="1">
        <f t="shared" si="13"/>
        <v>3364</v>
      </c>
      <c r="H139" s="1">
        <f t="shared" si="14"/>
        <v>7888</v>
      </c>
    </row>
    <row r="140" spans="1:8" x14ac:dyDescent="0.35">
      <c r="A140" s="2">
        <v>42570</v>
      </c>
      <c r="B140" s="1">
        <v>137</v>
      </c>
      <c r="C140" s="1">
        <v>57.459999000000003</v>
      </c>
      <c r="D140" s="1">
        <f t="shared" si="10"/>
        <v>-18.182185279587067</v>
      </c>
      <c r="E140" s="1">
        <f t="shared" si="11"/>
        <v>330.59186154123262</v>
      </c>
      <c r="F140" s="1">
        <f t="shared" si="12"/>
        <v>18769</v>
      </c>
      <c r="G140" s="1">
        <f t="shared" si="13"/>
        <v>3301.6514850800013</v>
      </c>
      <c r="H140" s="1">
        <f t="shared" si="14"/>
        <v>7872.0198630000004</v>
      </c>
    </row>
    <row r="141" spans="1:8" x14ac:dyDescent="0.35">
      <c r="A141" s="2">
        <v>42571</v>
      </c>
      <c r="B141" s="1">
        <v>138</v>
      </c>
      <c r="C141" s="1">
        <v>57.990001999999997</v>
      </c>
      <c r="D141" s="1">
        <f t="shared" si="10"/>
        <v>-17.652182279587073</v>
      </c>
      <c r="E141" s="1">
        <f t="shared" si="11"/>
        <v>311.59953923176789</v>
      </c>
      <c r="F141" s="1">
        <f t="shared" si="12"/>
        <v>19044</v>
      </c>
      <c r="G141" s="1">
        <f t="shared" si="13"/>
        <v>3362.8403319600038</v>
      </c>
      <c r="H141" s="1">
        <f t="shared" si="14"/>
        <v>8002.6202759999996</v>
      </c>
    </row>
    <row r="142" spans="1:8" x14ac:dyDescent="0.35">
      <c r="A142" s="2">
        <v>42572</v>
      </c>
      <c r="B142" s="1">
        <v>139</v>
      </c>
      <c r="C142" s="1">
        <v>57.990001999999997</v>
      </c>
      <c r="D142" s="1">
        <f t="shared" si="10"/>
        <v>-17.652182279587073</v>
      </c>
      <c r="E142" s="1">
        <f t="shared" si="11"/>
        <v>311.59953923176789</v>
      </c>
      <c r="F142" s="1">
        <f t="shared" si="12"/>
        <v>19321</v>
      </c>
      <c r="G142" s="1">
        <f t="shared" si="13"/>
        <v>3362.8403319600038</v>
      </c>
      <c r="H142" s="1">
        <f t="shared" si="14"/>
        <v>8060.6102779999992</v>
      </c>
    </row>
    <row r="143" spans="1:8" x14ac:dyDescent="0.35">
      <c r="A143" s="2">
        <v>42573</v>
      </c>
      <c r="B143" s="1">
        <v>140</v>
      </c>
      <c r="C143" s="1">
        <v>56.82</v>
      </c>
      <c r="D143" s="1">
        <f t="shared" si="10"/>
        <v>-18.82218427958707</v>
      </c>
      <c r="E143" s="1">
        <f t="shared" si="11"/>
        <v>354.27462105473461</v>
      </c>
      <c r="F143" s="1">
        <f t="shared" si="12"/>
        <v>19600</v>
      </c>
      <c r="G143" s="1">
        <f t="shared" si="13"/>
        <v>3228.5124000000001</v>
      </c>
      <c r="H143" s="1">
        <f t="shared" si="14"/>
        <v>7954.8</v>
      </c>
    </row>
    <row r="144" spans="1:8" x14ac:dyDescent="0.35">
      <c r="A144" s="2">
        <v>42576</v>
      </c>
      <c r="B144" s="1">
        <v>141</v>
      </c>
      <c r="C144" s="1">
        <v>56.869999</v>
      </c>
      <c r="D144" s="1">
        <f t="shared" si="10"/>
        <v>-18.77218527958707</v>
      </c>
      <c r="E144" s="1">
        <f t="shared" si="11"/>
        <v>352.39494017114549</v>
      </c>
      <c r="F144" s="1">
        <f t="shared" si="12"/>
        <v>19881</v>
      </c>
      <c r="G144" s="1">
        <f t="shared" si="13"/>
        <v>3234.1967862600009</v>
      </c>
      <c r="H144" s="1">
        <f t="shared" si="14"/>
        <v>8018.6698589999996</v>
      </c>
    </row>
    <row r="145" spans="1:8" x14ac:dyDescent="0.35">
      <c r="A145" s="2">
        <v>42577</v>
      </c>
      <c r="B145" s="1">
        <v>142</v>
      </c>
      <c r="C145" s="1">
        <v>57.200001</v>
      </c>
      <c r="D145" s="1">
        <f t="shared" si="10"/>
        <v>-18.44218327958707</v>
      </c>
      <c r="E145" s="1">
        <f t="shared" si="11"/>
        <v>340.11412411788092</v>
      </c>
      <c r="F145" s="1">
        <f t="shared" si="12"/>
        <v>20164</v>
      </c>
      <c r="G145" s="1">
        <f t="shared" si="13"/>
        <v>3271.8401144000009</v>
      </c>
      <c r="H145" s="1">
        <f t="shared" si="14"/>
        <v>8122.4001420000004</v>
      </c>
    </row>
    <row r="146" spans="1:8" x14ac:dyDescent="0.35">
      <c r="A146" s="2">
        <v>42578</v>
      </c>
      <c r="B146" s="1">
        <v>143</v>
      </c>
      <c r="C146" s="1">
        <v>56.5</v>
      </c>
      <c r="D146" s="1">
        <f t="shared" si="10"/>
        <v>-19.14218427958707</v>
      </c>
      <c r="E146" s="1">
        <f t="shared" si="11"/>
        <v>366.42321899367039</v>
      </c>
      <c r="F146" s="1">
        <f t="shared" si="12"/>
        <v>20449</v>
      </c>
      <c r="G146" s="1">
        <f t="shared" si="13"/>
        <v>3192.25</v>
      </c>
      <c r="H146" s="1">
        <f t="shared" si="14"/>
        <v>8079.5</v>
      </c>
    </row>
    <row r="147" spans="1:8" x14ac:dyDescent="0.35">
      <c r="A147" s="2">
        <v>42579</v>
      </c>
      <c r="B147" s="1">
        <v>144</v>
      </c>
      <c r="C147" s="1">
        <v>55.59</v>
      </c>
      <c r="D147" s="1">
        <f t="shared" si="10"/>
        <v>-20.052184279587067</v>
      </c>
      <c r="E147" s="1">
        <f t="shared" si="11"/>
        <v>402.09009438251871</v>
      </c>
      <c r="F147" s="1">
        <f t="shared" si="12"/>
        <v>20736</v>
      </c>
      <c r="G147" s="1">
        <f t="shared" si="13"/>
        <v>3090.2481000000002</v>
      </c>
      <c r="H147" s="1">
        <f t="shared" si="14"/>
        <v>8004.9600000000009</v>
      </c>
    </row>
    <row r="148" spans="1:8" x14ac:dyDescent="0.35">
      <c r="A148" s="2">
        <v>42580</v>
      </c>
      <c r="B148" s="1">
        <v>145</v>
      </c>
      <c r="C148" s="1">
        <v>55.27</v>
      </c>
      <c r="D148" s="1">
        <f t="shared" si="10"/>
        <v>-20.372184279587067</v>
      </c>
      <c r="E148" s="1">
        <f t="shared" si="11"/>
        <v>415.02589232145442</v>
      </c>
      <c r="F148" s="1">
        <f t="shared" si="12"/>
        <v>21025</v>
      </c>
      <c r="G148" s="1">
        <f t="shared" si="13"/>
        <v>3054.7729000000004</v>
      </c>
      <c r="H148" s="1">
        <f t="shared" si="14"/>
        <v>8014.1500000000005</v>
      </c>
    </row>
    <row r="149" spans="1:8" x14ac:dyDescent="0.35">
      <c r="A149" s="2">
        <v>42583</v>
      </c>
      <c r="B149" s="1">
        <v>146</v>
      </c>
      <c r="C149" s="1">
        <v>55.73</v>
      </c>
      <c r="D149" s="1">
        <f t="shared" si="10"/>
        <v>-19.912184279587073</v>
      </c>
      <c r="E149" s="1">
        <f t="shared" si="11"/>
        <v>396.49508278423457</v>
      </c>
      <c r="F149" s="1">
        <f t="shared" si="12"/>
        <v>21316</v>
      </c>
      <c r="G149" s="1">
        <f t="shared" si="13"/>
        <v>3105.8328999999994</v>
      </c>
      <c r="H149" s="1">
        <f t="shared" si="14"/>
        <v>8136.58</v>
      </c>
    </row>
    <row r="150" spans="1:8" x14ac:dyDescent="0.35">
      <c r="A150" s="2">
        <v>42584</v>
      </c>
      <c r="B150" s="1">
        <v>147</v>
      </c>
      <c r="C150" s="1">
        <v>55.23</v>
      </c>
      <c r="D150" s="1">
        <f t="shared" si="10"/>
        <v>-20.412184279587073</v>
      </c>
      <c r="E150" s="1">
        <f t="shared" si="11"/>
        <v>416.65726706382168</v>
      </c>
      <c r="F150" s="1">
        <f t="shared" si="12"/>
        <v>21609</v>
      </c>
      <c r="G150" s="1">
        <f t="shared" si="13"/>
        <v>3050.3528999999999</v>
      </c>
      <c r="H150" s="1">
        <f t="shared" si="14"/>
        <v>8118.8099999999995</v>
      </c>
    </row>
    <row r="151" spans="1:8" x14ac:dyDescent="0.35">
      <c r="A151" s="2">
        <v>42585</v>
      </c>
      <c r="B151" s="1">
        <v>148</v>
      </c>
      <c r="C151" s="1">
        <v>54.549999</v>
      </c>
      <c r="D151" s="1">
        <f t="shared" si="10"/>
        <v>-21.092185279587071</v>
      </c>
      <c r="E151" s="1">
        <f t="shared" si="11"/>
        <v>444.88027986842951</v>
      </c>
      <c r="F151" s="1">
        <f t="shared" si="12"/>
        <v>21904</v>
      </c>
      <c r="G151" s="1">
        <f t="shared" si="13"/>
        <v>2975.7023909000009</v>
      </c>
      <c r="H151" s="1">
        <f t="shared" si="14"/>
        <v>8073.3998519999996</v>
      </c>
    </row>
    <row r="152" spans="1:8" x14ac:dyDescent="0.35">
      <c r="A152" s="2">
        <v>42586</v>
      </c>
      <c r="B152" s="1">
        <v>149</v>
      </c>
      <c r="C152" s="1">
        <v>54.959999000000003</v>
      </c>
      <c r="D152" s="1">
        <f t="shared" si="10"/>
        <v>-20.682185279587067</v>
      </c>
      <c r="E152" s="1">
        <f t="shared" si="11"/>
        <v>427.75278793916794</v>
      </c>
      <c r="F152" s="1">
        <f t="shared" si="12"/>
        <v>22201</v>
      </c>
      <c r="G152" s="1">
        <f t="shared" si="13"/>
        <v>3020.6014900800014</v>
      </c>
      <c r="H152" s="1">
        <f t="shared" si="14"/>
        <v>8189.0398510000005</v>
      </c>
    </row>
    <row r="153" spans="1:8" x14ac:dyDescent="0.35">
      <c r="A153" s="2">
        <v>42587</v>
      </c>
      <c r="B153" s="1">
        <v>150</v>
      </c>
      <c r="C153" s="1">
        <v>55.32</v>
      </c>
      <c r="D153" s="1">
        <f t="shared" si="10"/>
        <v>-20.32218427958707</v>
      </c>
      <c r="E153" s="1">
        <f t="shared" si="11"/>
        <v>412.99117389349584</v>
      </c>
      <c r="F153" s="1">
        <f t="shared" si="12"/>
        <v>22500</v>
      </c>
      <c r="G153" s="1">
        <f t="shared" si="13"/>
        <v>3060.3024</v>
      </c>
      <c r="H153" s="1">
        <f t="shared" si="14"/>
        <v>8298</v>
      </c>
    </row>
    <row r="154" spans="1:8" x14ac:dyDescent="0.35">
      <c r="A154" s="2">
        <v>42590</v>
      </c>
      <c r="B154" s="1">
        <v>151</v>
      </c>
      <c r="C154" s="1">
        <v>56.130001</v>
      </c>
      <c r="D154" s="1">
        <f t="shared" si="10"/>
        <v>-19.51218327958707</v>
      </c>
      <c r="E154" s="1">
        <f t="shared" si="11"/>
        <v>380.72529633619723</v>
      </c>
      <c r="F154" s="1">
        <f t="shared" si="12"/>
        <v>22801</v>
      </c>
      <c r="G154" s="1">
        <f t="shared" si="13"/>
        <v>3150.5770122600011</v>
      </c>
      <c r="H154" s="1">
        <f t="shared" si="14"/>
        <v>8475.6301509999994</v>
      </c>
    </row>
    <row r="155" spans="1:8" x14ac:dyDescent="0.35">
      <c r="A155" s="2">
        <v>42591</v>
      </c>
      <c r="B155" s="1">
        <v>152</v>
      </c>
      <c r="C155" s="1">
        <v>56.080002</v>
      </c>
      <c r="D155" s="1">
        <f t="shared" si="10"/>
        <v>-19.56218227958707</v>
      </c>
      <c r="E155" s="1">
        <f t="shared" si="11"/>
        <v>382.67897553979037</v>
      </c>
      <c r="F155" s="1">
        <f t="shared" si="12"/>
        <v>23104</v>
      </c>
      <c r="G155" s="1">
        <f t="shared" si="13"/>
        <v>3144.966624320004</v>
      </c>
      <c r="H155" s="1">
        <f t="shared" si="14"/>
        <v>8524.1603040000009</v>
      </c>
    </row>
    <row r="156" spans="1:8" x14ac:dyDescent="0.35">
      <c r="A156" s="2">
        <v>42592</v>
      </c>
      <c r="B156" s="1">
        <v>153</v>
      </c>
      <c r="C156" s="1">
        <v>55.950001</v>
      </c>
      <c r="D156" s="1">
        <f t="shared" si="10"/>
        <v>-19.69218327958707</v>
      </c>
      <c r="E156" s="1">
        <f t="shared" si="11"/>
        <v>387.78208231684857</v>
      </c>
      <c r="F156" s="1">
        <f t="shared" si="12"/>
        <v>23409</v>
      </c>
      <c r="G156" s="1">
        <f t="shared" si="13"/>
        <v>3130.4026119000009</v>
      </c>
      <c r="H156" s="1">
        <f t="shared" si="14"/>
        <v>8560.3501529999994</v>
      </c>
    </row>
    <row r="157" spans="1:8" x14ac:dyDescent="0.35">
      <c r="A157" s="2">
        <v>42593</v>
      </c>
      <c r="B157" s="1">
        <v>154</v>
      </c>
      <c r="C157" s="1">
        <v>55.630001</v>
      </c>
      <c r="D157" s="1">
        <f t="shared" si="10"/>
        <v>-20.01218327958707</v>
      </c>
      <c r="E157" s="1">
        <f t="shared" si="11"/>
        <v>400.48747961578431</v>
      </c>
      <c r="F157" s="1">
        <f t="shared" si="12"/>
        <v>23716</v>
      </c>
      <c r="G157" s="1">
        <f t="shared" si="13"/>
        <v>3094.6970112600011</v>
      </c>
      <c r="H157" s="1">
        <f t="shared" si="14"/>
        <v>8567.0201539999998</v>
      </c>
    </row>
    <row r="158" spans="1:8" x14ac:dyDescent="0.35">
      <c r="A158" s="2">
        <v>42594</v>
      </c>
      <c r="B158" s="1">
        <v>155</v>
      </c>
      <c r="C158" s="1">
        <v>56.700001</v>
      </c>
      <c r="D158" s="1">
        <f t="shared" si="10"/>
        <v>-18.94218327958707</v>
      </c>
      <c r="E158" s="1">
        <f t="shared" si="11"/>
        <v>358.80630739746795</v>
      </c>
      <c r="F158" s="1">
        <f t="shared" si="12"/>
        <v>24025</v>
      </c>
      <c r="G158" s="1">
        <f t="shared" si="13"/>
        <v>3214.8901134000012</v>
      </c>
      <c r="H158" s="1">
        <f t="shared" si="14"/>
        <v>8788.5001549999997</v>
      </c>
    </row>
    <row r="159" spans="1:8" x14ac:dyDescent="0.35">
      <c r="A159" s="2">
        <v>42597</v>
      </c>
      <c r="B159" s="1">
        <v>156</v>
      </c>
      <c r="C159" s="1">
        <v>56.650002000000001</v>
      </c>
      <c r="D159" s="1">
        <f t="shared" si="10"/>
        <v>-18.99218227958707</v>
      </c>
      <c r="E159" s="1">
        <f t="shared" si="11"/>
        <v>360.70298774106112</v>
      </c>
      <c r="F159" s="1">
        <f t="shared" si="12"/>
        <v>24336</v>
      </c>
      <c r="G159" s="1">
        <f t="shared" si="13"/>
        <v>3209.2227266000041</v>
      </c>
      <c r="H159" s="1">
        <f t="shared" si="14"/>
        <v>8837.4003119999998</v>
      </c>
    </row>
    <row r="160" spans="1:8" x14ac:dyDescent="0.35">
      <c r="A160" s="2">
        <v>42598</v>
      </c>
      <c r="B160" s="1">
        <v>157</v>
      </c>
      <c r="C160" s="1">
        <v>56.799999</v>
      </c>
      <c r="D160" s="1">
        <f t="shared" si="10"/>
        <v>-18.842185279587071</v>
      </c>
      <c r="E160" s="1">
        <f t="shared" si="11"/>
        <v>355.0279461102877</v>
      </c>
      <c r="F160" s="1">
        <f t="shared" si="12"/>
        <v>24649</v>
      </c>
      <c r="G160" s="1">
        <f t="shared" si="13"/>
        <v>3226.2398864000011</v>
      </c>
      <c r="H160" s="1">
        <f t="shared" si="14"/>
        <v>8917.599843</v>
      </c>
    </row>
    <row r="161" spans="1:8" x14ac:dyDescent="0.35">
      <c r="A161" s="2">
        <v>42599</v>
      </c>
      <c r="B161" s="1">
        <v>158</v>
      </c>
      <c r="C161" s="1">
        <v>56.869999</v>
      </c>
      <c r="D161" s="1">
        <f t="shared" si="10"/>
        <v>-18.77218527958707</v>
      </c>
      <c r="E161" s="1">
        <f t="shared" si="11"/>
        <v>352.39494017114549</v>
      </c>
      <c r="F161" s="1">
        <f t="shared" si="12"/>
        <v>24964</v>
      </c>
      <c r="G161" s="1">
        <f t="shared" si="13"/>
        <v>3234.1967862600009</v>
      </c>
      <c r="H161" s="1">
        <f t="shared" si="14"/>
        <v>8985.4598420000002</v>
      </c>
    </row>
    <row r="162" spans="1:8" x14ac:dyDescent="0.35">
      <c r="A162" s="2">
        <v>42600</v>
      </c>
      <c r="B162" s="1">
        <v>159</v>
      </c>
      <c r="C162" s="1">
        <v>56.990001999999997</v>
      </c>
      <c r="D162" s="1">
        <f t="shared" si="10"/>
        <v>-18.652182279587073</v>
      </c>
      <c r="E162" s="1">
        <f t="shared" si="11"/>
        <v>347.90390379094202</v>
      </c>
      <c r="F162" s="1">
        <f t="shared" si="12"/>
        <v>25281</v>
      </c>
      <c r="G162" s="1">
        <f t="shared" si="13"/>
        <v>3247.8603279600038</v>
      </c>
      <c r="H162" s="1">
        <f t="shared" si="14"/>
        <v>9061.4103180000002</v>
      </c>
    </row>
    <row r="163" spans="1:8" x14ac:dyDescent="0.35">
      <c r="A163" s="2">
        <v>42601</v>
      </c>
      <c r="B163" s="1">
        <v>160</v>
      </c>
      <c r="C163" s="1">
        <v>57.400002000000001</v>
      </c>
      <c r="D163" s="1">
        <f t="shared" si="10"/>
        <v>-18.24218227958707</v>
      </c>
      <c r="E163" s="1">
        <f t="shared" si="11"/>
        <v>332.7772143216805</v>
      </c>
      <c r="F163" s="1">
        <f t="shared" si="12"/>
        <v>25600</v>
      </c>
      <c r="G163" s="1">
        <f t="shared" si="13"/>
        <v>3294.7602296000041</v>
      </c>
      <c r="H163" s="1">
        <f t="shared" si="14"/>
        <v>9184.0003199999992</v>
      </c>
    </row>
    <row r="164" spans="1:8" x14ac:dyDescent="0.35">
      <c r="A164" s="2">
        <v>42604</v>
      </c>
      <c r="B164" s="1">
        <v>161</v>
      </c>
      <c r="C164" s="1">
        <v>58.82</v>
      </c>
      <c r="D164" s="1">
        <f t="shared" si="10"/>
        <v>-16.82218427958707</v>
      </c>
      <c r="E164" s="1">
        <f t="shared" si="11"/>
        <v>282.98588393638636</v>
      </c>
      <c r="F164" s="1">
        <f t="shared" si="12"/>
        <v>25921</v>
      </c>
      <c r="G164" s="1">
        <f t="shared" si="13"/>
        <v>3459.7923999999998</v>
      </c>
      <c r="H164" s="1">
        <f t="shared" si="14"/>
        <v>9470.02</v>
      </c>
    </row>
    <row r="165" spans="1:8" x14ac:dyDescent="0.35">
      <c r="A165" s="2">
        <v>42605</v>
      </c>
      <c r="B165" s="1">
        <v>162</v>
      </c>
      <c r="C165" s="1">
        <v>58.799999</v>
      </c>
      <c r="D165" s="1">
        <f t="shared" si="10"/>
        <v>-16.842185279587071</v>
      </c>
      <c r="E165" s="1">
        <f t="shared" si="11"/>
        <v>283.65920499193942</v>
      </c>
      <c r="F165" s="1">
        <f t="shared" si="12"/>
        <v>26244</v>
      </c>
      <c r="G165" s="1">
        <f t="shared" si="13"/>
        <v>3457.4398824000009</v>
      </c>
      <c r="H165" s="1">
        <f t="shared" si="14"/>
        <v>9525.5998380000001</v>
      </c>
    </row>
    <row r="166" spans="1:8" x14ac:dyDescent="0.35">
      <c r="A166" s="2">
        <v>42606</v>
      </c>
      <c r="B166" s="1">
        <v>163</v>
      </c>
      <c r="C166" s="1">
        <v>59.889999000000003</v>
      </c>
      <c r="D166" s="1">
        <f t="shared" si="10"/>
        <v>-15.752185279587067</v>
      </c>
      <c r="E166" s="1">
        <f t="shared" si="11"/>
        <v>248.13134108243949</v>
      </c>
      <c r="F166" s="1">
        <f t="shared" si="12"/>
        <v>26569</v>
      </c>
      <c r="G166" s="1">
        <f t="shared" si="13"/>
        <v>3586.8119802200013</v>
      </c>
      <c r="H166" s="1">
        <f t="shared" si="14"/>
        <v>9762.0698370000009</v>
      </c>
    </row>
    <row r="167" spans="1:8" x14ac:dyDescent="0.35">
      <c r="A167" s="2">
        <v>42607</v>
      </c>
      <c r="B167" s="1">
        <v>164</v>
      </c>
      <c r="C167" s="1">
        <v>60.009998000000003</v>
      </c>
      <c r="D167" s="1">
        <f t="shared" si="10"/>
        <v>-15.632186279587067</v>
      </c>
      <c r="E167" s="1">
        <f t="shared" si="11"/>
        <v>244.36524787971015</v>
      </c>
      <c r="F167" s="1">
        <f t="shared" si="12"/>
        <v>26896</v>
      </c>
      <c r="G167" s="1">
        <f t="shared" si="13"/>
        <v>3601.1998599600042</v>
      </c>
      <c r="H167" s="1">
        <f t="shared" si="14"/>
        <v>9841.6396720000012</v>
      </c>
    </row>
    <row r="168" spans="1:8" x14ac:dyDescent="0.35">
      <c r="A168" s="2">
        <v>42608</v>
      </c>
      <c r="B168" s="1">
        <v>165</v>
      </c>
      <c r="C168" s="1">
        <v>58.57</v>
      </c>
      <c r="D168" s="1">
        <f t="shared" si="10"/>
        <v>-17.07218427958707</v>
      </c>
      <c r="E168" s="1">
        <f t="shared" si="11"/>
        <v>291.4594760761799</v>
      </c>
      <c r="F168" s="1">
        <f t="shared" si="12"/>
        <v>27225</v>
      </c>
      <c r="G168" s="1">
        <f t="shared" si="13"/>
        <v>3430.4449</v>
      </c>
      <c r="H168" s="1">
        <f t="shared" si="14"/>
        <v>9664.0499999999993</v>
      </c>
    </row>
    <row r="169" spans="1:8" x14ac:dyDescent="0.35">
      <c r="A169" s="2">
        <v>42611</v>
      </c>
      <c r="B169" s="1">
        <v>166</v>
      </c>
      <c r="C169" s="1">
        <v>59.200001</v>
      </c>
      <c r="D169" s="1">
        <f t="shared" si="10"/>
        <v>-16.44218327958707</v>
      </c>
      <c r="E169" s="1">
        <f t="shared" si="11"/>
        <v>270.34539099953264</v>
      </c>
      <c r="F169" s="1">
        <f t="shared" si="12"/>
        <v>27556</v>
      </c>
      <c r="G169" s="1">
        <f t="shared" si="13"/>
        <v>3504.640118400001</v>
      </c>
      <c r="H169" s="1">
        <f t="shared" si="14"/>
        <v>9827.2001660000005</v>
      </c>
    </row>
    <row r="170" spans="1:8" x14ac:dyDescent="0.35">
      <c r="A170" s="2">
        <v>42612</v>
      </c>
      <c r="B170" s="1">
        <v>167</v>
      </c>
      <c r="C170" s="1">
        <v>58.459999000000003</v>
      </c>
      <c r="D170" s="1">
        <f t="shared" si="10"/>
        <v>-17.182185279587067</v>
      </c>
      <c r="E170" s="1">
        <f t="shared" si="11"/>
        <v>295.2274909820585</v>
      </c>
      <c r="F170" s="1">
        <f t="shared" si="12"/>
        <v>27889</v>
      </c>
      <c r="G170" s="1">
        <f t="shared" si="13"/>
        <v>3417.5714830800016</v>
      </c>
      <c r="H170" s="1">
        <f t="shared" si="14"/>
        <v>9762.8198330000014</v>
      </c>
    </row>
    <row r="171" spans="1:8" x14ac:dyDescent="0.35">
      <c r="A171" s="2">
        <v>42613</v>
      </c>
      <c r="B171" s="1">
        <v>168</v>
      </c>
      <c r="C171" s="1">
        <v>57.860000999999997</v>
      </c>
      <c r="D171" s="1">
        <f t="shared" si="10"/>
        <v>-17.782183279587073</v>
      </c>
      <c r="E171" s="1">
        <f t="shared" si="11"/>
        <v>316.20604218882607</v>
      </c>
      <c r="F171" s="1">
        <f t="shared" si="12"/>
        <v>28224</v>
      </c>
      <c r="G171" s="1">
        <f t="shared" si="13"/>
        <v>3347.7797157200007</v>
      </c>
      <c r="H171" s="1">
        <f t="shared" si="14"/>
        <v>9720.480168</v>
      </c>
    </row>
    <row r="172" spans="1:8" x14ac:dyDescent="0.35">
      <c r="A172" s="2">
        <v>42614</v>
      </c>
      <c r="B172" s="1">
        <v>169</v>
      </c>
      <c r="C172" s="1">
        <v>57.669998</v>
      </c>
      <c r="D172" s="1">
        <f t="shared" si="10"/>
        <v>-17.972186279587071</v>
      </c>
      <c r="E172" s="1">
        <f t="shared" si="11"/>
        <v>322.99947966817774</v>
      </c>
      <c r="F172" s="1">
        <f t="shared" si="12"/>
        <v>28561</v>
      </c>
      <c r="G172" s="1">
        <f t="shared" si="13"/>
        <v>3325.8286693200039</v>
      </c>
      <c r="H172" s="1">
        <f t="shared" si="14"/>
        <v>9746.2296619999997</v>
      </c>
    </row>
    <row r="173" spans="1:8" x14ac:dyDescent="0.35">
      <c r="A173" s="2">
        <v>42615</v>
      </c>
      <c r="B173" s="1">
        <v>170</v>
      </c>
      <c r="C173" s="1">
        <v>58.630001</v>
      </c>
      <c r="D173" s="1">
        <f t="shared" si="10"/>
        <v>-17.01218327958707</v>
      </c>
      <c r="E173" s="1">
        <f t="shared" si="11"/>
        <v>289.4143799382619</v>
      </c>
      <c r="F173" s="1">
        <f t="shared" si="12"/>
        <v>28900</v>
      </c>
      <c r="G173" s="1">
        <f t="shared" si="13"/>
        <v>3437.477017260001</v>
      </c>
      <c r="H173" s="1">
        <f t="shared" si="14"/>
        <v>9967.1001699999997</v>
      </c>
    </row>
    <row r="174" spans="1:8" x14ac:dyDescent="0.35">
      <c r="A174" s="2">
        <v>42619</v>
      </c>
      <c r="B174" s="1">
        <v>171</v>
      </c>
      <c r="C174" s="1">
        <v>58.25</v>
      </c>
      <c r="D174" s="1">
        <f t="shared" si="10"/>
        <v>-17.39218427958707</v>
      </c>
      <c r="E174" s="1">
        <f t="shared" si="11"/>
        <v>302.48807401511561</v>
      </c>
      <c r="F174" s="1">
        <f t="shared" si="12"/>
        <v>29241</v>
      </c>
      <c r="G174" s="1">
        <f t="shared" si="13"/>
        <v>3393.0625</v>
      </c>
      <c r="H174" s="1">
        <f t="shared" si="14"/>
        <v>9960.75</v>
      </c>
    </row>
    <row r="175" spans="1:8" x14ac:dyDescent="0.35">
      <c r="A175" s="2">
        <v>42620</v>
      </c>
      <c r="B175" s="1">
        <v>172</v>
      </c>
      <c r="C175" s="1">
        <v>57.48</v>
      </c>
      <c r="D175" s="1">
        <f t="shared" si="10"/>
        <v>-18.162184279587073</v>
      </c>
      <c r="E175" s="1">
        <f t="shared" si="11"/>
        <v>329.8649378056798</v>
      </c>
      <c r="F175" s="1">
        <f t="shared" si="12"/>
        <v>29584</v>
      </c>
      <c r="G175" s="1">
        <f t="shared" si="13"/>
        <v>3303.9503999999997</v>
      </c>
      <c r="H175" s="1">
        <f t="shared" si="14"/>
        <v>9886.56</v>
      </c>
    </row>
    <row r="176" spans="1:8" x14ac:dyDescent="0.35">
      <c r="A176" s="2">
        <v>42621</v>
      </c>
      <c r="B176" s="1">
        <v>173</v>
      </c>
      <c r="C176" s="1">
        <v>56.880001</v>
      </c>
      <c r="D176" s="1">
        <f t="shared" si="10"/>
        <v>-18.76218327958707</v>
      </c>
      <c r="E176" s="1">
        <f t="shared" si="11"/>
        <v>352.01952141681664</v>
      </c>
      <c r="F176" s="1">
        <f t="shared" si="12"/>
        <v>29929</v>
      </c>
      <c r="G176" s="1">
        <f t="shared" si="13"/>
        <v>3235.3345137600008</v>
      </c>
      <c r="H176" s="1">
        <f t="shared" si="14"/>
        <v>9840.2401730000001</v>
      </c>
    </row>
    <row r="177" spans="1:8" x14ac:dyDescent="0.35">
      <c r="A177" s="2">
        <v>42622</v>
      </c>
      <c r="B177" s="1">
        <v>174</v>
      </c>
      <c r="C177" s="1">
        <v>55.880001</v>
      </c>
      <c r="D177" s="1">
        <f t="shared" si="10"/>
        <v>-19.76218327958707</v>
      </c>
      <c r="E177" s="1">
        <f t="shared" si="11"/>
        <v>390.54388797599074</v>
      </c>
      <c r="F177" s="1">
        <f t="shared" si="12"/>
        <v>30276</v>
      </c>
      <c r="G177" s="1">
        <f t="shared" si="13"/>
        <v>3122.5745117600009</v>
      </c>
      <c r="H177" s="1">
        <f t="shared" si="14"/>
        <v>9723.1201739999997</v>
      </c>
    </row>
    <row r="178" spans="1:8" x14ac:dyDescent="0.35">
      <c r="A178" s="2">
        <v>42625</v>
      </c>
      <c r="B178" s="1">
        <v>175</v>
      </c>
      <c r="C178" s="1">
        <v>55</v>
      </c>
      <c r="D178" s="1">
        <f t="shared" si="10"/>
        <v>-20.64218427958707</v>
      </c>
      <c r="E178" s="1">
        <f t="shared" si="11"/>
        <v>426.0997718324316</v>
      </c>
      <c r="F178" s="1">
        <f t="shared" si="12"/>
        <v>30625</v>
      </c>
      <c r="G178" s="1">
        <f t="shared" si="13"/>
        <v>3025</v>
      </c>
      <c r="H178" s="1">
        <f t="shared" si="14"/>
        <v>9625</v>
      </c>
    </row>
    <row r="179" spans="1:8" x14ac:dyDescent="0.35">
      <c r="A179" s="2">
        <v>42626</v>
      </c>
      <c r="B179" s="1">
        <v>176</v>
      </c>
      <c r="C179" s="1">
        <v>55.860000999999997</v>
      </c>
      <c r="D179" s="1">
        <f t="shared" si="10"/>
        <v>-19.782183279587073</v>
      </c>
      <c r="E179" s="1">
        <f t="shared" si="11"/>
        <v>391.33477530717437</v>
      </c>
      <c r="F179" s="1">
        <f t="shared" si="12"/>
        <v>30976</v>
      </c>
      <c r="G179" s="1">
        <f t="shared" si="13"/>
        <v>3120.3397117200007</v>
      </c>
      <c r="H179" s="1">
        <f t="shared" si="14"/>
        <v>9831.3601760000001</v>
      </c>
    </row>
    <row r="180" spans="1:8" x14ac:dyDescent="0.35">
      <c r="A180" s="2">
        <v>42627</v>
      </c>
      <c r="B180" s="1">
        <v>177</v>
      </c>
      <c r="C180" s="1">
        <v>55.16</v>
      </c>
      <c r="D180" s="1">
        <f t="shared" si="10"/>
        <v>-20.482184279587074</v>
      </c>
      <c r="E180" s="1">
        <f t="shared" si="11"/>
        <v>419.51987286296384</v>
      </c>
      <c r="F180" s="1">
        <f t="shared" si="12"/>
        <v>31329</v>
      </c>
      <c r="G180" s="1">
        <f t="shared" si="13"/>
        <v>3042.6255999999998</v>
      </c>
      <c r="H180" s="1">
        <f t="shared" si="14"/>
        <v>9763.32</v>
      </c>
    </row>
    <row r="181" spans="1:8" x14ac:dyDescent="0.35">
      <c r="A181" s="2">
        <v>42628</v>
      </c>
      <c r="B181" s="1">
        <v>178</v>
      </c>
      <c r="C181" s="1">
        <v>55</v>
      </c>
      <c r="D181" s="1">
        <f t="shared" si="10"/>
        <v>-20.64218427958707</v>
      </c>
      <c r="E181" s="1">
        <f t="shared" si="11"/>
        <v>426.0997718324316</v>
      </c>
      <c r="F181" s="1">
        <f t="shared" si="12"/>
        <v>31684</v>
      </c>
      <c r="G181" s="1">
        <f t="shared" si="13"/>
        <v>3025</v>
      </c>
      <c r="H181" s="1">
        <f t="shared" si="14"/>
        <v>9790</v>
      </c>
    </row>
    <row r="182" spans="1:8" x14ac:dyDescent="0.35">
      <c r="A182" s="2">
        <v>42629</v>
      </c>
      <c r="B182" s="1">
        <v>179</v>
      </c>
      <c r="C182" s="1">
        <v>55.240001999999997</v>
      </c>
      <c r="D182" s="1">
        <f t="shared" si="10"/>
        <v>-20.402182279587073</v>
      </c>
      <c r="E182" s="1">
        <f t="shared" si="11"/>
        <v>416.24904176949678</v>
      </c>
      <c r="F182" s="1">
        <f t="shared" si="12"/>
        <v>32041</v>
      </c>
      <c r="G182" s="1">
        <f t="shared" si="13"/>
        <v>3051.4578209600036</v>
      </c>
      <c r="H182" s="1">
        <f t="shared" si="14"/>
        <v>9887.9603580000003</v>
      </c>
    </row>
    <row r="183" spans="1:8" x14ac:dyDescent="0.35">
      <c r="A183" s="2">
        <v>42632</v>
      </c>
      <c r="B183" s="1">
        <v>180</v>
      </c>
      <c r="C183" s="1">
        <v>55.380001</v>
      </c>
      <c r="D183" s="1">
        <f t="shared" si="10"/>
        <v>-20.26218327958707</v>
      </c>
      <c r="E183" s="1">
        <f t="shared" si="11"/>
        <v>410.55607125557782</v>
      </c>
      <c r="F183" s="1">
        <f t="shared" si="12"/>
        <v>32400</v>
      </c>
      <c r="G183" s="1">
        <f t="shared" si="13"/>
        <v>3066.9445107600009</v>
      </c>
      <c r="H183" s="1">
        <f t="shared" si="14"/>
        <v>9968.4001800000005</v>
      </c>
    </row>
    <row r="184" spans="1:8" x14ac:dyDescent="0.35">
      <c r="A184" s="2">
        <v>42633</v>
      </c>
      <c r="B184" s="1">
        <v>181</v>
      </c>
      <c r="C184" s="1">
        <v>55.259998000000003</v>
      </c>
      <c r="D184" s="1">
        <f t="shared" si="10"/>
        <v>-20.382186279587067</v>
      </c>
      <c r="E184" s="1">
        <f t="shared" si="11"/>
        <v>415.4335175357873</v>
      </c>
      <c r="F184" s="1">
        <f t="shared" si="12"/>
        <v>32761</v>
      </c>
      <c r="G184" s="1">
        <f t="shared" si="13"/>
        <v>3053.6673789600045</v>
      </c>
      <c r="H184" s="1">
        <f t="shared" si="14"/>
        <v>10002.059638000001</v>
      </c>
    </row>
    <row r="185" spans="1:8" x14ac:dyDescent="0.35">
      <c r="A185" s="2">
        <v>42634</v>
      </c>
      <c r="B185" s="1">
        <v>182</v>
      </c>
      <c r="C185" s="1">
        <v>55.02</v>
      </c>
      <c r="D185" s="1">
        <f t="shared" si="10"/>
        <v>-20.622184279587067</v>
      </c>
      <c r="E185" s="1">
        <f t="shared" si="11"/>
        <v>425.27448446124794</v>
      </c>
      <c r="F185" s="1">
        <f t="shared" si="12"/>
        <v>33124</v>
      </c>
      <c r="G185" s="1">
        <f t="shared" si="13"/>
        <v>3027.2004000000002</v>
      </c>
      <c r="H185" s="1">
        <f t="shared" si="14"/>
        <v>10013.640000000001</v>
      </c>
    </row>
    <row r="186" spans="1:8" x14ac:dyDescent="0.35">
      <c r="A186" s="2">
        <v>42635</v>
      </c>
      <c r="B186" s="1">
        <v>183</v>
      </c>
      <c r="C186" s="1">
        <v>55.470001000000003</v>
      </c>
      <c r="D186" s="1">
        <f t="shared" si="10"/>
        <v>-20.172183279587067</v>
      </c>
      <c r="E186" s="1">
        <f t="shared" si="11"/>
        <v>406.91697826525206</v>
      </c>
      <c r="F186" s="1">
        <f t="shared" si="12"/>
        <v>33489</v>
      </c>
      <c r="G186" s="1">
        <f t="shared" si="13"/>
        <v>3076.9210109400015</v>
      </c>
      <c r="H186" s="1">
        <f t="shared" si="14"/>
        <v>10151.010183</v>
      </c>
    </row>
    <row r="187" spans="1:8" x14ac:dyDescent="0.35">
      <c r="A187" s="2">
        <v>42636</v>
      </c>
      <c r="B187" s="1">
        <v>184</v>
      </c>
      <c r="C187" s="1">
        <v>55.02</v>
      </c>
      <c r="D187" s="1">
        <f t="shared" si="10"/>
        <v>-20.622184279587067</v>
      </c>
      <c r="E187" s="1">
        <f t="shared" si="11"/>
        <v>425.27448446124794</v>
      </c>
      <c r="F187" s="1">
        <f t="shared" si="12"/>
        <v>33856</v>
      </c>
      <c r="G187" s="1">
        <f t="shared" si="13"/>
        <v>3027.2004000000002</v>
      </c>
      <c r="H187" s="1">
        <f t="shared" si="14"/>
        <v>10123.68</v>
      </c>
    </row>
    <row r="188" spans="1:8" x14ac:dyDescent="0.35">
      <c r="A188" s="2">
        <v>42639</v>
      </c>
      <c r="B188" s="1">
        <v>185</v>
      </c>
      <c r="C188" s="1">
        <v>54.799999</v>
      </c>
      <c r="D188" s="1">
        <f t="shared" si="10"/>
        <v>-20.842185279587071</v>
      </c>
      <c r="E188" s="1">
        <f t="shared" si="11"/>
        <v>434.39668722863598</v>
      </c>
      <c r="F188" s="1">
        <f t="shared" si="12"/>
        <v>34225</v>
      </c>
      <c r="G188" s="1">
        <f t="shared" si="13"/>
        <v>3003.0398904000008</v>
      </c>
      <c r="H188" s="1">
        <f t="shared" si="14"/>
        <v>10137.999814999999</v>
      </c>
    </row>
    <row r="189" spans="1:8" x14ac:dyDescent="0.35">
      <c r="A189" s="2">
        <v>42640</v>
      </c>
      <c r="B189" s="1">
        <v>186</v>
      </c>
      <c r="C189" s="1">
        <v>54.25</v>
      </c>
      <c r="D189" s="1">
        <f t="shared" si="10"/>
        <v>-21.39218427958707</v>
      </c>
      <c r="E189" s="1">
        <f t="shared" si="11"/>
        <v>457.62554825181218</v>
      </c>
      <c r="F189" s="1">
        <f t="shared" si="12"/>
        <v>34596</v>
      </c>
      <c r="G189" s="1">
        <f t="shared" si="13"/>
        <v>2943.0625</v>
      </c>
      <c r="H189" s="1">
        <f t="shared" si="14"/>
        <v>10090.5</v>
      </c>
    </row>
    <row r="190" spans="1:8" x14ac:dyDescent="0.35">
      <c r="A190" s="2">
        <v>42641</v>
      </c>
      <c r="B190" s="1">
        <v>187</v>
      </c>
      <c r="C190" s="1">
        <v>54.599997999999999</v>
      </c>
      <c r="D190" s="1">
        <f t="shared" si="10"/>
        <v>-21.042186279587071</v>
      </c>
      <c r="E190" s="1">
        <f t="shared" si="11"/>
        <v>442.77360342484235</v>
      </c>
      <c r="F190" s="1">
        <f t="shared" si="12"/>
        <v>34969</v>
      </c>
      <c r="G190" s="1">
        <f t="shared" si="13"/>
        <v>2981.159781600004</v>
      </c>
      <c r="H190" s="1">
        <f t="shared" si="14"/>
        <v>10210.199626</v>
      </c>
    </row>
    <row r="191" spans="1:8" x14ac:dyDescent="0.35">
      <c r="A191" s="2">
        <v>42642</v>
      </c>
      <c r="B191" s="1">
        <v>188</v>
      </c>
      <c r="C191" s="1">
        <v>52.919998</v>
      </c>
      <c r="D191" s="1">
        <f t="shared" si="10"/>
        <v>-22.722186279587071</v>
      </c>
      <c r="E191" s="1">
        <f t="shared" si="11"/>
        <v>516.29774932425494</v>
      </c>
      <c r="F191" s="1">
        <f t="shared" si="12"/>
        <v>35344</v>
      </c>
      <c r="G191" s="1">
        <f t="shared" si="13"/>
        <v>2800.5261883200042</v>
      </c>
      <c r="H191" s="1">
        <f t="shared" si="14"/>
        <v>9948.9596239999992</v>
      </c>
    </row>
    <row r="192" spans="1:8" x14ac:dyDescent="0.35">
      <c r="A192" s="2">
        <v>42643</v>
      </c>
      <c r="B192" s="1">
        <v>189</v>
      </c>
      <c r="C192" s="1">
        <v>52.57</v>
      </c>
      <c r="D192" s="1">
        <f t="shared" si="10"/>
        <v>-23.07218427958707</v>
      </c>
      <c r="E192" s="1">
        <f t="shared" si="11"/>
        <v>532.32568743122476</v>
      </c>
      <c r="F192" s="1">
        <f t="shared" si="12"/>
        <v>35721</v>
      </c>
      <c r="G192" s="1">
        <f t="shared" si="13"/>
        <v>2763.6048999999998</v>
      </c>
      <c r="H192" s="1">
        <f t="shared" si="14"/>
        <v>9935.73</v>
      </c>
    </row>
    <row r="193" spans="1:8" x14ac:dyDescent="0.35">
      <c r="A193" s="2">
        <v>42646</v>
      </c>
      <c r="B193" s="1">
        <v>190</v>
      </c>
      <c r="C193" s="1">
        <v>52.540000999999997</v>
      </c>
      <c r="D193" s="1">
        <f t="shared" si="10"/>
        <v>-23.102183279587074</v>
      </c>
      <c r="E193" s="1">
        <f t="shared" si="11"/>
        <v>533.71087228363251</v>
      </c>
      <c r="F193" s="1">
        <f t="shared" si="12"/>
        <v>36100</v>
      </c>
      <c r="G193" s="1">
        <f t="shared" si="13"/>
        <v>2760.4517050800005</v>
      </c>
      <c r="H193" s="1">
        <f t="shared" si="14"/>
        <v>9982.6001899999992</v>
      </c>
    </row>
    <row r="194" spans="1:8" x14ac:dyDescent="0.35">
      <c r="A194" s="2">
        <v>42647</v>
      </c>
      <c r="B194" s="1">
        <v>191</v>
      </c>
      <c r="C194" s="1">
        <v>52.900002000000001</v>
      </c>
      <c r="D194" s="1">
        <f t="shared" si="10"/>
        <v>-22.74218227958707</v>
      </c>
      <c r="E194" s="1">
        <f t="shared" si="11"/>
        <v>517.2068548379641</v>
      </c>
      <c r="F194" s="1">
        <f t="shared" si="12"/>
        <v>36481</v>
      </c>
      <c r="G194" s="1">
        <f t="shared" si="13"/>
        <v>2798.410211600004</v>
      </c>
      <c r="H194" s="1">
        <f t="shared" si="14"/>
        <v>10103.900382</v>
      </c>
    </row>
    <row r="195" spans="1:8" x14ac:dyDescent="0.35">
      <c r="A195" s="2">
        <v>42648</v>
      </c>
      <c r="B195" s="1">
        <v>192</v>
      </c>
      <c r="C195" s="1">
        <v>52.150002000000001</v>
      </c>
      <c r="D195" s="1">
        <f t="shared" si="10"/>
        <v>-23.49218227958707</v>
      </c>
      <c r="E195" s="1">
        <f t="shared" si="11"/>
        <v>551.88262825734478</v>
      </c>
      <c r="F195" s="1">
        <f t="shared" si="12"/>
        <v>36864</v>
      </c>
      <c r="G195" s="1">
        <f t="shared" si="13"/>
        <v>2719.622708600004</v>
      </c>
      <c r="H195" s="1">
        <f t="shared" si="14"/>
        <v>10012.800384</v>
      </c>
    </row>
    <row r="196" spans="1:8" x14ac:dyDescent="0.35">
      <c r="A196" s="2">
        <v>42649</v>
      </c>
      <c r="B196" s="1">
        <v>193</v>
      </c>
      <c r="C196" s="1">
        <v>52.200001</v>
      </c>
      <c r="D196" s="1">
        <f t="shared" si="10"/>
        <v>-23.44218327958707</v>
      </c>
      <c r="E196" s="1">
        <f t="shared" si="11"/>
        <v>549.53595691375165</v>
      </c>
      <c r="F196" s="1">
        <f t="shared" si="12"/>
        <v>37249</v>
      </c>
      <c r="G196" s="1">
        <f t="shared" si="13"/>
        <v>2724.8401044000011</v>
      </c>
      <c r="H196" s="1">
        <f t="shared" si="14"/>
        <v>10074.600193</v>
      </c>
    </row>
    <row r="197" spans="1:8" x14ac:dyDescent="0.35">
      <c r="A197" s="2">
        <v>42650</v>
      </c>
      <c r="B197" s="1">
        <v>194</v>
      </c>
      <c r="C197" s="1">
        <v>52.419998</v>
      </c>
      <c r="D197" s="1">
        <f t="shared" ref="D197:D260" si="15">C197-L$3</f>
        <v>-23.222186279587071</v>
      </c>
      <c r="E197" s="1">
        <f t="shared" ref="E197:E260" si="16">D197^2</f>
        <v>539.26993560384199</v>
      </c>
      <c r="F197" s="1">
        <f t="shared" ref="F197:F260" si="17">B197^2</f>
        <v>37636</v>
      </c>
      <c r="G197" s="1">
        <f t="shared" ref="G197:G260" si="18">C197^2</f>
        <v>2747.8561903200039</v>
      </c>
      <c r="H197" s="1">
        <f t="shared" ref="H197:H260" si="19">B197*C197</f>
        <v>10169.479611999999</v>
      </c>
    </row>
    <row r="198" spans="1:8" x14ac:dyDescent="0.35">
      <c r="A198" s="2">
        <v>42653</v>
      </c>
      <c r="B198" s="1">
        <v>195</v>
      </c>
      <c r="C198" s="1">
        <v>52.130001</v>
      </c>
      <c r="D198" s="1">
        <f t="shared" si="15"/>
        <v>-23.51218327958707</v>
      </c>
      <c r="E198" s="1">
        <f t="shared" si="16"/>
        <v>552.82276257289379</v>
      </c>
      <c r="F198" s="1">
        <f t="shared" si="17"/>
        <v>38025</v>
      </c>
      <c r="G198" s="1">
        <f t="shared" si="18"/>
        <v>2717.5370042600011</v>
      </c>
      <c r="H198" s="1">
        <f t="shared" si="19"/>
        <v>10165.350195000001</v>
      </c>
    </row>
    <row r="199" spans="1:8" x14ac:dyDescent="0.35">
      <c r="A199" s="2">
        <v>42654</v>
      </c>
      <c r="B199" s="1">
        <v>196</v>
      </c>
      <c r="C199" s="1">
        <v>51.950001</v>
      </c>
      <c r="D199" s="1">
        <f t="shared" si="15"/>
        <v>-23.69218327958707</v>
      </c>
      <c r="E199" s="1">
        <f t="shared" si="16"/>
        <v>561.31954855354513</v>
      </c>
      <c r="F199" s="1">
        <f t="shared" si="17"/>
        <v>38416</v>
      </c>
      <c r="G199" s="1">
        <f t="shared" si="18"/>
        <v>2698.802603900001</v>
      </c>
      <c r="H199" s="1">
        <f t="shared" si="19"/>
        <v>10182.200196</v>
      </c>
    </row>
    <row r="200" spans="1:8" x14ac:dyDescent="0.35">
      <c r="A200" s="2">
        <v>42655</v>
      </c>
      <c r="B200" s="1">
        <v>197</v>
      </c>
      <c r="C200" s="1">
        <v>52.009998000000003</v>
      </c>
      <c r="D200" s="1">
        <f t="shared" si="15"/>
        <v>-23.632186279587067</v>
      </c>
      <c r="E200" s="1">
        <f t="shared" si="16"/>
        <v>558.48022835310326</v>
      </c>
      <c r="F200" s="1">
        <f t="shared" si="17"/>
        <v>38809</v>
      </c>
      <c r="G200" s="1">
        <f t="shared" si="18"/>
        <v>2705.0398919600043</v>
      </c>
      <c r="H200" s="1">
        <f t="shared" si="19"/>
        <v>10245.969606000001</v>
      </c>
    </row>
    <row r="201" spans="1:8" x14ac:dyDescent="0.35">
      <c r="A201" s="2">
        <v>42656</v>
      </c>
      <c r="B201" s="1">
        <v>198</v>
      </c>
      <c r="C201" s="1">
        <v>52.119999</v>
      </c>
      <c r="D201" s="1">
        <f t="shared" si="15"/>
        <v>-23.52218527958707</v>
      </c>
      <c r="E201" s="1">
        <f t="shared" si="16"/>
        <v>553.29320032722262</v>
      </c>
      <c r="F201" s="1">
        <f t="shared" si="17"/>
        <v>39204</v>
      </c>
      <c r="G201" s="1">
        <f t="shared" si="18"/>
        <v>2716.494295760001</v>
      </c>
      <c r="H201" s="1">
        <f t="shared" si="19"/>
        <v>10319.759802</v>
      </c>
    </row>
    <row r="202" spans="1:8" x14ac:dyDescent="0.35">
      <c r="A202" s="2">
        <v>42657</v>
      </c>
      <c r="B202" s="1">
        <v>199</v>
      </c>
      <c r="C202" s="1">
        <v>52.380001</v>
      </c>
      <c r="D202" s="1">
        <f t="shared" si="15"/>
        <v>-23.26218327958707</v>
      </c>
      <c r="E202" s="1">
        <f t="shared" si="16"/>
        <v>541.12917093310023</v>
      </c>
      <c r="F202" s="1">
        <f t="shared" si="17"/>
        <v>39601</v>
      </c>
      <c r="G202" s="1">
        <f t="shared" si="18"/>
        <v>2743.6645047600009</v>
      </c>
      <c r="H202" s="1">
        <f t="shared" si="19"/>
        <v>10423.620199000001</v>
      </c>
    </row>
    <row r="203" spans="1:8" x14ac:dyDescent="0.35">
      <c r="A203" s="2">
        <v>42660</v>
      </c>
      <c r="B203" s="1">
        <v>200</v>
      </c>
      <c r="C203" s="1">
        <v>51.650002000000001</v>
      </c>
      <c r="D203" s="1">
        <f t="shared" si="15"/>
        <v>-23.99218227958707</v>
      </c>
      <c r="E203" s="1">
        <f t="shared" si="16"/>
        <v>575.62481053693182</v>
      </c>
      <c r="F203" s="1">
        <f t="shared" si="17"/>
        <v>40000</v>
      </c>
      <c r="G203" s="1">
        <f t="shared" si="18"/>
        <v>2667.7227066000041</v>
      </c>
      <c r="H203" s="1">
        <f t="shared" si="19"/>
        <v>10330.000400000001</v>
      </c>
    </row>
    <row r="204" spans="1:8" x14ac:dyDescent="0.35">
      <c r="A204" s="2">
        <v>42661</v>
      </c>
      <c r="B204" s="1">
        <v>201</v>
      </c>
      <c r="C204" s="1">
        <v>51.299999</v>
      </c>
      <c r="D204" s="1">
        <f t="shared" si="15"/>
        <v>-24.342185279587071</v>
      </c>
      <c r="E204" s="1">
        <f t="shared" si="16"/>
        <v>592.54198418574549</v>
      </c>
      <c r="F204" s="1">
        <f t="shared" si="17"/>
        <v>40401</v>
      </c>
      <c r="G204" s="1">
        <f t="shared" si="18"/>
        <v>2631.689897400001</v>
      </c>
      <c r="H204" s="1">
        <f t="shared" si="19"/>
        <v>10311.299799</v>
      </c>
    </row>
    <row r="205" spans="1:8" x14ac:dyDescent="0.35">
      <c r="A205" s="2">
        <v>42662</v>
      </c>
      <c r="B205" s="1">
        <v>202</v>
      </c>
      <c r="C205" s="1">
        <v>51.34</v>
      </c>
      <c r="D205" s="1">
        <f t="shared" si="15"/>
        <v>-24.302184279587067</v>
      </c>
      <c r="E205" s="1">
        <f t="shared" si="16"/>
        <v>590.59616075900874</v>
      </c>
      <c r="F205" s="1">
        <f t="shared" si="17"/>
        <v>40804</v>
      </c>
      <c r="G205" s="1">
        <f t="shared" si="18"/>
        <v>2635.7956000000004</v>
      </c>
      <c r="H205" s="1">
        <f t="shared" si="19"/>
        <v>10370.68</v>
      </c>
    </row>
    <row r="206" spans="1:8" x14ac:dyDescent="0.35">
      <c r="A206" s="2">
        <v>42663</v>
      </c>
      <c r="B206" s="1">
        <v>203</v>
      </c>
      <c r="C206" s="1">
        <v>51.77</v>
      </c>
      <c r="D206" s="1">
        <f t="shared" si="15"/>
        <v>-23.872184279587067</v>
      </c>
      <c r="E206" s="1">
        <f t="shared" si="16"/>
        <v>569.88118227856387</v>
      </c>
      <c r="F206" s="1">
        <f t="shared" si="17"/>
        <v>41209</v>
      </c>
      <c r="G206" s="1">
        <f t="shared" si="18"/>
        <v>2680.1329000000005</v>
      </c>
      <c r="H206" s="1">
        <f t="shared" si="19"/>
        <v>10509.310000000001</v>
      </c>
    </row>
    <row r="207" spans="1:8" x14ac:dyDescent="0.35">
      <c r="A207" s="2">
        <v>42664</v>
      </c>
      <c r="B207" s="1">
        <v>204</v>
      </c>
      <c r="C207" s="1">
        <v>51.740001999999997</v>
      </c>
      <c r="D207" s="1">
        <f t="shared" si="15"/>
        <v>-23.902182279587073</v>
      </c>
      <c r="E207" s="1">
        <f t="shared" si="16"/>
        <v>571.3143177266063</v>
      </c>
      <c r="F207" s="1">
        <f t="shared" si="17"/>
        <v>41616</v>
      </c>
      <c r="G207" s="1">
        <f t="shared" si="18"/>
        <v>2677.0278069600035</v>
      </c>
      <c r="H207" s="1">
        <f t="shared" si="19"/>
        <v>10554.960407999999</v>
      </c>
    </row>
    <row r="208" spans="1:8" x14ac:dyDescent="0.35">
      <c r="A208" s="2">
        <v>42667</v>
      </c>
      <c r="B208" s="1">
        <v>205</v>
      </c>
      <c r="C208" s="1">
        <v>52.16</v>
      </c>
      <c r="D208" s="1">
        <f t="shared" si="15"/>
        <v>-23.482184279587074</v>
      </c>
      <c r="E208" s="1">
        <f t="shared" si="16"/>
        <v>551.41297854048628</v>
      </c>
      <c r="F208" s="1">
        <f t="shared" si="17"/>
        <v>42025</v>
      </c>
      <c r="G208" s="1">
        <f t="shared" si="18"/>
        <v>2720.6655999999998</v>
      </c>
      <c r="H208" s="1">
        <f t="shared" si="19"/>
        <v>10692.8</v>
      </c>
    </row>
    <row r="209" spans="1:8" x14ac:dyDescent="0.35">
      <c r="A209" s="2">
        <v>42668</v>
      </c>
      <c r="B209" s="1">
        <v>206</v>
      </c>
      <c r="C209" s="1">
        <v>50.970001000000003</v>
      </c>
      <c r="D209" s="1">
        <f t="shared" si="15"/>
        <v>-24.672183279587067</v>
      </c>
      <c r="E209" s="1">
        <f t="shared" si="16"/>
        <v>608.71662778153564</v>
      </c>
      <c r="F209" s="1">
        <f t="shared" si="17"/>
        <v>42436</v>
      </c>
      <c r="G209" s="1">
        <f t="shared" si="18"/>
        <v>2597.9410019400016</v>
      </c>
      <c r="H209" s="1">
        <f t="shared" si="19"/>
        <v>10499.820206</v>
      </c>
    </row>
    <row r="210" spans="1:8" x14ac:dyDescent="0.35">
      <c r="A210" s="2">
        <v>42669</v>
      </c>
      <c r="B210" s="1">
        <v>207</v>
      </c>
      <c r="C210" s="1">
        <v>50.950001</v>
      </c>
      <c r="D210" s="1">
        <f t="shared" si="15"/>
        <v>-24.69218327958707</v>
      </c>
      <c r="E210" s="1">
        <f t="shared" si="16"/>
        <v>609.7039151127193</v>
      </c>
      <c r="F210" s="1">
        <f t="shared" si="17"/>
        <v>42849</v>
      </c>
      <c r="G210" s="1">
        <f t="shared" si="18"/>
        <v>2595.9026019000012</v>
      </c>
      <c r="H210" s="1">
        <f t="shared" si="19"/>
        <v>10546.650207000001</v>
      </c>
    </row>
    <row r="211" spans="1:8" x14ac:dyDescent="0.35">
      <c r="A211" s="2">
        <v>42670</v>
      </c>
      <c r="B211" s="1">
        <v>208</v>
      </c>
      <c r="C211" s="1">
        <v>52.34</v>
      </c>
      <c r="D211" s="1">
        <f t="shared" si="15"/>
        <v>-23.302184279587067</v>
      </c>
      <c r="E211" s="1">
        <f t="shared" si="16"/>
        <v>542.99179219983466</v>
      </c>
      <c r="F211" s="1">
        <f t="shared" si="17"/>
        <v>43264</v>
      </c>
      <c r="G211" s="1">
        <f t="shared" si="18"/>
        <v>2739.4756000000002</v>
      </c>
      <c r="H211" s="1">
        <f t="shared" si="19"/>
        <v>10886.720000000001</v>
      </c>
    </row>
    <row r="212" spans="1:8" x14ac:dyDescent="0.35">
      <c r="A212" s="2">
        <v>42671</v>
      </c>
      <c r="B212" s="1">
        <v>209</v>
      </c>
      <c r="C212" s="1">
        <v>52.119999</v>
      </c>
      <c r="D212" s="1">
        <f t="shared" si="15"/>
        <v>-23.52218527958707</v>
      </c>
      <c r="E212" s="1">
        <f t="shared" si="16"/>
        <v>553.29320032722262</v>
      </c>
      <c r="F212" s="1">
        <f t="shared" si="17"/>
        <v>43681</v>
      </c>
      <c r="G212" s="1">
        <f t="shared" si="18"/>
        <v>2716.494295760001</v>
      </c>
      <c r="H212" s="1">
        <f t="shared" si="19"/>
        <v>10893.079791</v>
      </c>
    </row>
    <row r="213" spans="1:8" x14ac:dyDescent="0.35">
      <c r="A213" s="2">
        <v>42674</v>
      </c>
      <c r="B213" s="1">
        <v>210</v>
      </c>
      <c r="C213" s="1">
        <v>50.880001</v>
      </c>
      <c r="D213" s="1">
        <f t="shared" si="15"/>
        <v>-24.76218327958707</v>
      </c>
      <c r="E213" s="1">
        <f t="shared" si="16"/>
        <v>613.16572077186152</v>
      </c>
      <c r="F213" s="1">
        <f t="shared" si="17"/>
        <v>44100</v>
      </c>
      <c r="G213" s="1">
        <f t="shared" si="18"/>
        <v>2588.7745017600009</v>
      </c>
      <c r="H213" s="1">
        <f t="shared" si="19"/>
        <v>10684.800209999999</v>
      </c>
    </row>
    <row r="214" spans="1:8" x14ac:dyDescent="0.35">
      <c r="A214" s="2">
        <v>42675</v>
      </c>
      <c r="B214" s="1">
        <v>211</v>
      </c>
      <c r="C214" s="1">
        <v>50.5</v>
      </c>
      <c r="D214" s="1">
        <f t="shared" si="15"/>
        <v>-25.14218427958707</v>
      </c>
      <c r="E214" s="1">
        <f t="shared" si="16"/>
        <v>632.12943034871523</v>
      </c>
      <c r="F214" s="1">
        <f t="shared" si="17"/>
        <v>44521</v>
      </c>
      <c r="G214" s="1">
        <f t="shared" si="18"/>
        <v>2550.25</v>
      </c>
      <c r="H214" s="1">
        <f t="shared" si="19"/>
        <v>10655.5</v>
      </c>
    </row>
    <row r="215" spans="1:8" x14ac:dyDescent="0.35">
      <c r="A215" s="2">
        <v>42676</v>
      </c>
      <c r="B215" s="1">
        <v>212</v>
      </c>
      <c r="C215" s="1">
        <v>49.240001999999997</v>
      </c>
      <c r="D215" s="1">
        <f t="shared" si="15"/>
        <v>-26.402182279587073</v>
      </c>
      <c r="E215" s="1">
        <f t="shared" si="16"/>
        <v>697.07522912454169</v>
      </c>
      <c r="F215" s="1">
        <f t="shared" si="17"/>
        <v>44944</v>
      </c>
      <c r="G215" s="1">
        <f t="shared" si="18"/>
        <v>2424.5777969600035</v>
      </c>
      <c r="H215" s="1">
        <f t="shared" si="19"/>
        <v>10438.880423999999</v>
      </c>
    </row>
    <row r="216" spans="1:8" x14ac:dyDescent="0.35">
      <c r="A216" s="2">
        <v>42677</v>
      </c>
      <c r="B216" s="1">
        <v>213</v>
      </c>
      <c r="C216" s="1">
        <v>49.98</v>
      </c>
      <c r="D216" s="1">
        <f t="shared" si="15"/>
        <v>-25.662184279587073</v>
      </c>
      <c r="E216" s="1">
        <f t="shared" si="16"/>
        <v>658.54770199948587</v>
      </c>
      <c r="F216" s="1">
        <f t="shared" si="17"/>
        <v>45369</v>
      </c>
      <c r="G216" s="1">
        <f t="shared" si="18"/>
        <v>2498.0003999999999</v>
      </c>
      <c r="H216" s="1">
        <f t="shared" si="19"/>
        <v>10645.74</v>
      </c>
    </row>
    <row r="217" spans="1:8" x14ac:dyDescent="0.35">
      <c r="A217" s="2">
        <v>42678</v>
      </c>
      <c r="B217" s="1">
        <v>214</v>
      </c>
      <c r="C217" s="1">
        <v>49.799999</v>
      </c>
      <c r="D217" s="1">
        <f t="shared" si="15"/>
        <v>-25.842185279587071</v>
      </c>
      <c r="E217" s="1">
        <f t="shared" si="16"/>
        <v>667.81854002450666</v>
      </c>
      <c r="F217" s="1">
        <f t="shared" si="17"/>
        <v>45796</v>
      </c>
      <c r="G217" s="1">
        <f t="shared" si="18"/>
        <v>2480.039900400001</v>
      </c>
      <c r="H217" s="1">
        <f t="shared" si="19"/>
        <v>10657.199785999999</v>
      </c>
    </row>
    <row r="218" spans="1:8" x14ac:dyDescent="0.35">
      <c r="A218" s="2">
        <v>42681</v>
      </c>
      <c r="B218" s="1">
        <v>215</v>
      </c>
      <c r="C218" s="1">
        <v>50.48</v>
      </c>
      <c r="D218" s="1">
        <f t="shared" si="15"/>
        <v>-25.162184279587073</v>
      </c>
      <c r="E218" s="1">
        <f t="shared" si="16"/>
        <v>633.13551771989887</v>
      </c>
      <c r="F218" s="1">
        <f t="shared" si="17"/>
        <v>46225</v>
      </c>
      <c r="G218" s="1">
        <f t="shared" si="18"/>
        <v>2548.2303999999995</v>
      </c>
      <c r="H218" s="1">
        <f t="shared" si="19"/>
        <v>10853.199999999999</v>
      </c>
    </row>
    <row r="219" spans="1:8" x14ac:dyDescent="0.35">
      <c r="A219" s="2">
        <v>42682</v>
      </c>
      <c r="B219" s="1">
        <v>216</v>
      </c>
      <c r="C219" s="1">
        <v>51.099997999999999</v>
      </c>
      <c r="D219" s="1">
        <f t="shared" si="15"/>
        <v>-24.542186279587071</v>
      </c>
      <c r="E219" s="1">
        <f t="shared" si="16"/>
        <v>602.31890738195182</v>
      </c>
      <c r="F219" s="1">
        <f t="shared" si="17"/>
        <v>46656</v>
      </c>
      <c r="G219" s="1">
        <f t="shared" si="18"/>
        <v>2611.2097956000039</v>
      </c>
      <c r="H219" s="1">
        <f t="shared" si="19"/>
        <v>11037.599568</v>
      </c>
    </row>
    <row r="220" spans="1:8" x14ac:dyDescent="0.35">
      <c r="A220" s="2">
        <v>42683</v>
      </c>
      <c r="B220" s="1">
        <v>217</v>
      </c>
      <c r="C220" s="1">
        <v>50.07</v>
      </c>
      <c r="D220" s="1">
        <f t="shared" si="15"/>
        <v>-25.57218427958707</v>
      </c>
      <c r="E220" s="1">
        <f t="shared" si="16"/>
        <v>653.93660882916004</v>
      </c>
      <c r="F220" s="1">
        <f t="shared" si="17"/>
        <v>47089</v>
      </c>
      <c r="G220" s="1">
        <f t="shared" si="18"/>
        <v>2507.0048999999999</v>
      </c>
      <c r="H220" s="1">
        <f t="shared" si="19"/>
        <v>10865.19</v>
      </c>
    </row>
    <row r="221" spans="1:8" x14ac:dyDescent="0.35">
      <c r="A221" s="2">
        <v>42684</v>
      </c>
      <c r="B221" s="1">
        <v>218</v>
      </c>
      <c r="C221" s="1">
        <v>51.290000999999997</v>
      </c>
      <c r="D221" s="1">
        <f t="shared" si="15"/>
        <v>-24.352183279587074</v>
      </c>
      <c r="E221" s="1">
        <f t="shared" si="16"/>
        <v>593.02883048260026</v>
      </c>
      <c r="F221" s="1">
        <f t="shared" si="17"/>
        <v>47524</v>
      </c>
      <c r="G221" s="1">
        <f t="shared" si="18"/>
        <v>2630.6642025800006</v>
      </c>
      <c r="H221" s="1">
        <f t="shared" si="19"/>
        <v>11181.220217999999</v>
      </c>
    </row>
    <row r="222" spans="1:8" x14ac:dyDescent="0.35">
      <c r="A222" s="2">
        <v>42685</v>
      </c>
      <c r="B222" s="1">
        <v>219</v>
      </c>
      <c r="C222" s="1">
        <v>50.220001000000003</v>
      </c>
      <c r="D222" s="1">
        <f t="shared" si="15"/>
        <v>-25.422183279587067</v>
      </c>
      <c r="E222" s="1">
        <f t="shared" si="16"/>
        <v>646.28740270091623</v>
      </c>
      <c r="F222" s="1">
        <f t="shared" si="17"/>
        <v>47961</v>
      </c>
      <c r="G222" s="1">
        <f t="shared" si="18"/>
        <v>2522.0485004400011</v>
      </c>
      <c r="H222" s="1">
        <f t="shared" si="19"/>
        <v>10998.180219</v>
      </c>
    </row>
    <row r="223" spans="1:8" x14ac:dyDescent="0.35">
      <c r="A223" s="2">
        <v>42688</v>
      </c>
      <c r="B223" s="1">
        <v>220</v>
      </c>
      <c r="C223" s="1">
        <v>51.18</v>
      </c>
      <c r="D223" s="1">
        <f t="shared" si="15"/>
        <v>-24.462184279587071</v>
      </c>
      <c r="E223" s="1">
        <f t="shared" si="16"/>
        <v>598.39845972847684</v>
      </c>
      <c r="F223" s="1">
        <f t="shared" si="17"/>
        <v>48400</v>
      </c>
      <c r="G223" s="1">
        <f t="shared" si="18"/>
        <v>2619.3924000000002</v>
      </c>
      <c r="H223" s="1">
        <f t="shared" si="19"/>
        <v>11259.6</v>
      </c>
    </row>
    <row r="224" spans="1:8" x14ac:dyDescent="0.35">
      <c r="A224" s="2">
        <v>42689</v>
      </c>
      <c r="B224" s="1">
        <v>221</v>
      </c>
      <c r="C224" s="1">
        <v>50.459999000000003</v>
      </c>
      <c r="D224" s="1">
        <f t="shared" si="15"/>
        <v>-25.182185279587067</v>
      </c>
      <c r="E224" s="1">
        <f t="shared" si="16"/>
        <v>634.14245545545157</v>
      </c>
      <c r="F224" s="1">
        <f t="shared" si="17"/>
        <v>48841</v>
      </c>
      <c r="G224" s="1">
        <f t="shared" si="18"/>
        <v>2546.2114990800014</v>
      </c>
      <c r="H224" s="1">
        <f t="shared" si="19"/>
        <v>11151.659779000001</v>
      </c>
    </row>
    <row r="225" spans="1:8" x14ac:dyDescent="0.35">
      <c r="A225" s="2">
        <v>42690</v>
      </c>
      <c r="B225" s="1">
        <v>222</v>
      </c>
      <c r="C225" s="1">
        <v>50</v>
      </c>
      <c r="D225" s="1">
        <f t="shared" si="15"/>
        <v>-25.64218427958707</v>
      </c>
      <c r="E225" s="1">
        <f t="shared" si="16"/>
        <v>657.52161462830225</v>
      </c>
      <c r="F225" s="1">
        <f t="shared" si="17"/>
        <v>49284</v>
      </c>
      <c r="G225" s="1">
        <f t="shared" si="18"/>
        <v>2500</v>
      </c>
      <c r="H225" s="1">
        <f t="shared" si="19"/>
        <v>11100</v>
      </c>
    </row>
    <row r="226" spans="1:8" x14ac:dyDescent="0.35">
      <c r="A226" s="2">
        <v>42691</v>
      </c>
      <c r="B226" s="1">
        <v>223</v>
      </c>
      <c r="C226" s="1">
        <v>50.939999</v>
      </c>
      <c r="D226" s="1">
        <f t="shared" si="15"/>
        <v>-24.70218527958707</v>
      </c>
      <c r="E226" s="1">
        <f t="shared" si="16"/>
        <v>610.19795758704811</v>
      </c>
      <c r="F226" s="1">
        <f t="shared" si="17"/>
        <v>49729</v>
      </c>
      <c r="G226" s="1">
        <f t="shared" si="18"/>
        <v>2594.8834981200011</v>
      </c>
      <c r="H226" s="1">
        <f t="shared" si="19"/>
        <v>11359.619777</v>
      </c>
    </row>
    <row r="227" spans="1:8" x14ac:dyDescent="0.35">
      <c r="A227" s="2">
        <v>42692</v>
      </c>
      <c r="B227" s="1">
        <v>224</v>
      </c>
      <c r="C227" s="1">
        <v>51.389999000000003</v>
      </c>
      <c r="D227" s="1">
        <f t="shared" si="15"/>
        <v>-24.252185279587067</v>
      </c>
      <c r="E227" s="1">
        <f t="shared" si="16"/>
        <v>588.16849083541968</v>
      </c>
      <c r="F227" s="1">
        <f t="shared" si="17"/>
        <v>50176</v>
      </c>
      <c r="G227" s="1">
        <f t="shared" si="18"/>
        <v>2640.9319972200014</v>
      </c>
      <c r="H227" s="1">
        <f t="shared" si="19"/>
        <v>11511.359776000001</v>
      </c>
    </row>
    <row r="228" spans="1:8" x14ac:dyDescent="0.35">
      <c r="A228" s="2">
        <v>42695</v>
      </c>
      <c r="B228" s="1">
        <v>225</v>
      </c>
      <c r="C228" s="1">
        <v>51</v>
      </c>
      <c r="D228" s="1">
        <f t="shared" si="15"/>
        <v>-24.64218427958707</v>
      </c>
      <c r="E228" s="1">
        <f t="shared" si="16"/>
        <v>607.2372460691281</v>
      </c>
      <c r="F228" s="1">
        <f t="shared" si="17"/>
        <v>50625</v>
      </c>
      <c r="G228" s="1">
        <f t="shared" si="18"/>
        <v>2601</v>
      </c>
      <c r="H228" s="1">
        <f t="shared" si="19"/>
        <v>11475</v>
      </c>
    </row>
    <row r="229" spans="1:8" x14ac:dyDescent="0.35">
      <c r="A229" s="2">
        <v>42696</v>
      </c>
      <c r="B229" s="1">
        <v>226</v>
      </c>
      <c r="C229" s="1">
        <v>51.470001000000003</v>
      </c>
      <c r="D229" s="1">
        <f t="shared" si="15"/>
        <v>-24.172183279587067</v>
      </c>
      <c r="E229" s="1">
        <f t="shared" si="16"/>
        <v>584.29444450194853</v>
      </c>
      <c r="F229" s="1">
        <f t="shared" si="17"/>
        <v>51076</v>
      </c>
      <c r="G229" s="1">
        <f t="shared" si="18"/>
        <v>2649.1610029400013</v>
      </c>
      <c r="H229" s="1">
        <f t="shared" si="19"/>
        <v>11632.220226000001</v>
      </c>
    </row>
    <row r="230" spans="1:8" x14ac:dyDescent="0.35">
      <c r="A230" s="2">
        <v>42697</v>
      </c>
      <c r="B230" s="1">
        <v>227</v>
      </c>
      <c r="C230" s="1">
        <v>51.709999000000003</v>
      </c>
      <c r="D230" s="1">
        <f t="shared" si="15"/>
        <v>-23.932185279587067</v>
      </c>
      <c r="E230" s="1">
        <f t="shared" si="16"/>
        <v>572.7494922564839</v>
      </c>
      <c r="F230" s="1">
        <f t="shared" si="17"/>
        <v>51529</v>
      </c>
      <c r="G230" s="1">
        <f t="shared" si="18"/>
        <v>2673.9239965800011</v>
      </c>
      <c r="H230" s="1">
        <f t="shared" si="19"/>
        <v>11738.169773000001</v>
      </c>
    </row>
    <row r="231" spans="1:8" x14ac:dyDescent="0.35">
      <c r="A231" s="2">
        <v>42699</v>
      </c>
      <c r="B231" s="1">
        <v>228</v>
      </c>
      <c r="C231" s="1">
        <v>51.68</v>
      </c>
      <c r="D231" s="1">
        <f t="shared" si="15"/>
        <v>-23.962184279587071</v>
      </c>
      <c r="E231" s="1">
        <f t="shared" si="16"/>
        <v>574.18627544888977</v>
      </c>
      <c r="F231" s="1">
        <f t="shared" si="17"/>
        <v>51984</v>
      </c>
      <c r="G231" s="1">
        <f t="shared" si="18"/>
        <v>2670.8224</v>
      </c>
      <c r="H231" s="1">
        <f t="shared" si="19"/>
        <v>11783.039999999999</v>
      </c>
    </row>
    <row r="232" spans="1:8" x14ac:dyDescent="0.35">
      <c r="A232" s="2">
        <v>42702</v>
      </c>
      <c r="B232" s="1">
        <v>229</v>
      </c>
      <c r="C232" s="1">
        <v>51.439999</v>
      </c>
      <c r="D232" s="1">
        <f t="shared" si="15"/>
        <v>-24.20218527958707</v>
      </c>
      <c r="E232" s="1">
        <f t="shared" si="16"/>
        <v>585.74577230746104</v>
      </c>
      <c r="F232" s="1">
        <f t="shared" si="17"/>
        <v>52441</v>
      </c>
      <c r="G232" s="1">
        <f t="shared" si="18"/>
        <v>2646.0734971200009</v>
      </c>
      <c r="H232" s="1">
        <f t="shared" si="19"/>
        <v>11779.759771000001</v>
      </c>
    </row>
    <row r="233" spans="1:8" x14ac:dyDescent="0.35">
      <c r="A233" s="2">
        <v>42703</v>
      </c>
      <c r="B233" s="1">
        <v>230</v>
      </c>
      <c r="C233" s="1">
        <v>51.200001</v>
      </c>
      <c r="D233" s="1">
        <f t="shared" si="15"/>
        <v>-24.44218327958707</v>
      </c>
      <c r="E233" s="1">
        <f t="shared" si="16"/>
        <v>597.4203234729257</v>
      </c>
      <c r="F233" s="1">
        <f t="shared" si="17"/>
        <v>52900</v>
      </c>
      <c r="G233" s="1">
        <f t="shared" si="18"/>
        <v>2621.4401024000013</v>
      </c>
      <c r="H233" s="1">
        <f t="shared" si="19"/>
        <v>11776.00023</v>
      </c>
    </row>
    <row r="234" spans="1:8" x14ac:dyDescent="0.35">
      <c r="A234" s="2">
        <v>42704</v>
      </c>
      <c r="B234" s="1">
        <v>231</v>
      </c>
      <c r="C234" s="1">
        <v>50.52</v>
      </c>
      <c r="D234" s="1">
        <f t="shared" si="15"/>
        <v>-25.122184279587067</v>
      </c>
      <c r="E234" s="1">
        <f t="shared" si="16"/>
        <v>631.12414297753162</v>
      </c>
      <c r="F234" s="1">
        <f t="shared" si="17"/>
        <v>53361</v>
      </c>
      <c r="G234" s="1">
        <f t="shared" si="18"/>
        <v>2552.2704000000003</v>
      </c>
      <c r="H234" s="1">
        <f t="shared" si="19"/>
        <v>11670.12</v>
      </c>
    </row>
    <row r="235" spans="1:8" x14ac:dyDescent="0.35">
      <c r="A235" s="2">
        <v>42705</v>
      </c>
      <c r="B235" s="1">
        <v>232</v>
      </c>
      <c r="C235" s="1">
        <v>50.110000999999997</v>
      </c>
      <c r="D235" s="1">
        <f t="shared" si="15"/>
        <v>-25.532183279587073</v>
      </c>
      <c r="E235" s="1">
        <f t="shared" si="16"/>
        <v>651.89238302242575</v>
      </c>
      <c r="F235" s="1">
        <f t="shared" si="17"/>
        <v>53824</v>
      </c>
      <c r="G235" s="1">
        <f t="shared" si="18"/>
        <v>2511.0122002200005</v>
      </c>
      <c r="H235" s="1">
        <f t="shared" si="19"/>
        <v>11625.520231999999</v>
      </c>
    </row>
    <row r="236" spans="1:8" x14ac:dyDescent="0.35">
      <c r="A236" s="2">
        <v>42706</v>
      </c>
      <c r="B236" s="1">
        <v>233</v>
      </c>
      <c r="C236" s="1">
        <v>50.259998000000003</v>
      </c>
      <c r="D236" s="1">
        <f t="shared" si="15"/>
        <v>-25.382186279587067</v>
      </c>
      <c r="E236" s="1">
        <f t="shared" si="16"/>
        <v>644.25538033165799</v>
      </c>
      <c r="F236" s="1">
        <f t="shared" si="17"/>
        <v>54289</v>
      </c>
      <c r="G236" s="1">
        <f t="shared" si="18"/>
        <v>2526.0673989600041</v>
      </c>
      <c r="H236" s="1">
        <f t="shared" si="19"/>
        <v>11710.579534</v>
      </c>
    </row>
    <row r="237" spans="1:8" x14ac:dyDescent="0.35">
      <c r="A237" s="2">
        <v>42709</v>
      </c>
      <c r="B237" s="1">
        <v>234</v>
      </c>
      <c r="C237" s="1">
        <v>50.799999</v>
      </c>
      <c r="D237" s="1">
        <f t="shared" si="15"/>
        <v>-24.842185279587071</v>
      </c>
      <c r="E237" s="1">
        <f t="shared" si="16"/>
        <v>617.13416946533255</v>
      </c>
      <c r="F237" s="1">
        <f t="shared" si="17"/>
        <v>54756</v>
      </c>
      <c r="G237" s="1">
        <f t="shared" si="18"/>
        <v>2580.6398984000011</v>
      </c>
      <c r="H237" s="1">
        <f t="shared" si="19"/>
        <v>11887.199766</v>
      </c>
    </row>
    <row r="238" spans="1:8" x14ac:dyDescent="0.35">
      <c r="A238" s="2">
        <v>42710</v>
      </c>
      <c r="B238" s="1">
        <v>235</v>
      </c>
      <c r="C238" s="1">
        <v>50.830002</v>
      </c>
      <c r="D238" s="1">
        <f t="shared" si="15"/>
        <v>-24.81218227958707</v>
      </c>
      <c r="E238" s="1">
        <f t="shared" si="16"/>
        <v>615.64438947545466</v>
      </c>
      <c r="F238" s="1">
        <f t="shared" si="17"/>
        <v>55225</v>
      </c>
      <c r="G238" s="1">
        <f t="shared" si="18"/>
        <v>2583.6891033200041</v>
      </c>
      <c r="H238" s="1">
        <f t="shared" si="19"/>
        <v>11945.05047</v>
      </c>
    </row>
    <row r="239" spans="1:8" x14ac:dyDescent="0.35">
      <c r="A239" s="2">
        <v>42711</v>
      </c>
      <c r="B239" s="1">
        <v>236</v>
      </c>
      <c r="C239" s="1">
        <v>50.790000999999997</v>
      </c>
      <c r="D239" s="1">
        <f t="shared" si="15"/>
        <v>-24.852183279587074</v>
      </c>
      <c r="E239" s="1">
        <f t="shared" si="16"/>
        <v>617.63101376218731</v>
      </c>
      <c r="F239" s="1">
        <f t="shared" si="17"/>
        <v>55696</v>
      </c>
      <c r="G239" s="1">
        <f t="shared" si="18"/>
        <v>2579.6242015800008</v>
      </c>
      <c r="H239" s="1">
        <f t="shared" si="19"/>
        <v>11986.440235999999</v>
      </c>
    </row>
    <row r="240" spans="1:8" x14ac:dyDescent="0.35">
      <c r="A240" s="2">
        <v>42712</v>
      </c>
      <c r="B240" s="1">
        <v>237</v>
      </c>
      <c r="C240" s="1">
        <v>52.150002000000001</v>
      </c>
      <c r="D240" s="1">
        <f t="shared" si="15"/>
        <v>-23.49218227958707</v>
      </c>
      <c r="E240" s="1">
        <f t="shared" si="16"/>
        <v>551.88262825734478</v>
      </c>
      <c r="F240" s="1">
        <f t="shared" si="17"/>
        <v>56169</v>
      </c>
      <c r="G240" s="1">
        <f t="shared" si="18"/>
        <v>2719.622708600004</v>
      </c>
      <c r="H240" s="1">
        <f t="shared" si="19"/>
        <v>12359.550474</v>
      </c>
    </row>
    <row r="241" spans="1:8" x14ac:dyDescent="0.35">
      <c r="A241" s="2">
        <v>42713</v>
      </c>
      <c r="B241" s="1">
        <v>238</v>
      </c>
      <c r="C241" s="1">
        <v>51.759998000000003</v>
      </c>
      <c r="D241" s="1">
        <f t="shared" si="15"/>
        <v>-23.882186279587067</v>
      </c>
      <c r="E241" s="1">
        <f t="shared" si="16"/>
        <v>570.35882149289671</v>
      </c>
      <c r="F241" s="1">
        <f t="shared" si="17"/>
        <v>56644</v>
      </c>
      <c r="G241" s="1">
        <f t="shared" si="18"/>
        <v>2679.0973929600045</v>
      </c>
      <c r="H241" s="1">
        <f t="shared" si="19"/>
        <v>12318.879524</v>
      </c>
    </row>
    <row r="242" spans="1:8" x14ac:dyDescent="0.35">
      <c r="A242" s="2">
        <v>42716</v>
      </c>
      <c r="B242" s="1">
        <v>239</v>
      </c>
      <c r="C242" s="1">
        <v>51.5</v>
      </c>
      <c r="D242" s="1">
        <f t="shared" si="15"/>
        <v>-24.14218427958707</v>
      </c>
      <c r="E242" s="1">
        <f t="shared" si="16"/>
        <v>582.84506178954109</v>
      </c>
      <c r="F242" s="1">
        <f t="shared" si="17"/>
        <v>57121</v>
      </c>
      <c r="G242" s="1">
        <f t="shared" si="18"/>
        <v>2652.25</v>
      </c>
      <c r="H242" s="1">
        <f t="shared" si="19"/>
        <v>12308.5</v>
      </c>
    </row>
    <row r="243" spans="1:8" x14ac:dyDescent="0.35">
      <c r="A243" s="2">
        <v>42717</v>
      </c>
      <c r="B243" s="1">
        <v>240</v>
      </c>
      <c r="C243" s="1">
        <v>51.830002</v>
      </c>
      <c r="D243" s="1">
        <f t="shared" si="15"/>
        <v>-23.81218227958707</v>
      </c>
      <c r="E243" s="1">
        <f t="shared" si="16"/>
        <v>567.02002491628048</v>
      </c>
      <c r="F243" s="1">
        <f t="shared" si="17"/>
        <v>57600</v>
      </c>
      <c r="G243" s="1">
        <f t="shared" si="18"/>
        <v>2686.3491073200039</v>
      </c>
      <c r="H243" s="1">
        <f t="shared" si="19"/>
        <v>12439.20048</v>
      </c>
    </row>
    <row r="244" spans="1:8" x14ac:dyDescent="0.35">
      <c r="A244" s="2">
        <v>42718</v>
      </c>
      <c r="B244" s="1">
        <v>241</v>
      </c>
      <c r="C244" s="1">
        <v>52.240001999999997</v>
      </c>
      <c r="D244" s="1">
        <f t="shared" si="15"/>
        <v>-23.402182279587073</v>
      </c>
      <c r="E244" s="1">
        <f t="shared" si="16"/>
        <v>547.66213544701918</v>
      </c>
      <c r="F244" s="1">
        <f t="shared" si="17"/>
        <v>58081</v>
      </c>
      <c r="G244" s="1">
        <f t="shared" si="18"/>
        <v>2729.0178089600035</v>
      </c>
      <c r="H244" s="1">
        <f t="shared" si="19"/>
        <v>12589.840482</v>
      </c>
    </row>
    <row r="245" spans="1:8" x14ac:dyDescent="0.35">
      <c r="A245" s="2">
        <v>42719</v>
      </c>
      <c r="B245" s="1">
        <v>242</v>
      </c>
      <c r="C245" s="1">
        <v>52</v>
      </c>
      <c r="D245" s="1">
        <f t="shared" si="15"/>
        <v>-23.64218427958707</v>
      </c>
      <c r="E245" s="1">
        <f t="shared" si="16"/>
        <v>558.95287750995396</v>
      </c>
      <c r="F245" s="1">
        <f t="shared" si="17"/>
        <v>58564</v>
      </c>
      <c r="G245" s="1">
        <f t="shared" si="18"/>
        <v>2704</v>
      </c>
      <c r="H245" s="1">
        <f t="shared" si="19"/>
        <v>12584</v>
      </c>
    </row>
    <row r="246" spans="1:8" x14ac:dyDescent="0.35">
      <c r="A246" s="2">
        <v>42720</v>
      </c>
      <c r="B246" s="1">
        <v>243</v>
      </c>
      <c r="C246" s="1">
        <v>51.599997999999999</v>
      </c>
      <c r="D246" s="1">
        <f t="shared" si="15"/>
        <v>-24.042186279587071</v>
      </c>
      <c r="E246" s="1">
        <f t="shared" si="16"/>
        <v>578.02672110236483</v>
      </c>
      <c r="F246" s="1">
        <f t="shared" si="17"/>
        <v>59049</v>
      </c>
      <c r="G246" s="1">
        <f t="shared" si="18"/>
        <v>2662.559793600004</v>
      </c>
      <c r="H246" s="1">
        <f t="shared" si="19"/>
        <v>12538.799514</v>
      </c>
    </row>
    <row r="247" spans="1:8" x14ac:dyDescent="0.35">
      <c r="A247" s="2">
        <v>42723</v>
      </c>
      <c r="B247" s="1">
        <v>244</v>
      </c>
      <c r="C247" s="1">
        <v>50.91</v>
      </c>
      <c r="D247" s="1">
        <f t="shared" si="15"/>
        <v>-24.732184279587074</v>
      </c>
      <c r="E247" s="1">
        <f t="shared" si="16"/>
        <v>611.68093923945401</v>
      </c>
      <c r="F247" s="1">
        <f t="shared" si="17"/>
        <v>59536</v>
      </c>
      <c r="G247" s="1">
        <f t="shared" si="18"/>
        <v>2591.8280999999997</v>
      </c>
      <c r="H247" s="1">
        <f t="shared" si="19"/>
        <v>12422.039999999999</v>
      </c>
    </row>
    <row r="248" spans="1:8" x14ac:dyDescent="0.35">
      <c r="A248" s="2">
        <v>42724</v>
      </c>
      <c r="B248" s="1">
        <v>245</v>
      </c>
      <c r="C248" s="1">
        <v>51.060001</v>
      </c>
      <c r="D248" s="1">
        <f t="shared" si="15"/>
        <v>-24.582183279587071</v>
      </c>
      <c r="E248" s="1">
        <f t="shared" si="16"/>
        <v>604.28373479121012</v>
      </c>
      <c r="F248" s="1">
        <f t="shared" si="17"/>
        <v>60025</v>
      </c>
      <c r="G248" s="1">
        <f t="shared" si="18"/>
        <v>2607.1237021200009</v>
      </c>
      <c r="H248" s="1">
        <f t="shared" si="19"/>
        <v>12509.700245</v>
      </c>
    </row>
    <row r="249" spans="1:8" x14ac:dyDescent="0.35">
      <c r="A249" s="2">
        <v>42725</v>
      </c>
      <c r="B249" s="1">
        <v>246</v>
      </c>
      <c r="C249" s="1">
        <v>52.900002000000001</v>
      </c>
      <c r="D249" s="1">
        <f t="shared" si="15"/>
        <v>-22.74218227958707</v>
      </c>
      <c r="E249" s="1">
        <f t="shared" si="16"/>
        <v>517.2068548379641</v>
      </c>
      <c r="F249" s="1">
        <f t="shared" si="17"/>
        <v>60516</v>
      </c>
      <c r="G249" s="1">
        <f t="shared" si="18"/>
        <v>2798.410211600004</v>
      </c>
      <c r="H249" s="1">
        <f t="shared" si="19"/>
        <v>13013.400492000001</v>
      </c>
    </row>
    <row r="250" spans="1:8" x14ac:dyDescent="0.35">
      <c r="A250" s="2">
        <v>42726</v>
      </c>
      <c r="B250" s="1">
        <v>247</v>
      </c>
      <c r="C250" s="1">
        <v>52.799999</v>
      </c>
      <c r="D250" s="1">
        <f t="shared" si="15"/>
        <v>-22.842185279587071</v>
      </c>
      <c r="E250" s="1">
        <f t="shared" si="16"/>
        <v>521.76542834698421</v>
      </c>
      <c r="F250" s="1">
        <f t="shared" si="17"/>
        <v>61009</v>
      </c>
      <c r="G250" s="1">
        <f t="shared" si="18"/>
        <v>2787.839894400001</v>
      </c>
      <c r="H250" s="1">
        <f t="shared" si="19"/>
        <v>13041.599753</v>
      </c>
    </row>
    <row r="251" spans="1:8" x14ac:dyDescent="0.35">
      <c r="A251" s="2">
        <v>42727</v>
      </c>
      <c r="B251" s="1">
        <v>248</v>
      </c>
      <c r="C251" s="1">
        <v>51.990001999999997</v>
      </c>
      <c r="D251" s="1">
        <f t="shared" si="15"/>
        <v>-23.652182279587073</v>
      </c>
      <c r="E251" s="1">
        <f t="shared" si="16"/>
        <v>559.42572658681274</v>
      </c>
      <c r="F251" s="1">
        <f t="shared" si="17"/>
        <v>61504</v>
      </c>
      <c r="G251" s="1">
        <f t="shared" si="18"/>
        <v>2702.9603079600038</v>
      </c>
      <c r="H251" s="1">
        <f t="shared" si="19"/>
        <v>12893.520495999999</v>
      </c>
    </row>
    <row r="252" spans="1:8" x14ac:dyDescent="0.35">
      <c r="A252" s="2">
        <v>42731</v>
      </c>
      <c r="B252" s="1">
        <v>249</v>
      </c>
      <c r="C252" s="1">
        <v>51.799999</v>
      </c>
      <c r="D252" s="1">
        <f t="shared" si="15"/>
        <v>-23.842185279587071</v>
      </c>
      <c r="E252" s="1">
        <f t="shared" si="16"/>
        <v>568.44979890615843</v>
      </c>
      <c r="F252" s="1">
        <f t="shared" si="17"/>
        <v>62001</v>
      </c>
      <c r="G252" s="1">
        <f t="shared" si="18"/>
        <v>2683.2398964000008</v>
      </c>
      <c r="H252" s="1">
        <f t="shared" si="19"/>
        <v>12898.199751</v>
      </c>
    </row>
    <row r="253" spans="1:8" x14ac:dyDescent="0.35">
      <c r="A253" s="2">
        <v>42732</v>
      </c>
      <c r="B253" s="1">
        <v>250</v>
      </c>
      <c r="C253" s="1">
        <v>51.310001</v>
      </c>
      <c r="D253" s="1">
        <f t="shared" si="15"/>
        <v>-24.332183279587071</v>
      </c>
      <c r="E253" s="1">
        <f t="shared" si="16"/>
        <v>592.05514315141659</v>
      </c>
      <c r="F253" s="1">
        <f t="shared" si="17"/>
        <v>62500</v>
      </c>
      <c r="G253" s="1">
        <f t="shared" si="18"/>
        <v>2632.7162026200008</v>
      </c>
      <c r="H253" s="1">
        <f t="shared" si="19"/>
        <v>12827.500249999999</v>
      </c>
    </row>
    <row r="254" spans="1:8" x14ac:dyDescent="0.35">
      <c r="A254" s="2">
        <v>42733</v>
      </c>
      <c r="B254" s="1">
        <v>251</v>
      </c>
      <c r="C254" s="1">
        <v>51</v>
      </c>
      <c r="D254" s="1">
        <f t="shared" si="15"/>
        <v>-24.64218427958707</v>
      </c>
      <c r="E254" s="1">
        <f t="shared" si="16"/>
        <v>607.2372460691281</v>
      </c>
      <c r="F254" s="1">
        <f t="shared" si="17"/>
        <v>63001</v>
      </c>
      <c r="G254" s="1">
        <f t="shared" si="18"/>
        <v>2601</v>
      </c>
      <c r="H254" s="1">
        <f t="shared" si="19"/>
        <v>12801</v>
      </c>
    </row>
    <row r="255" spans="1:8" x14ac:dyDescent="0.35">
      <c r="A255" s="2">
        <v>42734</v>
      </c>
      <c r="B255" s="1">
        <v>252</v>
      </c>
      <c r="C255" s="1">
        <v>51.099997999999999</v>
      </c>
      <c r="D255" s="1">
        <f t="shared" si="15"/>
        <v>-24.542186279587071</v>
      </c>
      <c r="E255" s="1">
        <f t="shared" si="16"/>
        <v>602.31890738195182</v>
      </c>
      <c r="F255" s="1">
        <f t="shared" si="17"/>
        <v>63504</v>
      </c>
      <c r="G255" s="1">
        <f t="shared" si="18"/>
        <v>2611.2097956000039</v>
      </c>
      <c r="H255" s="1">
        <f t="shared" si="19"/>
        <v>12877.199495999999</v>
      </c>
    </row>
    <row r="256" spans="1:8" x14ac:dyDescent="0.35">
      <c r="A256" s="2">
        <v>42738</v>
      </c>
      <c r="B256" s="1">
        <v>253</v>
      </c>
      <c r="C256" s="1">
        <v>51.990001999999997</v>
      </c>
      <c r="D256" s="1">
        <f t="shared" si="15"/>
        <v>-23.652182279587073</v>
      </c>
      <c r="E256" s="1">
        <f t="shared" si="16"/>
        <v>559.42572658681274</v>
      </c>
      <c r="F256" s="1">
        <f t="shared" si="17"/>
        <v>64009</v>
      </c>
      <c r="G256" s="1">
        <f t="shared" si="18"/>
        <v>2702.9603079600038</v>
      </c>
      <c r="H256" s="1">
        <f t="shared" si="19"/>
        <v>13153.470506</v>
      </c>
    </row>
    <row r="257" spans="1:8" x14ac:dyDescent="0.35">
      <c r="A257" s="2">
        <v>42739</v>
      </c>
      <c r="B257" s="1">
        <v>254</v>
      </c>
      <c r="C257" s="1">
        <v>52.23</v>
      </c>
      <c r="D257" s="1">
        <f t="shared" si="15"/>
        <v>-23.412184279587073</v>
      </c>
      <c r="E257" s="1">
        <f t="shared" si="16"/>
        <v>548.1303727413441</v>
      </c>
      <c r="F257" s="1">
        <f t="shared" si="17"/>
        <v>64516</v>
      </c>
      <c r="G257" s="1">
        <f t="shared" si="18"/>
        <v>2727.9728999999998</v>
      </c>
      <c r="H257" s="1">
        <f t="shared" si="19"/>
        <v>13266.42</v>
      </c>
    </row>
    <row r="258" spans="1:8" x14ac:dyDescent="0.35">
      <c r="A258" s="2">
        <v>42740</v>
      </c>
      <c r="B258" s="1">
        <v>255</v>
      </c>
      <c r="C258" s="1">
        <v>52.919998</v>
      </c>
      <c r="D258" s="1">
        <f t="shared" si="15"/>
        <v>-22.722186279587071</v>
      </c>
      <c r="E258" s="1">
        <f t="shared" si="16"/>
        <v>516.29774932425494</v>
      </c>
      <c r="F258" s="1">
        <f t="shared" si="17"/>
        <v>65025</v>
      </c>
      <c r="G258" s="1">
        <f t="shared" si="18"/>
        <v>2800.5261883200042</v>
      </c>
      <c r="H258" s="1">
        <f t="shared" si="19"/>
        <v>13494.599490000001</v>
      </c>
    </row>
    <row r="259" spans="1:8" x14ac:dyDescent="0.35">
      <c r="A259" s="2">
        <v>42741</v>
      </c>
      <c r="B259" s="1">
        <v>256</v>
      </c>
      <c r="C259" s="1">
        <v>53.09</v>
      </c>
      <c r="D259" s="1">
        <f t="shared" si="15"/>
        <v>-22.552184279587067</v>
      </c>
      <c r="E259" s="1">
        <f t="shared" si="16"/>
        <v>508.60101578045402</v>
      </c>
      <c r="F259" s="1">
        <f t="shared" si="17"/>
        <v>65536</v>
      </c>
      <c r="G259" s="1">
        <f t="shared" si="18"/>
        <v>2818.5481000000004</v>
      </c>
      <c r="H259" s="1">
        <f t="shared" si="19"/>
        <v>13591.04</v>
      </c>
    </row>
    <row r="260" spans="1:8" x14ac:dyDescent="0.35">
      <c r="A260" s="2">
        <v>42744</v>
      </c>
      <c r="B260" s="1">
        <v>257</v>
      </c>
      <c r="C260" s="1">
        <v>53.959999000000003</v>
      </c>
      <c r="D260" s="1">
        <f t="shared" si="15"/>
        <v>-21.682185279587067</v>
      </c>
      <c r="E260" s="1">
        <f t="shared" si="16"/>
        <v>470.11715849834212</v>
      </c>
      <c r="F260" s="1">
        <f t="shared" si="17"/>
        <v>66049</v>
      </c>
      <c r="G260" s="1">
        <f t="shared" si="18"/>
        <v>2911.6814920800016</v>
      </c>
      <c r="H260" s="1">
        <f t="shared" si="19"/>
        <v>13867.719743000001</v>
      </c>
    </row>
    <row r="261" spans="1:8" x14ac:dyDescent="0.35">
      <c r="A261" s="2">
        <v>42745</v>
      </c>
      <c r="B261" s="1">
        <v>258</v>
      </c>
      <c r="C261" s="1">
        <v>53.549999</v>
      </c>
      <c r="D261" s="1">
        <f t="shared" ref="D261:D324" si="20">C261-L$3</f>
        <v>-22.092185279587071</v>
      </c>
      <c r="E261" s="1">
        <f t="shared" ref="E261:E324" si="21">D261^2</f>
        <v>488.06465042760362</v>
      </c>
      <c r="F261" s="1">
        <f t="shared" ref="F261:F324" si="22">B261^2</f>
        <v>66564</v>
      </c>
      <c r="G261" s="1">
        <f t="shared" ref="G261:G324" si="23">C261^2</f>
        <v>2867.6023929000012</v>
      </c>
      <c r="H261" s="1">
        <f t="shared" ref="H261:H324" si="24">B261*C261</f>
        <v>13815.899742</v>
      </c>
    </row>
    <row r="262" spans="1:8" x14ac:dyDescent="0.35">
      <c r="A262" s="2">
        <v>42746</v>
      </c>
      <c r="B262" s="1">
        <v>259</v>
      </c>
      <c r="C262" s="1">
        <v>53.119999</v>
      </c>
      <c r="D262" s="1">
        <f t="shared" si="20"/>
        <v>-22.52218527958707</v>
      </c>
      <c r="E262" s="1">
        <f t="shared" si="21"/>
        <v>507.24882976804849</v>
      </c>
      <c r="F262" s="1">
        <f t="shared" si="22"/>
        <v>67081</v>
      </c>
      <c r="G262" s="1">
        <f t="shared" si="23"/>
        <v>2821.734293760001</v>
      </c>
      <c r="H262" s="1">
        <f t="shared" si="24"/>
        <v>13758.079741</v>
      </c>
    </row>
    <row r="263" spans="1:8" x14ac:dyDescent="0.35">
      <c r="A263" s="2">
        <v>42747</v>
      </c>
      <c r="B263" s="1">
        <v>260</v>
      </c>
      <c r="C263" s="1">
        <v>52.509998000000003</v>
      </c>
      <c r="D263" s="1">
        <f t="shared" si="20"/>
        <v>-23.132186279587067</v>
      </c>
      <c r="E263" s="1">
        <f t="shared" si="21"/>
        <v>535.09804207351613</v>
      </c>
      <c r="F263" s="1">
        <f t="shared" si="22"/>
        <v>67600</v>
      </c>
      <c r="G263" s="1">
        <f t="shared" si="23"/>
        <v>2757.2998899600043</v>
      </c>
      <c r="H263" s="1">
        <f t="shared" si="24"/>
        <v>13652.599480000001</v>
      </c>
    </row>
    <row r="264" spans="1:8" x14ac:dyDescent="0.35">
      <c r="A264" s="2">
        <v>42748</v>
      </c>
      <c r="B264" s="1">
        <v>261</v>
      </c>
      <c r="C264" s="1">
        <v>52.59</v>
      </c>
      <c r="D264" s="1">
        <f t="shared" si="20"/>
        <v>-23.052184279587067</v>
      </c>
      <c r="E264" s="1">
        <f t="shared" si="21"/>
        <v>531.40320006004106</v>
      </c>
      <c r="F264" s="1">
        <f t="shared" si="22"/>
        <v>68121</v>
      </c>
      <c r="G264" s="1">
        <f t="shared" si="23"/>
        <v>2765.7081000000003</v>
      </c>
      <c r="H264" s="1">
        <f t="shared" si="24"/>
        <v>13725.990000000002</v>
      </c>
    </row>
    <row r="265" spans="1:8" x14ac:dyDescent="0.35">
      <c r="A265" s="2">
        <v>42752</v>
      </c>
      <c r="B265" s="1">
        <v>262</v>
      </c>
      <c r="C265" s="1">
        <v>53.400002000000001</v>
      </c>
      <c r="D265" s="1">
        <f t="shared" si="20"/>
        <v>-22.24218227958707</v>
      </c>
      <c r="E265" s="1">
        <f t="shared" si="21"/>
        <v>494.71467255837706</v>
      </c>
      <c r="F265" s="1">
        <f t="shared" si="22"/>
        <v>68644</v>
      </c>
      <c r="G265" s="1">
        <f t="shared" si="23"/>
        <v>2851.5602136000039</v>
      </c>
      <c r="H265" s="1">
        <f t="shared" si="24"/>
        <v>13990.800524</v>
      </c>
    </row>
    <row r="266" spans="1:8" x14ac:dyDescent="0.35">
      <c r="A266" s="2">
        <v>42753</v>
      </c>
      <c r="B266" s="1">
        <v>263</v>
      </c>
      <c r="C266" s="1">
        <v>53.860000999999997</v>
      </c>
      <c r="D266" s="1">
        <f t="shared" si="20"/>
        <v>-21.782183279587073</v>
      </c>
      <c r="E266" s="1">
        <f t="shared" si="21"/>
        <v>474.46350842552266</v>
      </c>
      <c r="F266" s="1">
        <f t="shared" si="22"/>
        <v>69169</v>
      </c>
      <c r="G266" s="1">
        <f t="shared" si="23"/>
        <v>2900.8997077200006</v>
      </c>
      <c r="H266" s="1">
        <f t="shared" si="24"/>
        <v>14165.180262999998</v>
      </c>
    </row>
    <row r="267" spans="1:8" x14ac:dyDescent="0.35">
      <c r="A267" s="2">
        <v>42754</v>
      </c>
      <c r="B267" s="1">
        <v>264</v>
      </c>
      <c r="C267" s="1">
        <v>53.84</v>
      </c>
      <c r="D267" s="1">
        <f t="shared" si="20"/>
        <v>-21.802184279587067</v>
      </c>
      <c r="E267" s="1">
        <f t="shared" si="21"/>
        <v>475.33523936107343</v>
      </c>
      <c r="F267" s="1">
        <f t="shared" si="22"/>
        <v>69696</v>
      </c>
      <c r="G267" s="1">
        <f t="shared" si="23"/>
        <v>2898.7456000000002</v>
      </c>
      <c r="H267" s="1">
        <f t="shared" si="24"/>
        <v>14213.76</v>
      </c>
    </row>
    <row r="268" spans="1:8" x14ac:dyDescent="0.35">
      <c r="A268" s="2">
        <v>42755</v>
      </c>
      <c r="B268" s="1">
        <v>265</v>
      </c>
      <c r="C268" s="1">
        <v>53.220001000000003</v>
      </c>
      <c r="D268" s="1">
        <f t="shared" si="20"/>
        <v>-22.422183279587067</v>
      </c>
      <c r="E268" s="1">
        <f t="shared" si="21"/>
        <v>502.75430302339385</v>
      </c>
      <c r="F268" s="1">
        <f t="shared" si="22"/>
        <v>70225</v>
      </c>
      <c r="G268" s="1">
        <f t="shared" si="23"/>
        <v>2832.3685064400015</v>
      </c>
      <c r="H268" s="1">
        <f t="shared" si="24"/>
        <v>14103.300265000002</v>
      </c>
    </row>
    <row r="269" spans="1:8" x14ac:dyDescent="0.35">
      <c r="A269" s="2">
        <v>42758</v>
      </c>
      <c r="B269" s="1">
        <v>266</v>
      </c>
      <c r="C269" s="1">
        <v>53.02</v>
      </c>
      <c r="D269" s="1">
        <f t="shared" si="20"/>
        <v>-22.622184279587067</v>
      </c>
      <c r="E269" s="1">
        <f t="shared" si="21"/>
        <v>511.76322157959623</v>
      </c>
      <c r="F269" s="1">
        <f t="shared" si="22"/>
        <v>70756</v>
      </c>
      <c r="G269" s="1">
        <f t="shared" si="23"/>
        <v>2811.1204000000002</v>
      </c>
      <c r="H269" s="1">
        <f t="shared" si="24"/>
        <v>14103.320000000002</v>
      </c>
    </row>
    <row r="270" spans="1:8" x14ac:dyDescent="0.35">
      <c r="A270" s="2">
        <v>42759</v>
      </c>
      <c r="B270" s="1">
        <v>267</v>
      </c>
      <c r="C270" s="1">
        <v>53.02</v>
      </c>
      <c r="D270" s="1">
        <f t="shared" si="20"/>
        <v>-22.622184279587067</v>
      </c>
      <c r="E270" s="1">
        <f t="shared" si="21"/>
        <v>511.76322157959623</v>
      </c>
      <c r="F270" s="1">
        <f t="shared" si="22"/>
        <v>71289</v>
      </c>
      <c r="G270" s="1">
        <f t="shared" si="23"/>
        <v>2811.1204000000002</v>
      </c>
      <c r="H270" s="1">
        <f t="shared" si="24"/>
        <v>14156.34</v>
      </c>
    </row>
    <row r="271" spans="1:8" x14ac:dyDescent="0.35">
      <c r="A271" s="2">
        <v>42760</v>
      </c>
      <c r="B271" s="1">
        <v>268</v>
      </c>
      <c r="C271" s="1">
        <v>53.73</v>
      </c>
      <c r="D271" s="1">
        <f t="shared" si="20"/>
        <v>-21.912184279587073</v>
      </c>
      <c r="E271" s="1">
        <f t="shared" si="21"/>
        <v>480.14381990258289</v>
      </c>
      <c r="F271" s="1">
        <f t="shared" si="22"/>
        <v>71824</v>
      </c>
      <c r="G271" s="1">
        <f t="shared" si="23"/>
        <v>2886.9128999999998</v>
      </c>
      <c r="H271" s="1">
        <f t="shared" si="24"/>
        <v>14399.64</v>
      </c>
    </row>
    <row r="272" spans="1:8" x14ac:dyDescent="0.35">
      <c r="A272" s="2">
        <v>42761</v>
      </c>
      <c r="B272" s="1">
        <v>269</v>
      </c>
      <c r="C272" s="1">
        <v>54.110000999999997</v>
      </c>
      <c r="D272" s="1">
        <f t="shared" si="20"/>
        <v>-21.532183279587073</v>
      </c>
      <c r="E272" s="1">
        <f t="shared" si="21"/>
        <v>463.63491678572916</v>
      </c>
      <c r="F272" s="1">
        <f t="shared" si="22"/>
        <v>72361</v>
      </c>
      <c r="G272" s="1">
        <f t="shared" si="23"/>
        <v>2927.8922082200006</v>
      </c>
      <c r="H272" s="1">
        <f t="shared" si="24"/>
        <v>14555.590268999998</v>
      </c>
    </row>
    <row r="273" spans="1:8" x14ac:dyDescent="0.35">
      <c r="A273" s="2">
        <v>42762</v>
      </c>
      <c r="B273" s="1">
        <v>270</v>
      </c>
      <c r="C273" s="1">
        <v>53.68</v>
      </c>
      <c r="D273" s="1">
        <f t="shared" si="20"/>
        <v>-21.962184279587071</v>
      </c>
      <c r="E273" s="1">
        <f t="shared" si="21"/>
        <v>482.33753833054146</v>
      </c>
      <c r="F273" s="1">
        <f t="shared" si="22"/>
        <v>72900</v>
      </c>
      <c r="G273" s="1">
        <f t="shared" si="23"/>
        <v>2881.5423999999998</v>
      </c>
      <c r="H273" s="1">
        <f t="shared" si="24"/>
        <v>14493.6</v>
      </c>
    </row>
    <row r="274" spans="1:8" x14ac:dyDescent="0.35">
      <c r="A274" s="2">
        <v>42765</v>
      </c>
      <c r="B274" s="1">
        <v>271</v>
      </c>
      <c r="C274" s="1">
        <v>52.779998999999997</v>
      </c>
      <c r="D274" s="1">
        <f t="shared" si="20"/>
        <v>-22.862185279587074</v>
      </c>
      <c r="E274" s="1">
        <f t="shared" si="21"/>
        <v>522.6795157581679</v>
      </c>
      <c r="F274" s="1">
        <f t="shared" si="22"/>
        <v>73441</v>
      </c>
      <c r="G274" s="1">
        <f t="shared" si="23"/>
        <v>2785.7282944400008</v>
      </c>
      <c r="H274" s="1">
        <f t="shared" si="24"/>
        <v>14303.379728999998</v>
      </c>
    </row>
    <row r="275" spans="1:8" x14ac:dyDescent="0.35">
      <c r="A275" s="2">
        <v>42766</v>
      </c>
      <c r="B275" s="1">
        <v>272</v>
      </c>
      <c r="C275" s="1">
        <v>51.68</v>
      </c>
      <c r="D275" s="1">
        <f t="shared" si="20"/>
        <v>-23.962184279587071</v>
      </c>
      <c r="E275" s="1">
        <f t="shared" si="21"/>
        <v>574.18627544888977</v>
      </c>
      <c r="F275" s="1">
        <f t="shared" si="22"/>
        <v>73984</v>
      </c>
      <c r="G275" s="1">
        <f t="shared" si="23"/>
        <v>2670.8224</v>
      </c>
      <c r="H275" s="1">
        <f t="shared" si="24"/>
        <v>14056.96</v>
      </c>
    </row>
    <row r="276" spans="1:8" x14ac:dyDescent="0.35">
      <c r="A276" s="2">
        <v>42767</v>
      </c>
      <c r="B276" s="1">
        <v>273</v>
      </c>
      <c r="C276" s="1">
        <v>52.98</v>
      </c>
      <c r="D276" s="1">
        <f t="shared" si="20"/>
        <v>-22.662184279587073</v>
      </c>
      <c r="E276" s="1">
        <f t="shared" si="21"/>
        <v>513.57459632196344</v>
      </c>
      <c r="F276" s="1">
        <f t="shared" si="22"/>
        <v>74529</v>
      </c>
      <c r="G276" s="1">
        <f t="shared" si="23"/>
        <v>2806.8803999999996</v>
      </c>
      <c r="H276" s="1">
        <f t="shared" si="24"/>
        <v>14463.539999999999</v>
      </c>
    </row>
    <row r="277" spans="1:8" x14ac:dyDescent="0.35">
      <c r="A277" s="2">
        <v>42768</v>
      </c>
      <c r="B277" s="1">
        <v>274</v>
      </c>
      <c r="C277" s="1">
        <v>53</v>
      </c>
      <c r="D277" s="1">
        <f t="shared" si="20"/>
        <v>-22.64218427958707</v>
      </c>
      <c r="E277" s="1">
        <f t="shared" si="21"/>
        <v>512.66850895077982</v>
      </c>
      <c r="F277" s="1">
        <f t="shared" si="22"/>
        <v>75076</v>
      </c>
      <c r="G277" s="1">
        <f t="shared" si="23"/>
        <v>2809</v>
      </c>
      <c r="H277" s="1">
        <f t="shared" si="24"/>
        <v>14522</v>
      </c>
    </row>
    <row r="278" spans="1:8" x14ac:dyDescent="0.35">
      <c r="A278" s="2">
        <v>42769</v>
      </c>
      <c r="B278" s="1">
        <v>275</v>
      </c>
      <c r="C278" s="1">
        <v>52.619999</v>
      </c>
      <c r="D278" s="1">
        <f t="shared" si="20"/>
        <v>-23.02218527958707</v>
      </c>
      <c r="E278" s="1">
        <f t="shared" si="21"/>
        <v>530.02101504763561</v>
      </c>
      <c r="F278" s="1">
        <f t="shared" si="22"/>
        <v>75625</v>
      </c>
      <c r="G278" s="1">
        <f t="shared" si="23"/>
        <v>2768.864294760001</v>
      </c>
      <c r="H278" s="1">
        <f t="shared" si="24"/>
        <v>14470.499725</v>
      </c>
    </row>
    <row r="279" spans="1:8" x14ac:dyDescent="0.35">
      <c r="A279" s="2">
        <v>42772</v>
      </c>
      <c r="B279" s="1">
        <v>276</v>
      </c>
      <c r="C279" s="1">
        <v>52.09</v>
      </c>
      <c r="D279" s="1">
        <f t="shared" si="20"/>
        <v>-23.552184279587067</v>
      </c>
      <c r="E279" s="1">
        <f t="shared" si="21"/>
        <v>554.70538433962815</v>
      </c>
      <c r="F279" s="1">
        <f t="shared" si="22"/>
        <v>76176</v>
      </c>
      <c r="G279" s="1">
        <f t="shared" si="23"/>
        <v>2713.3681000000001</v>
      </c>
      <c r="H279" s="1">
        <f t="shared" si="24"/>
        <v>14376.84</v>
      </c>
    </row>
    <row r="280" spans="1:8" x14ac:dyDescent="0.35">
      <c r="A280" s="2">
        <v>42773</v>
      </c>
      <c r="B280" s="1">
        <v>277</v>
      </c>
      <c r="C280" s="1">
        <v>53.07</v>
      </c>
      <c r="D280" s="1">
        <f t="shared" si="20"/>
        <v>-22.57218427958707</v>
      </c>
      <c r="E280" s="1">
        <f t="shared" si="21"/>
        <v>509.50350315163763</v>
      </c>
      <c r="F280" s="1">
        <f t="shared" si="22"/>
        <v>76729</v>
      </c>
      <c r="G280" s="1">
        <f t="shared" si="23"/>
        <v>2816.4249</v>
      </c>
      <c r="H280" s="1">
        <f t="shared" si="24"/>
        <v>14700.39</v>
      </c>
    </row>
    <row r="281" spans="1:8" x14ac:dyDescent="0.35">
      <c r="A281" s="2">
        <v>42774</v>
      </c>
      <c r="B281" s="1">
        <v>278</v>
      </c>
      <c r="C281" s="1">
        <v>52.740001999999997</v>
      </c>
      <c r="D281" s="1">
        <f t="shared" si="20"/>
        <v>-22.902182279587073</v>
      </c>
      <c r="E281" s="1">
        <f t="shared" si="21"/>
        <v>524.50995316743217</v>
      </c>
      <c r="F281" s="1">
        <f t="shared" si="22"/>
        <v>77284</v>
      </c>
      <c r="G281" s="1">
        <f t="shared" si="23"/>
        <v>2781.5078109600036</v>
      </c>
      <c r="H281" s="1">
        <f t="shared" si="24"/>
        <v>14661.720555999998</v>
      </c>
    </row>
    <row r="282" spans="1:8" x14ac:dyDescent="0.35">
      <c r="A282" s="2">
        <v>42775</v>
      </c>
      <c r="B282" s="1">
        <v>279</v>
      </c>
      <c r="C282" s="1">
        <v>53.880001</v>
      </c>
      <c r="D282" s="1">
        <f t="shared" si="20"/>
        <v>-21.76218327958707</v>
      </c>
      <c r="E282" s="1">
        <f t="shared" si="21"/>
        <v>473.59262109433905</v>
      </c>
      <c r="F282" s="1">
        <f t="shared" si="22"/>
        <v>77841</v>
      </c>
      <c r="G282" s="1">
        <f t="shared" si="23"/>
        <v>2903.0545077600009</v>
      </c>
      <c r="H282" s="1">
        <f t="shared" si="24"/>
        <v>15032.520279</v>
      </c>
    </row>
    <row r="283" spans="1:8" x14ac:dyDescent="0.35">
      <c r="A283" s="2">
        <v>42776</v>
      </c>
      <c r="B283" s="1">
        <v>280</v>
      </c>
      <c r="C283" s="1">
        <v>55.630001</v>
      </c>
      <c r="D283" s="1">
        <f t="shared" si="20"/>
        <v>-20.01218327958707</v>
      </c>
      <c r="E283" s="1">
        <f t="shared" si="21"/>
        <v>400.48747961578431</v>
      </c>
      <c r="F283" s="1">
        <f t="shared" si="22"/>
        <v>78400</v>
      </c>
      <c r="G283" s="1">
        <f t="shared" si="23"/>
        <v>3094.6970112600011</v>
      </c>
      <c r="H283" s="1">
        <f t="shared" si="24"/>
        <v>15576.40028</v>
      </c>
    </row>
    <row r="284" spans="1:8" x14ac:dyDescent="0.35">
      <c r="A284" s="2">
        <v>42779</v>
      </c>
      <c r="B284" s="1">
        <v>281</v>
      </c>
      <c r="C284" s="1">
        <v>56.169998</v>
      </c>
      <c r="D284" s="1">
        <f t="shared" si="20"/>
        <v>-19.472186279587071</v>
      </c>
      <c r="E284" s="1">
        <f t="shared" si="21"/>
        <v>379.16603850693895</v>
      </c>
      <c r="F284" s="1">
        <f t="shared" si="22"/>
        <v>78961</v>
      </c>
      <c r="G284" s="1">
        <f t="shared" si="23"/>
        <v>3155.0686753200039</v>
      </c>
      <c r="H284" s="1">
        <f t="shared" si="24"/>
        <v>15783.769437999999</v>
      </c>
    </row>
    <row r="285" spans="1:8" x14ac:dyDescent="0.35">
      <c r="A285" s="2">
        <v>42780</v>
      </c>
      <c r="B285" s="1">
        <v>282</v>
      </c>
      <c r="C285" s="1">
        <v>55.919998</v>
      </c>
      <c r="D285" s="1">
        <f t="shared" si="20"/>
        <v>-19.722186279587071</v>
      </c>
      <c r="E285" s="1">
        <f t="shared" si="21"/>
        <v>388.96463164673247</v>
      </c>
      <c r="F285" s="1">
        <f t="shared" si="22"/>
        <v>79524</v>
      </c>
      <c r="G285" s="1">
        <f t="shared" si="23"/>
        <v>3127.0461763200042</v>
      </c>
      <c r="H285" s="1">
        <f t="shared" si="24"/>
        <v>15769.439436000001</v>
      </c>
    </row>
    <row r="286" spans="1:8" x14ac:dyDescent="0.35">
      <c r="A286" s="2">
        <v>42781</v>
      </c>
      <c r="B286" s="1">
        <v>283</v>
      </c>
      <c r="C286" s="1">
        <v>56.290000999999997</v>
      </c>
      <c r="D286" s="1">
        <f t="shared" si="20"/>
        <v>-19.352183279587074</v>
      </c>
      <c r="E286" s="1">
        <f t="shared" si="21"/>
        <v>374.50699768672951</v>
      </c>
      <c r="F286" s="1">
        <f t="shared" si="22"/>
        <v>80089</v>
      </c>
      <c r="G286" s="1">
        <f t="shared" si="23"/>
        <v>3168.5642125800005</v>
      </c>
      <c r="H286" s="1">
        <f t="shared" si="24"/>
        <v>15930.070282999999</v>
      </c>
    </row>
    <row r="287" spans="1:8" x14ac:dyDescent="0.35">
      <c r="A287" s="2">
        <v>42782</v>
      </c>
      <c r="B287" s="1">
        <v>284</v>
      </c>
      <c r="C287" s="1">
        <v>56.880001</v>
      </c>
      <c r="D287" s="1">
        <f t="shared" si="20"/>
        <v>-18.76218327958707</v>
      </c>
      <c r="E287" s="1">
        <f t="shared" si="21"/>
        <v>352.01952141681664</v>
      </c>
      <c r="F287" s="1">
        <f t="shared" si="22"/>
        <v>80656</v>
      </c>
      <c r="G287" s="1">
        <f t="shared" si="23"/>
        <v>3235.3345137600008</v>
      </c>
      <c r="H287" s="1">
        <f t="shared" si="24"/>
        <v>16153.920284</v>
      </c>
    </row>
    <row r="288" spans="1:8" x14ac:dyDescent="0.35">
      <c r="A288" s="2">
        <v>42783</v>
      </c>
      <c r="B288" s="1">
        <v>285</v>
      </c>
      <c r="C288" s="1">
        <v>56.119999</v>
      </c>
      <c r="D288" s="1">
        <f t="shared" si="20"/>
        <v>-19.52218527958707</v>
      </c>
      <c r="E288" s="1">
        <f t="shared" si="21"/>
        <v>381.11571809052612</v>
      </c>
      <c r="F288" s="1">
        <f t="shared" si="22"/>
        <v>81225</v>
      </c>
      <c r="G288" s="1">
        <f t="shared" si="23"/>
        <v>3149.4542877600011</v>
      </c>
      <c r="H288" s="1">
        <f t="shared" si="24"/>
        <v>15994.199715000001</v>
      </c>
    </row>
    <row r="289" spans="1:8" x14ac:dyDescent="0.35">
      <c r="A289" s="2">
        <v>42787</v>
      </c>
      <c r="B289" s="1">
        <v>286</v>
      </c>
      <c r="C289" s="1">
        <v>56.380001</v>
      </c>
      <c r="D289" s="1">
        <f t="shared" si="20"/>
        <v>-19.26218327958707</v>
      </c>
      <c r="E289" s="1">
        <f t="shared" si="21"/>
        <v>371.03170469640372</v>
      </c>
      <c r="F289" s="1">
        <f t="shared" si="22"/>
        <v>81796</v>
      </c>
      <c r="G289" s="1">
        <f t="shared" si="23"/>
        <v>3178.7045127600009</v>
      </c>
      <c r="H289" s="1">
        <f t="shared" si="24"/>
        <v>16124.680286000001</v>
      </c>
    </row>
    <row r="290" spans="1:8" x14ac:dyDescent="0.35">
      <c r="A290" s="2">
        <v>42788</v>
      </c>
      <c r="B290" s="1">
        <v>287</v>
      </c>
      <c r="C290" s="1">
        <v>57.48</v>
      </c>
      <c r="D290" s="1">
        <f t="shared" si="20"/>
        <v>-18.162184279587073</v>
      </c>
      <c r="E290" s="1">
        <f t="shared" si="21"/>
        <v>329.8649378056798</v>
      </c>
      <c r="F290" s="1">
        <f t="shared" si="22"/>
        <v>82369</v>
      </c>
      <c r="G290" s="1">
        <f t="shared" si="23"/>
        <v>3303.9503999999997</v>
      </c>
      <c r="H290" s="1">
        <f t="shared" si="24"/>
        <v>16496.759999999998</v>
      </c>
    </row>
    <row r="291" spans="1:8" x14ac:dyDescent="0.35">
      <c r="A291" s="2">
        <v>42789</v>
      </c>
      <c r="B291" s="1">
        <v>288</v>
      </c>
      <c r="C291" s="1">
        <v>58.110000999999997</v>
      </c>
      <c r="D291" s="1">
        <f t="shared" si="20"/>
        <v>-17.532183279587073</v>
      </c>
      <c r="E291" s="1">
        <f t="shared" si="21"/>
        <v>307.37745054903257</v>
      </c>
      <c r="F291" s="1">
        <f t="shared" si="22"/>
        <v>82944</v>
      </c>
      <c r="G291" s="1">
        <f t="shared" si="23"/>
        <v>3376.7722162200007</v>
      </c>
      <c r="H291" s="1">
        <f t="shared" si="24"/>
        <v>16735.680288</v>
      </c>
    </row>
    <row r="292" spans="1:8" x14ac:dyDescent="0.35">
      <c r="A292" s="2">
        <v>42790</v>
      </c>
      <c r="B292" s="1">
        <v>289</v>
      </c>
      <c r="C292" s="1">
        <v>57.389999000000003</v>
      </c>
      <c r="D292" s="1">
        <f t="shared" si="20"/>
        <v>-18.252185279587067</v>
      </c>
      <c r="E292" s="1">
        <f t="shared" si="21"/>
        <v>333.14226748037481</v>
      </c>
      <c r="F292" s="1">
        <f t="shared" si="22"/>
        <v>83521</v>
      </c>
      <c r="G292" s="1">
        <f t="shared" si="23"/>
        <v>3293.6119852200013</v>
      </c>
      <c r="H292" s="1">
        <f t="shared" si="24"/>
        <v>16585.709711</v>
      </c>
    </row>
    <row r="293" spans="1:8" x14ac:dyDescent="0.35">
      <c r="A293" s="2">
        <v>42793</v>
      </c>
      <c r="B293" s="1">
        <v>290</v>
      </c>
      <c r="C293" s="1">
        <v>57.650002000000001</v>
      </c>
      <c r="D293" s="1">
        <f t="shared" si="20"/>
        <v>-17.99218227958707</v>
      </c>
      <c r="E293" s="1">
        <f t="shared" si="21"/>
        <v>323.71862318188698</v>
      </c>
      <c r="F293" s="1">
        <f t="shared" si="22"/>
        <v>84100</v>
      </c>
      <c r="G293" s="1">
        <f t="shared" si="23"/>
        <v>3323.5227306000043</v>
      </c>
      <c r="H293" s="1">
        <f t="shared" si="24"/>
        <v>16718.50058</v>
      </c>
    </row>
    <row r="294" spans="1:8" x14ac:dyDescent="0.35">
      <c r="A294" s="2">
        <v>42794</v>
      </c>
      <c r="B294" s="1">
        <v>291</v>
      </c>
      <c r="C294" s="1">
        <v>57.369999</v>
      </c>
      <c r="D294" s="1">
        <f t="shared" si="20"/>
        <v>-18.27218527958707</v>
      </c>
      <c r="E294" s="1">
        <f t="shared" si="21"/>
        <v>333.87275489155843</v>
      </c>
      <c r="F294" s="1">
        <f t="shared" si="22"/>
        <v>84681</v>
      </c>
      <c r="G294" s="1">
        <f t="shared" si="23"/>
        <v>3291.3167852600009</v>
      </c>
      <c r="H294" s="1">
        <f t="shared" si="24"/>
        <v>16694.669709000002</v>
      </c>
    </row>
    <row r="295" spans="1:8" x14ac:dyDescent="0.35">
      <c r="A295" s="2">
        <v>42795</v>
      </c>
      <c r="B295" s="1">
        <v>292</v>
      </c>
      <c r="C295" s="1">
        <v>57.860000999999997</v>
      </c>
      <c r="D295" s="1">
        <f t="shared" si="20"/>
        <v>-17.782183279587073</v>
      </c>
      <c r="E295" s="1">
        <f t="shared" si="21"/>
        <v>316.20604218882607</v>
      </c>
      <c r="F295" s="1">
        <f t="shared" si="22"/>
        <v>85264</v>
      </c>
      <c r="G295" s="1">
        <f t="shared" si="23"/>
        <v>3347.7797157200007</v>
      </c>
      <c r="H295" s="1">
        <f t="shared" si="24"/>
        <v>16895.120292</v>
      </c>
    </row>
    <row r="296" spans="1:8" x14ac:dyDescent="0.35">
      <c r="A296" s="2">
        <v>42796</v>
      </c>
      <c r="B296" s="1">
        <v>293</v>
      </c>
      <c r="C296" s="1">
        <v>57.900002000000001</v>
      </c>
      <c r="D296" s="1">
        <f t="shared" si="20"/>
        <v>-17.74218227958707</v>
      </c>
      <c r="E296" s="1">
        <f t="shared" si="21"/>
        <v>314.78503204209341</v>
      </c>
      <c r="F296" s="1">
        <f t="shared" si="22"/>
        <v>85849</v>
      </c>
      <c r="G296" s="1">
        <f t="shared" si="23"/>
        <v>3352.410231600004</v>
      </c>
      <c r="H296" s="1">
        <f t="shared" si="24"/>
        <v>16964.700585999999</v>
      </c>
    </row>
    <row r="297" spans="1:8" x14ac:dyDescent="0.35">
      <c r="A297" s="2">
        <v>42797</v>
      </c>
      <c r="B297" s="1">
        <v>294</v>
      </c>
      <c r="C297" s="1">
        <v>57.799999</v>
      </c>
      <c r="D297" s="1">
        <f t="shared" si="20"/>
        <v>-17.842185279587071</v>
      </c>
      <c r="E297" s="1">
        <f t="shared" si="21"/>
        <v>318.34357555111353</v>
      </c>
      <c r="F297" s="1">
        <f t="shared" si="22"/>
        <v>86436</v>
      </c>
      <c r="G297" s="1">
        <f t="shared" si="23"/>
        <v>3340.8398844000008</v>
      </c>
      <c r="H297" s="1">
        <f t="shared" si="24"/>
        <v>16993.199705999999</v>
      </c>
    </row>
    <row r="298" spans="1:8" x14ac:dyDescent="0.35">
      <c r="A298" s="2">
        <v>42800</v>
      </c>
      <c r="B298" s="1">
        <v>295</v>
      </c>
      <c r="C298" s="1">
        <v>56.700001</v>
      </c>
      <c r="D298" s="1">
        <f t="shared" si="20"/>
        <v>-18.94218327958707</v>
      </c>
      <c r="E298" s="1">
        <f t="shared" si="21"/>
        <v>358.80630739746795</v>
      </c>
      <c r="F298" s="1">
        <f t="shared" si="22"/>
        <v>87025</v>
      </c>
      <c r="G298" s="1">
        <f t="shared" si="23"/>
        <v>3214.8901134000012</v>
      </c>
      <c r="H298" s="1">
        <f t="shared" si="24"/>
        <v>16726.500295000002</v>
      </c>
    </row>
    <row r="299" spans="1:8" x14ac:dyDescent="0.35">
      <c r="A299" s="2">
        <v>42801</v>
      </c>
      <c r="B299" s="1">
        <v>296</v>
      </c>
      <c r="C299" s="1">
        <v>56.709999000000003</v>
      </c>
      <c r="D299" s="1">
        <f t="shared" si="20"/>
        <v>-18.932185279587067</v>
      </c>
      <c r="E299" s="1">
        <f t="shared" si="21"/>
        <v>358.42763946061325</v>
      </c>
      <c r="F299" s="1">
        <f t="shared" si="22"/>
        <v>87616</v>
      </c>
      <c r="G299" s="1">
        <f t="shared" si="23"/>
        <v>3216.0239865800013</v>
      </c>
      <c r="H299" s="1">
        <f t="shared" si="24"/>
        <v>16786.159704000002</v>
      </c>
    </row>
    <row r="300" spans="1:8" x14ac:dyDescent="0.35">
      <c r="A300" s="2">
        <v>42802</v>
      </c>
      <c r="B300" s="1">
        <v>297</v>
      </c>
      <c r="C300" s="1">
        <v>56.939999</v>
      </c>
      <c r="D300" s="1">
        <f t="shared" si="20"/>
        <v>-18.70218527958707</v>
      </c>
      <c r="E300" s="1">
        <f t="shared" si="21"/>
        <v>349.77173423200327</v>
      </c>
      <c r="F300" s="1">
        <f t="shared" si="22"/>
        <v>88209</v>
      </c>
      <c r="G300" s="1">
        <f t="shared" si="23"/>
        <v>3242.1634861200009</v>
      </c>
      <c r="H300" s="1">
        <f t="shared" si="24"/>
        <v>16911.179703000002</v>
      </c>
    </row>
    <row r="301" spans="1:8" x14ac:dyDescent="0.35">
      <c r="A301" s="2">
        <v>42803</v>
      </c>
      <c r="B301" s="1">
        <v>298</v>
      </c>
      <c r="C301" s="1">
        <v>56.610000999999997</v>
      </c>
      <c r="D301" s="1">
        <f t="shared" si="20"/>
        <v>-19.032183279587073</v>
      </c>
      <c r="E301" s="1">
        <f t="shared" si="21"/>
        <v>362.22400038779375</v>
      </c>
      <c r="F301" s="1">
        <f t="shared" si="22"/>
        <v>88804</v>
      </c>
      <c r="G301" s="1">
        <f t="shared" si="23"/>
        <v>3204.6922132200007</v>
      </c>
      <c r="H301" s="1">
        <f t="shared" si="24"/>
        <v>16869.780297999998</v>
      </c>
    </row>
    <row r="302" spans="1:8" x14ac:dyDescent="0.35">
      <c r="A302" s="2">
        <v>42804</v>
      </c>
      <c r="B302" s="1">
        <v>299</v>
      </c>
      <c r="C302" s="1">
        <v>56.490001999999997</v>
      </c>
      <c r="D302" s="1">
        <f t="shared" si="20"/>
        <v>-19.152182279587073</v>
      </c>
      <c r="E302" s="1">
        <f t="shared" si="21"/>
        <v>366.80608607052909</v>
      </c>
      <c r="F302" s="1">
        <f t="shared" si="22"/>
        <v>89401</v>
      </c>
      <c r="G302" s="1">
        <f t="shared" si="23"/>
        <v>3191.1203259600038</v>
      </c>
      <c r="H302" s="1">
        <f t="shared" si="24"/>
        <v>16890.510598000001</v>
      </c>
    </row>
    <row r="303" spans="1:8" x14ac:dyDescent="0.35">
      <c r="A303" s="2">
        <v>42807</v>
      </c>
      <c r="B303" s="1">
        <v>300</v>
      </c>
      <c r="C303" s="1">
        <v>56.43</v>
      </c>
      <c r="D303" s="1">
        <f t="shared" si="20"/>
        <v>-19.212184279587071</v>
      </c>
      <c r="E303" s="1">
        <f t="shared" si="21"/>
        <v>369.10802479281256</v>
      </c>
      <c r="F303" s="1">
        <f t="shared" si="22"/>
        <v>90000</v>
      </c>
      <c r="G303" s="1">
        <f t="shared" si="23"/>
        <v>3184.3449000000001</v>
      </c>
      <c r="H303" s="1">
        <f t="shared" si="24"/>
        <v>16929</v>
      </c>
    </row>
    <row r="304" spans="1:8" x14ac:dyDescent="0.35">
      <c r="A304" s="2">
        <v>42808</v>
      </c>
      <c r="B304" s="1">
        <v>301</v>
      </c>
      <c r="C304" s="1">
        <v>56.869999</v>
      </c>
      <c r="D304" s="1">
        <f t="shared" si="20"/>
        <v>-18.77218527958707</v>
      </c>
      <c r="E304" s="1">
        <f t="shared" si="21"/>
        <v>352.39494017114549</v>
      </c>
      <c r="F304" s="1">
        <f t="shared" si="22"/>
        <v>90601</v>
      </c>
      <c r="G304" s="1">
        <f t="shared" si="23"/>
        <v>3234.1967862600009</v>
      </c>
      <c r="H304" s="1">
        <f t="shared" si="24"/>
        <v>17117.869698999999</v>
      </c>
    </row>
    <row r="305" spans="1:8" x14ac:dyDescent="0.35">
      <c r="A305" s="2">
        <v>42809</v>
      </c>
      <c r="B305" s="1">
        <v>302</v>
      </c>
      <c r="C305" s="1">
        <v>57.630001</v>
      </c>
      <c r="D305" s="1">
        <f t="shared" si="20"/>
        <v>-18.01218327958707</v>
      </c>
      <c r="E305" s="1">
        <f t="shared" si="21"/>
        <v>324.438746497436</v>
      </c>
      <c r="F305" s="1">
        <f t="shared" si="22"/>
        <v>91204</v>
      </c>
      <c r="G305" s="1">
        <f t="shared" si="23"/>
        <v>3321.2170152600011</v>
      </c>
      <c r="H305" s="1">
        <f t="shared" si="24"/>
        <v>17404.260301999999</v>
      </c>
    </row>
    <row r="306" spans="1:8" x14ac:dyDescent="0.35">
      <c r="A306" s="2">
        <v>42810</v>
      </c>
      <c r="B306" s="1">
        <v>303</v>
      </c>
      <c r="C306" s="1">
        <v>57.43</v>
      </c>
      <c r="D306" s="1">
        <f t="shared" si="20"/>
        <v>-18.212184279587071</v>
      </c>
      <c r="E306" s="1">
        <f t="shared" si="21"/>
        <v>331.68365623363843</v>
      </c>
      <c r="F306" s="1">
        <f t="shared" si="22"/>
        <v>91809</v>
      </c>
      <c r="G306" s="1">
        <f t="shared" si="23"/>
        <v>3298.2049000000002</v>
      </c>
      <c r="H306" s="1">
        <f t="shared" si="24"/>
        <v>17401.29</v>
      </c>
    </row>
    <row r="307" spans="1:8" x14ac:dyDescent="0.35">
      <c r="A307" s="2">
        <v>42811</v>
      </c>
      <c r="B307" s="1">
        <v>304</v>
      </c>
      <c r="C307" s="1">
        <v>57.77</v>
      </c>
      <c r="D307" s="1">
        <f t="shared" si="20"/>
        <v>-17.872184279587067</v>
      </c>
      <c r="E307" s="1">
        <f t="shared" si="21"/>
        <v>319.41497092351909</v>
      </c>
      <c r="F307" s="1">
        <f t="shared" si="22"/>
        <v>92416</v>
      </c>
      <c r="G307" s="1">
        <f t="shared" si="23"/>
        <v>3337.3729000000003</v>
      </c>
      <c r="H307" s="1">
        <f t="shared" si="24"/>
        <v>17562.080000000002</v>
      </c>
    </row>
    <row r="308" spans="1:8" x14ac:dyDescent="0.35">
      <c r="A308" s="2">
        <v>42814</v>
      </c>
      <c r="B308" s="1">
        <v>305</v>
      </c>
      <c r="C308" s="1">
        <v>58</v>
      </c>
      <c r="D308" s="1">
        <f t="shared" si="20"/>
        <v>-17.64218427958707</v>
      </c>
      <c r="E308" s="1">
        <f t="shared" si="21"/>
        <v>311.24666615490918</v>
      </c>
      <c r="F308" s="1">
        <f t="shared" si="22"/>
        <v>93025</v>
      </c>
      <c r="G308" s="1">
        <f t="shared" si="23"/>
        <v>3364</v>
      </c>
      <c r="H308" s="1">
        <f t="shared" si="24"/>
        <v>17690</v>
      </c>
    </row>
    <row r="309" spans="1:8" x14ac:dyDescent="0.35">
      <c r="A309" s="2">
        <v>42815</v>
      </c>
      <c r="B309" s="1">
        <v>306</v>
      </c>
      <c r="C309" s="1">
        <v>58.779998999999997</v>
      </c>
      <c r="D309" s="1">
        <f t="shared" si="20"/>
        <v>-16.862185279587074</v>
      </c>
      <c r="E309" s="1">
        <f t="shared" si="21"/>
        <v>284.33329240312298</v>
      </c>
      <c r="F309" s="1">
        <f t="shared" si="22"/>
        <v>93636</v>
      </c>
      <c r="G309" s="1">
        <f t="shared" si="23"/>
        <v>3455.0882824400005</v>
      </c>
      <c r="H309" s="1">
        <f t="shared" si="24"/>
        <v>17986.679693999999</v>
      </c>
    </row>
    <row r="310" spans="1:8" x14ac:dyDescent="0.35">
      <c r="A310" s="2">
        <v>42816</v>
      </c>
      <c r="B310" s="1">
        <v>307</v>
      </c>
      <c r="C310" s="1">
        <v>54.759998000000003</v>
      </c>
      <c r="D310" s="1">
        <f t="shared" si="20"/>
        <v>-20.882186279587067</v>
      </c>
      <c r="E310" s="1">
        <f t="shared" si="21"/>
        <v>436.06570381537438</v>
      </c>
      <c r="F310" s="1">
        <f t="shared" si="22"/>
        <v>94249</v>
      </c>
      <c r="G310" s="1">
        <f t="shared" si="23"/>
        <v>2998.6573809600045</v>
      </c>
      <c r="H310" s="1">
        <f t="shared" si="24"/>
        <v>16811.319385999999</v>
      </c>
    </row>
    <row r="311" spans="1:8" x14ac:dyDescent="0.35">
      <c r="A311" s="2">
        <v>42817</v>
      </c>
      <c r="B311" s="1">
        <v>308</v>
      </c>
      <c r="C311" s="1">
        <v>54.610000999999997</v>
      </c>
      <c r="D311" s="1">
        <f t="shared" si="20"/>
        <v>-21.032183279587073</v>
      </c>
      <c r="E311" s="1">
        <f t="shared" si="21"/>
        <v>442.35273350614204</v>
      </c>
      <c r="F311" s="1">
        <f t="shared" si="22"/>
        <v>94864</v>
      </c>
      <c r="G311" s="1">
        <f t="shared" si="23"/>
        <v>2982.2522092200006</v>
      </c>
      <c r="H311" s="1">
        <f t="shared" si="24"/>
        <v>16819.880308</v>
      </c>
    </row>
    <row r="312" spans="1:8" x14ac:dyDescent="0.35">
      <c r="A312" s="2">
        <v>42818</v>
      </c>
      <c r="B312" s="1">
        <v>309</v>
      </c>
      <c r="C312" s="1">
        <v>55.290000999999997</v>
      </c>
      <c r="D312" s="1">
        <f t="shared" si="20"/>
        <v>-20.352183279587074</v>
      </c>
      <c r="E312" s="1">
        <f t="shared" si="21"/>
        <v>414.21136424590367</v>
      </c>
      <c r="F312" s="1">
        <f t="shared" si="22"/>
        <v>95481</v>
      </c>
      <c r="G312" s="1">
        <f t="shared" si="23"/>
        <v>3056.9842105800008</v>
      </c>
      <c r="H312" s="1">
        <f t="shared" si="24"/>
        <v>17084.610309</v>
      </c>
    </row>
    <row r="313" spans="1:8" x14ac:dyDescent="0.35">
      <c r="A313" s="2">
        <v>42821</v>
      </c>
      <c r="B313" s="1">
        <v>310</v>
      </c>
      <c r="C313" s="1">
        <v>55.639999000000003</v>
      </c>
      <c r="D313" s="1">
        <f t="shared" si="20"/>
        <v>-20.002185279587067</v>
      </c>
      <c r="E313" s="1">
        <f t="shared" si="21"/>
        <v>400.08741595892957</v>
      </c>
      <c r="F313" s="1">
        <f t="shared" si="22"/>
        <v>96100</v>
      </c>
      <c r="G313" s="1">
        <f t="shared" si="23"/>
        <v>3095.8094887200014</v>
      </c>
      <c r="H313" s="1">
        <f t="shared" si="24"/>
        <v>17248.399690000002</v>
      </c>
    </row>
    <row r="314" spans="1:8" x14ac:dyDescent="0.35">
      <c r="A314" s="2">
        <v>42822</v>
      </c>
      <c r="B314" s="1">
        <v>311</v>
      </c>
      <c r="C314" s="1">
        <v>55.990001999999997</v>
      </c>
      <c r="D314" s="1">
        <f t="shared" si="20"/>
        <v>-19.652182279587073</v>
      </c>
      <c r="E314" s="1">
        <f t="shared" si="21"/>
        <v>386.20826835011616</v>
      </c>
      <c r="F314" s="1">
        <f t="shared" si="22"/>
        <v>96721</v>
      </c>
      <c r="G314" s="1">
        <f t="shared" si="23"/>
        <v>3134.8803239600038</v>
      </c>
      <c r="H314" s="1">
        <f t="shared" si="24"/>
        <v>17412.890621999999</v>
      </c>
    </row>
    <row r="315" spans="1:8" x14ac:dyDescent="0.35">
      <c r="A315" s="2">
        <v>42823</v>
      </c>
      <c r="B315" s="1">
        <v>312</v>
      </c>
      <c r="C315" s="1">
        <v>56.41</v>
      </c>
      <c r="D315" s="1">
        <f t="shared" si="20"/>
        <v>-19.232184279587074</v>
      </c>
      <c r="E315" s="1">
        <f t="shared" si="21"/>
        <v>369.87691216399617</v>
      </c>
      <c r="F315" s="1">
        <f t="shared" si="22"/>
        <v>97344</v>
      </c>
      <c r="G315" s="1">
        <f t="shared" si="23"/>
        <v>3182.0880999999995</v>
      </c>
      <c r="H315" s="1">
        <f t="shared" si="24"/>
        <v>17599.919999999998</v>
      </c>
    </row>
    <row r="316" spans="1:8" x14ac:dyDescent="0.35">
      <c r="A316" s="2">
        <v>42824</v>
      </c>
      <c r="B316" s="1">
        <v>313</v>
      </c>
      <c r="C316" s="1">
        <v>56.48</v>
      </c>
      <c r="D316" s="1">
        <f t="shared" si="20"/>
        <v>-19.162184279587073</v>
      </c>
      <c r="E316" s="1">
        <f t="shared" si="21"/>
        <v>367.18930636485396</v>
      </c>
      <c r="F316" s="1">
        <f t="shared" si="22"/>
        <v>97969</v>
      </c>
      <c r="G316" s="1">
        <f t="shared" si="23"/>
        <v>3189.9903999999997</v>
      </c>
      <c r="H316" s="1">
        <f t="shared" si="24"/>
        <v>17678.239999999998</v>
      </c>
    </row>
    <row r="317" spans="1:8" x14ac:dyDescent="0.35">
      <c r="A317" s="2">
        <v>42825</v>
      </c>
      <c r="B317" s="1">
        <v>314</v>
      </c>
      <c r="C317" s="1">
        <v>56</v>
      </c>
      <c r="D317" s="1">
        <f t="shared" si="20"/>
        <v>-19.64218427958707</v>
      </c>
      <c r="E317" s="1">
        <f t="shared" si="21"/>
        <v>385.81540327325746</v>
      </c>
      <c r="F317" s="1">
        <f t="shared" si="22"/>
        <v>98596</v>
      </c>
      <c r="G317" s="1">
        <f t="shared" si="23"/>
        <v>3136</v>
      </c>
      <c r="H317" s="1">
        <f t="shared" si="24"/>
        <v>17584</v>
      </c>
    </row>
    <row r="318" spans="1:8" x14ac:dyDescent="0.35">
      <c r="A318" s="2">
        <v>42828</v>
      </c>
      <c r="B318" s="1">
        <v>315</v>
      </c>
      <c r="C318" s="1">
        <v>55.740001999999997</v>
      </c>
      <c r="D318" s="1">
        <f t="shared" si="20"/>
        <v>-19.902182279587073</v>
      </c>
      <c r="E318" s="1">
        <f t="shared" si="21"/>
        <v>396.09685948990972</v>
      </c>
      <c r="F318" s="1">
        <f t="shared" si="22"/>
        <v>99225</v>
      </c>
      <c r="G318" s="1">
        <f t="shared" si="23"/>
        <v>3106.9478229600036</v>
      </c>
      <c r="H318" s="1">
        <f t="shared" si="24"/>
        <v>17558.100630000001</v>
      </c>
    </row>
    <row r="319" spans="1:8" x14ac:dyDescent="0.35">
      <c r="A319" s="2">
        <v>42829</v>
      </c>
      <c r="B319" s="1">
        <v>316</v>
      </c>
      <c r="C319" s="1">
        <v>55.150002000000001</v>
      </c>
      <c r="D319" s="1">
        <f t="shared" si="20"/>
        <v>-20.49218227958707</v>
      </c>
      <c r="E319" s="1">
        <f t="shared" si="21"/>
        <v>419.9295345798223</v>
      </c>
      <c r="F319" s="1">
        <f t="shared" si="22"/>
        <v>99856</v>
      </c>
      <c r="G319" s="1">
        <f t="shared" si="23"/>
        <v>3041.522720600004</v>
      </c>
      <c r="H319" s="1">
        <f t="shared" si="24"/>
        <v>17427.400632000001</v>
      </c>
    </row>
    <row r="320" spans="1:8" x14ac:dyDescent="0.35">
      <c r="A320" s="2">
        <v>42830</v>
      </c>
      <c r="B320" s="1">
        <v>317</v>
      </c>
      <c r="C320" s="1">
        <v>54.970001000000003</v>
      </c>
      <c r="D320" s="1">
        <f t="shared" si="20"/>
        <v>-20.672183279587067</v>
      </c>
      <c r="E320" s="1">
        <f t="shared" si="21"/>
        <v>427.3391615448391</v>
      </c>
      <c r="F320" s="1">
        <f t="shared" si="22"/>
        <v>100489</v>
      </c>
      <c r="G320" s="1">
        <f t="shared" si="23"/>
        <v>3021.7010099400013</v>
      </c>
      <c r="H320" s="1">
        <f t="shared" si="24"/>
        <v>17425.490317</v>
      </c>
    </row>
    <row r="321" spans="1:8" x14ac:dyDescent="0.35">
      <c r="A321" s="2">
        <v>42831</v>
      </c>
      <c r="B321" s="1">
        <v>318</v>
      </c>
      <c r="C321" s="1">
        <v>55.07</v>
      </c>
      <c r="D321" s="1">
        <f t="shared" si="20"/>
        <v>-20.57218427958707</v>
      </c>
      <c r="E321" s="1">
        <f t="shared" si="21"/>
        <v>423.21476603328938</v>
      </c>
      <c r="F321" s="1">
        <f t="shared" si="22"/>
        <v>101124</v>
      </c>
      <c r="G321" s="1">
        <f t="shared" si="23"/>
        <v>3032.7049000000002</v>
      </c>
      <c r="H321" s="1">
        <f t="shared" si="24"/>
        <v>17512.259999999998</v>
      </c>
    </row>
    <row r="322" spans="1:8" x14ac:dyDescent="0.35">
      <c r="A322" s="2">
        <v>42832</v>
      </c>
      <c r="B322" s="1">
        <v>319</v>
      </c>
      <c r="C322" s="1">
        <v>55.099997999999999</v>
      </c>
      <c r="D322" s="1">
        <f t="shared" si="20"/>
        <v>-20.542186279587071</v>
      </c>
      <c r="E322" s="1">
        <f t="shared" si="21"/>
        <v>421.98141714525531</v>
      </c>
      <c r="F322" s="1">
        <f t="shared" si="22"/>
        <v>101761</v>
      </c>
      <c r="G322" s="1">
        <f t="shared" si="23"/>
        <v>3036.0097796000041</v>
      </c>
      <c r="H322" s="1">
        <f t="shared" si="24"/>
        <v>17576.899362</v>
      </c>
    </row>
    <row r="323" spans="1:8" x14ac:dyDescent="0.35">
      <c r="A323" s="2">
        <v>42835</v>
      </c>
      <c r="B323" s="1">
        <v>320</v>
      </c>
      <c r="C323" s="1">
        <v>55</v>
      </c>
      <c r="D323" s="1">
        <f t="shared" si="20"/>
        <v>-20.64218427958707</v>
      </c>
      <c r="E323" s="1">
        <f t="shared" si="21"/>
        <v>426.0997718324316</v>
      </c>
      <c r="F323" s="1">
        <f t="shared" si="22"/>
        <v>102400</v>
      </c>
      <c r="G323" s="1">
        <f t="shared" si="23"/>
        <v>3025</v>
      </c>
      <c r="H323" s="1">
        <f t="shared" si="24"/>
        <v>17600</v>
      </c>
    </row>
    <row r="324" spans="1:8" x14ac:dyDescent="0.35">
      <c r="A324" s="2">
        <v>42836</v>
      </c>
      <c r="B324" s="1">
        <v>321</v>
      </c>
      <c r="C324" s="1">
        <v>54.950001</v>
      </c>
      <c r="D324" s="1">
        <f t="shared" si="20"/>
        <v>-20.69218327958707</v>
      </c>
      <c r="E324" s="1">
        <f t="shared" si="21"/>
        <v>428.16644887602268</v>
      </c>
      <c r="F324" s="1">
        <f t="shared" si="22"/>
        <v>103041</v>
      </c>
      <c r="G324" s="1">
        <f t="shared" si="23"/>
        <v>3019.5026099000011</v>
      </c>
      <c r="H324" s="1">
        <f t="shared" si="24"/>
        <v>17638.950321</v>
      </c>
    </row>
    <row r="325" spans="1:8" x14ac:dyDescent="0.35">
      <c r="A325" s="2">
        <v>42837</v>
      </c>
      <c r="B325" s="1">
        <v>322</v>
      </c>
      <c r="C325" s="1">
        <v>54.66</v>
      </c>
      <c r="D325" s="1">
        <f t="shared" ref="D325:D388" si="25">C325-L$3</f>
        <v>-20.982184279587074</v>
      </c>
      <c r="E325" s="1">
        <f t="shared" ref="E325:E388" si="26">D325^2</f>
        <v>440.25205714255094</v>
      </c>
      <c r="F325" s="1">
        <f t="shared" ref="F325:F388" si="27">B325^2</f>
        <v>103684</v>
      </c>
      <c r="G325" s="1">
        <f t="shared" ref="G325:G388" si="28">C325^2</f>
        <v>2987.7155999999995</v>
      </c>
      <c r="H325" s="1">
        <f t="shared" ref="H325:H388" si="29">B325*C325</f>
        <v>17600.52</v>
      </c>
    </row>
    <row r="326" spans="1:8" x14ac:dyDescent="0.35">
      <c r="A326" s="2">
        <v>42838</v>
      </c>
      <c r="B326" s="1">
        <v>323</v>
      </c>
      <c r="C326" s="1">
        <v>55.41</v>
      </c>
      <c r="D326" s="1">
        <f t="shared" si="25"/>
        <v>-20.232184279587074</v>
      </c>
      <c r="E326" s="1">
        <f t="shared" si="26"/>
        <v>409.34128072317031</v>
      </c>
      <c r="F326" s="1">
        <f t="shared" si="27"/>
        <v>104329</v>
      </c>
      <c r="G326" s="1">
        <f t="shared" si="28"/>
        <v>3070.2680999999998</v>
      </c>
      <c r="H326" s="1">
        <f t="shared" si="29"/>
        <v>17897.43</v>
      </c>
    </row>
    <row r="327" spans="1:8" x14ac:dyDescent="0.35">
      <c r="A327" s="2">
        <v>42842</v>
      </c>
      <c r="B327" s="1">
        <v>324</v>
      </c>
      <c r="C327" s="1">
        <v>55.32</v>
      </c>
      <c r="D327" s="1">
        <f t="shared" si="25"/>
        <v>-20.32218427958707</v>
      </c>
      <c r="E327" s="1">
        <f t="shared" si="26"/>
        <v>412.99117389349584</v>
      </c>
      <c r="F327" s="1">
        <f t="shared" si="27"/>
        <v>104976</v>
      </c>
      <c r="G327" s="1">
        <f t="shared" si="28"/>
        <v>3060.3024</v>
      </c>
      <c r="H327" s="1">
        <f t="shared" si="29"/>
        <v>17923.68</v>
      </c>
    </row>
    <row r="328" spans="1:8" x14ac:dyDescent="0.35">
      <c r="A328" s="2">
        <v>42843</v>
      </c>
      <c r="B328" s="1">
        <v>325</v>
      </c>
      <c r="C328" s="1">
        <v>56.02</v>
      </c>
      <c r="D328" s="1">
        <f t="shared" si="25"/>
        <v>-19.622184279587067</v>
      </c>
      <c r="E328" s="1">
        <f t="shared" si="26"/>
        <v>385.03011590207382</v>
      </c>
      <c r="F328" s="1">
        <f t="shared" si="27"/>
        <v>105625</v>
      </c>
      <c r="G328" s="1">
        <f t="shared" si="28"/>
        <v>3138.2404000000001</v>
      </c>
      <c r="H328" s="1">
        <f t="shared" si="29"/>
        <v>18206.5</v>
      </c>
    </row>
    <row r="329" spans="1:8" x14ac:dyDescent="0.35">
      <c r="A329" s="2">
        <v>42844</v>
      </c>
      <c r="B329" s="1">
        <v>326</v>
      </c>
      <c r="C329" s="1">
        <v>56.16</v>
      </c>
      <c r="D329" s="1">
        <f t="shared" si="25"/>
        <v>-19.482184279587074</v>
      </c>
      <c r="E329" s="1">
        <f t="shared" si="26"/>
        <v>379.55550430378969</v>
      </c>
      <c r="F329" s="1">
        <f t="shared" si="27"/>
        <v>106276</v>
      </c>
      <c r="G329" s="1">
        <f t="shared" si="28"/>
        <v>3153.9455999999996</v>
      </c>
      <c r="H329" s="1">
        <f t="shared" si="29"/>
        <v>18308.16</v>
      </c>
    </row>
    <row r="330" spans="1:8" x14ac:dyDescent="0.35">
      <c r="A330" s="2">
        <v>42845</v>
      </c>
      <c r="B330" s="1">
        <v>327</v>
      </c>
      <c r="C330" s="1">
        <v>55.959999000000003</v>
      </c>
      <c r="D330" s="1">
        <f t="shared" si="25"/>
        <v>-19.682185279587067</v>
      </c>
      <c r="E330" s="1">
        <f t="shared" si="26"/>
        <v>387.38841737999383</v>
      </c>
      <c r="F330" s="1">
        <f t="shared" si="27"/>
        <v>106929</v>
      </c>
      <c r="G330" s="1">
        <f t="shared" si="28"/>
        <v>3131.5214880800013</v>
      </c>
      <c r="H330" s="1">
        <f t="shared" si="29"/>
        <v>18298.919673</v>
      </c>
    </row>
    <row r="331" spans="1:8" x14ac:dyDescent="0.35">
      <c r="A331" s="2">
        <v>42846</v>
      </c>
      <c r="B331" s="1">
        <v>328</v>
      </c>
      <c r="C331" s="1">
        <v>56.290000999999997</v>
      </c>
      <c r="D331" s="1">
        <f t="shared" si="25"/>
        <v>-19.352183279587074</v>
      </c>
      <c r="E331" s="1">
        <f t="shared" si="26"/>
        <v>374.50699768672951</v>
      </c>
      <c r="F331" s="1">
        <f t="shared" si="27"/>
        <v>107584</v>
      </c>
      <c r="G331" s="1">
        <f t="shared" si="28"/>
        <v>3168.5642125800005</v>
      </c>
      <c r="H331" s="1">
        <f t="shared" si="29"/>
        <v>18463.120327999997</v>
      </c>
    </row>
    <row r="332" spans="1:8" x14ac:dyDescent="0.35">
      <c r="A332" s="2">
        <v>42849</v>
      </c>
      <c r="B332" s="1">
        <v>329</v>
      </c>
      <c r="C332" s="1">
        <v>56.139999000000003</v>
      </c>
      <c r="D332" s="1">
        <f t="shared" si="25"/>
        <v>-19.502185279587067</v>
      </c>
      <c r="E332" s="1">
        <f t="shared" si="26"/>
        <v>380.33523067934249</v>
      </c>
      <c r="F332" s="1">
        <f t="shared" si="27"/>
        <v>108241</v>
      </c>
      <c r="G332" s="1">
        <f t="shared" si="28"/>
        <v>3151.6994877200013</v>
      </c>
      <c r="H332" s="1">
        <f t="shared" si="29"/>
        <v>18470.059671000003</v>
      </c>
    </row>
    <row r="333" spans="1:8" x14ac:dyDescent="0.35">
      <c r="A333" s="2">
        <v>42850</v>
      </c>
      <c r="B333" s="1">
        <v>330</v>
      </c>
      <c r="C333" s="1">
        <v>55.529998999999997</v>
      </c>
      <c r="D333" s="1">
        <f t="shared" si="25"/>
        <v>-20.112185279587074</v>
      </c>
      <c r="E333" s="1">
        <f t="shared" si="26"/>
        <v>404.49999672043896</v>
      </c>
      <c r="F333" s="1">
        <f t="shared" si="27"/>
        <v>108900</v>
      </c>
      <c r="G333" s="1">
        <f t="shared" si="28"/>
        <v>3083.5807889400007</v>
      </c>
      <c r="H333" s="1">
        <f t="shared" si="29"/>
        <v>18324.899669999999</v>
      </c>
    </row>
    <row r="334" spans="1:8" x14ac:dyDescent="0.35">
      <c r="A334" s="2">
        <v>42851</v>
      </c>
      <c r="B334" s="1">
        <v>331</v>
      </c>
      <c r="C334" s="1">
        <v>55.459999000000003</v>
      </c>
      <c r="D334" s="1">
        <f t="shared" si="25"/>
        <v>-20.182185279587067</v>
      </c>
      <c r="E334" s="1">
        <f t="shared" si="26"/>
        <v>407.32060265958091</v>
      </c>
      <c r="F334" s="1">
        <f t="shared" si="27"/>
        <v>109561</v>
      </c>
      <c r="G334" s="1">
        <f t="shared" si="28"/>
        <v>3075.8114890800016</v>
      </c>
      <c r="H334" s="1">
        <f t="shared" si="29"/>
        <v>18357.259669000003</v>
      </c>
    </row>
    <row r="335" spans="1:8" x14ac:dyDescent="0.35">
      <c r="A335" s="2">
        <v>42852</v>
      </c>
      <c r="B335" s="1">
        <v>332</v>
      </c>
      <c r="C335" s="1">
        <v>55.18</v>
      </c>
      <c r="D335" s="1">
        <f t="shared" si="25"/>
        <v>-20.462184279587071</v>
      </c>
      <c r="E335" s="1">
        <f t="shared" si="26"/>
        <v>418.70098549178022</v>
      </c>
      <c r="F335" s="1">
        <f t="shared" si="27"/>
        <v>110224</v>
      </c>
      <c r="G335" s="1">
        <f t="shared" si="28"/>
        <v>3044.8323999999998</v>
      </c>
      <c r="H335" s="1">
        <f t="shared" si="29"/>
        <v>18319.759999999998</v>
      </c>
    </row>
    <row r="336" spans="1:8" x14ac:dyDescent="0.35">
      <c r="A336" s="2">
        <v>42853</v>
      </c>
      <c r="B336" s="1">
        <v>333</v>
      </c>
      <c r="C336" s="1">
        <v>55.43</v>
      </c>
      <c r="D336" s="1">
        <f t="shared" si="25"/>
        <v>-20.212184279587071</v>
      </c>
      <c r="E336" s="1">
        <f t="shared" si="26"/>
        <v>408.53239335198668</v>
      </c>
      <c r="F336" s="1">
        <f t="shared" si="27"/>
        <v>110889</v>
      </c>
      <c r="G336" s="1">
        <f t="shared" si="28"/>
        <v>3072.4848999999999</v>
      </c>
      <c r="H336" s="1">
        <f t="shared" si="29"/>
        <v>18458.189999999999</v>
      </c>
    </row>
    <row r="337" spans="1:8" x14ac:dyDescent="0.35">
      <c r="A337" s="2">
        <v>42856</v>
      </c>
      <c r="B337" s="1">
        <v>334</v>
      </c>
      <c r="C337" s="1">
        <v>55.43</v>
      </c>
      <c r="D337" s="1">
        <f t="shared" si="25"/>
        <v>-20.212184279587071</v>
      </c>
      <c r="E337" s="1">
        <f t="shared" si="26"/>
        <v>408.53239335198668</v>
      </c>
      <c r="F337" s="1">
        <f t="shared" si="27"/>
        <v>111556</v>
      </c>
      <c r="G337" s="1">
        <f t="shared" si="28"/>
        <v>3072.4848999999999</v>
      </c>
      <c r="H337" s="1">
        <f t="shared" si="29"/>
        <v>18513.62</v>
      </c>
    </row>
    <row r="338" spans="1:8" x14ac:dyDescent="0.35">
      <c r="A338" s="2">
        <v>42857</v>
      </c>
      <c r="B338" s="1">
        <v>335</v>
      </c>
      <c r="C338" s="1">
        <v>55.119999</v>
      </c>
      <c r="D338" s="1">
        <f t="shared" si="25"/>
        <v>-20.52218527958707</v>
      </c>
      <c r="E338" s="1">
        <f t="shared" si="26"/>
        <v>421.16008864970024</v>
      </c>
      <c r="F338" s="1">
        <f t="shared" si="27"/>
        <v>112225</v>
      </c>
      <c r="G338" s="1">
        <f t="shared" si="28"/>
        <v>3038.2142897600011</v>
      </c>
      <c r="H338" s="1">
        <f t="shared" si="29"/>
        <v>18465.199665</v>
      </c>
    </row>
    <row r="339" spans="1:8" x14ac:dyDescent="0.35">
      <c r="A339" s="2">
        <v>42858</v>
      </c>
      <c r="B339" s="1">
        <v>336</v>
      </c>
      <c r="C339" s="1">
        <v>55.169998</v>
      </c>
      <c r="D339" s="1">
        <f t="shared" si="25"/>
        <v>-20.472186279587071</v>
      </c>
      <c r="E339" s="1">
        <f t="shared" si="26"/>
        <v>419.1104110661131</v>
      </c>
      <c r="F339" s="1">
        <f t="shared" si="27"/>
        <v>112896</v>
      </c>
      <c r="G339" s="1">
        <f t="shared" si="28"/>
        <v>3043.7286793200042</v>
      </c>
      <c r="H339" s="1">
        <f t="shared" si="29"/>
        <v>18537.119328000001</v>
      </c>
    </row>
    <row r="340" spans="1:8" x14ac:dyDescent="0.35">
      <c r="A340" s="2">
        <v>42859</v>
      </c>
      <c r="B340" s="1">
        <v>337</v>
      </c>
      <c r="C340" s="1">
        <v>54.68</v>
      </c>
      <c r="D340" s="1">
        <f t="shared" si="25"/>
        <v>-20.962184279587071</v>
      </c>
      <c r="E340" s="1">
        <f t="shared" si="26"/>
        <v>439.41316977136734</v>
      </c>
      <c r="F340" s="1">
        <f t="shared" si="27"/>
        <v>113569</v>
      </c>
      <c r="G340" s="1">
        <f t="shared" si="28"/>
        <v>2989.9023999999999</v>
      </c>
      <c r="H340" s="1">
        <f t="shared" si="29"/>
        <v>18427.16</v>
      </c>
    </row>
    <row r="341" spans="1:8" x14ac:dyDescent="0.35">
      <c r="A341" s="2">
        <v>42860</v>
      </c>
      <c r="B341" s="1">
        <v>338</v>
      </c>
      <c r="C341" s="1">
        <v>54.41</v>
      </c>
      <c r="D341" s="1">
        <f t="shared" si="25"/>
        <v>-21.232184279587074</v>
      </c>
      <c r="E341" s="1">
        <f t="shared" si="26"/>
        <v>450.80564928234446</v>
      </c>
      <c r="F341" s="1">
        <f t="shared" si="27"/>
        <v>114244</v>
      </c>
      <c r="G341" s="1">
        <f t="shared" si="28"/>
        <v>2960.4480999999996</v>
      </c>
      <c r="H341" s="1">
        <f t="shared" si="29"/>
        <v>18390.579999999998</v>
      </c>
    </row>
    <row r="342" spans="1:8" x14ac:dyDescent="0.35">
      <c r="A342" s="2">
        <v>42863</v>
      </c>
      <c r="B342" s="1">
        <v>339</v>
      </c>
      <c r="C342" s="1">
        <v>54.18</v>
      </c>
      <c r="D342" s="1">
        <f t="shared" si="25"/>
        <v>-21.462184279587071</v>
      </c>
      <c r="E342" s="1">
        <f t="shared" si="26"/>
        <v>460.6253540509544</v>
      </c>
      <c r="F342" s="1">
        <f t="shared" si="27"/>
        <v>114921</v>
      </c>
      <c r="G342" s="1">
        <f t="shared" si="28"/>
        <v>2935.4724000000001</v>
      </c>
      <c r="H342" s="1">
        <f t="shared" si="29"/>
        <v>18367.02</v>
      </c>
    </row>
    <row r="343" spans="1:8" x14ac:dyDescent="0.35">
      <c r="A343" s="2">
        <v>42864</v>
      </c>
      <c r="B343" s="1">
        <v>340</v>
      </c>
      <c r="C343" s="1">
        <v>54.330002</v>
      </c>
      <c r="D343" s="1">
        <f t="shared" si="25"/>
        <v>-21.31218227958707</v>
      </c>
      <c r="E343" s="1">
        <f t="shared" si="26"/>
        <v>454.20911351834513</v>
      </c>
      <c r="F343" s="1">
        <f t="shared" si="27"/>
        <v>115600</v>
      </c>
      <c r="G343" s="1">
        <f t="shared" si="28"/>
        <v>2951.7491173200042</v>
      </c>
      <c r="H343" s="1">
        <f t="shared" si="29"/>
        <v>18472.200680000002</v>
      </c>
    </row>
    <row r="344" spans="1:8" x14ac:dyDescent="0.35">
      <c r="A344" s="2">
        <v>42865</v>
      </c>
      <c r="B344" s="1">
        <v>341</v>
      </c>
      <c r="C344" s="1">
        <v>54.91</v>
      </c>
      <c r="D344" s="1">
        <f t="shared" si="25"/>
        <v>-20.732184279587074</v>
      </c>
      <c r="E344" s="1">
        <f t="shared" si="26"/>
        <v>429.82346500275742</v>
      </c>
      <c r="F344" s="1">
        <f t="shared" si="27"/>
        <v>116281</v>
      </c>
      <c r="G344" s="1">
        <f t="shared" si="28"/>
        <v>3015.1080999999995</v>
      </c>
      <c r="H344" s="1">
        <f t="shared" si="29"/>
        <v>18724.309999999998</v>
      </c>
    </row>
    <row r="345" spans="1:8" x14ac:dyDescent="0.35">
      <c r="A345" s="2">
        <v>42866</v>
      </c>
      <c r="B345" s="1">
        <v>342</v>
      </c>
      <c r="C345" s="1">
        <v>54.52</v>
      </c>
      <c r="D345" s="1">
        <f t="shared" si="25"/>
        <v>-21.122184279587067</v>
      </c>
      <c r="E345" s="1">
        <f t="shared" si="26"/>
        <v>446.14666874083503</v>
      </c>
      <c r="F345" s="1">
        <f t="shared" si="27"/>
        <v>116964</v>
      </c>
      <c r="G345" s="1">
        <f t="shared" si="28"/>
        <v>2972.4304000000002</v>
      </c>
      <c r="H345" s="1">
        <f t="shared" si="29"/>
        <v>18645.84</v>
      </c>
    </row>
    <row r="346" spans="1:8" x14ac:dyDescent="0.35">
      <c r="A346" s="2">
        <v>42867</v>
      </c>
      <c r="B346" s="1">
        <v>343</v>
      </c>
      <c r="C346" s="1">
        <v>54.099997999999999</v>
      </c>
      <c r="D346" s="1">
        <f t="shared" si="25"/>
        <v>-21.542186279587071</v>
      </c>
      <c r="E346" s="1">
        <f t="shared" si="26"/>
        <v>464.06578970442945</v>
      </c>
      <c r="F346" s="1">
        <f t="shared" si="27"/>
        <v>117649</v>
      </c>
      <c r="G346" s="1">
        <f t="shared" si="28"/>
        <v>2926.8097836000038</v>
      </c>
      <c r="H346" s="1">
        <f t="shared" si="29"/>
        <v>18556.299314</v>
      </c>
    </row>
    <row r="347" spans="1:8" x14ac:dyDescent="0.35">
      <c r="A347" s="2">
        <v>42870</v>
      </c>
      <c r="B347" s="1">
        <v>344</v>
      </c>
      <c r="C347" s="1">
        <v>54.119999</v>
      </c>
      <c r="D347" s="1">
        <f t="shared" si="25"/>
        <v>-21.52218527958707</v>
      </c>
      <c r="E347" s="1">
        <f t="shared" si="26"/>
        <v>463.20445920887437</v>
      </c>
      <c r="F347" s="1">
        <f t="shared" si="27"/>
        <v>118336</v>
      </c>
      <c r="G347" s="1">
        <f t="shared" si="28"/>
        <v>2928.9742917600011</v>
      </c>
      <c r="H347" s="1">
        <f t="shared" si="29"/>
        <v>18617.279655999999</v>
      </c>
    </row>
    <row r="348" spans="1:8" x14ac:dyDescent="0.35">
      <c r="A348" s="2">
        <v>42871</v>
      </c>
      <c r="B348" s="1">
        <v>345</v>
      </c>
      <c r="C348" s="1">
        <v>52.369999</v>
      </c>
      <c r="D348" s="1">
        <f t="shared" si="25"/>
        <v>-23.27218527958707</v>
      </c>
      <c r="E348" s="1">
        <f t="shared" si="26"/>
        <v>541.59460768742917</v>
      </c>
      <c r="F348" s="1">
        <f t="shared" si="27"/>
        <v>119025</v>
      </c>
      <c r="G348" s="1">
        <f t="shared" si="28"/>
        <v>2742.6167952600008</v>
      </c>
      <c r="H348" s="1">
        <f t="shared" si="29"/>
        <v>18067.649655000001</v>
      </c>
    </row>
    <row r="349" spans="1:8" x14ac:dyDescent="0.35">
      <c r="A349" s="2">
        <v>42872</v>
      </c>
      <c r="B349" s="1">
        <v>346</v>
      </c>
      <c r="C349" s="1">
        <v>52.779998999999997</v>
      </c>
      <c r="D349" s="1">
        <f t="shared" si="25"/>
        <v>-22.862185279587074</v>
      </c>
      <c r="E349" s="1">
        <f t="shared" si="26"/>
        <v>522.6795157581679</v>
      </c>
      <c r="F349" s="1">
        <f t="shared" si="27"/>
        <v>119716</v>
      </c>
      <c r="G349" s="1">
        <f t="shared" si="28"/>
        <v>2785.7282944400008</v>
      </c>
      <c r="H349" s="1">
        <f t="shared" si="29"/>
        <v>18261.879654</v>
      </c>
    </row>
    <row r="350" spans="1:8" x14ac:dyDescent="0.35">
      <c r="A350" s="2">
        <v>42873</v>
      </c>
      <c r="B350" s="1">
        <v>347</v>
      </c>
      <c r="C350" s="1">
        <v>51.970001000000003</v>
      </c>
      <c r="D350" s="1">
        <f t="shared" si="25"/>
        <v>-23.672183279587067</v>
      </c>
      <c r="E350" s="1">
        <f t="shared" si="26"/>
        <v>560.37226122236154</v>
      </c>
      <c r="F350" s="1">
        <f t="shared" si="27"/>
        <v>120409</v>
      </c>
      <c r="G350" s="1">
        <f t="shared" si="28"/>
        <v>2700.8810039400014</v>
      </c>
      <c r="H350" s="1">
        <f t="shared" si="29"/>
        <v>18033.590347000001</v>
      </c>
    </row>
    <row r="351" spans="1:8" x14ac:dyDescent="0.35">
      <c r="A351" s="2">
        <v>42874</v>
      </c>
      <c r="B351" s="1">
        <v>348</v>
      </c>
      <c r="C351" s="1">
        <v>51</v>
      </c>
      <c r="D351" s="1">
        <f t="shared" si="25"/>
        <v>-24.64218427958707</v>
      </c>
      <c r="E351" s="1">
        <f t="shared" si="26"/>
        <v>607.2372460691281</v>
      </c>
      <c r="F351" s="1">
        <f t="shared" si="27"/>
        <v>121104</v>
      </c>
      <c r="G351" s="1">
        <f t="shared" si="28"/>
        <v>2601</v>
      </c>
      <c r="H351" s="1">
        <f t="shared" si="29"/>
        <v>17748</v>
      </c>
    </row>
    <row r="352" spans="1:8" x14ac:dyDescent="0.35">
      <c r="A352" s="2">
        <v>42877</v>
      </c>
      <c r="B352" s="1">
        <v>349</v>
      </c>
      <c r="C352" s="1">
        <v>51.77</v>
      </c>
      <c r="D352" s="1">
        <f t="shared" si="25"/>
        <v>-23.872184279587067</v>
      </c>
      <c r="E352" s="1">
        <f t="shared" si="26"/>
        <v>569.88118227856387</v>
      </c>
      <c r="F352" s="1">
        <f t="shared" si="27"/>
        <v>121801</v>
      </c>
      <c r="G352" s="1">
        <f t="shared" si="28"/>
        <v>2680.1329000000005</v>
      </c>
      <c r="H352" s="1">
        <f t="shared" si="29"/>
        <v>18067.73</v>
      </c>
    </row>
    <row r="353" spans="1:8" x14ac:dyDescent="0.35">
      <c r="A353" s="2">
        <v>42878</v>
      </c>
      <c r="B353" s="1">
        <v>350</v>
      </c>
      <c r="C353" s="1">
        <v>51.98</v>
      </c>
      <c r="D353" s="1">
        <f t="shared" si="25"/>
        <v>-23.662184279587073</v>
      </c>
      <c r="E353" s="1">
        <f t="shared" si="26"/>
        <v>559.89896488113766</v>
      </c>
      <c r="F353" s="1">
        <f t="shared" si="27"/>
        <v>122500</v>
      </c>
      <c r="G353" s="1">
        <f t="shared" si="28"/>
        <v>2701.9203999999995</v>
      </c>
      <c r="H353" s="1">
        <f t="shared" si="29"/>
        <v>18193</v>
      </c>
    </row>
    <row r="354" spans="1:8" x14ac:dyDescent="0.35">
      <c r="A354" s="2">
        <v>42879</v>
      </c>
      <c r="B354" s="1">
        <v>351</v>
      </c>
      <c r="C354" s="1">
        <v>52.25</v>
      </c>
      <c r="D354" s="1">
        <f t="shared" si="25"/>
        <v>-23.39218427958707</v>
      </c>
      <c r="E354" s="1">
        <f t="shared" si="26"/>
        <v>547.19428537016051</v>
      </c>
      <c r="F354" s="1">
        <f t="shared" si="27"/>
        <v>123201</v>
      </c>
      <c r="G354" s="1">
        <f t="shared" si="28"/>
        <v>2730.0625</v>
      </c>
      <c r="H354" s="1">
        <f t="shared" si="29"/>
        <v>18339.75</v>
      </c>
    </row>
    <row r="355" spans="1:8" x14ac:dyDescent="0.35">
      <c r="A355" s="2">
        <v>42880</v>
      </c>
      <c r="B355" s="1">
        <v>352</v>
      </c>
      <c r="C355" s="1">
        <v>52.380001</v>
      </c>
      <c r="D355" s="1">
        <f t="shared" si="25"/>
        <v>-23.26218327958707</v>
      </c>
      <c r="E355" s="1">
        <f t="shared" si="26"/>
        <v>541.12917093310023</v>
      </c>
      <c r="F355" s="1">
        <f t="shared" si="27"/>
        <v>123904</v>
      </c>
      <c r="G355" s="1">
        <f t="shared" si="28"/>
        <v>2743.6645047600009</v>
      </c>
      <c r="H355" s="1">
        <f t="shared" si="29"/>
        <v>18437.760352000001</v>
      </c>
    </row>
    <row r="356" spans="1:8" x14ac:dyDescent="0.35">
      <c r="A356" s="2">
        <v>42881</v>
      </c>
      <c r="B356" s="1">
        <v>353</v>
      </c>
      <c r="C356" s="1">
        <v>52.349997999999999</v>
      </c>
      <c r="D356" s="1">
        <f t="shared" si="25"/>
        <v>-23.292186279587071</v>
      </c>
      <c r="E356" s="1">
        <f t="shared" si="26"/>
        <v>542.52594168298424</v>
      </c>
      <c r="F356" s="1">
        <f t="shared" si="27"/>
        <v>124609</v>
      </c>
      <c r="G356" s="1">
        <f t="shared" si="28"/>
        <v>2740.522290600004</v>
      </c>
      <c r="H356" s="1">
        <f t="shared" si="29"/>
        <v>18479.549294</v>
      </c>
    </row>
    <row r="357" spans="1:8" x14ac:dyDescent="0.35">
      <c r="A357" s="2">
        <v>42885</v>
      </c>
      <c r="B357" s="1">
        <v>354</v>
      </c>
      <c r="C357" s="1">
        <v>52.759998000000003</v>
      </c>
      <c r="D357" s="1">
        <f t="shared" si="25"/>
        <v>-22.882186279587067</v>
      </c>
      <c r="E357" s="1">
        <f t="shared" si="26"/>
        <v>523.59444893372267</v>
      </c>
      <c r="F357" s="1">
        <f t="shared" si="27"/>
        <v>125316</v>
      </c>
      <c r="G357" s="1">
        <f t="shared" si="28"/>
        <v>2783.6173889600045</v>
      </c>
      <c r="H357" s="1">
        <f t="shared" si="29"/>
        <v>18677.039292000001</v>
      </c>
    </row>
    <row r="358" spans="1:8" x14ac:dyDescent="0.35">
      <c r="A358" s="2">
        <v>42886</v>
      </c>
      <c r="B358" s="1">
        <v>355</v>
      </c>
      <c r="C358" s="1">
        <v>53.02</v>
      </c>
      <c r="D358" s="1">
        <f t="shared" si="25"/>
        <v>-22.622184279587067</v>
      </c>
      <c r="E358" s="1">
        <f t="shared" si="26"/>
        <v>511.76322157959623</v>
      </c>
      <c r="F358" s="1">
        <f t="shared" si="27"/>
        <v>126025</v>
      </c>
      <c r="G358" s="1">
        <f t="shared" si="28"/>
        <v>2811.1204000000002</v>
      </c>
      <c r="H358" s="1">
        <f t="shared" si="29"/>
        <v>18822.100000000002</v>
      </c>
    </row>
    <row r="359" spans="1:8" x14ac:dyDescent="0.35">
      <c r="A359" s="2">
        <v>42887</v>
      </c>
      <c r="B359" s="1">
        <v>356</v>
      </c>
      <c r="C359" s="1">
        <v>53.060001</v>
      </c>
      <c r="D359" s="1">
        <f t="shared" si="25"/>
        <v>-22.582183279587071</v>
      </c>
      <c r="E359" s="1">
        <f t="shared" si="26"/>
        <v>509.95500167286184</v>
      </c>
      <c r="F359" s="1">
        <f t="shared" si="27"/>
        <v>126736</v>
      </c>
      <c r="G359" s="1">
        <f t="shared" si="28"/>
        <v>2815.3637061200011</v>
      </c>
      <c r="H359" s="1">
        <f t="shared" si="29"/>
        <v>18889.360356000001</v>
      </c>
    </row>
    <row r="360" spans="1:8" x14ac:dyDescent="0.35">
      <c r="A360" s="2">
        <v>42888</v>
      </c>
      <c r="B360" s="1">
        <v>357</v>
      </c>
      <c r="C360" s="1">
        <v>52.700001</v>
      </c>
      <c r="D360" s="1">
        <f t="shared" si="25"/>
        <v>-22.94218327958707</v>
      </c>
      <c r="E360" s="1">
        <f t="shared" si="26"/>
        <v>526.34377363416456</v>
      </c>
      <c r="F360" s="1">
        <f t="shared" si="27"/>
        <v>127449</v>
      </c>
      <c r="G360" s="1">
        <f t="shared" si="28"/>
        <v>2777.2901054000008</v>
      </c>
      <c r="H360" s="1">
        <f t="shared" si="29"/>
        <v>18813.900356999999</v>
      </c>
    </row>
    <row r="361" spans="1:8" x14ac:dyDescent="0.35">
      <c r="A361" s="2">
        <v>42891</v>
      </c>
      <c r="B361" s="1">
        <v>358</v>
      </c>
      <c r="C361" s="1">
        <v>53</v>
      </c>
      <c r="D361" s="1">
        <f t="shared" si="25"/>
        <v>-22.64218427958707</v>
      </c>
      <c r="E361" s="1">
        <f t="shared" si="26"/>
        <v>512.66850895077982</v>
      </c>
      <c r="F361" s="1">
        <f t="shared" si="27"/>
        <v>128164</v>
      </c>
      <c r="G361" s="1">
        <f t="shared" si="28"/>
        <v>2809</v>
      </c>
      <c r="H361" s="1">
        <f t="shared" si="29"/>
        <v>18974</v>
      </c>
    </row>
    <row r="362" spans="1:8" x14ac:dyDescent="0.35">
      <c r="A362" s="2">
        <v>42892</v>
      </c>
      <c r="B362" s="1">
        <v>359</v>
      </c>
      <c r="C362" s="1">
        <v>52.900002000000001</v>
      </c>
      <c r="D362" s="1">
        <f t="shared" si="25"/>
        <v>-22.74218227958707</v>
      </c>
      <c r="E362" s="1">
        <f t="shared" si="26"/>
        <v>517.2068548379641</v>
      </c>
      <c r="F362" s="1">
        <f t="shared" si="27"/>
        <v>128881</v>
      </c>
      <c r="G362" s="1">
        <f t="shared" si="28"/>
        <v>2798.410211600004</v>
      </c>
      <c r="H362" s="1">
        <f t="shared" si="29"/>
        <v>18991.100718000002</v>
      </c>
    </row>
    <row r="363" spans="1:8" x14ac:dyDescent="0.35">
      <c r="A363" s="2">
        <v>42893</v>
      </c>
      <c r="B363" s="1">
        <v>360</v>
      </c>
      <c r="C363" s="1">
        <v>52.790000999999997</v>
      </c>
      <c r="D363" s="1">
        <f t="shared" si="25"/>
        <v>-22.852183279587074</v>
      </c>
      <c r="E363" s="1">
        <f t="shared" si="26"/>
        <v>522.22228064383899</v>
      </c>
      <c r="F363" s="1">
        <f t="shared" si="27"/>
        <v>129600</v>
      </c>
      <c r="G363" s="1">
        <f t="shared" si="28"/>
        <v>2786.7842055800006</v>
      </c>
      <c r="H363" s="1">
        <f t="shared" si="29"/>
        <v>19004.40036</v>
      </c>
    </row>
    <row r="364" spans="1:8" x14ac:dyDescent="0.35">
      <c r="A364" s="2">
        <v>42894</v>
      </c>
      <c r="B364" s="1">
        <v>361</v>
      </c>
      <c r="C364" s="1">
        <v>53.23</v>
      </c>
      <c r="D364" s="1">
        <f t="shared" si="25"/>
        <v>-22.412184279587073</v>
      </c>
      <c r="E364" s="1">
        <f t="shared" si="26"/>
        <v>502.30600418216994</v>
      </c>
      <c r="F364" s="1">
        <f t="shared" si="27"/>
        <v>130321</v>
      </c>
      <c r="G364" s="1">
        <f t="shared" si="28"/>
        <v>2833.4328999999998</v>
      </c>
      <c r="H364" s="1">
        <f t="shared" si="29"/>
        <v>19216.03</v>
      </c>
    </row>
    <row r="365" spans="1:8" x14ac:dyDescent="0.35">
      <c r="A365" s="2">
        <v>42895</v>
      </c>
      <c r="B365" s="1">
        <v>362</v>
      </c>
      <c r="C365" s="1">
        <v>53.200001</v>
      </c>
      <c r="D365" s="1">
        <f t="shared" si="25"/>
        <v>-22.44218327958707</v>
      </c>
      <c r="E365" s="1">
        <f t="shared" si="26"/>
        <v>503.65159035457748</v>
      </c>
      <c r="F365" s="1">
        <f t="shared" si="27"/>
        <v>131044</v>
      </c>
      <c r="G365" s="1">
        <f t="shared" si="28"/>
        <v>2830.240106400001</v>
      </c>
      <c r="H365" s="1">
        <f t="shared" si="29"/>
        <v>19258.400362</v>
      </c>
    </row>
    <row r="366" spans="1:8" x14ac:dyDescent="0.35">
      <c r="A366" s="2">
        <v>42898</v>
      </c>
      <c r="B366" s="1">
        <v>363</v>
      </c>
      <c r="C366" s="1">
        <v>53.509998000000003</v>
      </c>
      <c r="D366" s="1">
        <f t="shared" si="25"/>
        <v>-22.132186279587067</v>
      </c>
      <c r="E366" s="1">
        <f t="shared" si="26"/>
        <v>489.83366951434203</v>
      </c>
      <c r="F366" s="1">
        <f t="shared" si="27"/>
        <v>131769</v>
      </c>
      <c r="G366" s="1">
        <f t="shared" si="28"/>
        <v>2863.3198859600043</v>
      </c>
      <c r="H366" s="1">
        <f t="shared" si="29"/>
        <v>19424.129274000003</v>
      </c>
    </row>
    <row r="367" spans="1:8" x14ac:dyDescent="0.35">
      <c r="A367" s="2">
        <v>42899</v>
      </c>
      <c r="B367" s="1">
        <v>364</v>
      </c>
      <c r="C367" s="1">
        <v>54.029998999999997</v>
      </c>
      <c r="D367" s="1">
        <f t="shared" si="25"/>
        <v>-21.612185279587074</v>
      </c>
      <c r="E367" s="1">
        <f t="shared" si="26"/>
        <v>467.08655255920019</v>
      </c>
      <c r="F367" s="1">
        <f t="shared" si="27"/>
        <v>132496</v>
      </c>
      <c r="G367" s="1">
        <f t="shared" si="28"/>
        <v>2919.2407919400007</v>
      </c>
      <c r="H367" s="1">
        <f t="shared" si="29"/>
        <v>19666.919635999999</v>
      </c>
    </row>
    <row r="368" spans="1:8" x14ac:dyDescent="0.35">
      <c r="A368" s="2">
        <v>42900</v>
      </c>
      <c r="B368" s="1">
        <v>365</v>
      </c>
      <c r="C368" s="1">
        <v>54.48</v>
      </c>
      <c r="D368" s="1">
        <f t="shared" si="25"/>
        <v>-21.162184279587073</v>
      </c>
      <c r="E368" s="1">
        <f t="shared" si="26"/>
        <v>447.83804348320228</v>
      </c>
      <c r="F368" s="1">
        <f t="shared" si="27"/>
        <v>133225</v>
      </c>
      <c r="G368" s="1">
        <f t="shared" si="28"/>
        <v>2968.0703999999996</v>
      </c>
      <c r="H368" s="1">
        <f t="shared" si="29"/>
        <v>19885.199999999997</v>
      </c>
    </row>
    <row r="369" spans="1:8" x14ac:dyDescent="0.35">
      <c r="A369" s="2">
        <v>42901</v>
      </c>
      <c r="B369" s="1">
        <v>366</v>
      </c>
      <c r="C369" s="1">
        <v>54</v>
      </c>
      <c r="D369" s="1">
        <f t="shared" si="25"/>
        <v>-21.64218427958707</v>
      </c>
      <c r="E369" s="1">
        <f t="shared" si="26"/>
        <v>468.38414039160574</v>
      </c>
      <c r="F369" s="1">
        <f t="shared" si="27"/>
        <v>133956</v>
      </c>
      <c r="G369" s="1">
        <f t="shared" si="28"/>
        <v>2916</v>
      </c>
      <c r="H369" s="1">
        <f t="shared" si="29"/>
        <v>19764</v>
      </c>
    </row>
    <row r="370" spans="1:8" x14ac:dyDescent="0.35">
      <c r="A370" s="2">
        <v>42902</v>
      </c>
      <c r="B370" s="1">
        <v>367</v>
      </c>
      <c r="C370" s="1">
        <v>51.75</v>
      </c>
      <c r="D370" s="1">
        <f t="shared" si="25"/>
        <v>-23.89218427958707</v>
      </c>
      <c r="E370" s="1">
        <f t="shared" si="26"/>
        <v>570.83646964974753</v>
      </c>
      <c r="F370" s="1">
        <f t="shared" si="27"/>
        <v>134689</v>
      </c>
      <c r="G370" s="1">
        <f t="shared" si="28"/>
        <v>2678.0625</v>
      </c>
      <c r="H370" s="1">
        <f t="shared" si="29"/>
        <v>18992.25</v>
      </c>
    </row>
    <row r="371" spans="1:8" x14ac:dyDescent="0.35">
      <c r="A371" s="2">
        <v>42905</v>
      </c>
      <c r="B371" s="1">
        <v>368</v>
      </c>
      <c r="C371" s="1">
        <v>51.419998</v>
      </c>
      <c r="D371" s="1">
        <f t="shared" si="25"/>
        <v>-24.222186279587071</v>
      </c>
      <c r="E371" s="1">
        <f t="shared" si="26"/>
        <v>586.71430816301609</v>
      </c>
      <c r="F371" s="1">
        <f t="shared" si="27"/>
        <v>135424</v>
      </c>
      <c r="G371" s="1">
        <f t="shared" si="28"/>
        <v>2644.0161943200042</v>
      </c>
      <c r="H371" s="1">
        <f t="shared" si="29"/>
        <v>18922.559264</v>
      </c>
    </row>
    <row r="372" spans="1:8" x14ac:dyDescent="0.35">
      <c r="A372" s="2">
        <v>42906</v>
      </c>
      <c r="B372" s="1">
        <v>369</v>
      </c>
      <c r="C372" s="1">
        <v>52.049999</v>
      </c>
      <c r="D372" s="1">
        <f t="shared" si="25"/>
        <v>-23.592185279587071</v>
      </c>
      <c r="E372" s="1">
        <f t="shared" si="26"/>
        <v>556.59120626636491</v>
      </c>
      <c r="F372" s="1">
        <f t="shared" si="27"/>
        <v>136161</v>
      </c>
      <c r="G372" s="1">
        <f t="shared" si="28"/>
        <v>2709.2023959000012</v>
      </c>
      <c r="H372" s="1">
        <f t="shared" si="29"/>
        <v>19206.449630999999</v>
      </c>
    </row>
    <row r="373" spans="1:8" x14ac:dyDescent="0.35">
      <c r="A373" s="2">
        <v>42907</v>
      </c>
      <c r="B373" s="1">
        <v>370</v>
      </c>
      <c r="C373" s="1">
        <v>51.900002000000001</v>
      </c>
      <c r="D373" s="1">
        <f t="shared" si="25"/>
        <v>-23.74218227958707</v>
      </c>
      <c r="E373" s="1">
        <f t="shared" si="26"/>
        <v>563.6912193971383</v>
      </c>
      <c r="F373" s="1">
        <f t="shared" si="27"/>
        <v>136900</v>
      </c>
      <c r="G373" s="1">
        <f t="shared" si="28"/>
        <v>2693.6102076000043</v>
      </c>
      <c r="H373" s="1">
        <f t="shared" si="29"/>
        <v>19203.000739999999</v>
      </c>
    </row>
    <row r="374" spans="1:8" x14ac:dyDescent="0.35">
      <c r="A374" s="2">
        <v>42908</v>
      </c>
      <c r="B374" s="1">
        <v>371</v>
      </c>
      <c r="C374" s="1">
        <v>52.599997999999999</v>
      </c>
      <c r="D374" s="1">
        <f t="shared" si="25"/>
        <v>-23.042186279587071</v>
      </c>
      <c r="E374" s="1">
        <f t="shared" si="26"/>
        <v>530.94234854319063</v>
      </c>
      <c r="F374" s="1">
        <f t="shared" si="27"/>
        <v>137641</v>
      </c>
      <c r="G374" s="1">
        <f t="shared" si="28"/>
        <v>2766.7597896000038</v>
      </c>
      <c r="H374" s="1">
        <f t="shared" si="29"/>
        <v>19514.599257999998</v>
      </c>
    </row>
    <row r="375" spans="1:8" x14ac:dyDescent="0.35">
      <c r="A375" s="2">
        <v>42909</v>
      </c>
      <c r="B375" s="1">
        <v>372</v>
      </c>
      <c r="C375" s="1">
        <v>52.150002000000001</v>
      </c>
      <c r="D375" s="1">
        <f t="shared" si="25"/>
        <v>-23.49218227958707</v>
      </c>
      <c r="E375" s="1">
        <f t="shared" si="26"/>
        <v>551.88262825734478</v>
      </c>
      <c r="F375" s="1">
        <f t="shared" si="27"/>
        <v>138384</v>
      </c>
      <c r="G375" s="1">
        <f t="shared" si="28"/>
        <v>2719.622708600004</v>
      </c>
      <c r="H375" s="1">
        <f t="shared" si="29"/>
        <v>19399.800744</v>
      </c>
    </row>
    <row r="376" spans="1:8" x14ac:dyDescent="0.35">
      <c r="A376" s="2">
        <v>42912</v>
      </c>
      <c r="B376" s="1">
        <v>373</v>
      </c>
      <c r="C376" s="1">
        <v>52.950001</v>
      </c>
      <c r="D376" s="1">
        <f t="shared" si="25"/>
        <v>-22.69218327958707</v>
      </c>
      <c r="E376" s="1">
        <f t="shared" si="26"/>
        <v>514.93518199437096</v>
      </c>
      <c r="F376" s="1">
        <f t="shared" si="27"/>
        <v>139129</v>
      </c>
      <c r="G376" s="1">
        <f t="shared" si="28"/>
        <v>2803.7026059000009</v>
      </c>
      <c r="H376" s="1">
        <f t="shared" si="29"/>
        <v>19750.350373000001</v>
      </c>
    </row>
    <row r="377" spans="1:8" x14ac:dyDescent="0.35">
      <c r="A377" s="2">
        <v>42913</v>
      </c>
      <c r="B377" s="1">
        <v>374</v>
      </c>
      <c r="C377" s="1">
        <v>53.189999</v>
      </c>
      <c r="D377" s="1">
        <f t="shared" si="25"/>
        <v>-22.45218527958707</v>
      </c>
      <c r="E377" s="1">
        <f t="shared" si="26"/>
        <v>504.10062382890629</v>
      </c>
      <c r="F377" s="1">
        <f t="shared" si="27"/>
        <v>139876</v>
      </c>
      <c r="G377" s="1">
        <f t="shared" si="28"/>
        <v>2829.175993620001</v>
      </c>
      <c r="H377" s="1">
        <f t="shared" si="29"/>
        <v>19893.059625999998</v>
      </c>
    </row>
    <row r="378" spans="1:8" x14ac:dyDescent="0.35">
      <c r="A378" s="2">
        <v>42914</v>
      </c>
      <c r="B378" s="1">
        <v>375</v>
      </c>
      <c r="C378" s="1">
        <v>53.169998</v>
      </c>
      <c r="D378" s="1">
        <f t="shared" si="25"/>
        <v>-22.472186279587071</v>
      </c>
      <c r="E378" s="1">
        <f t="shared" si="26"/>
        <v>504.99915618446141</v>
      </c>
      <c r="F378" s="1">
        <f t="shared" si="27"/>
        <v>140625</v>
      </c>
      <c r="G378" s="1">
        <f t="shared" si="28"/>
        <v>2827.0486873200039</v>
      </c>
      <c r="H378" s="1">
        <f t="shared" si="29"/>
        <v>19938.749250000001</v>
      </c>
    </row>
    <row r="379" spans="1:8" x14ac:dyDescent="0.35">
      <c r="A379" s="2">
        <v>42915</v>
      </c>
      <c r="B379" s="1">
        <v>376</v>
      </c>
      <c r="C379" s="1">
        <v>53.330002</v>
      </c>
      <c r="D379" s="1">
        <f t="shared" si="25"/>
        <v>-22.31218227958707</v>
      </c>
      <c r="E379" s="1">
        <f t="shared" si="26"/>
        <v>497.83347807751926</v>
      </c>
      <c r="F379" s="1">
        <f t="shared" si="27"/>
        <v>141376</v>
      </c>
      <c r="G379" s="1">
        <f t="shared" si="28"/>
        <v>2844.0891133200039</v>
      </c>
      <c r="H379" s="1">
        <f t="shared" si="29"/>
        <v>20052.080752000002</v>
      </c>
    </row>
    <row r="380" spans="1:8" x14ac:dyDescent="0.35">
      <c r="A380" s="2">
        <v>42916</v>
      </c>
      <c r="B380" s="1">
        <v>377</v>
      </c>
      <c r="C380" s="1">
        <v>56.599997999999999</v>
      </c>
      <c r="D380" s="1">
        <f t="shared" si="25"/>
        <v>-19.042186279587071</v>
      </c>
      <c r="E380" s="1">
        <f t="shared" si="26"/>
        <v>362.60485830649407</v>
      </c>
      <c r="F380" s="1">
        <f t="shared" si="27"/>
        <v>142129</v>
      </c>
      <c r="G380" s="1">
        <f t="shared" si="28"/>
        <v>3203.5597736000041</v>
      </c>
      <c r="H380" s="1">
        <f t="shared" si="29"/>
        <v>21338.199246</v>
      </c>
    </row>
    <row r="381" spans="1:8" x14ac:dyDescent="0.35">
      <c r="A381" s="2">
        <v>42919</v>
      </c>
      <c r="B381" s="1">
        <v>378</v>
      </c>
      <c r="C381" s="1">
        <v>58.369999</v>
      </c>
      <c r="D381" s="1">
        <f t="shared" si="25"/>
        <v>-17.27218527958707</v>
      </c>
      <c r="E381" s="1">
        <f t="shared" si="26"/>
        <v>298.3283843323843</v>
      </c>
      <c r="F381" s="1">
        <f t="shared" si="27"/>
        <v>142884</v>
      </c>
      <c r="G381" s="1">
        <f t="shared" si="28"/>
        <v>3407.0567832600009</v>
      </c>
      <c r="H381" s="1">
        <f t="shared" si="29"/>
        <v>22063.859622</v>
      </c>
    </row>
    <row r="382" spans="1:8" x14ac:dyDescent="0.35">
      <c r="A382" s="2">
        <v>42921</v>
      </c>
      <c r="B382" s="1">
        <v>379</v>
      </c>
      <c r="C382" s="1">
        <v>58.240001999999997</v>
      </c>
      <c r="D382" s="1">
        <f t="shared" si="25"/>
        <v>-17.402182279587073</v>
      </c>
      <c r="E382" s="1">
        <f t="shared" si="26"/>
        <v>302.83594809197433</v>
      </c>
      <c r="F382" s="1">
        <f t="shared" si="27"/>
        <v>143641</v>
      </c>
      <c r="G382" s="1">
        <f t="shared" si="28"/>
        <v>3391.8978329600036</v>
      </c>
      <c r="H382" s="1">
        <f t="shared" si="29"/>
        <v>22072.960757999997</v>
      </c>
    </row>
    <row r="383" spans="1:8" x14ac:dyDescent="0.35">
      <c r="A383" s="2">
        <v>42922</v>
      </c>
      <c r="B383" s="1">
        <v>380</v>
      </c>
      <c r="C383" s="1">
        <v>57.450001</v>
      </c>
      <c r="D383" s="1">
        <f t="shared" si="25"/>
        <v>-18.19218327958707</v>
      </c>
      <c r="E383" s="1">
        <f t="shared" si="26"/>
        <v>330.95553247808738</v>
      </c>
      <c r="F383" s="1">
        <f t="shared" si="27"/>
        <v>144400</v>
      </c>
      <c r="G383" s="1">
        <f t="shared" si="28"/>
        <v>3300.5026149000009</v>
      </c>
      <c r="H383" s="1">
        <f t="shared" si="29"/>
        <v>21831.000380000001</v>
      </c>
    </row>
    <row r="384" spans="1:8" x14ac:dyDescent="0.35">
      <c r="A384" s="2">
        <v>42923</v>
      </c>
      <c r="B384" s="1">
        <v>381</v>
      </c>
      <c r="C384" s="1">
        <v>57.400002000000001</v>
      </c>
      <c r="D384" s="1">
        <f t="shared" si="25"/>
        <v>-18.24218227958707</v>
      </c>
      <c r="E384" s="1">
        <f t="shared" si="26"/>
        <v>332.7772143216805</v>
      </c>
      <c r="F384" s="1">
        <f t="shared" si="27"/>
        <v>145161</v>
      </c>
      <c r="G384" s="1">
        <f t="shared" si="28"/>
        <v>3294.7602296000041</v>
      </c>
      <c r="H384" s="1">
        <f t="shared" si="29"/>
        <v>21869.400762000001</v>
      </c>
    </row>
    <row r="385" spans="1:8" x14ac:dyDescent="0.35">
      <c r="A385" s="2">
        <v>42926</v>
      </c>
      <c r="B385" s="1">
        <v>382</v>
      </c>
      <c r="C385" s="1">
        <v>57.889999000000003</v>
      </c>
      <c r="D385" s="1">
        <f t="shared" si="25"/>
        <v>-17.752185279587067</v>
      </c>
      <c r="E385" s="1">
        <f t="shared" si="26"/>
        <v>315.14008220078773</v>
      </c>
      <c r="F385" s="1">
        <f t="shared" si="27"/>
        <v>145924</v>
      </c>
      <c r="G385" s="1">
        <f t="shared" si="28"/>
        <v>3351.2519842200013</v>
      </c>
      <c r="H385" s="1">
        <f t="shared" si="29"/>
        <v>22113.979618000001</v>
      </c>
    </row>
    <row r="386" spans="1:8" x14ac:dyDescent="0.35">
      <c r="A386" s="2">
        <v>42927</v>
      </c>
      <c r="B386" s="1">
        <v>383</v>
      </c>
      <c r="C386" s="1">
        <v>58.540000999999997</v>
      </c>
      <c r="D386" s="1">
        <f t="shared" si="25"/>
        <v>-17.102183279587074</v>
      </c>
      <c r="E386" s="1">
        <f t="shared" si="26"/>
        <v>292.48467292858766</v>
      </c>
      <c r="F386" s="1">
        <f t="shared" si="27"/>
        <v>146689</v>
      </c>
      <c r="G386" s="1">
        <f t="shared" si="28"/>
        <v>3426.9317170800005</v>
      </c>
      <c r="H386" s="1">
        <f t="shared" si="29"/>
        <v>22420.820382999998</v>
      </c>
    </row>
    <row r="387" spans="1:8" x14ac:dyDescent="0.35">
      <c r="A387" s="2">
        <v>42928</v>
      </c>
      <c r="B387" s="1">
        <v>384</v>
      </c>
      <c r="C387" s="1">
        <v>58.310001</v>
      </c>
      <c r="D387" s="1">
        <f t="shared" si="25"/>
        <v>-17.332183279587071</v>
      </c>
      <c r="E387" s="1">
        <f t="shared" si="26"/>
        <v>300.4045772371976</v>
      </c>
      <c r="F387" s="1">
        <f t="shared" si="27"/>
        <v>147456</v>
      </c>
      <c r="G387" s="1">
        <f t="shared" si="28"/>
        <v>3400.0562166200011</v>
      </c>
      <c r="H387" s="1">
        <f t="shared" si="29"/>
        <v>22391.040384</v>
      </c>
    </row>
    <row r="388" spans="1:8" x14ac:dyDescent="0.35">
      <c r="A388" s="2">
        <v>42929</v>
      </c>
      <c r="B388" s="1">
        <v>385</v>
      </c>
      <c r="C388" s="1">
        <v>58.220001000000003</v>
      </c>
      <c r="D388" s="1">
        <f t="shared" si="25"/>
        <v>-17.422183279587067</v>
      </c>
      <c r="E388" s="1">
        <f t="shared" si="26"/>
        <v>303.53247022752316</v>
      </c>
      <c r="F388" s="1">
        <f t="shared" si="27"/>
        <v>148225</v>
      </c>
      <c r="G388" s="1">
        <f t="shared" si="28"/>
        <v>3389.5685164400015</v>
      </c>
      <c r="H388" s="1">
        <f t="shared" si="29"/>
        <v>22414.700385</v>
      </c>
    </row>
    <row r="389" spans="1:8" x14ac:dyDescent="0.35">
      <c r="A389" s="2">
        <v>42930</v>
      </c>
      <c r="B389" s="1">
        <v>386</v>
      </c>
      <c r="C389" s="1">
        <v>57.950001</v>
      </c>
      <c r="D389" s="1">
        <f t="shared" ref="D389:D452" si="30">C389-L$3</f>
        <v>-17.69218327958707</v>
      </c>
      <c r="E389" s="1">
        <f t="shared" ref="E389:E452" si="31">D389^2</f>
        <v>313.01334919850029</v>
      </c>
      <c r="F389" s="1">
        <f t="shared" ref="F389:F452" si="32">B389^2</f>
        <v>148996</v>
      </c>
      <c r="G389" s="1">
        <f t="shared" ref="G389:G452" si="33">C389^2</f>
        <v>3358.2026159000011</v>
      </c>
      <c r="H389" s="1">
        <f t="shared" ref="H389:H452" si="34">B389*C389</f>
        <v>22368.700386</v>
      </c>
    </row>
    <row r="390" spans="1:8" x14ac:dyDescent="0.35">
      <c r="A390" s="2">
        <v>42933</v>
      </c>
      <c r="B390" s="1">
        <v>387</v>
      </c>
      <c r="C390" s="1">
        <v>58</v>
      </c>
      <c r="D390" s="1">
        <f t="shared" si="30"/>
        <v>-17.64218427958707</v>
      </c>
      <c r="E390" s="1">
        <f t="shared" si="31"/>
        <v>311.24666615490918</v>
      </c>
      <c r="F390" s="1">
        <f t="shared" si="32"/>
        <v>149769</v>
      </c>
      <c r="G390" s="1">
        <f t="shared" si="33"/>
        <v>3364</v>
      </c>
      <c r="H390" s="1">
        <f t="shared" si="34"/>
        <v>22446</v>
      </c>
    </row>
    <row r="391" spans="1:8" x14ac:dyDescent="0.35">
      <c r="A391" s="2">
        <v>42934</v>
      </c>
      <c r="B391" s="1">
        <v>388</v>
      </c>
      <c r="C391" s="1">
        <v>57.740001999999997</v>
      </c>
      <c r="D391" s="1">
        <f t="shared" si="30"/>
        <v>-17.902182279587073</v>
      </c>
      <c r="E391" s="1">
        <f t="shared" si="31"/>
        <v>320.4881303715614</v>
      </c>
      <c r="F391" s="1">
        <f t="shared" si="32"/>
        <v>150544</v>
      </c>
      <c r="G391" s="1">
        <f t="shared" si="33"/>
        <v>3333.9078309600036</v>
      </c>
      <c r="H391" s="1">
        <f t="shared" si="34"/>
        <v>22403.120776</v>
      </c>
    </row>
    <row r="392" spans="1:8" x14ac:dyDescent="0.35">
      <c r="A392" s="2">
        <v>42935</v>
      </c>
      <c r="B392" s="1">
        <v>389</v>
      </c>
      <c r="C392" s="1">
        <v>57.599997999999999</v>
      </c>
      <c r="D392" s="1">
        <f t="shared" si="30"/>
        <v>-18.042186279587071</v>
      </c>
      <c r="E392" s="1">
        <f t="shared" si="31"/>
        <v>325.52048574731992</v>
      </c>
      <c r="F392" s="1">
        <f t="shared" si="32"/>
        <v>151321</v>
      </c>
      <c r="G392" s="1">
        <f t="shared" si="33"/>
        <v>3317.7597696000039</v>
      </c>
      <c r="H392" s="1">
        <f t="shared" si="34"/>
        <v>22406.399222</v>
      </c>
    </row>
    <row r="393" spans="1:8" x14ac:dyDescent="0.35">
      <c r="A393" s="2">
        <v>42936</v>
      </c>
      <c r="B393" s="1">
        <v>390</v>
      </c>
      <c r="C393" s="1">
        <v>59.119999</v>
      </c>
      <c r="D393" s="1">
        <f t="shared" si="30"/>
        <v>-16.52218527958707</v>
      </c>
      <c r="E393" s="1">
        <f t="shared" si="31"/>
        <v>272.98260641300368</v>
      </c>
      <c r="F393" s="1">
        <f t="shared" si="32"/>
        <v>152100</v>
      </c>
      <c r="G393" s="1">
        <f t="shared" si="33"/>
        <v>3495.1742817600011</v>
      </c>
      <c r="H393" s="1">
        <f t="shared" si="34"/>
        <v>23056.799609999998</v>
      </c>
    </row>
    <row r="394" spans="1:8" x14ac:dyDescent="0.35">
      <c r="A394" s="2">
        <v>42937</v>
      </c>
      <c r="B394" s="1">
        <v>391</v>
      </c>
      <c r="C394" s="1">
        <v>59</v>
      </c>
      <c r="D394" s="1">
        <f t="shared" si="30"/>
        <v>-16.64218427958707</v>
      </c>
      <c r="E394" s="1">
        <f t="shared" si="31"/>
        <v>276.96229759573504</v>
      </c>
      <c r="F394" s="1">
        <f t="shared" si="32"/>
        <v>152881</v>
      </c>
      <c r="G394" s="1">
        <f t="shared" si="33"/>
        <v>3481</v>
      </c>
      <c r="H394" s="1">
        <f t="shared" si="34"/>
        <v>23069</v>
      </c>
    </row>
    <row r="395" spans="1:8" x14ac:dyDescent="0.35">
      <c r="A395" s="2">
        <v>42940</v>
      </c>
      <c r="B395" s="1">
        <v>392</v>
      </c>
      <c r="C395" s="1">
        <v>59.689999</v>
      </c>
      <c r="D395" s="1">
        <f t="shared" si="30"/>
        <v>-15.95218527958707</v>
      </c>
      <c r="E395" s="1">
        <f t="shared" si="31"/>
        <v>254.47221519427441</v>
      </c>
      <c r="F395" s="1">
        <f t="shared" si="32"/>
        <v>153664</v>
      </c>
      <c r="G395" s="1">
        <f t="shared" si="33"/>
        <v>3562.895980620001</v>
      </c>
      <c r="H395" s="1">
        <f t="shared" si="34"/>
        <v>23398.479608000001</v>
      </c>
    </row>
    <row r="396" spans="1:8" x14ac:dyDescent="0.35">
      <c r="A396" s="2">
        <v>42941</v>
      </c>
      <c r="B396" s="1">
        <v>393</v>
      </c>
      <c r="C396" s="1">
        <v>59.32</v>
      </c>
      <c r="D396" s="1">
        <f t="shared" si="30"/>
        <v>-16.32218427958707</v>
      </c>
      <c r="E396" s="1">
        <f t="shared" si="31"/>
        <v>266.41369965679928</v>
      </c>
      <c r="F396" s="1">
        <f t="shared" si="32"/>
        <v>154449</v>
      </c>
      <c r="G396" s="1">
        <f t="shared" si="33"/>
        <v>3518.8624</v>
      </c>
      <c r="H396" s="1">
        <f t="shared" si="34"/>
        <v>23312.76</v>
      </c>
    </row>
    <row r="397" spans="1:8" x14ac:dyDescent="0.35">
      <c r="A397" s="2">
        <v>42942</v>
      </c>
      <c r="B397" s="1">
        <v>394</v>
      </c>
      <c r="C397" s="1">
        <v>59.09</v>
      </c>
      <c r="D397" s="1">
        <f t="shared" si="30"/>
        <v>-16.552184279587067</v>
      </c>
      <c r="E397" s="1">
        <f t="shared" si="31"/>
        <v>273.97480442540922</v>
      </c>
      <c r="F397" s="1">
        <f t="shared" si="32"/>
        <v>155236</v>
      </c>
      <c r="G397" s="1">
        <f t="shared" si="33"/>
        <v>3491.6281000000004</v>
      </c>
      <c r="H397" s="1">
        <f t="shared" si="34"/>
        <v>23281.460000000003</v>
      </c>
    </row>
    <row r="398" spans="1:8" x14ac:dyDescent="0.35">
      <c r="A398" s="2">
        <v>42943</v>
      </c>
      <c r="B398" s="1">
        <v>395</v>
      </c>
      <c r="C398" s="1">
        <v>58.599997999999999</v>
      </c>
      <c r="D398" s="1">
        <f t="shared" si="30"/>
        <v>-17.042186279587071</v>
      </c>
      <c r="E398" s="1">
        <f t="shared" si="31"/>
        <v>290.43611318814578</v>
      </c>
      <c r="F398" s="1">
        <f t="shared" si="32"/>
        <v>156025</v>
      </c>
      <c r="G398" s="1">
        <f t="shared" si="33"/>
        <v>3433.9597656000037</v>
      </c>
      <c r="H398" s="1">
        <f t="shared" si="34"/>
        <v>23146.999209999998</v>
      </c>
    </row>
    <row r="399" spans="1:8" x14ac:dyDescent="0.35">
      <c r="A399" s="2">
        <v>42944</v>
      </c>
      <c r="B399" s="1">
        <v>396</v>
      </c>
      <c r="C399" s="1">
        <v>58.150002000000001</v>
      </c>
      <c r="D399" s="1">
        <f t="shared" si="30"/>
        <v>-17.49218227958707</v>
      </c>
      <c r="E399" s="1">
        <f t="shared" si="31"/>
        <v>305.97644090229988</v>
      </c>
      <c r="F399" s="1">
        <f t="shared" si="32"/>
        <v>156816</v>
      </c>
      <c r="G399" s="1">
        <f t="shared" si="33"/>
        <v>3381.4227326000041</v>
      </c>
      <c r="H399" s="1">
        <f t="shared" si="34"/>
        <v>23027.400792</v>
      </c>
    </row>
    <row r="400" spans="1:8" x14ac:dyDescent="0.35">
      <c r="A400" s="2">
        <v>42947</v>
      </c>
      <c r="B400" s="1">
        <v>397</v>
      </c>
      <c r="C400" s="1">
        <v>58.709999000000003</v>
      </c>
      <c r="D400" s="1">
        <f t="shared" si="30"/>
        <v>-16.932185279587067</v>
      </c>
      <c r="E400" s="1">
        <f t="shared" si="31"/>
        <v>286.69889834226495</v>
      </c>
      <c r="F400" s="1">
        <f t="shared" si="32"/>
        <v>157609</v>
      </c>
      <c r="G400" s="1">
        <f t="shared" si="33"/>
        <v>3446.8639825800014</v>
      </c>
      <c r="H400" s="1">
        <f t="shared" si="34"/>
        <v>23307.869603000003</v>
      </c>
    </row>
    <row r="401" spans="1:8" x14ac:dyDescent="0.35">
      <c r="A401" s="2">
        <v>42948</v>
      </c>
      <c r="B401" s="1">
        <v>398</v>
      </c>
      <c r="C401" s="1">
        <v>59</v>
      </c>
      <c r="D401" s="1">
        <f t="shared" si="30"/>
        <v>-16.64218427958707</v>
      </c>
      <c r="E401" s="1">
        <f t="shared" si="31"/>
        <v>276.96229759573504</v>
      </c>
      <c r="F401" s="1">
        <f t="shared" si="32"/>
        <v>158404</v>
      </c>
      <c r="G401" s="1">
        <f t="shared" si="33"/>
        <v>3481</v>
      </c>
      <c r="H401" s="1">
        <f t="shared" si="34"/>
        <v>23482</v>
      </c>
    </row>
    <row r="402" spans="1:8" x14ac:dyDescent="0.35">
      <c r="A402" s="2">
        <v>42949</v>
      </c>
      <c r="B402" s="1">
        <v>399</v>
      </c>
      <c r="C402" s="1">
        <v>59.549999</v>
      </c>
      <c r="D402" s="1">
        <f t="shared" si="30"/>
        <v>-16.092185279587071</v>
      </c>
      <c r="E402" s="1">
        <f t="shared" si="31"/>
        <v>258.95842707255878</v>
      </c>
      <c r="F402" s="1">
        <f t="shared" si="32"/>
        <v>159201</v>
      </c>
      <c r="G402" s="1">
        <f t="shared" si="33"/>
        <v>3546.2023809000011</v>
      </c>
      <c r="H402" s="1">
        <f t="shared" si="34"/>
        <v>23760.449601</v>
      </c>
    </row>
    <row r="403" spans="1:8" x14ac:dyDescent="0.35">
      <c r="A403" s="2">
        <v>42950</v>
      </c>
      <c r="B403" s="1">
        <v>400</v>
      </c>
      <c r="C403" s="1">
        <v>59.799999</v>
      </c>
      <c r="D403" s="1">
        <f t="shared" si="30"/>
        <v>-15.842185279587071</v>
      </c>
      <c r="E403" s="1">
        <f t="shared" si="31"/>
        <v>250.97483443276528</v>
      </c>
      <c r="F403" s="1">
        <f t="shared" si="32"/>
        <v>160000</v>
      </c>
      <c r="G403" s="1">
        <f t="shared" si="33"/>
        <v>3576.039880400001</v>
      </c>
      <c r="H403" s="1">
        <f t="shared" si="34"/>
        <v>23919.999599999999</v>
      </c>
    </row>
    <row r="404" spans="1:8" x14ac:dyDescent="0.35">
      <c r="A404" s="2">
        <v>42951</v>
      </c>
      <c r="B404" s="1">
        <v>401</v>
      </c>
      <c r="C404" s="1">
        <v>60.169998</v>
      </c>
      <c r="D404" s="1">
        <f t="shared" si="30"/>
        <v>-15.472186279587071</v>
      </c>
      <c r="E404" s="1">
        <f t="shared" si="31"/>
        <v>239.38854827024241</v>
      </c>
      <c r="F404" s="1">
        <f t="shared" si="32"/>
        <v>160801</v>
      </c>
      <c r="G404" s="1">
        <f t="shared" si="33"/>
        <v>3620.428659320004</v>
      </c>
      <c r="H404" s="1">
        <f t="shared" si="34"/>
        <v>24128.169198</v>
      </c>
    </row>
    <row r="405" spans="1:8" x14ac:dyDescent="0.35">
      <c r="A405" s="2">
        <v>42954</v>
      </c>
      <c r="B405" s="1">
        <v>402</v>
      </c>
      <c r="C405" s="1">
        <v>59.82</v>
      </c>
      <c r="D405" s="1">
        <f t="shared" si="30"/>
        <v>-15.82218427958707</v>
      </c>
      <c r="E405" s="1">
        <f t="shared" si="31"/>
        <v>250.3415153772122</v>
      </c>
      <c r="F405" s="1">
        <f t="shared" si="32"/>
        <v>161604</v>
      </c>
      <c r="G405" s="1">
        <f t="shared" si="33"/>
        <v>3578.4324000000001</v>
      </c>
      <c r="H405" s="1">
        <f t="shared" si="34"/>
        <v>24047.64</v>
      </c>
    </row>
    <row r="406" spans="1:8" x14ac:dyDescent="0.35">
      <c r="A406" s="2">
        <v>42955</v>
      </c>
      <c r="B406" s="1">
        <v>403</v>
      </c>
      <c r="C406" s="1">
        <v>59.880001</v>
      </c>
      <c r="D406" s="1">
        <f t="shared" si="30"/>
        <v>-15.76218327958707</v>
      </c>
      <c r="E406" s="1">
        <f t="shared" si="31"/>
        <v>248.44642173929421</v>
      </c>
      <c r="F406" s="1">
        <f t="shared" si="32"/>
        <v>162409</v>
      </c>
      <c r="G406" s="1">
        <f t="shared" si="33"/>
        <v>3585.6145197600008</v>
      </c>
      <c r="H406" s="1">
        <f t="shared" si="34"/>
        <v>24131.640403000001</v>
      </c>
    </row>
    <row r="407" spans="1:8" x14ac:dyDescent="0.35">
      <c r="A407" s="2">
        <v>42956</v>
      </c>
      <c r="B407" s="1">
        <v>404</v>
      </c>
      <c r="C407" s="1">
        <v>59.419998</v>
      </c>
      <c r="D407" s="1">
        <f t="shared" si="30"/>
        <v>-16.222186279587071</v>
      </c>
      <c r="E407" s="1">
        <f t="shared" si="31"/>
        <v>263.15932768962301</v>
      </c>
      <c r="F407" s="1">
        <f t="shared" si="32"/>
        <v>163216</v>
      </c>
      <c r="G407" s="1">
        <f t="shared" si="33"/>
        <v>3530.736162320004</v>
      </c>
      <c r="H407" s="1">
        <f t="shared" si="34"/>
        <v>24005.679192</v>
      </c>
    </row>
    <row r="408" spans="1:8" x14ac:dyDescent="0.35">
      <c r="A408" s="2">
        <v>42957</v>
      </c>
      <c r="B408" s="1">
        <v>405</v>
      </c>
      <c r="C408" s="1">
        <v>59.68</v>
      </c>
      <c r="D408" s="1">
        <f t="shared" si="30"/>
        <v>-15.962184279587071</v>
      </c>
      <c r="E408" s="1">
        <f t="shared" si="31"/>
        <v>254.79132697549662</v>
      </c>
      <c r="F408" s="1">
        <f t="shared" si="32"/>
        <v>164025</v>
      </c>
      <c r="G408" s="1">
        <f t="shared" si="33"/>
        <v>3561.7024000000001</v>
      </c>
      <c r="H408" s="1">
        <f t="shared" si="34"/>
        <v>24170.400000000001</v>
      </c>
    </row>
    <row r="409" spans="1:8" x14ac:dyDescent="0.35">
      <c r="A409" s="2">
        <v>42958</v>
      </c>
      <c r="B409" s="1">
        <v>406</v>
      </c>
      <c r="C409" s="1">
        <v>58.73</v>
      </c>
      <c r="D409" s="1">
        <f t="shared" si="30"/>
        <v>-16.912184279587073</v>
      </c>
      <c r="E409" s="1">
        <f t="shared" si="31"/>
        <v>286.02197710671214</v>
      </c>
      <c r="F409" s="1">
        <f t="shared" si="32"/>
        <v>164836</v>
      </c>
      <c r="G409" s="1">
        <f t="shared" si="33"/>
        <v>3449.2128999999995</v>
      </c>
      <c r="H409" s="1">
        <f t="shared" si="34"/>
        <v>23844.379999999997</v>
      </c>
    </row>
    <row r="410" spans="1:8" x14ac:dyDescent="0.35">
      <c r="A410" s="2">
        <v>42961</v>
      </c>
      <c r="B410" s="1">
        <v>407</v>
      </c>
      <c r="C410" s="1">
        <v>59.150002000000001</v>
      </c>
      <c r="D410" s="1">
        <f t="shared" si="30"/>
        <v>-16.49218227958707</v>
      </c>
      <c r="E410" s="1">
        <f t="shared" si="31"/>
        <v>271.99207634312575</v>
      </c>
      <c r="F410" s="1">
        <f t="shared" si="32"/>
        <v>165649</v>
      </c>
      <c r="G410" s="1">
        <f t="shared" si="33"/>
        <v>3498.7227366000043</v>
      </c>
      <c r="H410" s="1">
        <f t="shared" si="34"/>
        <v>24074.050814000002</v>
      </c>
    </row>
    <row r="411" spans="1:8" x14ac:dyDescent="0.35">
      <c r="A411" s="2">
        <v>42962</v>
      </c>
      <c r="B411" s="1">
        <v>408</v>
      </c>
      <c r="C411" s="1">
        <v>58.939999</v>
      </c>
      <c r="D411" s="1">
        <f t="shared" si="30"/>
        <v>-16.70218527958707</v>
      </c>
      <c r="E411" s="1">
        <f t="shared" si="31"/>
        <v>278.96299311365499</v>
      </c>
      <c r="F411" s="1">
        <f t="shared" si="32"/>
        <v>166464</v>
      </c>
      <c r="G411" s="1">
        <f t="shared" si="33"/>
        <v>3473.9234821200012</v>
      </c>
      <c r="H411" s="1">
        <f t="shared" si="34"/>
        <v>24047.519592000001</v>
      </c>
    </row>
    <row r="412" spans="1:8" x14ac:dyDescent="0.35">
      <c r="A412" s="2">
        <v>42963</v>
      </c>
      <c r="B412" s="1">
        <v>409</v>
      </c>
      <c r="C412" s="1">
        <v>58.900002000000001</v>
      </c>
      <c r="D412" s="1">
        <f t="shared" si="30"/>
        <v>-16.74218227958707</v>
      </c>
      <c r="E412" s="1">
        <f t="shared" si="31"/>
        <v>280.30066748291927</v>
      </c>
      <c r="F412" s="1">
        <f t="shared" si="32"/>
        <v>167281</v>
      </c>
      <c r="G412" s="1">
        <f t="shared" si="33"/>
        <v>3469.2102356000041</v>
      </c>
      <c r="H412" s="1">
        <f t="shared" si="34"/>
        <v>24090.100817999999</v>
      </c>
    </row>
    <row r="413" spans="1:8" x14ac:dyDescent="0.35">
      <c r="A413" s="2">
        <v>42964</v>
      </c>
      <c r="B413" s="1">
        <v>410</v>
      </c>
      <c r="C413" s="1">
        <v>58.529998999999997</v>
      </c>
      <c r="D413" s="1">
        <f t="shared" si="30"/>
        <v>-17.112185279587074</v>
      </c>
      <c r="E413" s="1">
        <f t="shared" si="31"/>
        <v>292.82688504291656</v>
      </c>
      <c r="F413" s="1">
        <f t="shared" si="32"/>
        <v>168100</v>
      </c>
      <c r="G413" s="1">
        <f t="shared" si="33"/>
        <v>3425.7607829400008</v>
      </c>
      <c r="H413" s="1">
        <f t="shared" si="34"/>
        <v>23997.299589999999</v>
      </c>
    </row>
    <row r="414" spans="1:8" x14ac:dyDescent="0.35">
      <c r="A414" s="2">
        <v>42965</v>
      </c>
      <c r="B414" s="1">
        <v>411</v>
      </c>
      <c r="C414" s="1">
        <v>54.849997999999999</v>
      </c>
      <c r="D414" s="1">
        <f t="shared" si="30"/>
        <v>-20.792186279587071</v>
      </c>
      <c r="E414" s="1">
        <f t="shared" si="31"/>
        <v>432.31501028504886</v>
      </c>
      <c r="F414" s="1">
        <f t="shared" si="32"/>
        <v>168921</v>
      </c>
      <c r="G414" s="1">
        <f t="shared" si="33"/>
        <v>3008.5222806000038</v>
      </c>
      <c r="H414" s="1">
        <f t="shared" si="34"/>
        <v>22543.349178</v>
      </c>
    </row>
    <row r="415" spans="1:8" x14ac:dyDescent="0.35">
      <c r="A415" s="2">
        <v>42968</v>
      </c>
      <c r="B415" s="1">
        <v>412</v>
      </c>
      <c r="C415" s="1">
        <v>54.439999</v>
      </c>
      <c r="D415" s="1">
        <f t="shared" si="30"/>
        <v>-21.20218527958707</v>
      </c>
      <c r="E415" s="1">
        <f t="shared" si="31"/>
        <v>449.53266062993862</v>
      </c>
      <c r="F415" s="1">
        <f t="shared" si="32"/>
        <v>169744</v>
      </c>
      <c r="G415" s="1">
        <f t="shared" si="33"/>
        <v>2963.713491120001</v>
      </c>
      <c r="H415" s="1">
        <f t="shared" si="34"/>
        <v>22429.279588000001</v>
      </c>
    </row>
    <row r="416" spans="1:8" x14ac:dyDescent="0.35">
      <c r="A416" s="2">
        <v>42969</v>
      </c>
      <c r="B416" s="1">
        <v>413</v>
      </c>
      <c r="C416" s="1">
        <v>53.919998</v>
      </c>
      <c r="D416" s="1">
        <f t="shared" si="30"/>
        <v>-21.722186279587071</v>
      </c>
      <c r="E416" s="1">
        <f t="shared" si="31"/>
        <v>471.85337676508078</v>
      </c>
      <c r="F416" s="1">
        <f t="shared" si="32"/>
        <v>170569</v>
      </c>
      <c r="G416" s="1">
        <f t="shared" si="33"/>
        <v>2907.3661843200039</v>
      </c>
      <c r="H416" s="1">
        <f t="shared" si="34"/>
        <v>22268.959174</v>
      </c>
    </row>
    <row r="417" spans="1:8" x14ac:dyDescent="0.35">
      <c r="A417" s="2">
        <v>42970</v>
      </c>
      <c r="B417" s="1">
        <v>414</v>
      </c>
      <c r="C417" s="1">
        <v>53.919998</v>
      </c>
      <c r="D417" s="1">
        <f t="shared" si="30"/>
        <v>-21.722186279587071</v>
      </c>
      <c r="E417" s="1">
        <f t="shared" si="31"/>
        <v>471.85337676508078</v>
      </c>
      <c r="F417" s="1">
        <f t="shared" si="32"/>
        <v>171396</v>
      </c>
      <c r="G417" s="1">
        <f t="shared" si="33"/>
        <v>2907.3661843200039</v>
      </c>
      <c r="H417" s="1">
        <f t="shared" si="34"/>
        <v>22322.879172000001</v>
      </c>
    </row>
    <row r="418" spans="1:8" x14ac:dyDescent="0.35">
      <c r="A418" s="2">
        <v>42971</v>
      </c>
      <c r="B418" s="1">
        <v>415</v>
      </c>
      <c r="C418" s="1">
        <v>53.93</v>
      </c>
      <c r="D418" s="1">
        <f t="shared" si="30"/>
        <v>-21.712184279587071</v>
      </c>
      <c r="E418" s="1">
        <f t="shared" si="31"/>
        <v>471.41894619074793</v>
      </c>
      <c r="F418" s="1">
        <f t="shared" si="32"/>
        <v>172225</v>
      </c>
      <c r="G418" s="1">
        <f t="shared" si="33"/>
        <v>2908.4449</v>
      </c>
      <c r="H418" s="1">
        <f t="shared" si="34"/>
        <v>22380.95</v>
      </c>
    </row>
    <row r="419" spans="1:8" x14ac:dyDescent="0.35">
      <c r="A419" s="2">
        <v>42972</v>
      </c>
      <c r="B419" s="1">
        <v>416</v>
      </c>
      <c r="C419" s="1">
        <v>54.029998999999997</v>
      </c>
      <c r="D419" s="1">
        <f t="shared" si="30"/>
        <v>-21.612185279587074</v>
      </c>
      <c r="E419" s="1">
        <f t="shared" si="31"/>
        <v>467.08655255920019</v>
      </c>
      <c r="F419" s="1">
        <f t="shared" si="32"/>
        <v>173056</v>
      </c>
      <c r="G419" s="1">
        <f t="shared" si="33"/>
        <v>2919.2407919400007</v>
      </c>
      <c r="H419" s="1">
        <f t="shared" si="34"/>
        <v>22476.479583999997</v>
      </c>
    </row>
    <row r="420" spans="1:8" x14ac:dyDescent="0.35">
      <c r="A420" s="2">
        <v>42975</v>
      </c>
      <c r="B420" s="1">
        <v>417</v>
      </c>
      <c r="C420" s="1">
        <v>54.07</v>
      </c>
      <c r="D420" s="1">
        <f t="shared" si="30"/>
        <v>-21.57218427958707</v>
      </c>
      <c r="E420" s="1">
        <f t="shared" si="31"/>
        <v>465.35913459246353</v>
      </c>
      <c r="F420" s="1">
        <f t="shared" si="32"/>
        <v>173889</v>
      </c>
      <c r="G420" s="1">
        <f t="shared" si="33"/>
        <v>2923.5648999999999</v>
      </c>
      <c r="H420" s="1">
        <f t="shared" si="34"/>
        <v>22547.19</v>
      </c>
    </row>
    <row r="421" spans="1:8" x14ac:dyDescent="0.35">
      <c r="A421" s="2">
        <v>42976</v>
      </c>
      <c r="B421" s="1">
        <v>418</v>
      </c>
      <c r="C421" s="1">
        <v>52.740001999999997</v>
      </c>
      <c r="D421" s="1">
        <f t="shared" si="30"/>
        <v>-22.902182279587073</v>
      </c>
      <c r="E421" s="1">
        <f t="shared" si="31"/>
        <v>524.50995316743217</v>
      </c>
      <c r="F421" s="1">
        <f t="shared" si="32"/>
        <v>174724</v>
      </c>
      <c r="G421" s="1">
        <f t="shared" si="33"/>
        <v>2781.5078109600036</v>
      </c>
      <c r="H421" s="1">
        <f t="shared" si="34"/>
        <v>22045.320835999999</v>
      </c>
    </row>
    <row r="422" spans="1:8" x14ac:dyDescent="0.35">
      <c r="A422" s="2">
        <v>42977</v>
      </c>
      <c r="B422" s="1">
        <v>419</v>
      </c>
      <c r="C422" s="1">
        <v>52.799999</v>
      </c>
      <c r="D422" s="1">
        <f t="shared" si="30"/>
        <v>-22.842185279587071</v>
      </c>
      <c r="E422" s="1">
        <f t="shared" si="31"/>
        <v>521.76542834698421</v>
      </c>
      <c r="F422" s="1">
        <f t="shared" si="32"/>
        <v>175561</v>
      </c>
      <c r="G422" s="1">
        <f t="shared" si="33"/>
        <v>2787.839894400001</v>
      </c>
      <c r="H422" s="1">
        <f t="shared" si="34"/>
        <v>22123.199581000001</v>
      </c>
    </row>
    <row r="423" spans="1:8" x14ac:dyDescent="0.35">
      <c r="A423" s="2">
        <v>42978</v>
      </c>
      <c r="B423" s="1">
        <v>420</v>
      </c>
      <c r="C423" s="1">
        <v>52.599997999999999</v>
      </c>
      <c r="D423" s="1">
        <f t="shared" si="30"/>
        <v>-23.042186279587071</v>
      </c>
      <c r="E423" s="1">
        <f t="shared" si="31"/>
        <v>530.94234854319063</v>
      </c>
      <c r="F423" s="1">
        <f t="shared" si="32"/>
        <v>176400</v>
      </c>
      <c r="G423" s="1">
        <f t="shared" si="33"/>
        <v>2766.7597896000038</v>
      </c>
      <c r="H423" s="1">
        <f t="shared" si="34"/>
        <v>22091.999159999999</v>
      </c>
    </row>
    <row r="424" spans="1:8" x14ac:dyDescent="0.35">
      <c r="A424" s="2">
        <v>42979</v>
      </c>
      <c r="B424" s="1">
        <v>421</v>
      </c>
      <c r="C424" s="1">
        <v>53</v>
      </c>
      <c r="D424" s="1">
        <f t="shared" si="30"/>
        <v>-22.64218427958707</v>
      </c>
      <c r="E424" s="1">
        <f t="shared" si="31"/>
        <v>512.66850895077982</v>
      </c>
      <c r="F424" s="1">
        <f t="shared" si="32"/>
        <v>177241</v>
      </c>
      <c r="G424" s="1">
        <f t="shared" si="33"/>
        <v>2809</v>
      </c>
      <c r="H424" s="1">
        <f t="shared" si="34"/>
        <v>22313</v>
      </c>
    </row>
    <row r="425" spans="1:8" x14ac:dyDescent="0.35">
      <c r="A425" s="2">
        <v>42983</v>
      </c>
      <c r="B425" s="1">
        <v>422</v>
      </c>
      <c r="C425" s="1">
        <v>53.25</v>
      </c>
      <c r="D425" s="1">
        <f t="shared" si="30"/>
        <v>-22.39218427958707</v>
      </c>
      <c r="E425" s="1">
        <f t="shared" si="31"/>
        <v>501.40991681098632</v>
      </c>
      <c r="F425" s="1">
        <f t="shared" si="32"/>
        <v>178084</v>
      </c>
      <c r="G425" s="1">
        <f t="shared" si="33"/>
        <v>2835.5625</v>
      </c>
      <c r="H425" s="1">
        <f t="shared" si="34"/>
        <v>22471.5</v>
      </c>
    </row>
    <row r="426" spans="1:8" x14ac:dyDescent="0.35">
      <c r="A426" s="2">
        <v>42984</v>
      </c>
      <c r="B426" s="1">
        <v>423</v>
      </c>
      <c r="C426" s="1">
        <v>53.119999</v>
      </c>
      <c r="D426" s="1">
        <f t="shared" si="30"/>
        <v>-22.52218527958707</v>
      </c>
      <c r="E426" s="1">
        <f t="shared" si="31"/>
        <v>507.24882976804849</v>
      </c>
      <c r="F426" s="1">
        <f t="shared" si="32"/>
        <v>178929</v>
      </c>
      <c r="G426" s="1">
        <f t="shared" si="33"/>
        <v>2821.734293760001</v>
      </c>
      <c r="H426" s="1">
        <f t="shared" si="34"/>
        <v>22469.759577000001</v>
      </c>
    </row>
    <row r="427" spans="1:8" x14ac:dyDescent="0.35">
      <c r="A427" s="2">
        <v>42985</v>
      </c>
      <c r="B427" s="1">
        <v>424</v>
      </c>
      <c r="C427" s="1">
        <v>52.759998000000003</v>
      </c>
      <c r="D427" s="1">
        <f t="shared" si="30"/>
        <v>-22.882186279587067</v>
      </c>
      <c r="E427" s="1">
        <f t="shared" si="31"/>
        <v>523.59444893372267</v>
      </c>
      <c r="F427" s="1">
        <f t="shared" si="32"/>
        <v>179776</v>
      </c>
      <c r="G427" s="1">
        <f t="shared" si="33"/>
        <v>2783.6173889600045</v>
      </c>
      <c r="H427" s="1">
        <f t="shared" si="34"/>
        <v>22370.239152000002</v>
      </c>
    </row>
    <row r="428" spans="1:8" x14ac:dyDescent="0.35">
      <c r="A428" s="2">
        <v>42986</v>
      </c>
      <c r="B428" s="1">
        <v>425</v>
      </c>
      <c r="C428" s="1">
        <v>52.25</v>
      </c>
      <c r="D428" s="1">
        <f t="shared" si="30"/>
        <v>-23.39218427958707</v>
      </c>
      <c r="E428" s="1">
        <f t="shared" si="31"/>
        <v>547.19428537016051</v>
      </c>
      <c r="F428" s="1">
        <f t="shared" si="32"/>
        <v>180625</v>
      </c>
      <c r="G428" s="1">
        <f t="shared" si="33"/>
        <v>2730.0625</v>
      </c>
      <c r="H428" s="1">
        <f t="shared" si="34"/>
        <v>22206.25</v>
      </c>
    </row>
    <row r="429" spans="1:8" x14ac:dyDescent="0.35">
      <c r="A429" s="2">
        <v>42989</v>
      </c>
      <c r="B429" s="1">
        <v>426</v>
      </c>
      <c r="C429" s="1">
        <v>52.380001</v>
      </c>
      <c r="D429" s="1">
        <f t="shared" si="30"/>
        <v>-23.26218327958707</v>
      </c>
      <c r="E429" s="1">
        <f t="shared" si="31"/>
        <v>541.12917093310023</v>
      </c>
      <c r="F429" s="1">
        <f t="shared" si="32"/>
        <v>181476</v>
      </c>
      <c r="G429" s="1">
        <f t="shared" si="33"/>
        <v>2743.6645047600009</v>
      </c>
      <c r="H429" s="1">
        <f t="shared" si="34"/>
        <v>22313.880426</v>
      </c>
    </row>
    <row r="430" spans="1:8" x14ac:dyDescent="0.35">
      <c r="A430" s="2">
        <v>42990</v>
      </c>
      <c r="B430" s="1">
        <v>427</v>
      </c>
      <c r="C430" s="1">
        <v>53.77</v>
      </c>
      <c r="D430" s="1">
        <f t="shared" si="30"/>
        <v>-21.872184279587067</v>
      </c>
      <c r="E430" s="1">
        <f t="shared" si="31"/>
        <v>478.39244516021563</v>
      </c>
      <c r="F430" s="1">
        <f t="shared" si="32"/>
        <v>182329</v>
      </c>
      <c r="G430" s="1">
        <f t="shared" si="33"/>
        <v>2891.2129000000004</v>
      </c>
      <c r="H430" s="1">
        <f t="shared" si="34"/>
        <v>22959.79</v>
      </c>
    </row>
    <row r="431" spans="1:8" x14ac:dyDescent="0.35">
      <c r="A431" s="2">
        <v>42991</v>
      </c>
      <c r="B431" s="1">
        <v>428</v>
      </c>
      <c r="C431" s="1">
        <v>53.450001</v>
      </c>
      <c r="D431" s="1">
        <f t="shared" si="30"/>
        <v>-22.19218327958707</v>
      </c>
      <c r="E431" s="1">
        <f t="shared" si="31"/>
        <v>492.49299871478394</v>
      </c>
      <c r="F431" s="1">
        <f t="shared" si="32"/>
        <v>183184</v>
      </c>
      <c r="G431" s="1">
        <f t="shared" si="33"/>
        <v>2856.902606900001</v>
      </c>
      <c r="H431" s="1">
        <f t="shared" si="34"/>
        <v>22876.600428000002</v>
      </c>
    </row>
    <row r="432" spans="1:8" x14ac:dyDescent="0.35">
      <c r="A432" s="2">
        <v>42992</v>
      </c>
      <c r="B432" s="1">
        <v>429</v>
      </c>
      <c r="C432" s="1">
        <v>53.540000999999997</v>
      </c>
      <c r="D432" s="1">
        <f t="shared" si="30"/>
        <v>-22.102183279587074</v>
      </c>
      <c r="E432" s="1">
        <f t="shared" si="31"/>
        <v>488.50650572445841</v>
      </c>
      <c r="F432" s="1">
        <f t="shared" si="32"/>
        <v>184041</v>
      </c>
      <c r="G432" s="1">
        <f t="shared" si="33"/>
        <v>2866.5317070800006</v>
      </c>
      <c r="H432" s="1">
        <f t="shared" si="34"/>
        <v>22968.660429</v>
      </c>
    </row>
    <row r="433" spans="1:8" x14ac:dyDescent="0.35">
      <c r="A433" s="2">
        <v>42993</v>
      </c>
      <c r="B433" s="1">
        <v>430</v>
      </c>
      <c r="C433" s="1">
        <v>53.860000999999997</v>
      </c>
      <c r="D433" s="1">
        <f t="shared" si="30"/>
        <v>-21.782183279587073</v>
      </c>
      <c r="E433" s="1">
        <f t="shared" si="31"/>
        <v>474.46350842552266</v>
      </c>
      <c r="F433" s="1">
        <f t="shared" si="32"/>
        <v>184900</v>
      </c>
      <c r="G433" s="1">
        <f t="shared" si="33"/>
        <v>2900.8997077200006</v>
      </c>
      <c r="H433" s="1">
        <f t="shared" si="34"/>
        <v>23159.800429999999</v>
      </c>
    </row>
    <row r="434" spans="1:8" x14ac:dyDescent="0.35">
      <c r="A434" s="2">
        <v>42996</v>
      </c>
      <c r="B434" s="1">
        <v>431</v>
      </c>
      <c r="C434" s="1">
        <v>53.869999</v>
      </c>
      <c r="D434" s="1">
        <f t="shared" si="30"/>
        <v>-21.77218527958707</v>
      </c>
      <c r="E434" s="1">
        <f t="shared" si="31"/>
        <v>474.02805184866793</v>
      </c>
      <c r="F434" s="1">
        <f t="shared" si="32"/>
        <v>185761</v>
      </c>
      <c r="G434" s="1">
        <f t="shared" si="33"/>
        <v>2901.9767922600008</v>
      </c>
      <c r="H434" s="1">
        <f t="shared" si="34"/>
        <v>23217.969569000001</v>
      </c>
    </row>
    <row r="435" spans="1:8" x14ac:dyDescent="0.35">
      <c r="A435" s="2">
        <v>42997</v>
      </c>
      <c r="B435" s="1">
        <v>432</v>
      </c>
      <c r="C435" s="1">
        <v>52.779998999999997</v>
      </c>
      <c r="D435" s="1">
        <f t="shared" si="30"/>
        <v>-22.862185279587074</v>
      </c>
      <c r="E435" s="1">
        <f t="shared" si="31"/>
        <v>522.6795157581679</v>
      </c>
      <c r="F435" s="1">
        <f t="shared" si="32"/>
        <v>186624</v>
      </c>
      <c r="G435" s="1">
        <f t="shared" si="33"/>
        <v>2785.7282944400008</v>
      </c>
      <c r="H435" s="1">
        <f t="shared" si="34"/>
        <v>22800.959567999998</v>
      </c>
    </row>
    <row r="436" spans="1:8" x14ac:dyDescent="0.35">
      <c r="A436" s="2">
        <v>42998</v>
      </c>
      <c r="B436" s="1">
        <v>433</v>
      </c>
      <c r="C436" s="1">
        <v>53.490001999999997</v>
      </c>
      <c r="D436" s="1">
        <f t="shared" si="30"/>
        <v>-22.152182279587073</v>
      </c>
      <c r="E436" s="1">
        <f t="shared" si="31"/>
        <v>490.71917974805154</v>
      </c>
      <c r="F436" s="1">
        <f t="shared" si="32"/>
        <v>187489</v>
      </c>
      <c r="G436" s="1">
        <f t="shared" si="33"/>
        <v>2861.1803139600038</v>
      </c>
      <c r="H436" s="1">
        <f t="shared" si="34"/>
        <v>23161.170866</v>
      </c>
    </row>
    <row r="437" spans="1:8" x14ac:dyDescent="0.35">
      <c r="A437" s="2">
        <v>42999</v>
      </c>
      <c r="B437" s="1">
        <v>434</v>
      </c>
      <c r="C437" s="1">
        <v>53.549999</v>
      </c>
      <c r="D437" s="1">
        <f t="shared" si="30"/>
        <v>-22.092185279587071</v>
      </c>
      <c r="E437" s="1">
        <f t="shared" si="31"/>
        <v>488.06465042760362</v>
      </c>
      <c r="F437" s="1">
        <f t="shared" si="32"/>
        <v>188356</v>
      </c>
      <c r="G437" s="1">
        <f t="shared" si="33"/>
        <v>2867.6023929000012</v>
      </c>
      <c r="H437" s="1">
        <f t="shared" si="34"/>
        <v>23240.699565999999</v>
      </c>
    </row>
    <row r="438" spans="1:8" x14ac:dyDescent="0.35">
      <c r="A438" s="2">
        <v>43000</v>
      </c>
      <c r="B438" s="1">
        <v>435</v>
      </c>
      <c r="C438" s="1">
        <v>53.02</v>
      </c>
      <c r="D438" s="1">
        <f t="shared" si="30"/>
        <v>-22.622184279587067</v>
      </c>
      <c r="E438" s="1">
        <f t="shared" si="31"/>
        <v>511.76322157959623</v>
      </c>
      <c r="F438" s="1">
        <f t="shared" si="32"/>
        <v>189225</v>
      </c>
      <c r="G438" s="1">
        <f t="shared" si="33"/>
        <v>2811.1204000000002</v>
      </c>
      <c r="H438" s="1">
        <f t="shared" si="34"/>
        <v>23063.7</v>
      </c>
    </row>
    <row r="439" spans="1:8" x14ac:dyDescent="0.35">
      <c r="A439" s="2">
        <v>43003</v>
      </c>
      <c r="B439" s="1">
        <v>436</v>
      </c>
      <c r="C439" s="1">
        <v>53.080002</v>
      </c>
      <c r="D439" s="1">
        <f t="shared" si="30"/>
        <v>-22.56218227958707</v>
      </c>
      <c r="E439" s="1">
        <f t="shared" si="31"/>
        <v>509.05206921731281</v>
      </c>
      <c r="F439" s="1">
        <f t="shared" si="32"/>
        <v>190096</v>
      </c>
      <c r="G439" s="1">
        <f t="shared" si="33"/>
        <v>2817.486612320004</v>
      </c>
      <c r="H439" s="1">
        <f t="shared" si="34"/>
        <v>23142.880872000002</v>
      </c>
    </row>
    <row r="440" spans="1:8" x14ac:dyDescent="0.35">
      <c r="A440" s="2">
        <v>43004</v>
      </c>
      <c r="B440" s="1">
        <v>437</v>
      </c>
      <c r="C440" s="1">
        <v>53.18</v>
      </c>
      <c r="D440" s="1">
        <f t="shared" si="30"/>
        <v>-22.462184279587071</v>
      </c>
      <c r="E440" s="1">
        <f t="shared" si="31"/>
        <v>504.54972261012853</v>
      </c>
      <c r="F440" s="1">
        <f t="shared" si="32"/>
        <v>190969</v>
      </c>
      <c r="G440" s="1">
        <f t="shared" si="33"/>
        <v>2828.1124</v>
      </c>
      <c r="H440" s="1">
        <f t="shared" si="34"/>
        <v>23239.66</v>
      </c>
    </row>
    <row r="441" spans="1:8" x14ac:dyDescent="0.35">
      <c r="A441" s="2">
        <v>43005</v>
      </c>
      <c r="B441" s="1">
        <v>438</v>
      </c>
      <c r="C441" s="1">
        <v>52.169998</v>
      </c>
      <c r="D441" s="1">
        <f t="shared" si="30"/>
        <v>-23.472186279587071</v>
      </c>
      <c r="E441" s="1">
        <f t="shared" si="31"/>
        <v>550.94352874363551</v>
      </c>
      <c r="F441" s="1">
        <f t="shared" si="32"/>
        <v>191844</v>
      </c>
      <c r="G441" s="1">
        <f t="shared" si="33"/>
        <v>2721.7086913200042</v>
      </c>
      <c r="H441" s="1">
        <f t="shared" si="34"/>
        <v>22850.459124000001</v>
      </c>
    </row>
    <row r="442" spans="1:8" x14ac:dyDescent="0.35">
      <c r="A442" s="2">
        <v>43006</v>
      </c>
      <c r="B442" s="1">
        <v>439</v>
      </c>
      <c r="C442" s="1">
        <v>52.799999</v>
      </c>
      <c r="D442" s="1">
        <f t="shared" si="30"/>
        <v>-22.842185279587071</v>
      </c>
      <c r="E442" s="1">
        <f t="shared" si="31"/>
        <v>521.76542834698421</v>
      </c>
      <c r="F442" s="1">
        <f t="shared" si="32"/>
        <v>192721</v>
      </c>
      <c r="G442" s="1">
        <f t="shared" si="33"/>
        <v>2787.839894400001</v>
      </c>
      <c r="H442" s="1">
        <f t="shared" si="34"/>
        <v>23179.199561000001</v>
      </c>
    </row>
    <row r="443" spans="1:8" x14ac:dyDescent="0.35">
      <c r="A443" s="2">
        <v>43007</v>
      </c>
      <c r="B443" s="1">
        <v>440</v>
      </c>
      <c r="C443" s="1">
        <v>52.59</v>
      </c>
      <c r="D443" s="1">
        <f t="shared" si="30"/>
        <v>-23.052184279587067</v>
      </c>
      <c r="E443" s="1">
        <f t="shared" si="31"/>
        <v>531.40320006004106</v>
      </c>
      <c r="F443" s="1">
        <f t="shared" si="32"/>
        <v>193600</v>
      </c>
      <c r="G443" s="1">
        <f t="shared" si="33"/>
        <v>2765.7081000000003</v>
      </c>
      <c r="H443" s="1">
        <f t="shared" si="34"/>
        <v>23139.600000000002</v>
      </c>
    </row>
    <row r="444" spans="1:8" x14ac:dyDescent="0.35">
      <c r="A444" s="2">
        <v>43010</v>
      </c>
      <c r="B444" s="1">
        <v>441</v>
      </c>
      <c r="C444" s="1">
        <v>52.16</v>
      </c>
      <c r="D444" s="1">
        <f t="shared" si="30"/>
        <v>-23.482184279587074</v>
      </c>
      <c r="E444" s="1">
        <f t="shared" si="31"/>
        <v>551.41297854048628</v>
      </c>
      <c r="F444" s="1">
        <f t="shared" si="32"/>
        <v>194481</v>
      </c>
      <c r="G444" s="1">
        <f t="shared" si="33"/>
        <v>2720.6655999999998</v>
      </c>
      <c r="H444" s="1">
        <f t="shared" si="34"/>
        <v>23002.559999999998</v>
      </c>
    </row>
    <row r="445" spans="1:8" x14ac:dyDescent="0.35">
      <c r="A445" s="2">
        <v>43011</v>
      </c>
      <c r="B445" s="1">
        <v>442</v>
      </c>
      <c r="C445" s="1">
        <v>52</v>
      </c>
      <c r="D445" s="1">
        <f t="shared" si="30"/>
        <v>-23.64218427958707</v>
      </c>
      <c r="E445" s="1">
        <f t="shared" si="31"/>
        <v>558.95287750995396</v>
      </c>
      <c r="F445" s="1">
        <f t="shared" si="32"/>
        <v>195364</v>
      </c>
      <c r="G445" s="1">
        <f t="shared" si="33"/>
        <v>2704</v>
      </c>
      <c r="H445" s="1">
        <f t="shared" si="34"/>
        <v>22984</v>
      </c>
    </row>
    <row r="446" spans="1:8" x14ac:dyDescent="0.35">
      <c r="A446" s="2">
        <v>43012</v>
      </c>
      <c r="B446" s="1">
        <v>443</v>
      </c>
      <c r="C446" s="1">
        <v>51.509998000000003</v>
      </c>
      <c r="D446" s="1">
        <f t="shared" si="30"/>
        <v>-24.132186279587067</v>
      </c>
      <c r="E446" s="1">
        <f t="shared" si="31"/>
        <v>582.36241463269027</v>
      </c>
      <c r="F446" s="1">
        <f t="shared" si="32"/>
        <v>196249</v>
      </c>
      <c r="G446" s="1">
        <f t="shared" si="33"/>
        <v>2653.2798939600043</v>
      </c>
      <c r="H446" s="1">
        <f t="shared" si="34"/>
        <v>22818.929114000002</v>
      </c>
    </row>
    <row r="447" spans="1:8" x14ac:dyDescent="0.35">
      <c r="A447" s="2">
        <v>43013</v>
      </c>
      <c r="B447" s="1">
        <v>444</v>
      </c>
      <c r="C447" s="1">
        <v>52.009998000000003</v>
      </c>
      <c r="D447" s="1">
        <f t="shared" si="30"/>
        <v>-23.632186279587067</v>
      </c>
      <c r="E447" s="1">
        <f t="shared" si="31"/>
        <v>558.48022835310326</v>
      </c>
      <c r="F447" s="1">
        <f t="shared" si="32"/>
        <v>197136</v>
      </c>
      <c r="G447" s="1">
        <f t="shared" si="33"/>
        <v>2705.0398919600043</v>
      </c>
      <c r="H447" s="1">
        <f t="shared" si="34"/>
        <v>23092.439112</v>
      </c>
    </row>
    <row r="448" spans="1:8" x14ac:dyDescent="0.35">
      <c r="A448" s="2">
        <v>43014</v>
      </c>
      <c r="B448" s="1">
        <v>445</v>
      </c>
      <c r="C448" s="1">
        <v>52.200001</v>
      </c>
      <c r="D448" s="1">
        <f t="shared" si="30"/>
        <v>-23.44218327958707</v>
      </c>
      <c r="E448" s="1">
        <f t="shared" si="31"/>
        <v>549.53595691375165</v>
      </c>
      <c r="F448" s="1">
        <f t="shared" si="32"/>
        <v>198025</v>
      </c>
      <c r="G448" s="1">
        <f t="shared" si="33"/>
        <v>2724.8401044000011</v>
      </c>
      <c r="H448" s="1">
        <f t="shared" si="34"/>
        <v>23229.000445000001</v>
      </c>
    </row>
    <row r="449" spans="1:8" x14ac:dyDescent="0.35">
      <c r="A449" s="2">
        <v>43017</v>
      </c>
      <c r="B449" s="1">
        <v>446</v>
      </c>
      <c r="C449" s="1">
        <v>52.23</v>
      </c>
      <c r="D449" s="1">
        <f t="shared" si="30"/>
        <v>-23.412184279587073</v>
      </c>
      <c r="E449" s="1">
        <f t="shared" si="31"/>
        <v>548.1303727413441</v>
      </c>
      <c r="F449" s="1">
        <f t="shared" si="32"/>
        <v>198916</v>
      </c>
      <c r="G449" s="1">
        <f t="shared" si="33"/>
        <v>2727.9728999999998</v>
      </c>
      <c r="H449" s="1">
        <f t="shared" si="34"/>
        <v>23294.579999999998</v>
      </c>
    </row>
    <row r="450" spans="1:8" x14ac:dyDescent="0.35">
      <c r="A450" s="2">
        <v>43018</v>
      </c>
      <c r="B450" s="1">
        <v>447</v>
      </c>
      <c r="C450" s="1">
        <v>51.580002</v>
      </c>
      <c r="D450" s="1">
        <f t="shared" si="30"/>
        <v>-24.06218227958707</v>
      </c>
      <c r="E450" s="1">
        <f t="shared" si="31"/>
        <v>578.98861605607397</v>
      </c>
      <c r="F450" s="1">
        <f t="shared" si="32"/>
        <v>199809</v>
      </c>
      <c r="G450" s="1">
        <f t="shared" si="33"/>
        <v>2660.496606320004</v>
      </c>
      <c r="H450" s="1">
        <f t="shared" si="34"/>
        <v>23056.260893999999</v>
      </c>
    </row>
    <row r="451" spans="1:8" x14ac:dyDescent="0.35">
      <c r="A451" s="2">
        <v>43019</v>
      </c>
      <c r="B451" s="1">
        <v>448</v>
      </c>
      <c r="C451" s="1">
        <v>51.389999000000003</v>
      </c>
      <c r="D451" s="1">
        <f t="shared" si="30"/>
        <v>-24.252185279587067</v>
      </c>
      <c r="E451" s="1">
        <f t="shared" si="31"/>
        <v>588.16849083541968</v>
      </c>
      <c r="F451" s="1">
        <f t="shared" si="32"/>
        <v>200704</v>
      </c>
      <c r="G451" s="1">
        <f t="shared" si="33"/>
        <v>2640.9319972200014</v>
      </c>
      <c r="H451" s="1">
        <f t="shared" si="34"/>
        <v>23022.719552000002</v>
      </c>
    </row>
    <row r="452" spans="1:8" x14ac:dyDescent="0.35">
      <c r="A452" s="2">
        <v>43020</v>
      </c>
      <c r="B452" s="1">
        <v>449</v>
      </c>
      <c r="C452" s="1">
        <v>50.98</v>
      </c>
      <c r="D452" s="1">
        <f t="shared" si="30"/>
        <v>-24.662184279587073</v>
      </c>
      <c r="E452" s="1">
        <f t="shared" si="31"/>
        <v>608.22333344031176</v>
      </c>
      <c r="F452" s="1">
        <f t="shared" si="32"/>
        <v>201601</v>
      </c>
      <c r="G452" s="1">
        <f t="shared" si="33"/>
        <v>2598.9603999999995</v>
      </c>
      <c r="H452" s="1">
        <f t="shared" si="34"/>
        <v>22890.019999999997</v>
      </c>
    </row>
    <row r="453" spans="1:8" x14ac:dyDescent="0.35">
      <c r="A453" s="2">
        <v>43021</v>
      </c>
      <c r="B453" s="1">
        <v>450</v>
      </c>
      <c r="C453" s="1">
        <v>50.830002</v>
      </c>
      <c r="D453" s="1">
        <f t="shared" ref="D453:D516" si="35">C453-L$3</f>
        <v>-24.81218227958707</v>
      </c>
      <c r="E453" s="1">
        <f t="shared" ref="E453:E516" si="36">D453^2</f>
        <v>615.64438947545466</v>
      </c>
      <c r="F453" s="1">
        <f t="shared" ref="F453:F516" si="37">B453^2</f>
        <v>202500</v>
      </c>
      <c r="G453" s="1">
        <f t="shared" ref="G453:G516" si="38">C453^2</f>
        <v>2583.6891033200041</v>
      </c>
      <c r="H453" s="1">
        <f t="shared" ref="H453:H516" si="39">B453*C453</f>
        <v>22873.500899999999</v>
      </c>
    </row>
    <row r="454" spans="1:8" x14ac:dyDescent="0.35">
      <c r="A454" s="2">
        <v>43024</v>
      </c>
      <c r="B454" s="1">
        <v>451</v>
      </c>
      <c r="C454" s="1">
        <v>50.799999</v>
      </c>
      <c r="D454" s="1">
        <f t="shared" si="35"/>
        <v>-24.842185279587071</v>
      </c>
      <c r="E454" s="1">
        <f t="shared" si="36"/>
        <v>617.13416946533255</v>
      </c>
      <c r="F454" s="1">
        <f t="shared" si="37"/>
        <v>203401</v>
      </c>
      <c r="G454" s="1">
        <f t="shared" si="38"/>
        <v>2580.6398984000011</v>
      </c>
      <c r="H454" s="1">
        <f t="shared" si="39"/>
        <v>22910.799548999999</v>
      </c>
    </row>
    <row r="455" spans="1:8" x14ac:dyDescent="0.35">
      <c r="A455" s="2">
        <v>43025</v>
      </c>
      <c r="B455" s="1">
        <v>452</v>
      </c>
      <c r="C455" s="1">
        <v>51.5</v>
      </c>
      <c r="D455" s="1">
        <f t="shared" si="35"/>
        <v>-24.14218427958707</v>
      </c>
      <c r="E455" s="1">
        <f t="shared" si="36"/>
        <v>582.84506178954109</v>
      </c>
      <c r="F455" s="1">
        <f t="shared" si="37"/>
        <v>204304</v>
      </c>
      <c r="G455" s="1">
        <f t="shared" si="38"/>
        <v>2652.25</v>
      </c>
      <c r="H455" s="1">
        <f t="shared" si="39"/>
        <v>23278</v>
      </c>
    </row>
    <row r="456" spans="1:8" x14ac:dyDescent="0.35">
      <c r="A456" s="2">
        <v>43026</v>
      </c>
      <c r="B456" s="1">
        <v>453</v>
      </c>
      <c r="C456" s="1">
        <v>52.18</v>
      </c>
      <c r="D456" s="1">
        <f t="shared" si="35"/>
        <v>-23.462184279587071</v>
      </c>
      <c r="E456" s="1">
        <f t="shared" si="36"/>
        <v>550.47409116930271</v>
      </c>
      <c r="F456" s="1">
        <f t="shared" si="37"/>
        <v>205209</v>
      </c>
      <c r="G456" s="1">
        <f t="shared" si="38"/>
        <v>2722.7523999999999</v>
      </c>
      <c r="H456" s="1">
        <f t="shared" si="39"/>
        <v>23637.54</v>
      </c>
    </row>
    <row r="457" spans="1:8" x14ac:dyDescent="0.35">
      <c r="A457" s="2">
        <v>43027</v>
      </c>
      <c r="B457" s="1">
        <v>454</v>
      </c>
      <c r="C457" s="1">
        <v>51.66</v>
      </c>
      <c r="D457" s="1">
        <f t="shared" si="35"/>
        <v>-23.982184279587074</v>
      </c>
      <c r="E457" s="1">
        <f t="shared" si="36"/>
        <v>575.14516282007332</v>
      </c>
      <c r="F457" s="1">
        <f t="shared" si="37"/>
        <v>206116</v>
      </c>
      <c r="G457" s="1">
        <f t="shared" si="38"/>
        <v>2668.7555999999995</v>
      </c>
      <c r="H457" s="1">
        <f t="shared" si="39"/>
        <v>23453.64</v>
      </c>
    </row>
    <row r="458" spans="1:8" x14ac:dyDescent="0.35">
      <c r="A458" s="2">
        <v>43028</v>
      </c>
      <c r="B458" s="1">
        <v>455</v>
      </c>
      <c r="C458" s="1">
        <v>52.790000999999997</v>
      </c>
      <c r="D458" s="1">
        <f t="shared" si="35"/>
        <v>-22.852183279587074</v>
      </c>
      <c r="E458" s="1">
        <f t="shared" si="36"/>
        <v>522.22228064383899</v>
      </c>
      <c r="F458" s="1">
        <f t="shared" si="37"/>
        <v>207025</v>
      </c>
      <c r="G458" s="1">
        <f t="shared" si="38"/>
        <v>2786.7842055800006</v>
      </c>
      <c r="H458" s="1">
        <f t="shared" si="39"/>
        <v>24019.450454999998</v>
      </c>
    </row>
    <row r="459" spans="1:8" x14ac:dyDescent="0.35">
      <c r="A459" s="2">
        <v>43031</v>
      </c>
      <c r="B459" s="1">
        <v>456</v>
      </c>
      <c r="C459" s="1">
        <v>53.060001</v>
      </c>
      <c r="D459" s="1">
        <f t="shared" si="35"/>
        <v>-22.582183279587071</v>
      </c>
      <c r="E459" s="1">
        <f t="shared" si="36"/>
        <v>509.95500167286184</v>
      </c>
      <c r="F459" s="1">
        <f t="shared" si="37"/>
        <v>207936</v>
      </c>
      <c r="G459" s="1">
        <f t="shared" si="38"/>
        <v>2815.3637061200011</v>
      </c>
      <c r="H459" s="1">
        <f t="shared" si="39"/>
        <v>24195.360455999999</v>
      </c>
    </row>
    <row r="460" spans="1:8" x14ac:dyDescent="0.35">
      <c r="A460" s="2">
        <v>43032</v>
      </c>
      <c r="B460" s="1">
        <v>457</v>
      </c>
      <c r="C460" s="1">
        <v>53.900002000000001</v>
      </c>
      <c r="D460" s="1">
        <f t="shared" si="35"/>
        <v>-21.74218227958707</v>
      </c>
      <c r="E460" s="1">
        <f t="shared" si="36"/>
        <v>472.72249027878996</v>
      </c>
      <c r="F460" s="1">
        <f t="shared" si="37"/>
        <v>208849</v>
      </c>
      <c r="G460" s="1">
        <f t="shared" si="38"/>
        <v>2905.2102156000042</v>
      </c>
      <c r="H460" s="1">
        <f t="shared" si="39"/>
        <v>24632.300913999999</v>
      </c>
    </row>
    <row r="461" spans="1:8" x14ac:dyDescent="0.35">
      <c r="A461" s="2">
        <v>43033</v>
      </c>
      <c r="B461" s="1">
        <v>458</v>
      </c>
      <c r="C461" s="1">
        <v>53.43</v>
      </c>
      <c r="D461" s="1">
        <f t="shared" si="35"/>
        <v>-22.212184279587071</v>
      </c>
      <c r="E461" s="1">
        <f t="shared" si="36"/>
        <v>493.38113047033499</v>
      </c>
      <c r="F461" s="1">
        <f t="shared" si="37"/>
        <v>209764</v>
      </c>
      <c r="G461" s="1">
        <f t="shared" si="38"/>
        <v>2854.7649000000001</v>
      </c>
      <c r="H461" s="1">
        <f t="shared" si="39"/>
        <v>24470.94</v>
      </c>
    </row>
    <row r="462" spans="1:8" x14ac:dyDescent="0.35">
      <c r="A462" s="2">
        <v>43034</v>
      </c>
      <c r="B462" s="1">
        <v>459</v>
      </c>
      <c r="C462" s="1">
        <v>55.259998000000003</v>
      </c>
      <c r="D462" s="1">
        <f t="shared" si="35"/>
        <v>-20.382186279587067</v>
      </c>
      <c r="E462" s="1">
        <f t="shared" si="36"/>
        <v>415.4335175357873</v>
      </c>
      <c r="F462" s="1">
        <f t="shared" si="37"/>
        <v>210681</v>
      </c>
      <c r="G462" s="1">
        <f t="shared" si="38"/>
        <v>3053.6673789600045</v>
      </c>
      <c r="H462" s="1">
        <f t="shared" si="39"/>
        <v>25364.339082000002</v>
      </c>
    </row>
    <row r="463" spans="1:8" x14ac:dyDescent="0.35">
      <c r="A463" s="2">
        <v>43035</v>
      </c>
      <c r="B463" s="1">
        <v>460</v>
      </c>
      <c r="C463" s="1">
        <v>55.82</v>
      </c>
      <c r="D463" s="1">
        <f t="shared" si="35"/>
        <v>-19.82218427958707</v>
      </c>
      <c r="E463" s="1">
        <f t="shared" si="36"/>
        <v>392.91898961390876</v>
      </c>
      <c r="F463" s="1">
        <f t="shared" si="37"/>
        <v>211600</v>
      </c>
      <c r="G463" s="1">
        <f t="shared" si="38"/>
        <v>3115.8724000000002</v>
      </c>
      <c r="H463" s="1">
        <f t="shared" si="39"/>
        <v>25677.200000000001</v>
      </c>
    </row>
    <row r="464" spans="1:8" x14ac:dyDescent="0.35">
      <c r="A464" s="2">
        <v>43038</v>
      </c>
      <c r="B464" s="1">
        <v>461</v>
      </c>
      <c r="C464" s="1">
        <v>55.709999000000003</v>
      </c>
      <c r="D464" s="1">
        <f t="shared" si="35"/>
        <v>-19.932185279587067</v>
      </c>
      <c r="E464" s="1">
        <f t="shared" si="36"/>
        <v>397.29201001978737</v>
      </c>
      <c r="F464" s="1">
        <f t="shared" si="37"/>
        <v>212521</v>
      </c>
      <c r="G464" s="1">
        <f t="shared" si="38"/>
        <v>3103.6039885800014</v>
      </c>
      <c r="H464" s="1">
        <f t="shared" si="39"/>
        <v>25682.309539000002</v>
      </c>
    </row>
    <row r="465" spans="1:8" x14ac:dyDescent="0.35">
      <c r="A465" s="2">
        <v>43039</v>
      </c>
      <c r="B465" s="1">
        <v>462</v>
      </c>
      <c r="C465" s="1">
        <v>54.75</v>
      </c>
      <c r="D465" s="1">
        <f t="shared" si="35"/>
        <v>-20.89218427958707</v>
      </c>
      <c r="E465" s="1">
        <f t="shared" si="36"/>
        <v>436.48336397222511</v>
      </c>
      <c r="F465" s="1">
        <f t="shared" si="37"/>
        <v>213444</v>
      </c>
      <c r="G465" s="1">
        <f t="shared" si="38"/>
        <v>2997.5625</v>
      </c>
      <c r="H465" s="1">
        <f t="shared" si="39"/>
        <v>25294.5</v>
      </c>
    </row>
    <row r="466" spans="1:8" x14ac:dyDescent="0.35">
      <c r="A466" s="2">
        <v>43040</v>
      </c>
      <c r="B466" s="1">
        <v>463</v>
      </c>
      <c r="C466" s="1">
        <v>55.419998</v>
      </c>
      <c r="D466" s="1">
        <f t="shared" si="35"/>
        <v>-20.222186279587071</v>
      </c>
      <c r="E466" s="1">
        <f t="shared" si="36"/>
        <v>408.93681792631958</v>
      </c>
      <c r="F466" s="1">
        <f t="shared" si="37"/>
        <v>214369</v>
      </c>
      <c r="G466" s="1">
        <f t="shared" si="38"/>
        <v>3071.3761783200039</v>
      </c>
      <c r="H466" s="1">
        <f t="shared" si="39"/>
        <v>25659.459073999999</v>
      </c>
    </row>
    <row r="467" spans="1:8" x14ac:dyDescent="0.35">
      <c r="A467" s="2">
        <v>43041</v>
      </c>
      <c r="B467" s="1">
        <v>464</v>
      </c>
      <c r="C467" s="1">
        <v>55.150002000000001</v>
      </c>
      <c r="D467" s="1">
        <f t="shared" si="35"/>
        <v>-20.49218227958707</v>
      </c>
      <c r="E467" s="1">
        <f t="shared" si="36"/>
        <v>419.9295345798223</v>
      </c>
      <c r="F467" s="1">
        <f t="shared" si="37"/>
        <v>215296</v>
      </c>
      <c r="G467" s="1">
        <f t="shared" si="38"/>
        <v>3041.522720600004</v>
      </c>
      <c r="H467" s="1">
        <f t="shared" si="39"/>
        <v>25589.600928</v>
      </c>
    </row>
    <row r="468" spans="1:8" x14ac:dyDescent="0.35">
      <c r="A468" s="2">
        <v>43042</v>
      </c>
      <c r="B468" s="1">
        <v>465</v>
      </c>
      <c r="C468" s="1">
        <v>55.150002000000001</v>
      </c>
      <c r="D468" s="1">
        <f t="shared" si="35"/>
        <v>-20.49218227958707</v>
      </c>
      <c r="E468" s="1">
        <f t="shared" si="36"/>
        <v>419.9295345798223</v>
      </c>
      <c r="F468" s="1">
        <f t="shared" si="37"/>
        <v>216225</v>
      </c>
      <c r="G468" s="1">
        <f t="shared" si="38"/>
        <v>3041.522720600004</v>
      </c>
      <c r="H468" s="1">
        <f t="shared" si="39"/>
        <v>25644.750930000002</v>
      </c>
    </row>
    <row r="469" spans="1:8" x14ac:dyDescent="0.35">
      <c r="A469" s="2">
        <v>43045</v>
      </c>
      <c r="B469" s="1">
        <v>466</v>
      </c>
      <c r="C469" s="1">
        <v>55.290000999999997</v>
      </c>
      <c r="D469" s="1">
        <f t="shared" si="35"/>
        <v>-20.352183279587074</v>
      </c>
      <c r="E469" s="1">
        <f t="shared" si="36"/>
        <v>414.21136424590367</v>
      </c>
      <c r="F469" s="1">
        <f t="shared" si="37"/>
        <v>217156</v>
      </c>
      <c r="G469" s="1">
        <f t="shared" si="38"/>
        <v>3056.9842105800008</v>
      </c>
      <c r="H469" s="1">
        <f t="shared" si="39"/>
        <v>25765.140465999997</v>
      </c>
    </row>
    <row r="470" spans="1:8" x14ac:dyDescent="0.35">
      <c r="A470" s="2">
        <v>43046</v>
      </c>
      <c r="B470" s="1">
        <v>467</v>
      </c>
      <c r="C470" s="1">
        <v>55.75</v>
      </c>
      <c r="D470" s="1">
        <f t="shared" si="35"/>
        <v>-19.89218427958707</v>
      </c>
      <c r="E470" s="1">
        <f t="shared" si="36"/>
        <v>395.69899541305097</v>
      </c>
      <c r="F470" s="1">
        <f t="shared" si="37"/>
        <v>218089</v>
      </c>
      <c r="G470" s="1">
        <f t="shared" si="38"/>
        <v>3108.0625</v>
      </c>
      <c r="H470" s="1">
        <f t="shared" si="39"/>
        <v>26035.25</v>
      </c>
    </row>
    <row r="471" spans="1:8" x14ac:dyDescent="0.35">
      <c r="A471" s="2">
        <v>43047</v>
      </c>
      <c r="B471" s="1">
        <v>468</v>
      </c>
      <c r="C471" s="1">
        <v>55</v>
      </c>
      <c r="D471" s="1">
        <f t="shared" si="35"/>
        <v>-20.64218427958707</v>
      </c>
      <c r="E471" s="1">
        <f t="shared" si="36"/>
        <v>426.0997718324316</v>
      </c>
      <c r="F471" s="1">
        <f t="shared" si="37"/>
        <v>219024</v>
      </c>
      <c r="G471" s="1">
        <f t="shared" si="38"/>
        <v>3025</v>
      </c>
      <c r="H471" s="1">
        <f t="shared" si="39"/>
        <v>25740</v>
      </c>
    </row>
    <row r="472" spans="1:8" x14ac:dyDescent="0.35">
      <c r="A472" s="2">
        <v>43048</v>
      </c>
      <c r="B472" s="1">
        <v>469</v>
      </c>
      <c r="C472" s="1">
        <v>55.5</v>
      </c>
      <c r="D472" s="1">
        <f t="shared" si="35"/>
        <v>-20.14218427958707</v>
      </c>
      <c r="E472" s="1">
        <f t="shared" si="36"/>
        <v>405.70758755284453</v>
      </c>
      <c r="F472" s="1">
        <f t="shared" si="37"/>
        <v>219961</v>
      </c>
      <c r="G472" s="1">
        <f t="shared" si="38"/>
        <v>3080.25</v>
      </c>
      <c r="H472" s="1">
        <f t="shared" si="39"/>
        <v>26029.5</v>
      </c>
    </row>
    <row r="473" spans="1:8" x14ac:dyDescent="0.35">
      <c r="A473" s="2">
        <v>43049</v>
      </c>
      <c r="B473" s="1">
        <v>470</v>
      </c>
      <c r="C473" s="1">
        <v>55.880001</v>
      </c>
      <c r="D473" s="1">
        <f t="shared" si="35"/>
        <v>-19.76218327958707</v>
      </c>
      <c r="E473" s="1">
        <f t="shared" si="36"/>
        <v>390.54388797599074</v>
      </c>
      <c r="F473" s="1">
        <f t="shared" si="37"/>
        <v>220900</v>
      </c>
      <c r="G473" s="1">
        <f t="shared" si="38"/>
        <v>3122.5745117600009</v>
      </c>
      <c r="H473" s="1">
        <f t="shared" si="39"/>
        <v>26263.600470000001</v>
      </c>
    </row>
    <row r="474" spans="1:8" x14ac:dyDescent="0.35">
      <c r="A474" s="2">
        <v>43052</v>
      </c>
      <c r="B474" s="1">
        <v>471</v>
      </c>
      <c r="C474" s="1">
        <v>55.66</v>
      </c>
      <c r="D474" s="1">
        <f t="shared" si="35"/>
        <v>-19.982184279587074</v>
      </c>
      <c r="E474" s="1">
        <f t="shared" si="36"/>
        <v>399.28768858337679</v>
      </c>
      <c r="F474" s="1">
        <f t="shared" si="37"/>
        <v>221841</v>
      </c>
      <c r="G474" s="1">
        <f t="shared" si="38"/>
        <v>3098.0355999999997</v>
      </c>
      <c r="H474" s="1">
        <f t="shared" si="39"/>
        <v>26215.859999999997</v>
      </c>
    </row>
    <row r="475" spans="1:8" x14ac:dyDescent="0.35">
      <c r="A475" s="2">
        <v>43053</v>
      </c>
      <c r="B475" s="1">
        <v>472</v>
      </c>
      <c r="C475" s="1">
        <v>55.709999000000003</v>
      </c>
      <c r="D475" s="1">
        <f t="shared" si="35"/>
        <v>-19.932185279587067</v>
      </c>
      <c r="E475" s="1">
        <f t="shared" si="36"/>
        <v>397.29201001978737</v>
      </c>
      <c r="F475" s="1">
        <f t="shared" si="37"/>
        <v>222784</v>
      </c>
      <c r="G475" s="1">
        <f t="shared" si="38"/>
        <v>3103.6039885800014</v>
      </c>
      <c r="H475" s="1">
        <f t="shared" si="39"/>
        <v>26295.119528000003</v>
      </c>
    </row>
    <row r="476" spans="1:8" x14ac:dyDescent="0.35">
      <c r="A476" s="2">
        <v>43054</v>
      </c>
      <c r="B476" s="1">
        <v>473</v>
      </c>
      <c r="C476" s="1">
        <v>55.959999000000003</v>
      </c>
      <c r="D476" s="1">
        <f t="shared" si="35"/>
        <v>-19.682185279587067</v>
      </c>
      <c r="E476" s="1">
        <f t="shared" si="36"/>
        <v>387.38841737999383</v>
      </c>
      <c r="F476" s="1">
        <f t="shared" si="37"/>
        <v>223729</v>
      </c>
      <c r="G476" s="1">
        <f t="shared" si="38"/>
        <v>3131.5214880800013</v>
      </c>
      <c r="H476" s="1">
        <f t="shared" si="39"/>
        <v>26469.079527000002</v>
      </c>
    </row>
    <row r="477" spans="1:8" x14ac:dyDescent="0.35">
      <c r="A477" s="2">
        <v>43055</v>
      </c>
      <c r="B477" s="1">
        <v>474</v>
      </c>
      <c r="C477" s="1">
        <v>56.619999</v>
      </c>
      <c r="D477" s="1">
        <f t="shared" si="35"/>
        <v>-19.02218527958707</v>
      </c>
      <c r="E477" s="1">
        <f t="shared" si="36"/>
        <v>361.84353281093905</v>
      </c>
      <c r="F477" s="1">
        <f t="shared" si="37"/>
        <v>224676</v>
      </c>
      <c r="G477" s="1">
        <f t="shared" si="38"/>
        <v>3205.8242867600011</v>
      </c>
      <c r="H477" s="1">
        <f t="shared" si="39"/>
        <v>26837.879526000001</v>
      </c>
    </row>
    <row r="478" spans="1:8" x14ac:dyDescent="0.35">
      <c r="A478" s="2">
        <v>43056</v>
      </c>
      <c r="B478" s="1">
        <v>475</v>
      </c>
      <c r="C478" s="1">
        <v>58.540000999999997</v>
      </c>
      <c r="D478" s="1">
        <f t="shared" si="35"/>
        <v>-17.102183279587074</v>
      </c>
      <c r="E478" s="1">
        <f t="shared" si="36"/>
        <v>292.48467292858766</v>
      </c>
      <c r="F478" s="1">
        <f t="shared" si="37"/>
        <v>225625</v>
      </c>
      <c r="G478" s="1">
        <f t="shared" si="38"/>
        <v>3426.9317170800005</v>
      </c>
      <c r="H478" s="1">
        <f t="shared" si="39"/>
        <v>27806.500474999997</v>
      </c>
    </row>
    <row r="479" spans="1:8" x14ac:dyDescent="0.35">
      <c r="A479" s="2">
        <v>43059</v>
      </c>
      <c r="B479" s="1">
        <v>476</v>
      </c>
      <c r="C479" s="1">
        <v>58.630001</v>
      </c>
      <c r="D479" s="1">
        <f t="shared" si="35"/>
        <v>-17.01218327958707</v>
      </c>
      <c r="E479" s="1">
        <f t="shared" si="36"/>
        <v>289.4143799382619</v>
      </c>
      <c r="F479" s="1">
        <f t="shared" si="37"/>
        <v>226576</v>
      </c>
      <c r="G479" s="1">
        <f t="shared" si="38"/>
        <v>3437.477017260001</v>
      </c>
      <c r="H479" s="1">
        <f t="shared" si="39"/>
        <v>27907.880475999998</v>
      </c>
    </row>
    <row r="480" spans="1:8" x14ac:dyDescent="0.35">
      <c r="A480" s="2">
        <v>43060</v>
      </c>
      <c r="B480" s="1">
        <v>477</v>
      </c>
      <c r="C480" s="1">
        <v>59.029998999999997</v>
      </c>
      <c r="D480" s="1">
        <f t="shared" si="35"/>
        <v>-16.612185279587074</v>
      </c>
      <c r="E480" s="1">
        <f t="shared" si="36"/>
        <v>275.96469976332946</v>
      </c>
      <c r="F480" s="1">
        <f t="shared" si="37"/>
        <v>227529</v>
      </c>
      <c r="G480" s="1">
        <f t="shared" si="38"/>
        <v>3484.5407819400007</v>
      </c>
      <c r="H480" s="1">
        <f t="shared" si="39"/>
        <v>28157.309523</v>
      </c>
    </row>
    <row r="481" spans="1:8" x14ac:dyDescent="0.35">
      <c r="A481" s="2">
        <v>43061</v>
      </c>
      <c r="B481" s="1">
        <v>478</v>
      </c>
      <c r="C481" s="1">
        <v>59.18</v>
      </c>
      <c r="D481" s="1">
        <f t="shared" si="35"/>
        <v>-16.462184279587071</v>
      </c>
      <c r="E481" s="1">
        <f t="shared" si="36"/>
        <v>271.00351125508365</v>
      </c>
      <c r="F481" s="1">
        <f t="shared" si="37"/>
        <v>228484</v>
      </c>
      <c r="G481" s="1">
        <f t="shared" si="38"/>
        <v>3502.2723999999998</v>
      </c>
      <c r="H481" s="1">
        <f t="shared" si="39"/>
        <v>28288.04</v>
      </c>
    </row>
    <row r="482" spans="1:8" x14ac:dyDescent="0.35">
      <c r="A482" s="2">
        <v>43063</v>
      </c>
      <c r="B482" s="1">
        <v>479</v>
      </c>
      <c r="C482" s="1">
        <v>59</v>
      </c>
      <c r="D482" s="1">
        <f t="shared" si="35"/>
        <v>-16.64218427958707</v>
      </c>
      <c r="E482" s="1">
        <f t="shared" si="36"/>
        <v>276.96229759573504</v>
      </c>
      <c r="F482" s="1">
        <f t="shared" si="37"/>
        <v>229441</v>
      </c>
      <c r="G482" s="1">
        <f t="shared" si="38"/>
        <v>3481</v>
      </c>
      <c r="H482" s="1">
        <f t="shared" si="39"/>
        <v>28261</v>
      </c>
    </row>
    <row r="483" spans="1:8" x14ac:dyDescent="0.35">
      <c r="A483" s="2">
        <v>43066</v>
      </c>
      <c r="B483" s="1">
        <v>480</v>
      </c>
      <c r="C483" s="1">
        <v>59.200001</v>
      </c>
      <c r="D483" s="1">
        <f t="shared" si="35"/>
        <v>-16.44218327958707</v>
      </c>
      <c r="E483" s="1">
        <f t="shared" si="36"/>
        <v>270.34539099953264</v>
      </c>
      <c r="F483" s="1">
        <f t="shared" si="37"/>
        <v>230400</v>
      </c>
      <c r="G483" s="1">
        <f t="shared" si="38"/>
        <v>3504.640118400001</v>
      </c>
      <c r="H483" s="1">
        <f t="shared" si="39"/>
        <v>28416.000479999999</v>
      </c>
    </row>
    <row r="484" spans="1:8" x14ac:dyDescent="0.35">
      <c r="A484" s="2">
        <v>43067</v>
      </c>
      <c r="B484" s="1">
        <v>481</v>
      </c>
      <c r="C484" s="1">
        <v>58.759998000000003</v>
      </c>
      <c r="D484" s="1">
        <f t="shared" si="35"/>
        <v>-16.882186279587067</v>
      </c>
      <c r="E484" s="1">
        <f t="shared" si="36"/>
        <v>285.00821357867784</v>
      </c>
      <c r="F484" s="1">
        <f t="shared" si="37"/>
        <v>231361</v>
      </c>
      <c r="G484" s="1">
        <f t="shared" si="38"/>
        <v>3452.7373649600045</v>
      </c>
      <c r="H484" s="1">
        <f t="shared" si="39"/>
        <v>28263.559038000003</v>
      </c>
    </row>
    <row r="485" spans="1:8" x14ac:dyDescent="0.35">
      <c r="A485" s="2">
        <v>43068</v>
      </c>
      <c r="B485" s="1">
        <v>482</v>
      </c>
      <c r="C485" s="1">
        <v>59.73</v>
      </c>
      <c r="D485" s="1">
        <f t="shared" si="35"/>
        <v>-15.912184279587073</v>
      </c>
      <c r="E485" s="1">
        <f t="shared" si="36"/>
        <v>253.19760854753798</v>
      </c>
      <c r="F485" s="1">
        <f t="shared" si="37"/>
        <v>232324</v>
      </c>
      <c r="G485" s="1">
        <f t="shared" si="38"/>
        <v>3567.6728999999996</v>
      </c>
      <c r="H485" s="1">
        <f t="shared" si="39"/>
        <v>28789.859999999997</v>
      </c>
    </row>
    <row r="486" spans="1:8" x14ac:dyDescent="0.35">
      <c r="A486" s="2">
        <v>43069</v>
      </c>
      <c r="B486" s="1">
        <v>483</v>
      </c>
      <c r="C486" s="1">
        <v>60.259998000000003</v>
      </c>
      <c r="D486" s="1">
        <f t="shared" si="35"/>
        <v>-15.382186279587067</v>
      </c>
      <c r="E486" s="1">
        <f t="shared" si="36"/>
        <v>236.61165473991662</v>
      </c>
      <c r="F486" s="1">
        <f t="shared" si="37"/>
        <v>233289</v>
      </c>
      <c r="G486" s="1">
        <f t="shared" si="38"/>
        <v>3631.2673589600045</v>
      </c>
      <c r="H486" s="1">
        <f t="shared" si="39"/>
        <v>29105.579034000002</v>
      </c>
    </row>
    <row r="487" spans="1:8" x14ac:dyDescent="0.35">
      <c r="A487" s="2">
        <v>43070</v>
      </c>
      <c r="B487" s="1">
        <v>484</v>
      </c>
      <c r="C487" s="1">
        <v>60.419998</v>
      </c>
      <c r="D487" s="1">
        <f t="shared" si="35"/>
        <v>-15.222186279587071</v>
      </c>
      <c r="E487" s="1">
        <f t="shared" si="36"/>
        <v>231.71495513044886</v>
      </c>
      <c r="F487" s="1">
        <f t="shared" si="37"/>
        <v>234256</v>
      </c>
      <c r="G487" s="1">
        <f t="shared" si="38"/>
        <v>3650.5761583200037</v>
      </c>
      <c r="H487" s="1">
        <f t="shared" si="39"/>
        <v>29243.279031999999</v>
      </c>
    </row>
    <row r="488" spans="1:8" x14ac:dyDescent="0.35">
      <c r="A488" s="2">
        <v>43073</v>
      </c>
      <c r="B488" s="1">
        <v>485</v>
      </c>
      <c r="C488" s="1">
        <v>60.27</v>
      </c>
      <c r="D488" s="1">
        <f t="shared" si="35"/>
        <v>-15.372184279587067</v>
      </c>
      <c r="E488" s="1">
        <f t="shared" si="36"/>
        <v>236.30404952558376</v>
      </c>
      <c r="F488" s="1">
        <f t="shared" si="37"/>
        <v>235225</v>
      </c>
      <c r="G488" s="1">
        <f t="shared" si="38"/>
        <v>3632.4729000000002</v>
      </c>
      <c r="H488" s="1">
        <f t="shared" si="39"/>
        <v>29230.95</v>
      </c>
    </row>
    <row r="489" spans="1:8" x14ac:dyDescent="0.35">
      <c r="A489" s="2">
        <v>43074</v>
      </c>
      <c r="B489" s="1">
        <v>486</v>
      </c>
      <c r="C489" s="1">
        <v>60.650002000000001</v>
      </c>
      <c r="D489" s="1">
        <f t="shared" si="35"/>
        <v>-14.99218227958707</v>
      </c>
      <c r="E489" s="1">
        <f t="shared" si="36"/>
        <v>224.76552950436454</v>
      </c>
      <c r="F489" s="1">
        <f t="shared" si="37"/>
        <v>236196</v>
      </c>
      <c r="G489" s="1">
        <f t="shared" si="38"/>
        <v>3678.4227426000039</v>
      </c>
      <c r="H489" s="1">
        <f t="shared" si="39"/>
        <v>29475.900971999999</v>
      </c>
    </row>
    <row r="490" spans="1:8" x14ac:dyDescent="0.35">
      <c r="A490" s="2">
        <v>43075</v>
      </c>
      <c r="B490" s="1">
        <v>487</v>
      </c>
      <c r="C490" s="1">
        <v>60.41</v>
      </c>
      <c r="D490" s="1">
        <f t="shared" si="35"/>
        <v>-15.232184279587074</v>
      </c>
      <c r="E490" s="1">
        <f t="shared" si="36"/>
        <v>232.01943792729958</v>
      </c>
      <c r="F490" s="1">
        <f t="shared" si="37"/>
        <v>237169</v>
      </c>
      <c r="G490" s="1">
        <f t="shared" si="38"/>
        <v>3649.3680999999997</v>
      </c>
      <c r="H490" s="1">
        <f t="shared" si="39"/>
        <v>29419.67</v>
      </c>
    </row>
    <row r="491" spans="1:8" x14ac:dyDescent="0.35">
      <c r="A491" s="2">
        <v>43076</v>
      </c>
      <c r="B491" s="1">
        <v>488</v>
      </c>
      <c r="C491" s="1">
        <v>59.860000999999997</v>
      </c>
      <c r="D491" s="1">
        <f t="shared" si="35"/>
        <v>-15.782183279587073</v>
      </c>
      <c r="E491" s="1">
        <f t="shared" si="36"/>
        <v>249.07730907047778</v>
      </c>
      <c r="F491" s="1">
        <f t="shared" si="37"/>
        <v>238144</v>
      </c>
      <c r="G491" s="1">
        <f t="shared" si="38"/>
        <v>3583.2197197200007</v>
      </c>
      <c r="H491" s="1">
        <f t="shared" si="39"/>
        <v>29211.680487999998</v>
      </c>
    </row>
    <row r="492" spans="1:8" x14ac:dyDescent="0.35">
      <c r="A492" s="2">
        <v>43077</v>
      </c>
      <c r="B492" s="1">
        <v>489</v>
      </c>
      <c r="C492" s="1">
        <v>60.5</v>
      </c>
      <c r="D492" s="1">
        <f t="shared" si="35"/>
        <v>-15.14218427958707</v>
      </c>
      <c r="E492" s="1">
        <f t="shared" si="36"/>
        <v>229.2857447569738</v>
      </c>
      <c r="F492" s="1">
        <f t="shared" si="37"/>
        <v>239121</v>
      </c>
      <c r="G492" s="1">
        <f t="shared" si="38"/>
        <v>3660.25</v>
      </c>
      <c r="H492" s="1">
        <f t="shared" si="39"/>
        <v>29584.5</v>
      </c>
    </row>
    <row r="493" spans="1:8" x14ac:dyDescent="0.35">
      <c r="A493" s="2">
        <v>43080</v>
      </c>
      <c r="B493" s="1">
        <v>490</v>
      </c>
      <c r="C493" s="1">
        <v>61.369999</v>
      </c>
      <c r="D493" s="1">
        <f t="shared" si="35"/>
        <v>-14.27218527958707</v>
      </c>
      <c r="E493" s="1">
        <f t="shared" si="36"/>
        <v>203.69527265486187</v>
      </c>
      <c r="F493" s="1">
        <f t="shared" si="37"/>
        <v>240100</v>
      </c>
      <c r="G493" s="1">
        <f t="shared" si="38"/>
        <v>3766.2767772600009</v>
      </c>
      <c r="H493" s="1">
        <f t="shared" si="39"/>
        <v>30071.299510000001</v>
      </c>
    </row>
    <row r="494" spans="1:8" x14ac:dyDescent="0.35">
      <c r="A494" s="2">
        <v>43081</v>
      </c>
      <c r="B494" s="1">
        <v>491</v>
      </c>
      <c r="C494" s="1">
        <v>61.810001</v>
      </c>
      <c r="D494" s="1">
        <f t="shared" si="35"/>
        <v>-13.832183279587071</v>
      </c>
      <c r="E494" s="1">
        <f t="shared" si="36"/>
        <v>191.32929428008813</v>
      </c>
      <c r="F494" s="1">
        <f t="shared" si="37"/>
        <v>241081</v>
      </c>
      <c r="G494" s="1">
        <f t="shared" si="38"/>
        <v>3820.4762236200008</v>
      </c>
      <c r="H494" s="1">
        <f t="shared" si="39"/>
        <v>30348.710491000002</v>
      </c>
    </row>
    <row r="495" spans="1:8" x14ac:dyDescent="0.35">
      <c r="A495" s="2">
        <v>43082</v>
      </c>
      <c r="B495" s="1">
        <v>492</v>
      </c>
      <c r="C495" s="1">
        <v>62.220001000000003</v>
      </c>
      <c r="D495" s="1">
        <f t="shared" si="35"/>
        <v>-13.422183279587067</v>
      </c>
      <c r="E495" s="1">
        <f t="shared" si="36"/>
        <v>180.15500399082663</v>
      </c>
      <c r="F495" s="1">
        <f t="shared" si="37"/>
        <v>242064</v>
      </c>
      <c r="G495" s="1">
        <f t="shared" si="38"/>
        <v>3871.3285244400013</v>
      </c>
      <c r="H495" s="1">
        <f t="shared" si="39"/>
        <v>30612.240492000001</v>
      </c>
    </row>
    <row r="496" spans="1:8" x14ac:dyDescent="0.35">
      <c r="A496" s="2">
        <v>43083</v>
      </c>
      <c r="B496" s="1">
        <v>493</v>
      </c>
      <c r="C496" s="1">
        <v>64.430000000000007</v>
      </c>
      <c r="D496" s="1">
        <f t="shared" si="35"/>
        <v>-11.212184279587063</v>
      </c>
      <c r="E496" s="1">
        <f t="shared" si="36"/>
        <v>125.71307631941927</v>
      </c>
      <c r="F496" s="1">
        <f t="shared" si="37"/>
        <v>243049</v>
      </c>
      <c r="G496" s="1">
        <f t="shared" si="38"/>
        <v>4151.2249000000011</v>
      </c>
      <c r="H496" s="1">
        <f t="shared" si="39"/>
        <v>31763.99</v>
      </c>
    </row>
    <row r="497" spans="1:8" x14ac:dyDescent="0.35">
      <c r="A497" s="2">
        <v>43084</v>
      </c>
      <c r="B497" s="1">
        <v>494</v>
      </c>
      <c r="C497" s="1">
        <v>64.889999000000003</v>
      </c>
      <c r="D497" s="1">
        <f t="shared" si="35"/>
        <v>-10.752185279587067</v>
      </c>
      <c r="E497" s="1">
        <f t="shared" si="36"/>
        <v>115.60948828656882</v>
      </c>
      <c r="F497" s="1">
        <f t="shared" si="37"/>
        <v>244036</v>
      </c>
      <c r="G497" s="1">
        <f t="shared" si="38"/>
        <v>4210.7119702200016</v>
      </c>
      <c r="H497" s="1">
        <f t="shared" si="39"/>
        <v>32055.659506</v>
      </c>
    </row>
    <row r="498" spans="1:8" x14ac:dyDescent="0.35">
      <c r="A498" s="2">
        <v>43087</v>
      </c>
      <c r="B498" s="1">
        <v>495</v>
      </c>
      <c r="C498" s="1">
        <v>64.930000000000007</v>
      </c>
      <c r="D498" s="1">
        <f t="shared" si="35"/>
        <v>-10.712184279587063</v>
      </c>
      <c r="E498" s="1">
        <f t="shared" si="36"/>
        <v>114.75089203983221</v>
      </c>
      <c r="F498" s="1">
        <f t="shared" si="37"/>
        <v>245025</v>
      </c>
      <c r="G498" s="1">
        <f t="shared" si="38"/>
        <v>4215.9049000000005</v>
      </c>
      <c r="H498" s="1">
        <f t="shared" si="39"/>
        <v>32140.350000000002</v>
      </c>
    </row>
    <row r="499" spans="1:8" x14ac:dyDescent="0.35">
      <c r="A499" s="2">
        <v>43088</v>
      </c>
      <c r="B499" s="1">
        <v>496</v>
      </c>
      <c r="C499" s="1">
        <v>65.150002000000001</v>
      </c>
      <c r="D499" s="1">
        <f t="shared" si="35"/>
        <v>-10.49218227958707</v>
      </c>
      <c r="E499" s="1">
        <f t="shared" si="36"/>
        <v>110.08588898808091</v>
      </c>
      <c r="F499" s="1">
        <f t="shared" si="37"/>
        <v>246016</v>
      </c>
      <c r="G499" s="1">
        <f t="shared" si="38"/>
        <v>4244.5227606000044</v>
      </c>
      <c r="H499" s="1">
        <f t="shared" si="39"/>
        <v>32314.400991999999</v>
      </c>
    </row>
    <row r="500" spans="1:8" x14ac:dyDescent="0.35">
      <c r="A500" s="2">
        <v>43089</v>
      </c>
      <c r="B500" s="1">
        <v>497</v>
      </c>
      <c r="C500" s="1">
        <v>64.389999000000003</v>
      </c>
      <c r="D500" s="1">
        <f t="shared" si="35"/>
        <v>-11.252185279587067</v>
      </c>
      <c r="E500" s="1">
        <f t="shared" si="36"/>
        <v>126.61167356615589</v>
      </c>
      <c r="F500" s="1">
        <f t="shared" si="37"/>
        <v>247009</v>
      </c>
      <c r="G500" s="1">
        <f t="shared" si="38"/>
        <v>4146.0719712200016</v>
      </c>
      <c r="H500" s="1">
        <f t="shared" si="39"/>
        <v>32001.829503000001</v>
      </c>
    </row>
    <row r="501" spans="1:8" x14ac:dyDescent="0.35">
      <c r="A501" s="2">
        <v>43090</v>
      </c>
      <c r="B501" s="1">
        <v>498</v>
      </c>
      <c r="C501" s="1">
        <v>64.290001000000004</v>
      </c>
      <c r="D501" s="1">
        <f t="shared" si="35"/>
        <v>-11.352183279587067</v>
      </c>
      <c r="E501" s="1">
        <f t="shared" si="36"/>
        <v>128.87206521333616</v>
      </c>
      <c r="F501" s="1">
        <f t="shared" si="37"/>
        <v>248004</v>
      </c>
      <c r="G501" s="1">
        <f t="shared" si="38"/>
        <v>4133.2042285800017</v>
      </c>
      <c r="H501" s="1">
        <f t="shared" si="39"/>
        <v>32016.420498000003</v>
      </c>
    </row>
    <row r="502" spans="1:8" x14ac:dyDescent="0.35">
      <c r="A502" s="2">
        <v>43091</v>
      </c>
      <c r="B502" s="1">
        <v>499</v>
      </c>
      <c r="C502" s="1">
        <v>61.200001</v>
      </c>
      <c r="D502" s="1">
        <f t="shared" si="35"/>
        <v>-14.44218327958707</v>
      </c>
      <c r="E502" s="1">
        <f t="shared" si="36"/>
        <v>208.57665788118433</v>
      </c>
      <c r="F502" s="1">
        <f t="shared" si="37"/>
        <v>249001</v>
      </c>
      <c r="G502" s="1">
        <f t="shared" si="38"/>
        <v>3745.4401224000012</v>
      </c>
      <c r="H502" s="1">
        <f t="shared" si="39"/>
        <v>30538.800499000001</v>
      </c>
    </row>
    <row r="503" spans="1:8" x14ac:dyDescent="0.35">
      <c r="A503" s="2">
        <v>43095</v>
      </c>
      <c r="B503" s="1">
        <v>500</v>
      </c>
      <c r="C503" s="1">
        <v>62.900002000000001</v>
      </c>
      <c r="D503" s="1">
        <f t="shared" si="35"/>
        <v>-12.74218227958707</v>
      </c>
      <c r="E503" s="1">
        <f t="shared" si="36"/>
        <v>162.36320924622274</v>
      </c>
      <c r="F503" s="1">
        <f t="shared" si="37"/>
        <v>250000</v>
      </c>
      <c r="G503" s="1">
        <f t="shared" si="38"/>
        <v>3956.4102516000039</v>
      </c>
      <c r="H503" s="1">
        <f t="shared" si="39"/>
        <v>31450.001</v>
      </c>
    </row>
    <row r="504" spans="1:8" x14ac:dyDescent="0.35">
      <c r="A504" s="2">
        <v>43096</v>
      </c>
      <c r="B504" s="1">
        <v>501</v>
      </c>
      <c r="C504" s="1">
        <v>63.560001</v>
      </c>
      <c r="D504" s="1">
        <f t="shared" si="35"/>
        <v>-12.082183279587071</v>
      </c>
      <c r="E504" s="1">
        <f t="shared" si="36"/>
        <v>145.97915280153339</v>
      </c>
      <c r="F504" s="1">
        <f t="shared" si="37"/>
        <v>251001</v>
      </c>
      <c r="G504" s="1">
        <f t="shared" si="38"/>
        <v>4039.8737271200011</v>
      </c>
      <c r="H504" s="1">
        <f t="shared" si="39"/>
        <v>31843.560501</v>
      </c>
    </row>
    <row r="505" spans="1:8" x14ac:dyDescent="0.35">
      <c r="A505" s="2">
        <v>43097</v>
      </c>
      <c r="B505" s="1">
        <v>502</v>
      </c>
      <c r="C505" s="1">
        <v>63</v>
      </c>
      <c r="D505" s="1">
        <f t="shared" si="35"/>
        <v>-12.64218427958707</v>
      </c>
      <c r="E505" s="1">
        <f t="shared" si="36"/>
        <v>159.82482335903845</v>
      </c>
      <c r="F505" s="1">
        <f t="shared" si="37"/>
        <v>252004</v>
      </c>
      <c r="G505" s="1">
        <f t="shared" si="38"/>
        <v>3969</v>
      </c>
      <c r="H505" s="1">
        <f t="shared" si="39"/>
        <v>31626</v>
      </c>
    </row>
    <row r="506" spans="1:8" x14ac:dyDescent="0.35">
      <c r="A506" s="2">
        <v>43098</v>
      </c>
      <c r="B506" s="1">
        <v>503</v>
      </c>
      <c r="C506" s="1">
        <v>63.209999000000003</v>
      </c>
      <c r="D506" s="1">
        <f t="shared" si="35"/>
        <v>-12.432185279587067</v>
      </c>
      <c r="E506" s="1">
        <f t="shared" si="36"/>
        <v>154.55923082598136</v>
      </c>
      <c r="F506" s="1">
        <f t="shared" si="37"/>
        <v>253009</v>
      </c>
      <c r="G506" s="1">
        <f t="shared" si="38"/>
        <v>3995.5039735800015</v>
      </c>
      <c r="H506" s="1">
        <f t="shared" si="39"/>
        <v>31794.629497000002</v>
      </c>
    </row>
    <row r="507" spans="1:8" x14ac:dyDescent="0.35">
      <c r="A507" s="2">
        <v>43102</v>
      </c>
      <c r="B507" s="1">
        <v>504</v>
      </c>
      <c r="C507" s="1">
        <v>62.849997999999999</v>
      </c>
      <c r="D507" s="1">
        <f t="shared" si="35"/>
        <v>-12.792186279587071</v>
      </c>
      <c r="E507" s="1">
        <f t="shared" si="36"/>
        <v>163.64002981165569</v>
      </c>
      <c r="F507" s="1">
        <f t="shared" si="37"/>
        <v>254016</v>
      </c>
      <c r="G507" s="1">
        <f t="shared" si="38"/>
        <v>3950.1222486000038</v>
      </c>
      <c r="H507" s="1">
        <f t="shared" si="39"/>
        <v>31676.398991999999</v>
      </c>
    </row>
    <row r="508" spans="1:8" x14ac:dyDescent="0.35">
      <c r="A508" s="2">
        <v>43103</v>
      </c>
      <c r="B508" s="1">
        <v>505</v>
      </c>
      <c r="C508" s="1">
        <v>63.48</v>
      </c>
      <c r="D508" s="1">
        <f t="shared" si="35"/>
        <v>-12.162184279587073</v>
      </c>
      <c r="E508" s="1">
        <f t="shared" si="36"/>
        <v>147.91872645063495</v>
      </c>
      <c r="F508" s="1">
        <f t="shared" si="37"/>
        <v>255025</v>
      </c>
      <c r="G508" s="1">
        <f t="shared" si="38"/>
        <v>4029.7103999999995</v>
      </c>
      <c r="H508" s="1">
        <f t="shared" si="39"/>
        <v>32057.399999999998</v>
      </c>
    </row>
    <row r="509" spans="1:8" x14ac:dyDescent="0.35">
      <c r="A509" s="2">
        <v>43104</v>
      </c>
      <c r="B509" s="1">
        <v>506</v>
      </c>
      <c r="C509" s="1">
        <v>63.400002000000001</v>
      </c>
      <c r="D509" s="1">
        <f t="shared" si="35"/>
        <v>-12.24218227958707</v>
      </c>
      <c r="E509" s="1">
        <f t="shared" si="36"/>
        <v>149.87102696663567</v>
      </c>
      <c r="F509" s="1">
        <f t="shared" si="37"/>
        <v>256036</v>
      </c>
      <c r="G509" s="1">
        <f t="shared" si="38"/>
        <v>4019.5602536000042</v>
      </c>
      <c r="H509" s="1">
        <f t="shared" si="39"/>
        <v>32080.401012000002</v>
      </c>
    </row>
    <row r="510" spans="1:8" x14ac:dyDescent="0.35">
      <c r="A510" s="2">
        <v>43105</v>
      </c>
      <c r="B510" s="1">
        <v>507</v>
      </c>
      <c r="C510" s="1">
        <v>63.700001</v>
      </c>
      <c r="D510" s="1">
        <f t="shared" si="35"/>
        <v>-11.94218327958707</v>
      </c>
      <c r="E510" s="1">
        <f t="shared" si="36"/>
        <v>142.615741483249</v>
      </c>
      <c r="F510" s="1">
        <f t="shared" si="37"/>
        <v>257049</v>
      </c>
      <c r="G510" s="1">
        <f t="shared" si="38"/>
        <v>4057.6901274000011</v>
      </c>
      <c r="H510" s="1">
        <f t="shared" si="39"/>
        <v>32295.900506999998</v>
      </c>
    </row>
    <row r="511" spans="1:8" x14ac:dyDescent="0.35">
      <c r="A511" s="2">
        <v>43108</v>
      </c>
      <c r="B511" s="1">
        <v>508</v>
      </c>
      <c r="C511" s="1">
        <v>64.150002000000001</v>
      </c>
      <c r="D511" s="1">
        <f t="shared" si="35"/>
        <v>-11.49218227958707</v>
      </c>
      <c r="E511" s="1">
        <f t="shared" si="36"/>
        <v>132.07025354725505</v>
      </c>
      <c r="F511" s="1">
        <f t="shared" si="37"/>
        <v>258064</v>
      </c>
      <c r="G511" s="1">
        <f t="shared" si="38"/>
        <v>4115.2227566000038</v>
      </c>
      <c r="H511" s="1">
        <f t="shared" si="39"/>
        <v>32588.201015999999</v>
      </c>
    </row>
    <row r="512" spans="1:8" x14ac:dyDescent="0.35">
      <c r="A512" s="2">
        <v>43109</v>
      </c>
      <c r="B512" s="1">
        <v>509</v>
      </c>
      <c r="C512" s="1">
        <v>64.230002999999996</v>
      </c>
      <c r="D512" s="1">
        <f t="shared" si="35"/>
        <v>-11.412181279587074</v>
      </c>
      <c r="E512" s="1">
        <f t="shared" si="36"/>
        <v>130.23788155815765</v>
      </c>
      <c r="F512" s="1">
        <f t="shared" si="37"/>
        <v>259081</v>
      </c>
      <c r="G512" s="1">
        <f t="shared" si="38"/>
        <v>4125.4932853800083</v>
      </c>
      <c r="H512" s="1">
        <f t="shared" si="39"/>
        <v>32693.071526999996</v>
      </c>
    </row>
    <row r="513" spans="1:8" x14ac:dyDescent="0.35">
      <c r="A513" s="2">
        <v>43110</v>
      </c>
      <c r="B513" s="1">
        <v>510</v>
      </c>
      <c r="C513" s="1">
        <v>63.880001</v>
      </c>
      <c r="D513" s="1">
        <f t="shared" si="35"/>
        <v>-11.76218327958707</v>
      </c>
      <c r="E513" s="1">
        <f t="shared" si="36"/>
        <v>138.34895550259765</v>
      </c>
      <c r="F513" s="1">
        <f t="shared" si="37"/>
        <v>260100</v>
      </c>
      <c r="G513" s="1">
        <f t="shared" si="38"/>
        <v>4080.6545277600012</v>
      </c>
      <c r="H513" s="1">
        <f t="shared" si="39"/>
        <v>32578.800510000001</v>
      </c>
    </row>
    <row r="514" spans="1:8" x14ac:dyDescent="0.35">
      <c r="A514" s="2">
        <v>43111</v>
      </c>
      <c r="B514" s="1">
        <v>511</v>
      </c>
      <c r="C514" s="1">
        <v>64.029999000000004</v>
      </c>
      <c r="D514" s="1">
        <f t="shared" si="35"/>
        <v>-11.612185279587067</v>
      </c>
      <c r="E514" s="1">
        <f t="shared" si="36"/>
        <v>134.84284696745857</v>
      </c>
      <c r="F514" s="1">
        <f t="shared" si="37"/>
        <v>261121</v>
      </c>
      <c r="G514" s="1">
        <f t="shared" si="38"/>
        <v>4099.8407719400011</v>
      </c>
      <c r="H514" s="1">
        <f t="shared" si="39"/>
        <v>32719.329489000003</v>
      </c>
    </row>
    <row r="515" spans="1:8" x14ac:dyDescent="0.35">
      <c r="A515" s="2">
        <v>43112</v>
      </c>
      <c r="B515" s="1">
        <v>512</v>
      </c>
      <c r="C515" s="1">
        <v>64.5</v>
      </c>
      <c r="D515" s="1">
        <f t="shared" si="35"/>
        <v>-11.14218427958707</v>
      </c>
      <c r="E515" s="1">
        <f t="shared" si="36"/>
        <v>124.14827052027724</v>
      </c>
      <c r="F515" s="1">
        <f t="shared" si="37"/>
        <v>262144</v>
      </c>
      <c r="G515" s="1">
        <f t="shared" si="38"/>
        <v>4160.25</v>
      </c>
      <c r="H515" s="1">
        <f t="shared" si="39"/>
        <v>33024</v>
      </c>
    </row>
    <row r="516" spans="1:8" x14ac:dyDescent="0.35">
      <c r="A516" s="2">
        <v>43116</v>
      </c>
      <c r="B516" s="1">
        <v>513</v>
      </c>
      <c r="C516" s="1">
        <v>64.779999000000004</v>
      </c>
      <c r="D516" s="1">
        <f t="shared" si="35"/>
        <v>-10.862185279587067</v>
      </c>
      <c r="E516" s="1">
        <f t="shared" si="36"/>
        <v>117.98706904807796</v>
      </c>
      <c r="F516" s="1">
        <f t="shared" si="37"/>
        <v>263169</v>
      </c>
      <c r="G516" s="1">
        <f t="shared" si="38"/>
        <v>4196.4482704400016</v>
      </c>
      <c r="H516" s="1">
        <f t="shared" si="39"/>
        <v>33232.139487</v>
      </c>
    </row>
    <row r="517" spans="1:8" x14ac:dyDescent="0.35">
      <c r="A517" s="2">
        <v>43117</v>
      </c>
      <c r="B517" s="1">
        <v>514</v>
      </c>
      <c r="C517" s="1">
        <v>63.669998</v>
      </c>
      <c r="D517" s="1">
        <f t="shared" ref="D517:D580" si="40">C517-L$3</f>
        <v>-11.972186279587071</v>
      </c>
      <c r="E517" s="1">
        <f t="shared" ref="E517:E580" si="41">D517^2</f>
        <v>143.33324431313289</v>
      </c>
      <c r="F517" s="1">
        <f t="shared" ref="F517:F580" si="42">B517^2</f>
        <v>264196</v>
      </c>
      <c r="G517" s="1">
        <f t="shared" ref="G517:G580" si="43">C517^2</f>
        <v>4053.8686453200039</v>
      </c>
      <c r="H517" s="1">
        <f t="shared" ref="H517:H580" si="44">B517*C517</f>
        <v>32726.378971999999</v>
      </c>
    </row>
    <row r="518" spans="1:8" x14ac:dyDescent="0.35">
      <c r="A518" s="2">
        <v>43118</v>
      </c>
      <c r="B518" s="1">
        <v>515</v>
      </c>
      <c r="C518" s="1">
        <v>64</v>
      </c>
      <c r="D518" s="1">
        <f t="shared" si="40"/>
        <v>-11.64218427958707</v>
      </c>
      <c r="E518" s="1">
        <f t="shared" si="41"/>
        <v>135.54045479986431</v>
      </c>
      <c r="F518" s="1">
        <f t="shared" si="42"/>
        <v>265225</v>
      </c>
      <c r="G518" s="1">
        <f t="shared" si="43"/>
        <v>4096</v>
      </c>
      <c r="H518" s="1">
        <f t="shared" si="44"/>
        <v>32960</v>
      </c>
    </row>
    <row r="519" spans="1:8" x14ac:dyDescent="0.35">
      <c r="A519" s="2">
        <v>43119</v>
      </c>
      <c r="B519" s="1">
        <v>516</v>
      </c>
      <c r="C519" s="1">
        <v>65.309997999999993</v>
      </c>
      <c r="D519" s="1">
        <f t="shared" si="40"/>
        <v>-10.332186279587077</v>
      </c>
      <c r="E519" s="1">
        <f t="shared" si="41"/>
        <v>106.75407331608744</v>
      </c>
      <c r="F519" s="1">
        <f t="shared" si="42"/>
        <v>266256</v>
      </c>
      <c r="G519" s="1">
        <f t="shared" si="43"/>
        <v>4265.3958387600032</v>
      </c>
      <c r="H519" s="1">
        <f t="shared" si="44"/>
        <v>33699.958967999999</v>
      </c>
    </row>
    <row r="520" spans="1:8" x14ac:dyDescent="0.35">
      <c r="A520" s="2">
        <v>43122</v>
      </c>
      <c r="B520" s="1">
        <v>517</v>
      </c>
      <c r="C520" s="1">
        <v>66.550003000000004</v>
      </c>
      <c r="D520" s="1">
        <f t="shared" si="40"/>
        <v>-9.0921812795870665</v>
      </c>
      <c r="E520" s="1">
        <f t="shared" si="41"/>
        <v>82.667760420873506</v>
      </c>
      <c r="F520" s="1">
        <f t="shared" si="42"/>
        <v>267289</v>
      </c>
      <c r="G520" s="1">
        <f t="shared" si="43"/>
        <v>4428.9028993000093</v>
      </c>
      <c r="H520" s="1">
        <f t="shared" si="44"/>
        <v>34406.351551</v>
      </c>
    </row>
    <row r="521" spans="1:8" x14ac:dyDescent="0.35">
      <c r="A521" s="2">
        <v>43123</v>
      </c>
      <c r="B521" s="1">
        <v>518</v>
      </c>
      <c r="C521" s="1">
        <v>66.529999000000004</v>
      </c>
      <c r="D521" s="1">
        <f t="shared" si="40"/>
        <v>-9.1121852795870666</v>
      </c>
      <c r="E521" s="1">
        <f t="shared" si="41"/>
        <v>83.031920569523223</v>
      </c>
      <c r="F521" s="1">
        <f t="shared" si="42"/>
        <v>268324</v>
      </c>
      <c r="G521" s="1">
        <f t="shared" si="43"/>
        <v>4426.2407669400018</v>
      </c>
      <c r="H521" s="1">
        <f t="shared" si="44"/>
        <v>34462.539482</v>
      </c>
    </row>
    <row r="522" spans="1:8" x14ac:dyDescent="0.35">
      <c r="A522" s="2">
        <v>43124</v>
      </c>
      <c r="B522" s="1">
        <v>519</v>
      </c>
      <c r="C522" s="1">
        <v>67.339995999999999</v>
      </c>
      <c r="D522" s="1">
        <f t="shared" si="40"/>
        <v>-8.302188279587071</v>
      </c>
      <c r="E522" s="1">
        <f t="shared" si="41"/>
        <v>68.926330229712931</v>
      </c>
      <c r="F522" s="1">
        <f t="shared" si="42"/>
        <v>269361</v>
      </c>
      <c r="G522" s="1">
        <f t="shared" si="43"/>
        <v>4534.6750612800161</v>
      </c>
      <c r="H522" s="1">
        <f t="shared" si="44"/>
        <v>34949.457924000002</v>
      </c>
    </row>
    <row r="523" spans="1:8" x14ac:dyDescent="0.35">
      <c r="A523" s="2">
        <v>43125</v>
      </c>
      <c r="B523" s="1">
        <v>520</v>
      </c>
      <c r="C523" s="1">
        <v>68.129997000000003</v>
      </c>
      <c r="D523" s="1">
        <f t="shared" si="40"/>
        <v>-7.5121872795870672</v>
      </c>
      <c r="E523" s="1">
        <f t="shared" si="41"/>
        <v>56.432957723589745</v>
      </c>
      <c r="F523" s="1">
        <f t="shared" si="42"/>
        <v>270400</v>
      </c>
      <c r="G523" s="1">
        <f t="shared" si="43"/>
        <v>4641.6964912200092</v>
      </c>
      <c r="H523" s="1">
        <f t="shared" si="44"/>
        <v>35427.598440000002</v>
      </c>
    </row>
    <row r="524" spans="1:8" x14ac:dyDescent="0.35">
      <c r="A524" s="2">
        <v>43126</v>
      </c>
      <c r="B524" s="1">
        <v>521</v>
      </c>
      <c r="C524" s="1">
        <v>68.199996999999996</v>
      </c>
      <c r="D524" s="1">
        <f t="shared" si="40"/>
        <v>-7.442187279587074</v>
      </c>
      <c r="E524" s="1">
        <f t="shared" si="41"/>
        <v>55.386151504447653</v>
      </c>
      <c r="F524" s="1">
        <f t="shared" si="42"/>
        <v>271441</v>
      </c>
      <c r="G524" s="1">
        <f t="shared" si="43"/>
        <v>4651.239590800008</v>
      </c>
      <c r="H524" s="1">
        <f t="shared" si="44"/>
        <v>35532.198436999999</v>
      </c>
    </row>
    <row r="525" spans="1:8" x14ac:dyDescent="0.35">
      <c r="A525" s="2">
        <v>43129</v>
      </c>
      <c r="B525" s="1">
        <v>522</v>
      </c>
      <c r="C525" s="1">
        <v>67.819999999999993</v>
      </c>
      <c r="D525" s="1">
        <f t="shared" si="40"/>
        <v>-7.8221842795870771</v>
      </c>
      <c r="E525" s="1">
        <f t="shared" si="41"/>
        <v>61.186566903819198</v>
      </c>
      <c r="F525" s="1">
        <f t="shared" si="42"/>
        <v>272484</v>
      </c>
      <c r="G525" s="1">
        <f t="shared" si="43"/>
        <v>4599.5523999999987</v>
      </c>
      <c r="H525" s="1">
        <f t="shared" si="44"/>
        <v>35402.039999999994</v>
      </c>
    </row>
    <row r="526" spans="1:8" x14ac:dyDescent="0.35">
      <c r="A526" s="2">
        <v>43130</v>
      </c>
      <c r="B526" s="1">
        <v>523</v>
      </c>
      <c r="C526" s="1">
        <v>67.5</v>
      </c>
      <c r="D526" s="1">
        <f t="shared" si="40"/>
        <v>-8.1421842795870703</v>
      </c>
      <c r="E526" s="1">
        <f t="shared" si="41"/>
        <v>66.295164842754815</v>
      </c>
      <c r="F526" s="1">
        <f t="shared" si="42"/>
        <v>273529</v>
      </c>
      <c r="G526" s="1">
        <f t="shared" si="43"/>
        <v>4556.25</v>
      </c>
      <c r="H526" s="1">
        <f t="shared" si="44"/>
        <v>35302.5</v>
      </c>
    </row>
    <row r="527" spans="1:8" x14ac:dyDescent="0.35">
      <c r="A527" s="2">
        <v>43131</v>
      </c>
      <c r="B527" s="1">
        <v>524</v>
      </c>
      <c r="C527" s="1">
        <v>67.5</v>
      </c>
      <c r="D527" s="1">
        <f t="shared" si="40"/>
        <v>-8.1421842795870703</v>
      </c>
      <c r="E527" s="1">
        <f t="shared" si="41"/>
        <v>66.295164842754815</v>
      </c>
      <c r="F527" s="1">
        <f t="shared" si="42"/>
        <v>274576</v>
      </c>
      <c r="G527" s="1">
        <f t="shared" si="43"/>
        <v>4556.25</v>
      </c>
      <c r="H527" s="1">
        <f t="shared" si="44"/>
        <v>35370</v>
      </c>
    </row>
    <row r="528" spans="1:8" x14ac:dyDescent="0.35">
      <c r="A528" s="2">
        <v>43132</v>
      </c>
      <c r="B528" s="1">
        <v>525</v>
      </c>
      <c r="C528" s="1">
        <v>67.669998000000007</v>
      </c>
      <c r="D528" s="1">
        <f t="shared" si="40"/>
        <v>-7.9721862795870635</v>
      </c>
      <c r="E528" s="1">
        <f t="shared" si="41"/>
        <v>63.555754076436223</v>
      </c>
      <c r="F528" s="1">
        <f t="shared" si="42"/>
        <v>275625</v>
      </c>
      <c r="G528" s="1">
        <f t="shared" si="43"/>
        <v>4579.228629320005</v>
      </c>
      <c r="H528" s="1">
        <f t="shared" si="44"/>
        <v>35526.748950000001</v>
      </c>
    </row>
    <row r="529" spans="1:8" x14ac:dyDescent="0.35">
      <c r="A529" s="2">
        <v>43133</v>
      </c>
      <c r="B529" s="1">
        <v>526</v>
      </c>
      <c r="C529" s="1">
        <v>67.220000999999996</v>
      </c>
      <c r="D529" s="1">
        <f t="shared" si="40"/>
        <v>-8.4221832795870739</v>
      </c>
      <c r="E529" s="1">
        <f t="shared" si="41"/>
        <v>70.933171194956074</v>
      </c>
      <c r="F529" s="1">
        <f t="shared" si="42"/>
        <v>276676</v>
      </c>
      <c r="G529" s="1">
        <f t="shared" si="43"/>
        <v>4518.5285344400008</v>
      </c>
      <c r="H529" s="1">
        <f t="shared" si="44"/>
        <v>35357.720525999997</v>
      </c>
    </row>
    <row r="530" spans="1:8" x14ac:dyDescent="0.35">
      <c r="A530" s="2">
        <v>43136</v>
      </c>
      <c r="B530" s="1">
        <v>527</v>
      </c>
      <c r="C530" s="1">
        <v>66.629997000000003</v>
      </c>
      <c r="D530" s="1">
        <f t="shared" si="40"/>
        <v>-9.0121872795870672</v>
      </c>
      <c r="E530" s="1">
        <f t="shared" si="41"/>
        <v>81.219519562350939</v>
      </c>
      <c r="F530" s="1">
        <f t="shared" si="42"/>
        <v>277729</v>
      </c>
      <c r="G530" s="1">
        <f t="shared" si="43"/>
        <v>4439.5565002200092</v>
      </c>
      <c r="H530" s="1">
        <f t="shared" si="44"/>
        <v>35114.008419000005</v>
      </c>
    </row>
    <row r="531" spans="1:8" x14ac:dyDescent="0.35">
      <c r="A531" s="2">
        <v>43137</v>
      </c>
      <c r="B531" s="1">
        <v>528</v>
      </c>
      <c r="C531" s="1">
        <v>62.48</v>
      </c>
      <c r="D531" s="1">
        <f t="shared" si="40"/>
        <v>-13.162184279587073</v>
      </c>
      <c r="E531" s="1">
        <f t="shared" si="41"/>
        <v>173.24309500980908</v>
      </c>
      <c r="F531" s="1">
        <f t="shared" si="42"/>
        <v>278784</v>
      </c>
      <c r="G531" s="1">
        <f t="shared" si="43"/>
        <v>3903.7503999999994</v>
      </c>
      <c r="H531" s="1">
        <f t="shared" si="44"/>
        <v>32989.439999999995</v>
      </c>
    </row>
    <row r="532" spans="1:8" x14ac:dyDescent="0.35">
      <c r="A532" s="2">
        <v>43138</v>
      </c>
      <c r="B532" s="1">
        <v>529</v>
      </c>
      <c r="C532" s="1">
        <v>65.150002000000001</v>
      </c>
      <c r="D532" s="1">
        <f t="shared" si="40"/>
        <v>-10.49218227958707</v>
      </c>
      <c r="E532" s="1">
        <f t="shared" si="41"/>
        <v>110.08588898808091</v>
      </c>
      <c r="F532" s="1">
        <f t="shared" si="42"/>
        <v>279841</v>
      </c>
      <c r="G532" s="1">
        <f t="shared" si="43"/>
        <v>4244.5227606000044</v>
      </c>
      <c r="H532" s="1">
        <f t="shared" si="44"/>
        <v>34464.351058</v>
      </c>
    </row>
    <row r="533" spans="1:8" x14ac:dyDescent="0.35">
      <c r="A533" s="2">
        <v>43139</v>
      </c>
      <c r="B533" s="1">
        <v>530</v>
      </c>
      <c r="C533" s="1">
        <v>65.529999000000004</v>
      </c>
      <c r="D533" s="1">
        <f t="shared" si="40"/>
        <v>-10.112185279587067</v>
      </c>
      <c r="E533" s="1">
        <f t="shared" si="41"/>
        <v>102.25629112869736</v>
      </c>
      <c r="F533" s="1">
        <f t="shared" si="42"/>
        <v>280900</v>
      </c>
      <c r="G533" s="1">
        <f t="shared" si="43"/>
        <v>4294.1807689400011</v>
      </c>
      <c r="H533" s="1">
        <f t="shared" si="44"/>
        <v>34730.899470000004</v>
      </c>
    </row>
    <row r="534" spans="1:8" x14ac:dyDescent="0.35">
      <c r="A534" s="2">
        <v>43140</v>
      </c>
      <c r="B534" s="1">
        <v>531</v>
      </c>
      <c r="C534" s="1">
        <v>63.759998000000003</v>
      </c>
      <c r="D534" s="1">
        <f t="shared" si="40"/>
        <v>-11.882186279587067</v>
      </c>
      <c r="E534" s="1">
        <f t="shared" si="41"/>
        <v>141.18635078280715</v>
      </c>
      <c r="F534" s="1">
        <f t="shared" si="42"/>
        <v>281961</v>
      </c>
      <c r="G534" s="1">
        <f t="shared" si="43"/>
        <v>4065.3373449600044</v>
      </c>
      <c r="H534" s="1">
        <f t="shared" si="44"/>
        <v>33856.558938000002</v>
      </c>
    </row>
    <row r="535" spans="1:8" x14ac:dyDescent="0.35">
      <c r="A535" s="2">
        <v>43143</v>
      </c>
      <c r="B535" s="1">
        <v>532</v>
      </c>
      <c r="C535" s="1">
        <v>65.940002000000007</v>
      </c>
      <c r="D535" s="1">
        <f t="shared" si="40"/>
        <v>-9.7021822795870634</v>
      </c>
      <c r="E535" s="1">
        <f t="shared" si="41"/>
        <v>94.132340986333219</v>
      </c>
      <c r="F535" s="1">
        <f t="shared" si="42"/>
        <v>283024</v>
      </c>
      <c r="G535" s="1">
        <f t="shared" si="43"/>
        <v>4348.0838637600045</v>
      </c>
      <c r="H535" s="1">
        <f t="shared" si="44"/>
        <v>35080.081064000005</v>
      </c>
    </row>
    <row r="536" spans="1:8" x14ac:dyDescent="0.35">
      <c r="A536" s="2">
        <v>43144</v>
      </c>
      <c r="B536" s="1">
        <v>533</v>
      </c>
      <c r="C536" s="1">
        <v>65.849997999999999</v>
      </c>
      <c r="D536" s="1">
        <f t="shared" si="40"/>
        <v>-9.7921862795870709</v>
      </c>
      <c r="E536" s="1">
        <f t="shared" si="41"/>
        <v>95.886912134133283</v>
      </c>
      <c r="F536" s="1">
        <f t="shared" si="42"/>
        <v>284089</v>
      </c>
      <c r="G536" s="1">
        <f t="shared" si="43"/>
        <v>4336.2222366000042</v>
      </c>
      <c r="H536" s="1">
        <f t="shared" si="44"/>
        <v>35098.048933999999</v>
      </c>
    </row>
    <row r="537" spans="1:8" x14ac:dyDescent="0.35">
      <c r="A537" s="2">
        <v>43145</v>
      </c>
      <c r="B537" s="1">
        <v>534</v>
      </c>
      <c r="C537" s="1">
        <v>65.720000999999996</v>
      </c>
      <c r="D537" s="1">
        <f t="shared" si="40"/>
        <v>-9.9221832795870739</v>
      </c>
      <c r="E537" s="1">
        <f t="shared" si="41"/>
        <v>98.449721033717296</v>
      </c>
      <c r="F537" s="1">
        <f t="shared" si="42"/>
        <v>285156</v>
      </c>
      <c r="G537" s="1">
        <f t="shared" si="43"/>
        <v>4319.1185314400009</v>
      </c>
      <c r="H537" s="1">
        <f t="shared" si="44"/>
        <v>35094.480533999995</v>
      </c>
    </row>
    <row r="538" spans="1:8" x14ac:dyDescent="0.35">
      <c r="A538" s="2">
        <v>43146</v>
      </c>
      <c r="B538" s="1">
        <v>535</v>
      </c>
      <c r="C538" s="1">
        <v>68.389999000000003</v>
      </c>
      <c r="D538" s="1">
        <f t="shared" si="40"/>
        <v>-7.2521852795870672</v>
      </c>
      <c r="E538" s="1">
        <f t="shared" si="41"/>
        <v>52.594191329459349</v>
      </c>
      <c r="F538" s="1">
        <f t="shared" si="42"/>
        <v>286225</v>
      </c>
      <c r="G538" s="1">
        <f t="shared" si="43"/>
        <v>4677.1919632200015</v>
      </c>
      <c r="H538" s="1">
        <f t="shared" si="44"/>
        <v>36588.649465000002</v>
      </c>
    </row>
    <row r="539" spans="1:8" x14ac:dyDescent="0.35">
      <c r="A539" s="2">
        <v>43147</v>
      </c>
      <c r="B539" s="1">
        <v>536</v>
      </c>
      <c r="C539" s="1">
        <v>67.900002000000001</v>
      </c>
      <c r="D539" s="1">
        <f t="shared" si="40"/>
        <v>-7.7421822795870696</v>
      </c>
      <c r="E539" s="1">
        <f t="shared" si="41"/>
        <v>59.941386450352034</v>
      </c>
      <c r="F539" s="1">
        <f t="shared" si="42"/>
        <v>287296</v>
      </c>
      <c r="G539" s="1">
        <f t="shared" si="43"/>
        <v>4610.4102716000043</v>
      </c>
      <c r="H539" s="1">
        <f t="shared" si="44"/>
        <v>36394.401072000001</v>
      </c>
    </row>
    <row r="540" spans="1:8" x14ac:dyDescent="0.35">
      <c r="A540" s="2">
        <v>43151</v>
      </c>
      <c r="B540" s="1">
        <v>537</v>
      </c>
      <c r="C540" s="1">
        <v>67.639999000000003</v>
      </c>
      <c r="D540" s="1">
        <f t="shared" si="40"/>
        <v>-8.0021852795870672</v>
      </c>
      <c r="E540" s="1">
        <f t="shared" si="41"/>
        <v>64.034969248839943</v>
      </c>
      <c r="F540" s="1">
        <f t="shared" si="42"/>
        <v>288369</v>
      </c>
      <c r="G540" s="1">
        <f t="shared" si="43"/>
        <v>4575.1694647200011</v>
      </c>
      <c r="H540" s="1">
        <f t="shared" si="44"/>
        <v>36322.679463</v>
      </c>
    </row>
    <row r="541" spans="1:8" x14ac:dyDescent="0.35">
      <c r="A541" s="2">
        <v>43152</v>
      </c>
      <c r="B541" s="1">
        <v>538</v>
      </c>
      <c r="C541" s="1">
        <v>67.660004000000001</v>
      </c>
      <c r="D541" s="1">
        <f t="shared" si="40"/>
        <v>-7.9821802795870695</v>
      </c>
      <c r="E541" s="1">
        <f t="shared" si="41"/>
        <v>63.715202015828709</v>
      </c>
      <c r="F541" s="1">
        <f t="shared" si="42"/>
        <v>289444</v>
      </c>
      <c r="G541" s="1">
        <f t="shared" si="43"/>
        <v>4577.8761412800159</v>
      </c>
      <c r="H541" s="1">
        <f t="shared" si="44"/>
        <v>36401.082152000003</v>
      </c>
    </row>
    <row r="542" spans="1:8" x14ac:dyDescent="0.35">
      <c r="A542" s="2">
        <v>43153</v>
      </c>
      <c r="B542" s="1">
        <v>539</v>
      </c>
      <c r="C542" s="1">
        <v>67.25</v>
      </c>
      <c r="D542" s="1">
        <f t="shared" si="40"/>
        <v>-8.3921842795870703</v>
      </c>
      <c r="E542" s="1">
        <f t="shared" si="41"/>
        <v>70.42875698254835</v>
      </c>
      <c r="F542" s="1">
        <f t="shared" si="42"/>
        <v>290521</v>
      </c>
      <c r="G542" s="1">
        <f t="shared" si="43"/>
        <v>4522.5625</v>
      </c>
      <c r="H542" s="1">
        <f t="shared" si="44"/>
        <v>36247.75</v>
      </c>
    </row>
    <row r="543" spans="1:8" x14ac:dyDescent="0.35">
      <c r="A543" s="2">
        <v>43154</v>
      </c>
      <c r="B543" s="1">
        <v>540</v>
      </c>
      <c r="C543" s="1">
        <v>67.389999000000003</v>
      </c>
      <c r="D543" s="1">
        <f t="shared" si="40"/>
        <v>-8.2521852795870672</v>
      </c>
      <c r="E543" s="1">
        <f t="shared" si="41"/>
        <v>68.098561888633483</v>
      </c>
      <c r="F543" s="1">
        <f t="shared" si="42"/>
        <v>291600</v>
      </c>
      <c r="G543" s="1">
        <f t="shared" si="43"/>
        <v>4541.4119652200015</v>
      </c>
      <c r="H543" s="1">
        <f t="shared" si="44"/>
        <v>36390.599460000005</v>
      </c>
    </row>
    <row r="544" spans="1:8" x14ac:dyDescent="0.35">
      <c r="A544" s="2">
        <v>43157</v>
      </c>
      <c r="B544" s="1">
        <v>541</v>
      </c>
      <c r="C544" s="1">
        <v>68.389999000000003</v>
      </c>
      <c r="D544" s="1">
        <f t="shared" si="40"/>
        <v>-7.2521852795870672</v>
      </c>
      <c r="E544" s="1">
        <f t="shared" si="41"/>
        <v>52.594191329459349</v>
      </c>
      <c r="F544" s="1">
        <f t="shared" si="42"/>
        <v>292681</v>
      </c>
      <c r="G544" s="1">
        <f t="shared" si="43"/>
        <v>4677.1919632200015</v>
      </c>
      <c r="H544" s="1">
        <f t="shared" si="44"/>
        <v>36998.989459000004</v>
      </c>
    </row>
    <row r="545" spans="1:8" x14ac:dyDescent="0.35">
      <c r="A545" s="2">
        <v>43158</v>
      </c>
      <c r="B545" s="1">
        <v>542</v>
      </c>
      <c r="C545" s="1">
        <v>70</v>
      </c>
      <c r="D545" s="1">
        <f t="shared" si="40"/>
        <v>-5.6421842795870703</v>
      </c>
      <c r="E545" s="1">
        <f t="shared" si="41"/>
        <v>31.834243444819467</v>
      </c>
      <c r="F545" s="1">
        <f t="shared" si="42"/>
        <v>293764</v>
      </c>
      <c r="G545" s="1">
        <f t="shared" si="43"/>
        <v>4900</v>
      </c>
      <c r="H545" s="1">
        <f t="shared" si="44"/>
        <v>37940</v>
      </c>
    </row>
    <row r="546" spans="1:8" x14ac:dyDescent="0.35">
      <c r="A546" s="2">
        <v>43159</v>
      </c>
      <c r="B546" s="1">
        <v>543</v>
      </c>
      <c r="C546" s="1">
        <v>68.099997999999999</v>
      </c>
      <c r="D546" s="1">
        <f t="shared" si="40"/>
        <v>-7.5421862795870709</v>
      </c>
      <c r="E546" s="1">
        <f t="shared" si="41"/>
        <v>56.884573875991464</v>
      </c>
      <c r="F546" s="1">
        <f t="shared" si="42"/>
        <v>294849</v>
      </c>
      <c r="G546" s="1">
        <f t="shared" si="43"/>
        <v>4637.6097276000037</v>
      </c>
      <c r="H546" s="1">
        <f t="shared" si="44"/>
        <v>36978.298913999999</v>
      </c>
    </row>
    <row r="547" spans="1:8" x14ac:dyDescent="0.35">
      <c r="A547" s="2">
        <v>43160</v>
      </c>
      <c r="B547" s="1">
        <v>544</v>
      </c>
      <c r="C547" s="1">
        <v>67.239998</v>
      </c>
      <c r="D547" s="1">
        <f t="shared" si="40"/>
        <v>-8.4021862795870703</v>
      </c>
      <c r="E547" s="1">
        <f t="shared" si="41"/>
        <v>70.596734276881207</v>
      </c>
      <c r="F547" s="1">
        <f t="shared" si="42"/>
        <v>295936</v>
      </c>
      <c r="G547" s="1">
        <f t="shared" si="43"/>
        <v>4521.217331040004</v>
      </c>
      <c r="H547" s="1">
        <f t="shared" si="44"/>
        <v>36578.558912</v>
      </c>
    </row>
    <row r="548" spans="1:8" x14ac:dyDescent="0.35">
      <c r="A548" s="2">
        <v>43161</v>
      </c>
      <c r="B548" s="1">
        <v>545</v>
      </c>
      <c r="C548" s="1">
        <v>64.910004000000001</v>
      </c>
      <c r="D548" s="1">
        <f t="shared" si="40"/>
        <v>-10.73218027958707</v>
      </c>
      <c r="E548" s="1">
        <f t="shared" si="41"/>
        <v>115.17969355355758</v>
      </c>
      <c r="F548" s="1">
        <f t="shared" si="42"/>
        <v>297025</v>
      </c>
      <c r="G548" s="1">
        <f t="shared" si="43"/>
        <v>4213.3086192800165</v>
      </c>
      <c r="H548" s="1">
        <f t="shared" si="44"/>
        <v>35375.95218</v>
      </c>
    </row>
    <row r="549" spans="1:8" x14ac:dyDescent="0.35">
      <c r="A549" s="2">
        <v>43164</v>
      </c>
      <c r="B549" s="1">
        <v>546</v>
      </c>
      <c r="C549" s="1">
        <v>65.480002999999996</v>
      </c>
      <c r="D549" s="1">
        <f t="shared" si="40"/>
        <v>-10.162181279587074</v>
      </c>
      <c r="E549" s="1">
        <f t="shared" si="41"/>
        <v>103.26992835918998</v>
      </c>
      <c r="F549" s="1">
        <f t="shared" si="42"/>
        <v>298116</v>
      </c>
      <c r="G549" s="1">
        <f t="shared" si="43"/>
        <v>4287.6307928800088</v>
      </c>
      <c r="H549" s="1">
        <f t="shared" si="44"/>
        <v>35752.081637999996</v>
      </c>
    </row>
    <row r="550" spans="1:8" x14ac:dyDescent="0.35">
      <c r="A550" s="2">
        <v>43165</v>
      </c>
      <c r="B550" s="1">
        <v>547</v>
      </c>
      <c r="C550" s="1">
        <v>65.209998999999996</v>
      </c>
      <c r="D550" s="1">
        <f t="shared" si="40"/>
        <v>-10.432185279587074</v>
      </c>
      <c r="E550" s="1">
        <f t="shared" si="41"/>
        <v>108.83048970763323</v>
      </c>
      <c r="F550" s="1">
        <f t="shared" si="42"/>
        <v>299209</v>
      </c>
      <c r="G550" s="1">
        <f t="shared" si="43"/>
        <v>4252.3439695800007</v>
      </c>
      <c r="H550" s="1">
        <f t="shared" si="44"/>
        <v>35669.869452999999</v>
      </c>
    </row>
    <row r="551" spans="1:8" x14ac:dyDescent="0.35">
      <c r="A551" s="2">
        <v>43166</v>
      </c>
      <c r="B551" s="1">
        <v>548</v>
      </c>
      <c r="C551" s="1">
        <v>64.510002</v>
      </c>
      <c r="D551" s="1">
        <f t="shared" si="40"/>
        <v>-11.13218227958707</v>
      </c>
      <c r="E551" s="1">
        <f t="shared" si="41"/>
        <v>123.92548230595237</v>
      </c>
      <c r="F551" s="1">
        <f t="shared" si="42"/>
        <v>300304</v>
      </c>
      <c r="G551" s="1">
        <f t="shared" si="43"/>
        <v>4161.5403580400043</v>
      </c>
      <c r="H551" s="1">
        <f t="shared" si="44"/>
        <v>35351.481096000003</v>
      </c>
    </row>
    <row r="552" spans="1:8" x14ac:dyDescent="0.35">
      <c r="A552" s="2">
        <v>43167</v>
      </c>
      <c r="B552" s="1">
        <v>549</v>
      </c>
      <c r="C552" s="1">
        <v>64.559997999999993</v>
      </c>
      <c r="D552" s="1">
        <f t="shared" si="40"/>
        <v>-11.082186279587077</v>
      </c>
      <c r="E552" s="1">
        <f t="shared" si="41"/>
        <v>122.81485273546807</v>
      </c>
      <c r="F552" s="1">
        <f t="shared" si="42"/>
        <v>301401</v>
      </c>
      <c r="G552" s="1">
        <f t="shared" si="43"/>
        <v>4167.9933417600032</v>
      </c>
      <c r="H552" s="1">
        <f t="shared" si="44"/>
        <v>35443.438901999994</v>
      </c>
    </row>
    <row r="553" spans="1:8" x14ac:dyDescent="0.35">
      <c r="A553" s="2">
        <v>43168</v>
      </c>
      <c r="B553" s="1">
        <v>550</v>
      </c>
      <c r="C553" s="1">
        <v>65.510002</v>
      </c>
      <c r="D553" s="1">
        <f t="shared" si="40"/>
        <v>-10.13218227958707</v>
      </c>
      <c r="E553" s="1">
        <f t="shared" si="41"/>
        <v>102.66111774677823</v>
      </c>
      <c r="F553" s="1">
        <f t="shared" si="42"/>
        <v>302500</v>
      </c>
      <c r="G553" s="1">
        <f t="shared" si="43"/>
        <v>4291.5603620400043</v>
      </c>
      <c r="H553" s="1">
        <f t="shared" si="44"/>
        <v>36030.501100000001</v>
      </c>
    </row>
    <row r="554" spans="1:8" x14ac:dyDescent="0.35">
      <c r="A554" s="2">
        <v>43171</v>
      </c>
      <c r="B554" s="1">
        <v>551</v>
      </c>
      <c r="C554" s="1">
        <v>66.650002000000001</v>
      </c>
      <c r="D554" s="1">
        <f t="shared" si="40"/>
        <v>-8.9921822795870696</v>
      </c>
      <c r="E554" s="1">
        <f t="shared" si="41"/>
        <v>80.859342149319701</v>
      </c>
      <c r="F554" s="1">
        <f t="shared" si="42"/>
        <v>303601</v>
      </c>
      <c r="G554" s="1">
        <f t="shared" si="43"/>
        <v>4442.2227666000044</v>
      </c>
      <c r="H554" s="1">
        <f t="shared" si="44"/>
        <v>36724.151102000003</v>
      </c>
    </row>
    <row r="555" spans="1:8" x14ac:dyDescent="0.35">
      <c r="A555" s="2">
        <v>43172</v>
      </c>
      <c r="B555" s="1">
        <v>552</v>
      </c>
      <c r="C555" s="1">
        <v>67.300003000000004</v>
      </c>
      <c r="D555" s="1">
        <f t="shared" si="40"/>
        <v>-8.3421812795870665</v>
      </c>
      <c r="E555" s="1">
        <f t="shared" si="41"/>
        <v>69.591988501492906</v>
      </c>
      <c r="F555" s="1">
        <f t="shared" si="42"/>
        <v>304704</v>
      </c>
      <c r="G555" s="1">
        <f t="shared" si="43"/>
        <v>4529.2904038000097</v>
      </c>
      <c r="H555" s="1">
        <f t="shared" si="44"/>
        <v>37149.601655999999</v>
      </c>
    </row>
    <row r="556" spans="1:8" x14ac:dyDescent="0.35">
      <c r="A556" s="2">
        <v>43173</v>
      </c>
      <c r="B556" s="1">
        <v>553</v>
      </c>
      <c r="C556" s="1">
        <v>66.650002000000001</v>
      </c>
      <c r="D556" s="1">
        <f t="shared" si="40"/>
        <v>-8.9921822795870696</v>
      </c>
      <c r="E556" s="1">
        <f t="shared" si="41"/>
        <v>80.859342149319701</v>
      </c>
      <c r="F556" s="1">
        <f t="shared" si="42"/>
        <v>305809</v>
      </c>
      <c r="G556" s="1">
        <f t="shared" si="43"/>
        <v>4442.2227666000044</v>
      </c>
      <c r="H556" s="1">
        <f t="shared" si="44"/>
        <v>36857.451106</v>
      </c>
    </row>
    <row r="557" spans="1:8" x14ac:dyDescent="0.35">
      <c r="A557" s="2">
        <v>43174</v>
      </c>
      <c r="B557" s="1">
        <v>554</v>
      </c>
      <c r="C557" s="1">
        <v>66.489998</v>
      </c>
      <c r="D557" s="1">
        <f t="shared" si="40"/>
        <v>-9.1521862795870703</v>
      </c>
      <c r="E557" s="1">
        <f t="shared" si="41"/>
        <v>83.76251369626182</v>
      </c>
      <c r="F557" s="1">
        <f t="shared" si="42"/>
        <v>306916</v>
      </c>
      <c r="G557" s="1">
        <f t="shared" si="43"/>
        <v>4420.9198340400044</v>
      </c>
      <c r="H557" s="1">
        <f t="shared" si="44"/>
        <v>36835.458892000002</v>
      </c>
    </row>
    <row r="558" spans="1:8" x14ac:dyDescent="0.35">
      <c r="A558" s="2">
        <v>43175</v>
      </c>
      <c r="B558" s="1">
        <v>555</v>
      </c>
      <c r="C558" s="1">
        <v>66.309997999999993</v>
      </c>
      <c r="D558" s="1">
        <f t="shared" si="40"/>
        <v>-9.3321862795870771</v>
      </c>
      <c r="E558" s="1">
        <f t="shared" si="41"/>
        <v>87.089700756913288</v>
      </c>
      <c r="F558" s="1">
        <f t="shared" si="42"/>
        <v>308025</v>
      </c>
      <c r="G558" s="1">
        <f t="shared" si="43"/>
        <v>4397.0158347600027</v>
      </c>
      <c r="H558" s="1">
        <f t="shared" si="44"/>
        <v>36802.048889999998</v>
      </c>
    </row>
    <row r="559" spans="1:8" x14ac:dyDescent="0.35">
      <c r="A559" s="2">
        <v>43178</v>
      </c>
      <c r="B559" s="1">
        <v>556</v>
      </c>
      <c r="C559" s="1">
        <v>65.699996999999996</v>
      </c>
      <c r="D559" s="1">
        <f t="shared" si="40"/>
        <v>-9.942187279587074</v>
      </c>
      <c r="E559" s="1">
        <f t="shared" si="41"/>
        <v>98.847087902383024</v>
      </c>
      <c r="F559" s="1">
        <f t="shared" si="42"/>
        <v>309136</v>
      </c>
      <c r="G559" s="1">
        <f t="shared" si="43"/>
        <v>4316.4896058000086</v>
      </c>
      <c r="H559" s="1">
        <f t="shared" si="44"/>
        <v>36529.198332</v>
      </c>
    </row>
    <row r="560" spans="1:8" x14ac:dyDescent="0.35">
      <c r="A560" s="2">
        <v>43179</v>
      </c>
      <c r="B560" s="1">
        <v>557</v>
      </c>
      <c r="C560" s="1">
        <v>65.940002000000007</v>
      </c>
      <c r="D560" s="1">
        <f t="shared" si="40"/>
        <v>-9.7021822795870634</v>
      </c>
      <c r="E560" s="1">
        <f t="shared" si="41"/>
        <v>94.132340986333219</v>
      </c>
      <c r="F560" s="1">
        <f t="shared" si="42"/>
        <v>310249</v>
      </c>
      <c r="G560" s="1">
        <f t="shared" si="43"/>
        <v>4348.0838637600045</v>
      </c>
      <c r="H560" s="1">
        <f t="shared" si="44"/>
        <v>36728.581114000001</v>
      </c>
    </row>
    <row r="561" spans="1:8" x14ac:dyDescent="0.35">
      <c r="A561" s="2">
        <v>43180</v>
      </c>
      <c r="B561" s="1">
        <v>558</v>
      </c>
      <c r="C561" s="1">
        <v>66.730002999999996</v>
      </c>
      <c r="D561" s="1">
        <f t="shared" si="40"/>
        <v>-8.9121812795870738</v>
      </c>
      <c r="E561" s="1">
        <f t="shared" si="41"/>
        <v>79.426975160222298</v>
      </c>
      <c r="F561" s="1">
        <f t="shared" si="42"/>
        <v>311364</v>
      </c>
      <c r="G561" s="1">
        <f t="shared" si="43"/>
        <v>4452.8933003800084</v>
      </c>
      <c r="H561" s="1">
        <f t="shared" si="44"/>
        <v>37235.341673999996</v>
      </c>
    </row>
    <row r="562" spans="1:8" x14ac:dyDescent="0.35">
      <c r="A562" s="2">
        <v>43181</v>
      </c>
      <c r="B562" s="1">
        <v>559</v>
      </c>
      <c r="C562" s="1">
        <v>65.599997999999999</v>
      </c>
      <c r="D562" s="1">
        <f t="shared" si="40"/>
        <v>-10.042186279587071</v>
      </c>
      <c r="E562" s="1">
        <f t="shared" si="41"/>
        <v>100.84550527392682</v>
      </c>
      <c r="F562" s="1">
        <f t="shared" si="42"/>
        <v>312481</v>
      </c>
      <c r="G562" s="1">
        <f t="shared" si="43"/>
        <v>4303.3597376000043</v>
      </c>
      <c r="H562" s="1">
        <f t="shared" si="44"/>
        <v>36670.398882000001</v>
      </c>
    </row>
    <row r="563" spans="1:8" x14ac:dyDescent="0.35">
      <c r="A563" s="2">
        <v>43182</v>
      </c>
      <c r="B563" s="1">
        <v>560</v>
      </c>
      <c r="C563" s="1">
        <v>66.699996999999996</v>
      </c>
      <c r="D563" s="1">
        <f t="shared" si="40"/>
        <v>-8.942187279587074</v>
      </c>
      <c r="E563" s="1">
        <f t="shared" si="41"/>
        <v>79.962713343208875</v>
      </c>
      <c r="F563" s="1">
        <f t="shared" si="42"/>
        <v>313600</v>
      </c>
      <c r="G563" s="1">
        <f t="shared" si="43"/>
        <v>4448.8895998000089</v>
      </c>
      <c r="H563" s="1">
        <f t="shared" si="44"/>
        <v>37351.998319999999</v>
      </c>
    </row>
    <row r="564" spans="1:8" x14ac:dyDescent="0.35">
      <c r="A564" s="2">
        <v>43185</v>
      </c>
      <c r="B564" s="1">
        <v>561</v>
      </c>
      <c r="C564" s="1">
        <v>65.080001999999993</v>
      </c>
      <c r="D564" s="1">
        <f t="shared" si="40"/>
        <v>-10.562182279587077</v>
      </c>
      <c r="E564" s="1">
        <f t="shared" si="41"/>
        <v>111.55969450722326</v>
      </c>
      <c r="F564" s="1">
        <f t="shared" si="42"/>
        <v>314721</v>
      </c>
      <c r="G564" s="1">
        <f t="shared" si="43"/>
        <v>4235.4066603200035</v>
      </c>
      <c r="H564" s="1">
        <f t="shared" si="44"/>
        <v>36509.881121999999</v>
      </c>
    </row>
    <row r="565" spans="1:8" x14ac:dyDescent="0.35">
      <c r="A565" s="2">
        <v>43186</v>
      </c>
      <c r="B565" s="1">
        <v>562</v>
      </c>
      <c r="C565" s="1">
        <v>65.889999000000003</v>
      </c>
      <c r="D565" s="1">
        <f t="shared" si="40"/>
        <v>-9.7521852795870672</v>
      </c>
      <c r="E565" s="1">
        <f t="shared" si="41"/>
        <v>95.105117727394685</v>
      </c>
      <c r="F565" s="1">
        <f t="shared" si="42"/>
        <v>315844</v>
      </c>
      <c r="G565" s="1">
        <f t="shared" si="43"/>
        <v>4341.4919682200016</v>
      </c>
      <c r="H565" s="1">
        <f t="shared" si="44"/>
        <v>37030.179437999999</v>
      </c>
    </row>
    <row r="566" spans="1:8" x14ac:dyDescent="0.35">
      <c r="A566" s="2">
        <v>43187</v>
      </c>
      <c r="B566" s="1">
        <v>563</v>
      </c>
      <c r="C566" s="1">
        <v>66.589995999999999</v>
      </c>
      <c r="D566" s="1">
        <f t="shared" si="40"/>
        <v>-9.052188279587071</v>
      </c>
      <c r="E566" s="1">
        <f t="shared" si="41"/>
        <v>81.942112649093531</v>
      </c>
      <c r="F566" s="1">
        <f t="shared" si="42"/>
        <v>316969</v>
      </c>
      <c r="G566" s="1">
        <f t="shared" si="43"/>
        <v>4434.227567280016</v>
      </c>
      <c r="H566" s="1">
        <f t="shared" si="44"/>
        <v>37490.167748</v>
      </c>
    </row>
    <row r="567" spans="1:8" x14ac:dyDescent="0.35">
      <c r="A567" s="2">
        <v>43188</v>
      </c>
      <c r="B567" s="1">
        <v>564</v>
      </c>
      <c r="C567" s="1">
        <v>65.699996999999996</v>
      </c>
      <c r="D567" s="1">
        <f t="shared" si="40"/>
        <v>-9.942187279587074</v>
      </c>
      <c r="E567" s="1">
        <f t="shared" si="41"/>
        <v>98.847087902383024</v>
      </c>
      <c r="F567" s="1">
        <f t="shared" si="42"/>
        <v>318096</v>
      </c>
      <c r="G567" s="1">
        <f t="shared" si="43"/>
        <v>4316.4896058000086</v>
      </c>
      <c r="H567" s="1">
        <f t="shared" si="44"/>
        <v>37054.798307999998</v>
      </c>
    </row>
    <row r="568" spans="1:8" x14ac:dyDescent="0.35">
      <c r="A568" s="2">
        <v>43192</v>
      </c>
      <c r="B568" s="1">
        <v>565</v>
      </c>
      <c r="C568" s="1">
        <v>65.970000999999996</v>
      </c>
      <c r="D568" s="1">
        <f t="shared" si="40"/>
        <v>-9.6721832795870739</v>
      </c>
      <c r="E568" s="1">
        <f t="shared" si="41"/>
        <v>93.551129393923759</v>
      </c>
      <c r="F568" s="1">
        <f t="shared" si="42"/>
        <v>319225</v>
      </c>
      <c r="G568" s="1">
        <f t="shared" si="43"/>
        <v>4352.0410319400007</v>
      </c>
      <c r="H568" s="1">
        <f t="shared" si="44"/>
        <v>37273.050564999998</v>
      </c>
    </row>
    <row r="569" spans="1:8" x14ac:dyDescent="0.35">
      <c r="A569" s="2">
        <v>43193</v>
      </c>
      <c r="B569" s="1">
        <v>566</v>
      </c>
      <c r="C569" s="1">
        <v>64.470000999999996</v>
      </c>
      <c r="D569" s="1">
        <f t="shared" si="40"/>
        <v>-11.172183279587074</v>
      </c>
      <c r="E569" s="1">
        <f t="shared" si="41"/>
        <v>124.81767923268498</v>
      </c>
      <c r="F569" s="1">
        <f t="shared" si="42"/>
        <v>320356</v>
      </c>
      <c r="G569" s="1">
        <f t="shared" si="43"/>
        <v>4156.3810289400008</v>
      </c>
      <c r="H569" s="1">
        <f t="shared" si="44"/>
        <v>36490.020565999999</v>
      </c>
    </row>
    <row r="570" spans="1:8" x14ac:dyDescent="0.35">
      <c r="A570" s="2">
        <v>43194</v>
      </c>
      <c r="B570" s="1">
        <v>567</v>
      </c>
      <c r="C570" s="1">
        <v>65.970000999999996</v>
      </c>
      <c r="D570" s="1">
        <f t="shared" si="40"/>
        <v>-9.6721832795870739</v>
      </c>
      <c r="E570" s="1">
        <f t="shared" si="41"/>
        <v>93.551129393923759</v>
      </c>
      <c r="F570" s="1">
        <f t="shared" si="42"/>
        <v>321489</v>
      </c>
      <c r="G570" s="1">
        <f t="shared" si="43"/>
        <v>4352.0410319400007</v>
      </c>
      <c r="H570" s="1">
        <f t="shared" si="44"/>
        <v>37404.990567000001</v>
      </c>
    </row>
    <row r="571" spans="1:8" x14ac:dyDescent="0.35">
      <c r="A571" s="2">
        <v>43195</v>
      </c>
      <c r="B571" s="1">
        <v>568</v>
      </c>
      <c r="C571" s="1">
        <v>68.5</v>
      </c>
      <c r="D571" s="1">
        <f t="shared" si="40"/>
        <v>-7.1421842795870703</v>
      </c>
      <c r="E571" s="1">
        <f t="shared" si="41"/>
        <v>51.010796283580675</v>
      </c>
      <c r="F571" s="1">
        <f t="shared" si="42"/>
        <v>322624</v>
      </c>
      <c r="G571" s="1">
        <f t="shared" si="43"/>
        <v>4692.25</v>
      </c>
      <c r="H571" s="1">
        <f t="shared" si="44"/>
        <v>38908</v>
      </c>
    </row>
    <row r="572" spans="1:8" x14ac:dyDescent="0.35">
      <c r="A572" s="2">
        <v>43196</v>
      </c>
      <c r="B572" s="1">
        <v>569</v>
      </c>
      <c r="C572" s="1">
        <v>68.510002</v>
      </c>
      <c r="D572" s="1">
        <f t="shared" si="40"/>
        <v>-7.1321822795870702</v>
      </c>
      <c r="E572" s="1">
        <f t="shared" si="41"/>
        <v>50.868024069255817</v>
      </c>
      <c r="F572" s="1">
        <f t="shared" si="42"/>
        <v>323761</v>
      </c>
      <c r="G572" s="1">
        <f t="shared" si="43"/>
        <v>4693.6203740400042</v>
      </c>
      <c r="H572" s="1">
        <f t="shared" si="44"/>
        <v>38982.191138000002</v>
      </c>
    </row>
    <row r="573" spans="1:8" x14ac:dyDescent="0.35">
      <c r="A573" s="2">
        <v>43199</v>
      </c>
      <c r="B573" s="1">
        <v>570</v>
      </c>
      <c r="C573" s="1">
        <v>68.389999000000003</v>
      </c>
      <c r="D573" s="1">
        <f t="shared" si="40"/>
        <v>-7.2521852795870672</v>
      </c>
      <c r="E573" s="1">
        <f t="shared" si="41"/>
        <v>52.594191329459349</v>
      </c>
      <c r="F573" s="1">
        <f t="shared" si="42"/>
        <v>324900</v>
      </c>
      <c r="G573" s="1">
        <f t="shared" si="43"/>
        <v>4677.1919632200015</v>
      </c>
      <c r="H573" s="1">
        <f t="shared" si="44"/>
        <v>38982.299429999999</v>
      </c>
    </row>
    <row r="574" spans="1:8" x14ac:dyDescent="0.35">
      <c r="A574" s="2">
        <v>43200</v>
      </c>
      <c r="B574" s="1">
        <v>571</v>
      </c>
      <c r="C574" s="1">
        <v>67.809997999999993</v>
      </c>
      <c r="D574" s="1">
        <f t="shared" si="40"/>
        <v>-7.8321862795870771</v>
      </c>
      <c r="E574" s="1">
        <f t="shared" si="41"/>
        <v>61.343141918152064</v>
      </c>
      <c r="F574" s="1">
        <f t="shared" si="42"/>
        <v>326041</v>
      </c>
      <c r="G574" s="1">
        <f t="shared" si="43"/>
        <v>4598.1958287600028</v>
      </c>
      <c r="H574" s="1">
        <f t="shared" si="44"/>
        <v>38719.508857999994</v>
      </c>
    </row>
    <row r="575" spans="1:8" x14ac:dyDescent="0.35">
      <c r="A575" s="2">
        <v>43201</v>
      </c>
      <c r="B575" s="1">
        <v>572</v>
      </c>
      <c r="C575" s="1">
        <v>66.580001999999993</v>
      </c>
      <c r="D575" s="1">
        <f t="shared" si="40"/>
        <v>-9.062182279587077</v>
      </c>
      <c r="E575" s="1">
        <f t="shared" si="41"/>
        <v>82.123147668462025</v>
      </c>
      <c r="F575" s="1">
        <f t="shared" si="42"/>
        <v>327184</v>
      </c>
      <c r="G575" s="1">
        <f t="shared" si="43"/>
        <v>4432.8966663200035</v>
      </c>
      <c r="H575" s="1">
        <f t="shared" si="44"/>
        <v>38083.761143999996</v>
      </c>
    </row>
    <row r="576" spans="1:8" x14ac:dyDescent="0.35">
      <c r="A576" s="2">
        <v>43202</v>
      </c>
      <c r="B576" s="1">
        <v>573</v>
      </c>
      <c r="C576" s="1">
        <v>67.069999999999993</v>
      </c>
      <c r="D576" s="1">
        <f t="shared" si="40"/>
        <v>-8.5721842795870771</v>
      </c>
      <c r="E576" s="1">
        <f t="shared" si="41"/>
        <v>73.482343323199814</v>
      </c>
      <c r="F576" s="1">
        <f t="shared" si="42"/>
        <v>328329</v>
      </c>
      <c r="G576" s="1">
        <f t="shared" si="43"/>
        <v>4498.3848999999991</v>
      </c>
      <c r="H576" s="1">
        <f t="shared" si="44"/>
        <v>38431.109999999993</v>
      </c>
    </row>
    <row r="577" spans="1:8" x14ac:dyDescent="0.35">
      <c r="A577" s="2">
        <v>43203</v>
      </c>
      <c r="B577" s="1">
        <v>574</v>
      </c>
      <c r="C577" s="1">
        <v>68.120002999999997</v>
      </c>
      <c r="D577" s="1">
        <f t="shared" si="40"/>
        <v>-7.5221812795870733</v>
      </c>
      <c r="E577" s="1">
        <f t="shared" si="41"/>
        <v>56.583211202970219</v>
      </c>
      <c r="F577" s="1">
        <f t="shared" si="42"/>
        <v>329476</v>
      </c>
      <c r="G577" s="1">
        <f t="shared" si="43"/>
        <v>4640.3348087200084</v>
      </c>
      <c r="H577" s="1">
        <f t="shared" si="44"/>
        <v>39100.881721999998</v>
      </c>
    </row>
    <row r="578" spans="1:8" x14ac:dyDescent="0.35">
      <c r="A578" s="2">
        <v>43206</v>
      </c>
      <c r="B578" s="1">
        <v>575</v>
      </c>
      <c r="C578" s="1">
        <v>67.809997999999993</v>
      </c>
      <c r="D578" s="1">
        <f t="shared" si="40"/>
        <v>-7.8321862795870771</v>
      </c>
      <c r="E578" s="1">
        <f t="shared" si="41"/>
        <v>61.343141918152064</v>
      </c>
      <c r="F578" s="1">
        <f t="shared" si="42"/>
        <v>330625</v>
      </c>
      <c r="G578" s="1">
        <f t="shared" si="43"/>
        <v>4598.1958287600028</v>
      </c>
      <c r="H578" s="1">
        <f t="shared" si="44"/>
        <v>38990.748849999996</v>
      </c>
    </row>
    <row r="579" spans="1:8" x14ac:dyDescent="0.35">
      <c r="A579" s="2">
        <v>43207</v>
      </c>
      <c r="B579" s="1">
        <v>576</v>
      </c>
      <c r="C579" s="1">
        <v>67.370002999999997</v>
      </c>
      <c r="D579" s="1">
        <f t="shared" si="40"/>
        <v>-8.2721812795870733</v>
      </c>
      <c r="E579" s="1">
        <f t="shared" si="41"/>
        <v>68.428983122350829</v>
      </c>
      <c r="F579" s="1">
        <f t="shared" si="42"/>
        <v>331776</v>
      </c>
      <c r="G579" s="1">
        <f t="shared" si="43"/>
        <v>4538.7173042200084</v>
      </c>
      <c r="H579" s="1">
        <f t="shared" si="44"/>
        <v>38805.121727999998</v>
      </c>
    </row>
    <row r="580" spans="1:8" x14ac:dyDescent="0.35">
      <c r="A580" s="2">
        <v>43208</v>
      </c>
      <c r="B580" s="1">
        <v>577</v>
      </c>
      <c r="C580" s="1">
        <v>67.529999000000004</v>
      </c>
      <c r="D580" s="1">
        <f t="shared" si="40"/>
        <v>-8.1121852795870666</v>
      </c>
      <c r="E580" s="1">
        <f t="shared" si="41"/>
        <v>65.80755001034909</v>
      </c>
      <c r="F580" s="1">
        <f t="shared" si="42"/>
        <v>332929</v>
      </c>
      <c r="G580" s="1">
        <f t="shared" si="43"/>
        <v>4560.3007649400015</v>
      </c>
      <c r="H580" s="1">
        <f t="shared" si="44"/>
        <v>38964.809422999999</v>
      </c>
    </row>
    <row r="581" spans="1:8" x14ac:dyDescent="0.35">
      <c r="A581" s="2">
        <v>43209</v>
      </c>
      <c r="B581" s="1">
        <v>578</v>
      </c>
      <c r="C581" s="1">
        <v>66.029999000000004</v>
      </c>
      <c r="D581" s="1">
        <f t="shared" ref="D581:D644" si="45">C581-L$3</f>
        <v>-9.6121852795870666</v>
      </c>
      <c r="E581" s="1">
        <f t="shared" ref="E581:E644" si="46">D581^2</f>
        <v>92.394105849110289</v>
      </c>
      <c r="F581" s="1">
        <f t="shared" ref="F581:F644" si="47">B581^2</f>
        <v>334084</v>
      </c>
      <c r="G581" s="1">
        <f t="shared" ref="G581:G644" si="48">C581^2</f>
        <v>4359.9607679400015</v>
      </c>
      <c r="H581" s="1">
        <f t="shared" ref="H581:H644" si="49">B581*C581</f>
        <v>38165.339422000005</v>
      </c>
    </row>
    <row r="582" spans="1:8" x14ac:dyDescent="0.35">
      <c r="A582" s="2">
        <v>43210</v>
      </c>
      <c r="B582" s="1">
        <v>579</v>
      </c>
      <c r="C582" s="1">
        <v>65.75</v>
      </c>
      <c r="D582" s="1">
        <f t="shared" si="45"/>
        <v>-9.8921842795870703</v>
      </c>
      <c r="E582" s="1">
        <f t="shared" si="46"/>
        <v>97.855309821309561</v>
      </c>
      <c r="F582" s="1">
        <f t="shared" si="47"/>
        <v>335241</v>
      </c>
      <c r="G582" s="1">
        <f t="shared" si="48"/>
        <v>4323.0625</v>
      </c>
      <c r="H582" s="1">
        <f t="shared" si="49"/>
        <v>38069.25</v>
      </c>
    </row>
    <row r="583" spans="1:8" x14ac:dyDescent="0.35">
      <c r="A583" s="2">
        <v>43213</v>
      </c>
      <c r="B583" s="1">
        <v>580</v>
      </c>
      <c r="C583" s="1">
        <v>66</v>
      </c>
      <c r="D583" s="1">
        <f t="shared" si="45"/>
        <v>-9.6421842795870703</v>
      </c>
      <c r="E583" s="1">
        <f t="shared" si="46"/>
        <v>92.971717681516026</v>
      </c>
      <c r="F583" s="1">
        <f t="shared" si="47"/>
        <v>336400</v>
      </c>
      <c r="G583" s="1">
        <f t="shared" si="48"/>
        <v>4356</v>
      </c>
      <c r="H583" s="1">
        <f t="shared" si="49"/>
        <v>38280</v>
      </c>
    </row>
    <row r="584" spans="1:8" x14ac:dyDescent="0.35">
      <c r="A584" s="2">
        <v>43214</v>
      </c>
      <c r="B584" s="1">
        <v>581</v>
      </c>
      <c r="C584" s="1">
        <v>67.309997999999993</v>
      </c>
      <c r="D584" s="1">
        <f t="shared" si="45"/>
        <v>-8.3321862795870771</v>
      </c>
      <c r="E584" s="1">
        <f t="shared" si="46"/>
        <v>69.425328197739134</v>
      </c>
      <c r="F584" s="1">
        <f t="shared" si="47"/>
        <v>337561</v>
      </c>
      <c r="G584" s="1">
        <f t="shared" si="48"/>
        <v>4530.635830760003</v>
      </c>
      <c r="H584" s="1">
        <f t="shared" si="49"/>
        <v>39107.108837999993</v>
      </c>
    </row>
    <row r="585" spans="1:8" x14ac:dyDescent="0.35">
      <c r="A585" s="2">
        <v>43215</v>
      </c>
      <c r="B585" s="1">
        <v>582</v>
      </c>
      <c r="C585" s="1">
        <v>66.839995999999999</v>
      </c>
      <c r="D585" s="1">
        <f t="shared" si="45"/>
        <v>-8.802188279587071</v>
      </c>
      <c r="E585" s="1">
        <f t="shared" si="46"/>
        <v>77.478518509300002</v>
      </c>
      <c r="F585" s="1">
        <f t="shared" si="47"/>
        <v>338724</v>
      </c>
      <c r="G585" s="1">
        <f t="shared" si="48"/>
        <v>4467.5850652800164</v>
      </c>
      <c r="H585" s="1">
        <f t="shared" si="49"/>
        <v>38900.877672000002</v>
      </c>
    </row>
    <row r="586" spans="1:8" x14ac:dyDescent="0.35">
      <c r="A586" s="2">
        <v>43216</v>
      </c>
      <c r="B586" s="1">
        <v>583</v>
      </c>
      <c r="C586" s="1">
        <v>66.779999000000004</v>
      </c>
      <c r="D586" s="1">
        <f t="shared" si="45"/>
        <v>-8.8621852795870666</v>
      </c>
      <c r="E586" s="1">
        <f t="shared" si="46"/>
        <v>78.538327929729689</v>
      </c>
      <c r="F586" s="1">
        <f t="shared" si="47"/>
        <v>339889</v>
      </c>
      <c r="G586" s="1">
        <f t="shared" si="48"/>
        <v>4459.5682664400019</v>
      </c>
      <c r="H586" s="1">
        <f t="shared" si="49"/>
        <v>38932.739417000004</v>
      </c>
    </row>
    <row r="587" spans="1:8" x14ac:dyDescent="0.35">
      <c r="A587" s="2">
        <v>43217</v>
      </c>
      <c r="B587" s="1">
        <v>584</v>
      </c>
      <c r="C587" s="1">
        <v>68.470000999999996</v>
      </c>
      <c r="D587" s="1">
        <f t="shared" si="45"/>
        <v>-7.1721832795870739</v>
      </c>
      <c r="E587" s="1">
        <f t="shared" si="46"/>
        <v>51.440212995988396</v>
      </c>
      <c r="F587" s="1">
        <f t="shared" si="47"/>
        <v>341056</v>
      </c>
      <c r="G587" s="1">
        <f t="shared" si="48"/>
        <v>4688.14103694</v>
      </c>
      <c r="H587" s="1">
        <f t="shared" si="49"/>
        <v>39986.480583999997</v>
      </c>
    </row>
    <row r="588" spans="1:8" x14ac:dyDescent="0.35">
      <c r="A588" s="2">
        <v>43220</v>
      </c>
      <c r="B588" s="1">
        <v>585</v>
      </c>
      <c r="C588" s="1">
        <v>69.580001999999993</v>
      </c>
      <c r="D588" s="1">
        <f t="shared" si="45"/>
        <v>-6.062182279587077</v>
      </c>
      <c r="E588" s="1">
        <f t="shared" si="46"/>
        <v>36.75005399093957</v>
      </c>
      <c r="F588" s="1">
        <f t="shared" si="47"/>
        <v>342225</v>
      </c>
      <c r="G588" s="1">
        <f t="shared" si="48"/>
        <v>4841.3766783200026</v>
      </c>
      <c r="H588" s="1">
        <f t="shared" si="49"/>
        <v>40704.301169999999</v>
      </c>
    </row>
    <row r="589" spans="1:8" x14ac:dyDescent="0.35">
      <c r="A589" s="2">
        <v>43221</v>
      </c>
      <c r="B589" s="1">
        <v>586</v>
      </c>
      <c r="C589" s="1">
        <v>67.980002999999996</v>
      </c>
      <c r="D589" s="1">
        <f t="shared" si="45"/>
        <v>-7.6621812795870738</v>
      </c>
      <c r="E589" s="1">
        <f t="shared" si="46"/>
        <v>58.709021961254606</v>
      </c>
      <c r="F589" s="1">
        <f t="shared" si="47"/>
        <v>343396</v>
      </c>
      <c r="G589" s="1">
        <f t="shared" si="48"/>
        <v>4621.2808078800081</v>
      </c>
      <c r="H589" s="1">
        <f t="shared" si="49"/>
        <v>39836.281757999997</v>
      </c>
    </row>
    <row r="590" spans="1:8" x14ac:dyDescent="0.35">
      <c r="A590" s="2">
        <v>43222</v>
      </c>
      <c r="B590" s="1">
        <v>587</v>
      </c>
      <c r="C590" s="1">
        <v>68.040001000000004</v>
      </c>
      <c r="D590" s="1">
        <f t="shared" si="45"/>
        <v>-7.6021832795870665</v>
      </c>
      <c r="E590" s="1">
        <f t="shared" si="46"/>
        <v>57.793190616433165</v>
      </c>
      <c r="F590" s="1">
        <f t="shared" si="47"/>
        <v>344569</v>
      </c>
      <c r="G590" s="1">
        <f t="shared" si="48"/>
        <v>4629.4417360800016</v>
      </c>
      <c r="H590" s="1">
        <f t="shared" si="49"/>
        <v>39939.480587000005</v>
      </c>
    </row>
    <row r="591" spans="1:8" x14ac:dyDescent="0.35">
      <c r="A591" s="2">
        <v>43223</v>
      </c>
      <c r="B591" s="1">
        <v>588</v>
      </c>
      <c r="C591" s="1">
        <v>67.800003000000004</v>
      </c>
      <c r="D591" s="1">
        <f t="shared" si="45"/>
        <v>-7.8421812795870665</v>
      </c>
      <c r="E591" s="1">
        <f t="shared" si="46"/>
        <v>61.49980722190584</v>
      </c>
      <c r="F591" s="1">
        <f t="shared" si="47"/>
        <v>345744</v>
      </c>
      <c r="G591" s="1">
        <f t="shared" si="48"/>
        <v>4596.8404068000091</v>
      </c>
      <c r="H591" s="1">
        <f t="shared" si="49"/>
        <v>39866.401764000002</v>
      </c>
    </row>
    <row r="592" spans="1:8" x14ac:dyDescent="0.35">
      <c r="A592" s="2">
        <v>43224</v>
      </c>
      <c r="B592" s="1">
        <v>589</v>
      </c>
      <c r="C592" s="1">
        <v>66.839995999999999</v>
      </c>
      <c r="D592" s="1">
        <f t="shared" si="45"/>
        <v>-8.802188279587071</v>
      </c>
      <c r="E592" s="1">
        <f t="shared" si="46"/>
        <v>77.478518509300002</v>
      </c>
      <c r="F592" s="1">
        <f t="shared" si="47"/>
        <v>346921</v>
      </c>
      <c r="G592" s="1">
        <f t="shared" si="48"/>
        <v>4467.5850652800164</v>
      </c>
      <c r="H592" s="1">
        <f t="shared" si="49"/>
        <v>39368.757643999998</v>
      </c>
    </row>
    <row r="593" spans="1:8" x14ac:dyDescent="0.35">
      <c r="A593" s="2">
        <v>43227</v>
      </c>
      <c r="B593" s="1">
        <v>590</v>
      </c>
      <c r="C593" s="1">
        <v>68.059997999999993</v>
      </c>
      <c r="D593" s="1">
        <f t="shared" si="45"/>
        <v>-7.5821862795870771</v>
      </c>
      <c r="E593" s="1">
        <f t="shared" si="46"/>
        <v>57.489548778358525</v>
      </c>
      <c r="F593" s="1">
        <f t="shared" si="47"/>
        <v>348100</v>
      </c>
      <c r="G593" s="1">
        <f t="shared" si="48"/>
        <v>4632.1633277600031</v>
      </c>
      <c r="H593" s="1">
        <f t="shared" si="49"/>
        <v>40155.398819999995</v>
      </c>
    </row>
    <row r="594" spans="1:8" x14ac:dyDescent="0.35">
      <c r="A594" s="2">
        <v>43228</v>
      </c>
      <c r="B594" s="1">
        <v>591</v>
      </c>
      <c r="C594" s="1">
        <v>69.199996999999996</v>
      </c>
      <c r="D594" s="1">
        <f t="shared" si="45"/>
        <v>-6.442187279587074</v>
      </c>
      <c r="E594" s="1">
        <f t="shared" si="46"/>
        <v>41.501776945273505</v>
      </c>
      <c r="F594" s="1">
        <f t="shared" si="47"/>
        <v>349281</v>
      </c>
      <c r="G594" s="1">
        <f t="shared" si="48"/>
        <v>4788.6395848000084</v>
      </c>
      <c r="H594" s="1">
        <f t="shared" si="49"/>
        <v>40897.198227000001</v>
      </c>
    </row>
    <row r="595" spans="1:8" x14ac:dyDescent="0.35">
      <c r="A595" s="2">
        <v>43229</v>
      </c>
      <c r="B595" s="1">
        <v>592</v>
      </c>
      <c r="C595" s="1">
        <v>68.419998000000007</v>
      </c>
      <c r="D595" s="1">
        <f t="shared" si="45"/>
        <v>-7.2221862795870635</v>
      </c>
      <c r="E595" s="1">
        <f t="shared" si="46"/>
        <v>52.159974657055628</v>
      </c>
      <c r="F595" s="1">
        <f t="shared" si="47"/>
        <v>350464</v>
      </c>
      <c r="G595" s="1">
        <f t="shared" si="48"/>
        <v>4681.296126320005</v>
      </c>
      <c r="H595" s="1">
        <f t="shared" si="49"/>
        <v>40504.638816000006</v>
      </c>
    </row>
    <row r="596" spans="1:8" x14ac:dyDescent="0.35">
      <c r="A596" s="2">
        <v>43230</v>
      </c>
      <c r="B596" s="1">
        <v>593</v>
      </c>
      <c r="C596" s="1">
        <v>68.139999000000003</v>
      </c>
      <c r="D596" s="1">
        <f t="shared" si="45"/>
        <v>-7.5021852795870672</v>
      </c>
      <c r="E596" s="1">
        <f t="shared" si="46"/>
        <v>56.282783969252883</v>
      </c>
      <c r="F596" s="1">
        <f t="shared" si="47"/>
        <v>351649</v>
      </c>
      <c r="G596" s="1">
        <f t="shared" si="48"/>
        <v>4643.0594637200011</v>
      </c>
      <c r="H596" s="1">
        <f t="shared" si="49"/>
        <v>40407.019407</v>
      </c>
    </row>
    <row r="597" spans="1:8" x14ac:dyDescent="0.35">
      <c r="A597" s="2">
        <v>43231</v>
      </c>
      <c r="B597" s="1">
        <v>594</v>
      </c>
      <c r="C597" s="1">
        <v>68.029999000000004</v>
      </c>
      <c r="D597" s="1">
        <f t="shared" si="45"/>
        <v>-7.6121852795870666</v>
      </c>
      <c r="E597" s="1">
        <f t="shared" si="46"/>
        <v>57.94536473076203</v>
      </c>
      <c r="F597" s="1">
        <f t="shared" si="47"/>
        <v>352836</v>
      </c>
      <c r="G597" s="1">
        <f t="shared" si="48"/>
        <v>4628.0807639400018</v>
      </c>
      <c r="H597" s="1">
        <f t="shared" si="49"/>
        <v>40409.819406000002</v>
      </c>
    </row>
    <row r="598" spans="1:8" x14ac:dyDescent="0.35">
      <c r="A598" s="2">
        <v>43234</v>
      </c>
      <c r="B598" s="1">
        <v>595</v>
      </c>
      <c r="C598" s="1">
        <v>68.599997999999999</v>
      </c>
      <c r="D598" s="1">
        <f t="shared" si="45"/>
        <v>-7.0421862795870709</v>
      </c>
      <c r="E598" s="1">
        <f t="shared" si="46"/>
        <v>49.592387596404393</v>
      </c>
      <c r="F598" s="1">
        <f t="shared" si="47"/>
        <v>354025</v>
      </c>
      <c r="G598" s="1">
        <f t="shared" si="48"/>
        <v>4705.9597256000043</v>
      </c>
      <c r="H598" s="1">
        <f t="shared" si="49"/>
        <v>40816.998809999997</v>
      </c>
    </row>
    <row r="599" spans="1:8" x14ac:dyDescent="0.35">
      <c r="A599" s="2">
        <v>43235</v>
      </c>
      <c r="B599" s="1">
        <v>596</v>
      </c>
      <c r="C599" s="1">
        <v>68.309997999999993</v>
      </c>
      <c r="D599" s="1">
        <f t="shared" si="45"/>
        <v>-7.3321862795870771</v>
      </c>
      <c r="E599" s="1">
        <f t="shared" si="46"/>
        <v>53.760955638564987</v>
      </c>
      <c r="F599" s="1">
        <f t="shared" si="47"/>
        <v>355216</v>
      </c>
      <c r="G599" s="1">
        <f t="shared" si="48"/>
        <v>4666.2558267600034</v>
      </c>
      <c r="H599" s="1">
        <f t="shared" si="49"/>
        <v>40712.758807999999</v>
      </c>
    </row>
    <row r="600" spans="1:8" x14ac:dyDescent="0.35">
      <c r="A600" s="2">
        <v>43236</v>
      </c>
      <c r="B600" s="1">
        <v>597</v>
      </c>
      <c r="C600" s="1">
        <v>69.669998000000007</v>
      </c>
      <c r="D600" s="1">
        <f t="shared" si="45"/>
        <v>-5.9721862795870635</v>
      </c>
      <c r="E600" s="1">
        <f t="shared" si="46"/>
        <v>35.667008958087969</v>
      </c>
      <c r="F600" s="1">
        <f t="shared" si="47"/>
        <v>356409</v>
      </c>
      <c r="G600" s="1">
        <f t="shared" si="48"/>
        <v>4853.9086213200053</v>
      </c>
      <c r="H600" s="1">
        <f t="shared" si="49"/>
        <v>41592.988806000001</v>
      </c>
    </row>
    <row r="601" spans="1:8" x14ac:dyDescent="0.35">
      <c r="A601" s="2">
        <v>43237</v>
      </c>
      <c r="B601" s="1">
        <v>598</v>
      </c>
      <c r="C601" s="1">
        <v>71.400002000000001</v>
      </c>
      <c r="D601" s="1">
        <f t="shared" si="45"/>
        <v>-4.2421822795870696</v>
      </c>
      <c r="E601" s="1">
        <f t="shared" si="46"/>
        <v>17.996110493242547</v>
      </c>
      <c r="F601" s="1">
        <f t="shared" si="47"/>
        <v>357604</v>
      </c>
      <c r="G601" s="1">
        <f t="shared" si="48"/>
        <v>5097.9602856000038</v>
      </c>
      <c r="H601" s="1">
        <f t="shared" si="49"/>
        <v>42697.201196000002</v>
      </c>
    </row>
    <row r="602" spans="1:8" x14ac:dyDescent="0.35">
      <c r="A602" s="2">
        <v>43238</v>
      </c>
      <c r="B602" s="1">
        <v>599</v>
      </c>
      <c r="C602" s="1">
        <v>70.760002</v>
      </c>
      <c r="D602" s="1">
        <f t="shared" si="45"/>
        <v>-4.8821822795870702</v>
      </c>
      <c r="E602" s="1">
        <f t="shared" si="46"/>
        <v>23.835703811114001</v>
      </c>
      <c r="F602" s="1">
        <f t="shared" si="47"/>
        <v>358801</v>
      </c>
      <c r="G602" s="1">
        <f t="shared" si="48"/>
        <v>5006.9778830400037</v>
      </c>
      <c r="H602" s="1">
        <f t="shared" si="49"/>
        <v>42385.241198000003</v>
      </c>
    </row>
    <row r="603" spans="1:8" x14ac:dyDescent="0.35">
      <c r="A603" s="2">
        <v>43241</v>
      </c>
      <c r="B603" s="1">
        <v>600</v>
      </c>
      <c r="C603" s="1">
        <v>71.480002999999996</v>
      </c>
      <c r="D603" s="1">
        <f t="shared" si="45"/>
        <v>-4.1621812795870738</v>
      </c>
      <c r="E603" s="1">
        <f t="shared" si="46"/>
        <v>17.323753004145093</v>
      </c>
      <c r="F603" s="1">
        <f t="shared" si="47"/>
        <v>360000</v>
      </c>
      <c r="G603" s="1">
        <f t="shared" si="48"/>
        <v>5109.3908288800085</v>
      </c>
      <c r="H603" s="1">
        <f t="shared" si="49"/>
        <v>42888.001799999998</v>
      </c>
    </row>
    <row r="604" spans="1:8" x14ac:dyDescent="0.35">
      <c r="A604" s="2">
        <v>43242</v>
      </c>
      <c r="B604" s="1">
        <v>601</v>
      </c>
      <c r="C604" s="1">
        <v>71.459998999999996</v>
      </c>
      <c r="D604" s="1">
        <f t="shared" si="45"/>
        <v>-4.182185279587074</v>
      </c>
      <c r="E604" s="1">
        <f t="shared" si="46"/>
        <v>17.490673712794813</v>
      </c>
      <c r="F604" s="1">
        <f t="shared" si="47"/>
        <v>361201</v>
      </c>
      <c r="G604" s="1">
        <f t="shared" si="48"/>
        <v>5106.5314570800001</v>
      </c>
      <c r="H604" s="1">
        <f t="shared" si="49"/>
        <v>42947.459398999999</v>
      </c>
    </row>
    <row r="605" spans="1:8" x14ac:dyDescent="0.35">
      <c r="A605" s="2">
        <v>43243</v>
      </c>
      <c r="B605" s="1">
        <v>602</v>
      </c>
      <c r="C605" s="1">
        <v>70.949996999999996</v>
      </c>
      <c r="D605" s="1">
        <f t="shared" si="45"/>
        <v>-4.692187279587074</v>
      </c>
      <c r="E605" s="1">
        <f t="shared" si="46"/>
        <v>22.016621466718746</v>
      </c>
      <c r="F605" s="1">
        <f t="shared" si="47"/>
        <v>362404</v>
      </c>
      <c r="G605" s="1">
        <f t="shared" si="48"/>
        <v>5033.9020743000083</v>
      </c>
      <c r="H605" s="1">
        <f t="shared" si="49"/>
        <v>42711.898194000001</v>
      </c>
    </row>
    <row r="606" spans="1:8" x14ac:dyDescent="0.35">
      <c r="A606" s="2">
        <v>43244</v>
      </c>
      <c r="B606" s="1">
        <v>603</v>
      </c>
      <c r="C606" s="1">
        <v>71.430000000000007</v>
      </c>
      <c r="D606" s="1">
        <f t="shared" si="45"/>
        <v>-4.2121842795870634</v>
      </c>
      <c r="E606" s="1">
        <f t="shared" si="46"/>
        <v>17.742496405200388</v>
      </c>
      <c r="F606" s="1">
        <f t="shared" si="47"/>
        <v>363609</v>
      </c>
      <c r="G606" s="1">
        <f t="shared" si="48"/>
        <v>5102.2449000000006</v>
      </c>
      <c r="H606" s="1">
        <f t="shared" si="49"/>
        <v>43072.29</v>
      </c>
    </row>
    <row r="607" spans="1:8" x14ac:dyDescent="0.35">
      <c r="A607" s="2">
        <v>43245</v>
      </c>
      <c r="B607" s="1">
        <v>604</v>
      </c>
      <c r="C607" s="1">
        <v>73.099997999999999</v>
      </c>
      <c r="D607" s="1">
        <f t="shared" si="45"/>
        <v>-2.5421862795870709</v>
      </c>
      <c r="E607" s="1">
        <f t="shared" si="46"/>
        <v>6.4627110801207532</v>
      </c>
      <c r="F607" s="1">
        <f t="shared" si="47"/>
        <v>364816</v>
      </c>
      <c r="G607" s="1">
        <f t="shared" si="48"/>
        <v>5343.6097076000042</v>
      </c>
      <c r="H607" s="1">
        <f t="shared" si="49"/>
        <v>44152.398792</v>
      </c>
    </row>
    <row r="608" spans="1:8" x14ac:dyDescent="0.35">
      <c r="A608" s="2">
        <v>43249</v>
      </c>
      <c r="B608" s="1">
        <v>605</v>
      </c>
      <c r="C608" s="1">
        <v>71.519997000000004</v>
      </c>
      <c r="D608" s="1">
        <f t="shared" si="45"/>
        <v>-4.1221872795870667</v>
      </c>
      <c r="E608" s="1">
        <f t="shared" si="46"/>
        <v>16.992427967989421</v>
      </c>
      <c r="F608" s="1">
        <f t="shared" si="47"/>
        <v>366025</v>
      </c>
      <c r="G608" s="1">
        <f t="shared" si="48"/>
        <v>5115.1099708800093</v>
      </c>
      <c r="H608" s="1">
        <f t="shared" si="49"/>
        <v>43269.598185000003</v>
      </c>
    </row>
    <row r="609" spans="1:8" x14ac:dyDescent="0.35">
      <c r="A609" s="2">
        <v>43250</v>
      </c>
      <c r="B609" s="1">
        <v>606</v>
      </c>
      <c r="C609" s="1">
        <v>71.459998999999996</v>
      </c>
      <c r="D609" s="1">
        <f t="shared" si="45"/>
        <v>-4.182185279587074</v>
      </c>
      <c r="E609" s="1">
        <f t="shared" si="46"/>
        <v>17.490673712794813</v>
      </c>
      <c r="F609" s="1">
        <f t="shared" si="47"/>
        <v>367236</v>
      </c>
      <c r="G609" s="1">
        <f t="shared" si="48"/>
        <v>5106.5314570800001</v>
      </c>
      <c r="H609" s="1">
        <f t="shared" si="49"/>
        <v>43304.759394000001</v>
      </c>
    </row>
    <row r="610" spans="1:8" x14ac:dyDescent="0.35">
      <c r="A610" s="2">
        <v>43251</v>
      </c>
      <c r="B610" s="1">
        <v>607</v>
      </c>
      <c r="C610" s="1">
        <v>72</v>
      </c>
      <c r="D610" s="1">
        <f t="shared" si="45"/>
        <v>-3.6421842795870703</v>
      </c>
      <c r="E610" s="1">
        <f t="shared" si="46"/>
        <v>13.265506326471186</v>
      </c>
      <c r="F610" s="1">
        <f t="shared" si="47"/>
        <v>368449</v>
      </c>
      <c r="G610" s="1">
        <f t="shared" si="48"/>
        <v>5184</v>
      </c>
      <c r="H610" s="1">
        <f t="shared" si="49"/>
        <v>43704</v>
      </c>
    </row>
    <row r="611" spans="1:8" x14ac:dyDescent="0.35">
      <c r="A611" s="2">
        <v>43252</v>
      </c>
      <c r="B611" s="1">
        <v>608</v>
      </c>
      <c r="C611" s="1">
        <v>72.120002999999997</v>
      </c>
      <c r="D611" s="1">
        <f t="shared" si="45"/>
        <v>-3.5221812795870733</v>
      </c>
      <c r="E611" s="1">
        <f t="shared" si="46"/>
        <v>12.405760966273633</v>
      </c>
      <c r="F611" s="1">
        <f t="shared" si="47"/>
        <v>369664</v>
      </c>
      <c r="G611" s="1">
        <f t="shared" si="48"/>
        <v>5201.2948327200083</v>
      </c>
      <c r="H611" s="1">
        <f t="shared" si="49"/>
        <v>43848.961823999998</v>
      </c>
    </row>
    <row r="612" spans="1:8" x14ac:dyDescent="0.35">
      <c r="A612" s="2">
        <v>43255</v>
      </c>
      <c r="B612" s="1">
        <v>609</v>
      </c>
      <c r="C612" s="1">
        <v>73</v>
      </c>
      <c r="D612" s="1">
        <f t="shared" si="45"/>
        <v>-2.6421842795870703</v>
      </c>
      <c r="E612" s="1">
        <f t="shared" si="46"/>
        <v>6.9811377672970458</v>
      </c>
      <c r="F612" s="1">
        <f t="shared" si="47"/>
        <v>370881</v>
      </c>
      <c r="G612" s="1">
        <f t="shared" si="48"/>
        <v>5329</v>
      </c>
      <c r="H612" s="1">
        <f t="shared" si="49"/>
        <v>44457</v>
      </c>
    </row>
    <row r="613" spans="1:8" x14ac:dyDescent="0.35">
      <c r="A613" s="2">
        <v>43256</v>
      </c>
      <c r="B613" s="1">
        <v>610</v>
      </c>
      <c r="C613" s="1">
        <v>73.610000999999997</v>
      </c>
      <c r="D613" s="1">
        <f t="shared" si="45"/>
        <v>-2.0321832795870733</v>
      </c>
      <c r="E613" s="1">
        <f t="shared" si="46"/>
        <v>4.1297688818332734</v>
      </c>
      <c r="F613" s="1">
        <f t="shared" si="47"/>
        <v>372100</v>
      </c>
      <c r="G613" s="1">
        <f t="shared" si="48"/>
        <v>5418.4322472200001</v>
      </c>
      <c r="H613" s="1">
        <f t="shared" si="49"/>
        <v>44902.100610000001</v>
      </c>
    </row>
    <row r="614" spans="1:8" x14ac:dyDescent="0.35">
      <c r="A614" s="2">
        <v>43257</v>
      </c>
      <c r="B614" s="1">
        <v>611</v>
      </c>
      <c r="C614" s="1">
        <v>74.379997000000003</v>
      </c>
      <c r="D614" s="1">
        <f t="shared" si="45"/>
        <v>-1.2621872795870672</v>
      </c>
      <c r="E614" s="1">
        <f t="shared" si="46"/>
        <v>1.5931167287514014</v>
      </c>
      <c r="F614" s="1">
        <f t="shared" si="47"/>
        <v>373321</v>
      </c>
      <c r="G614" s="1">
        <f t="shared" si="48"/>
        <v>5532.3839537200092</v>
      </c>
      <c r="H614" s="1">
        <f t="shared" si="49"/>
        <v>45446.178167000005</v>
      </c>
    </row>
    <row r="615" spans="1:8" x14ac:dyDescent="0.35">
      <c r="A615" s="2">
        <v>43258</v>
      </c>
      <c r="B615" s="1">
        <v>612</v>
      </c>
      <c r="C615" s="1">
        <v>74.949996999999996</v>
      </c>
      <c r="D615" s="1">
        <f t="shared" si="45"/>
        <v>-0.69218727958707404</v>
      </c>
      <c r="E615" s="1">
        <f t="shared" si="46"/>
        <v>0.47912323002215423</v>
      </c>
      <c r="F615" s="1">
        <f t="shared" si="47"/>
        <v>374544</v>
      </c>
      <c r="G615" s="1">
        <f t="shared" si="48"/>
        <v>5617.5020503000087</v>
      </c>
      <c r="H615" s="1">
        <f t="shared" si="49"/>
        <v>45869.398163999998</v>
      </c>
    </row>
    <row r="616" spans="1:8" x14ac:dyDescent="0.35">
      <c r="A616" s="2">
        <v>43259</v>
      </c>
      <c r="B616" s="1">
        <v>613</v>
      </c>
      <c r="C616" s="1">
        <v>74.779999000000004</v>
      </c>
      <c r="D616" s="1">
        <f t="shared" si="45"/>
        <v>-0.86218527958706659</v>
      </c>
      <c r="E616" s="1">
        <f t="shared" si="46"/>
        <v>0.74336345633662815</v>
      </c>
      <c r="F616" s="1">
        <f t="shared" si="47"/>
        <v>375769</v>
      </c>
      <c r="G616" s="1">
        <f t="shared" si="48"/>
        <v>5592.0482504400015</v>
      </c>
      <c r="H616" s="1">
        <f t="shared" si="49"/>
        <v>45840.139387000003</v>
      </c>
    </row>
    <row r="617" spans="1:8" x14ac:dyDescent="0.35">
      <c r="A617" s="2">
        <v>43262</v>
      </c>
      <c r="B617" s="1">
        <v>614</v>
      </c>
      <c r="C617" s="1">
        <v>75.059997999999993</v>
      </c>
      <c r="D617" s="1">
        <f t="shared" si="45"/>
        <v>-0.58218627958707714</v>
      </c>
      <c r="E617" s="1">
        <f t="shared" si="46"/>
        <v>0.33894086413944235</v>
      </c>
      <c r="F617" s="1">
        <f t="shared" si="47"/>
        <v>376996</v>
      </c>
      <c r="G617" s="1">
        <f t="shared" si="48"/>
        <v>5634.0032997600028</v>
      </c>
      <c r="H617" s="1">
        <f t="shared" si="49"/>
        <v>46086.838771999996</v>
      </c>
    </row>
    <row r="618" spans="1:8" x14ac:dyDescent="0.35">
      <c r="A618" s="2">
        <v>43263</v>
      </c>
      <c r="B618" s="1">
        <v>615</v>
      </c>
      <c r="C618" s="1">
        <v>74.419998000000007</v>
      </c>
      <c r="D618" s="1">
        <f t="shared" si="45"/>
        <v>-1.2221862795870635</v>
      </c>
      <c r="E618" s="1">
        <f t="shared" si="46"/>
        <v>1.4937393020108678</v>
      </c>
      <c r="F618" s="1">
        <f t="shared" si="47"/>
        <v>378225</v>
      </c>
      <c r="G618" s="1">
        <f t="shared" si="48"/>
        <v>5538.336102320005</v>
      </c>
      <c r="H618" s="1">
        <f t="shared" si="49"/>
        <v>45768.298770000001</v>
      </c>
    </row>
    <row r="619" spans="1:8" x14ac:dyDescent="0.35">
      <c r="A619" s="2">
        <v>43264</v>
      </c>
      <c r="B619" s="1">
        <v>616</v>
      </c>
      <c r="C619" s="1">
        <v>74.269997000000004</v>
      </c>
      <c r="D619" s="1">
        <f t="shared" si="45"/>
        <v>-1.3721872795870667</v>
      </c>
      <c r="E619" s="1">
        <f t="shared" si="46"/>
        <v>1.8828979302605546</v>
      </c>
      <c r="F619" s="1">
        <f t="shared" si="47"/>
        <v>379456</v>
      </c>
      <c r="G619" s="1">
        <f t="shared" si="48"/>
        <v>5516.0324543800098</v>
      </c>
      <c r="H619" s="1">
        <f t="shared" si="49"/>
        <v>45750.318152</v>
      </c>
    </row>
    <row r="620" spans="1:8" x14ac:dyDescent="0.35">
      <c r="A620" s="2">
        <v>43265</v>
      </c>
      <c r="B620" s="1">
        <v>617</v>
      </c>
      <c r="C620" s="1">
        <v>74.599997999999999</v>
      </c>
      <c r="D620" s="1">
        <f t="shared" si="45"/>
        <v>-1.0421862795870709</v>
      </c>
      <c r="E620" s="1">
        <f t="shared" si="46"/>
        <v>1.0861522413595404</v>
      </c>
      <c r="F620" s="1">
        <f t="shared" si="47"/>
        <v>380689</v>
      </c>
      <c r="G620" s="1">
        <f t="shared" si="48"/>
        <v>5565.1597016000042</v>
      </c>
      <c r="H620" s="1">
        <f t="shared" si="49"/>
        <v>46028.198766000001</v>
      </c>
    </row>
    <row r="621" spans="1:8" x14ac:dyDescent="0.35">
      <c r="A621" s="2">
        <v>43266</v>
      </c>
      <c r="B621" s="1">
        <v>618</v>
      </c>
      <c r="C621" s="1">
        <v>74.709998999999996</v>
      </c>
      <c r="D621" s="1">
        <f t="shared" si="45"/>
        <v>-0.93218527958707398</v>
      </c>
      <c r="E621" s="1">
        <f t="shared" si="46"/>
        <v>0.86896939547883123</v>
      </c>
      <c r="F621" s="1">
        <f t="shared" si="47"/>
        <v>381924</v>
      </c>
      <c r="G621" s="1">
        <f t="shared" si="48"/>
        <v>5581.5839505800004</v>
      </c>
      <c r="H621" s="1">
        <f t="shared" si="49"/>
        <v>46170.779382000001</v>
      </c>
    </row>
    <row r="622" spans="1:8" x14ac:dyDescent="0.35">
      <c r="A622" s="2">
        <v>43269</v>
      </c>
      <c r="B622" s="1">
        <v>619</v>
      </c>
      <c r="C622" s="1">
        <v>75.279999000000004</v>
      </c>
      <c r="D622" s="1">
        <f t="shared" si="45"/>
        <v>-0.36218527958706659</v>
      </c>
      <c r="E622" s="1">
        <f t="shared" si="46"/>
        <v>0.13117817674956159</v>
      </c>
      <c r="F622" s="1">
        <f t="shared" si="47"/>
        <v>383161</v>
      </c>
      <c r="G622" s="1">
        <f t="shared" si="48"/>
        <v>5667.0782494400019</v>
      </c>
      <c r="H622" s="1">
        <f t="shared" si="49"/>
        <v>46598.319381000001</v>
      </c>
    </row>
    <row r="623" spans="1:8" x14ac:dyDescent="0.35">
      <c r="A623" s="2">
        <v>43270</v>
      </c>
      <c r="B623" s="1">
        <v>620</v>
      </c>
      <c r="C623" s="1">
        <v>74.5</v>
      </c>
      <c r="D623" s="1">
        <f t="shared" si="45"/>
        <v>-1.1421842795870703</v>
      </c>
      <c r="E623" s="1">
        <f t="shared" si="46"/>
        <v>1.3045849285358346</v>
      </c>
      <c r="F623" s="1">
        <f t="shared" si="47"/>
        <v>384400</v>
      </c>
      <c r="G623" s="1">
        <f t="shared" si="48"/>
        <v>5550.25</v>
      </c>
      <c r="H623" s="1">
        <f t="shared" si="49"/>
        <v>46190</v>
      </c>
    </row>
    <row r="624" spans="1:8" x14ac:dyDescent="0.35">
      <c r="A624" s="2">
        <v>43271</v>
      </c>
      <c r="B624" s="1">
        <v>621</v>
      </c>
      <c r="C624" s="1">
        <v>74.199996999999996</v>
      </c>
      <c r="D624" s="1">
        <f t="shared" si="45"/>
        <v>-1.442187279587074</v>
      </c>
      <c r="E624" s="1">
        <f t="shared" si="46"/>
        <v>2.0799041494027652</v>
      </c>
      <c r="F624" s="1">
        <f t="shared" si="47"/>
        <v>385641</v>
      </c>
      <c r="G624" s="1">
        <f t="shared" si="48"/>
        <v>5505.6395548000082</v>
      </c>
      <c r="H624" s="1">
        <f t="shared" si="49"/>
        <v>46078.198136999999</v>
      </c>
    </row>
    <row r="625" spans="1:8" x14ac:dyDescent="0.35">
      <c r="A625" s="2">
        <v>43272</v>
      </c>
      <c r="B625" s="1">
        <v>622</v>
      </c>
      <c r="C625" s="1">
        <v>73.699996999999996</v>
      </c>
      <c r="D625" s="1">
        <f t="shared" si="45"/>
        <v>-1.942187279587074</v>
      </c>
      <c r="E625" s="1">
        <f t="shared" si="46"/>
        <v>3.7720914289898393</v>
      </c>
      <c r="F625" s="1">
        <f t="shared" si="47"/>
        <v>386884</v>
      </c>
      <c r="G625" s="1">
        <f t="shared" si="48"/>
        <v>5431.6895578000085</v>
      </c>
      <c r="H625" s="1">
        <f t="shared" si="49"/>
        <v>45841.398133999995</v>
      </c>
    </row>
    <row r="626" spans="1:8" x14ac:dyDescent="0.35">
      <c r="A626" s="2">
        <v>43273</v>
      </c>
      <c r="B626" s="1">
        <v>623</v>
      </c>
      <c r="C626" s="1">
        <v>73.569999999999993</v>
      </c>
      <c r="D626" s="1">
        <f t="shared" si="45"/>
        <v>-2.0721842795870771</v>
      </c>
      <c r="E626" s="1">
        <f t="shared" si="46"/>
        <v>4.2939476885678136</v>
      </c>
      <c r="F626" s="1">
        <f t="shared" si="47"/>
        <v>388129</v>
      </c>
      <c r="G626" s="1">
        <f t="shared" si="48"/>
        <v>5412.544899999999</v>
      </c>
      <c r="H626" s="1">
        <f t="shared" si="49"/>
        <v>45834.109999999993</v>
      </c>
    </row>
    <row r="627" spans="1:8" x14ac:dyDescent="0.35">
      <c r="A627" s="2">
        <v>43276</v>
      </c>
      <c r="B627" s="1">
        <v>624</v>
      </c>
      <c r="C627" s="1">
        <v>73.319999999999993</v>
      </c>
      <c r="D627" s="1">
        <f t="shared" si="45"/>
        <v>-2.3221842795870771</v>
      </c>
      <c r="E627" s="1">
        <f t="shared" si="46"/>
        <v>5.3925398283613521</v>
      </c>
      <c r="F627" s="1">
        <f t="shared" si="47"/>
        <v>389376</v>
      </c>
      <c r="G627" s="1">
        <f t="shared" si="48"/>
        <v>5375.8223999999991</v>
      </c>
      <c r="H627" s="1">
        <f t="shared" si="49"/>
        <v>45751.679999999993</v>
      </c>
    </row>
    <row r="628" spans="1:8" x14ac:dyDescent="0.35">
      <c r="A628" s="2">
        <v>43277</v>
      </c>
      <c r="B628" s="1">
        <v>625</v>
      </c>
      <c r="C628" s="1">
        <v>72.5</v>
      </c>
      <c r="D628" s="1">
        <f t="shared" si="45"/>
        <v>-3.1421842795870703</v>
      </c>
      <c r="E628" s="1">
        <f t="shared" si="46"/>
        <v>9.8733220468841161</v>
      </c>
      <c r="F628" s="1">
        <f t="shared" si="47"/>
        <v>390625</v>
      </c>
      <c r="G628" s="1">
        <f t="shared" si="48"/>
        <v>5256.25</v>
      </c>
      <c r="H628" s="1">
        <f t="shared" si="49"/>
        <v>45312.5</v>
      </c>
    </row>
    <row r="629" spans="1:8" x14ac:dyDescent="0.35">
      <c r="A629" s="2">
        <v>43278</v>
      </c>
      <c r="B629" s="1">
        <v>626</v>
      </c>
      <c r="C629" s="1">
        <v>72.730002999999996</v>
      </c>
      <c r="D629" s="1">
        <f t="shared" si="45"/>
        <v>-2.9121812795870738</v>
      </c>
      <c r="E629" s="1">
        <f t="shared" si="46"/>
        <v>8.4807998051774067</v>
      </c>
      <c r="F629" s="1">
        <f t="shared" si="47"/>
        <v>391876</v>
      </c>
      <c r="G629" s="1">
        <f t="shared" si="48"/>
        <v>5289.6533363800081</v>
      </c>
      <c r="H629" s="1">
        <f t="shared" si="49"/>
        <v>45528.981877999999</v>
      </c>
    </row>
    <row r="630" spans="1:8" x14ac:dyDescent="0.35">
      <c r="A630" s="2">
        <v>43279</v>
      </c>
      <c r="B630" s="1">
        <v>627</v>
      </c>
      <c r="C630" s="1">
        <v>71.449996999999996</v>
      </c>
      <c r="D630" s="1">
        <f t="shared" si="45"/>
        <v>-4.192187279587074</v>
      </c>
      <c r="E630" s="1">
        <f t="shared" si="46"/>
        <v>17.574434187131672</v>
      </c>
      <c r="F630" s="1">
        <f t="shared" si="47"/>
        <v>393129</v>
      </c>
      <c r="G630" s="1">
        <f t="shared" si="48"/>
        <v>5105.1020713000089</v>
      </c>
      <c r="H630" s="1">
        <f t="shared" si="49"/>
        <v>44799.148118999998</v>
      </c>
    </row>
    <row r="631" spans="1:8" x14ac:dyDescent="0.35">
      <c r="A631" s="2">
        <v>43280</v>
      </c>
      <c r="B631" s="1">
        <v>628</v>
      </c>
      <c r="C631" s="1">
        <v>78.760002</v>
      </c>
      <c r="D631" s="1">
        <f t="shared" si="45"/>
        <v>3.1178177204129298</v>
      </c>
      <c r="E631" s="1">
        <f t="shared" si="46"/>
        <v>9.7207873377208784</v>
      </c>
      <c r="F631" s="1">
        <f t="shared" si="47"/>
        <v>394384</v>
      </c>
      <c r="G631" s="1">
        <f t="shared" si="48"/>
        <v>6203.1379150400044</v>
      </c>
      <c r="H631" s="1">
        <f t="shared" si="49"/>
        <v>49461.281256000002</v>
      </c>
    </row>
    <row r="632" spans="1:8" x14ac:dyDescent="0.35">
      <c r="A632" s="2">
        <v>43283</v>
      </c>
      <c r="B632" s="1">
        <v>629</v>
      </c>
      <c r="C632" s="1">
        <v>78.580001999999993</v>
      </c>
      <c r="D632" s="1">
        <f t="shared" si="45"/>
        <v>2.937817720412923</v>
      </c>
      <c r="E632" s="1">
        <f t="shared" si="46"/>
        <v>8.6307729583721837</v>
      </c>
      <c r="F632" s="1">
        <f t="shared" si="47"/>
        <v>395641</v>
      </c>
      <c r="G632" s="1">
        <f t="shared" si="48"/>
        <v>6174.8167143200026</v>
      </c>
      <c r="H632" s="1">
        <f t="shared" si="49"/>
        <v>49426.821257999996</v>
      </c>
    </row>
    <row r="633" spans="1:8" x14ac:dyDescent="0.35">
      <c r="A633" s="2">
        <v>43284</v>
      </c>
      <c r="B633" s="1">
        <v>630</v>
      </c>
      <c r="C633" s="1">
        <v>77.410004000000001</v>
      </c>
      <c r="D633" s="1">
        <f t="shared" si="45"/>
        <v>1.7678197204129305</v>
      </c>
      <c r="E633" s="1">
        <f t="shared" si="46"/>
        <v>3.1251865638808516</v>
      </c>
      <c r="F633" s="1">
        <f t="shared" si="47"/>
        <v>396900</v>
      </c>
      <c r="G633" s="1">
        <f t="shared" si="48"/>
        <v>5992.3087192800158</v>
      </c>
      <c r="H633" s="1">
        <f t="shared" si="49"/>
        <v>48768.302519999997</v>
      </c>
    </row>
    <row r="634" spans="1:8" x14ac:dyDescent="0.35">
      <c r="A634" s="2">
        <v>43286</v>
      </c>
      <c r="B634" s="1">
        <v>631</v>
      </c>
      <c r="C634" s="1">
        <v>76.620002999999997</v>
      </c>
      <c r="D634" s="1">
        <f t="shared" si="45"/>
        <v>0.97781872041292672</v>
      </c>
      <c r="E634" s="1">
        <f t="shared" si="46"/>
        <v>0.9561294499899734</v>
      </c>
      <c r="F634" s="1">
        <f t="shared" si="47"/>
        <v>398161</v>
      </c>
      <c r="G634" s="1">
        <f t="shared" si="48"/>
        <v>5870.6248597200083</v>
      </c>
      <c r="H634" s="1">
        <f t="shared" si="49"/>
        <v>48347.221892999994</v>
      </c>
    </row>
    <row r="635" spans="1:8" x14ac:dyDescent="0.35">
      <c r="A635" s="2">
        <v>43287</v>
      </c>
      <c r="B635" s="1">
        <v>632</v>
      </c>
      <c r="C635" s="1">
        <v>76.480002999999996</v>
      </c>
      <c r="D635" s="1">
        <f t="shared" si="45"/>
        <v>0.83781872041292615</v>
      </c>
      <c r="E635" s="1">
        <f t="shared" si="46"/>
        <v>0.70194020827435288</v>
      </c>
      <c r="F635" s="1">
        <f t="shared" si="47"/>
        <v>399424</v>
      </c>
      <c r="G635" s="1">
        <f t="shared" si="48"/>
        <v>5849.1908588800088</v>
      </c>
      <c r="H635" s="1">
        <f t="shared" si="49"/>
        <v>48335.361895999995</v>
      </c>
    </row>
    <row r="636" spans="1:8" x14ac:dyDescent="0.35">
      <c r="A636" s="2">
        <v>43290</v>
      </c>
      <c r="B636" s="1">
        <v>633</v>
      </c>
      <c r="C636" s="1">
        <v>76.839995999999999</v>
      </c>
      <c r="D636" s="1">
        <f t="shared" si="45"/>
        <v>1.197811720412929</v>
      </c>
      <c r="E636" s="1">
        <f t="shared" si="46"/>
        <v>1.4347529175585809</v>
      </c>
      <c r="F636" s="1">
        <f t="shared" si="47"/>
        <v>400689</v>
      </c>
      <c r="G636" s="1">
        <f t="shared" si="48"/>
        <v>5904.3849852800158</v>
      </c>
      <c r="H636" s="1">
        <f t="shared" si="49"/>
        <v>48639.717468000003</v>
      </c>
    </row>
    <row r="637" spans="1:8" x14ac:dyDescent="0.35">
      <c r="A637" s="2">
        <v>43291</v>
      </c>
      <c r="B637" s="1">
        <v>634</v>
      </c>
      <c r="C637" s="1">
        <v>77.440002000000007</v>
      </c>
      <c r="D637" s="1">
        <f t="shared" si="45"/>
        <v>1.7978177204129366</v>
      </c>
      <c r="E637" s="1">
        <f t="shared" si="46"/>
        <v>3.2321485558307681</v>
      </c>
      <c r="F637" s="1">
        <f t="shared" si="47"/>
        <v>401956</v>
      </c>
      <c r="G637" s="1">
        <f t="shared" si="48"/>
        <v>5996.9539097600054</v>
      </c>
      <c r="H637" s="1">
        <f t="shared" si="49"/>
        <v>49096.961268000006</v>
      </c>
    </row>
    <row r="638" spans="1:8" x14ac:dyDescent="0.35">
      <c r="A638" s="2">
        <v>43292</v>
      </c>
      <c r="B638" s="1">
        <v>635</v>
      </c>
      <c r="C638" s="1">
        <v>77.129997000000003</v>
      </c>
      <c r="D638" s="1">
        <f t="shared" si="45"/>
        <v>1.4878127204129328</v>
      </c>
      <c r="E638" s="1">
        <f t="shared" si="46"/>
        <v>2.2135866910225315</v>
      </c>
      <c r="F638" s="1">
        <f t="shared" si="47"/>
        <v>403225</v>
      </c>
      <c r="G638" s="1">
        <f t="shared" si="48"/>
        <v>5949.0364372200092</v>
      </c>
      <c r="H638" s="1">
        <f t="shared" si="49"/>
        <v>48977.548095000006</v>
      </c>
    </row>
    <row r="639" spans="1:8" x14ac:dyDescent="0.35">
      <c r="A639" s="2">
        <v>43293</v>
      </c>
      <c r="B639" s="1">
        <v>636</v>
      </c>
      <c r="C639" s="1">
        <v>77.940002000000007</v>
      </c>
      <c r="D639" s="1">
        <f t="shared" si="45"/>
        <v>2.2978177204129366</v>
      </c>
      <c r="E639" s="1">
        <f t="shared" si="46"/>
        <v>5.2799662762437043</v>
      </c>
      <c r="F639" s="1">
        <f t="shared" si="47"/>
        <v>404496</v>
      </c>
      <c r="G639" s="1">
        <f t="shared" si="48"/>
        <v>6074.6439117600048</v>
      </c>
      <c r="H639" s="1">
        <f t="shared" si="49"/>
        <v>49569.841272000005</v>
      </c>
    </row>
    <row r="640" spans="1:8" x14ac:dyDescent="0.35">
      <c r="A640" s="2">
        <v>43294</v>
      </c>
      <c r="B640" s="1">
        <v>637</v>
      </c>
      <c r="C640" s="1">
        <v>77.199996999999996</v>
      </c>
      <c r="D640" s="1">
        <f t="shared" si="45"/>
        <v>1.557812720412926</v>
      </c>
      <c r="E640" s="1">
        <f t="shared" si="46"/>
        <v>2.426780471880321</v>
      </c>
      <c r="F640" s="1">
        <f t="shared" si="47"/>
        <v>405769</v>
      </c>
      <c r="G640" s="1">
        <f t="shared" si="48"/>
        <v>5959.8395368000083</v>
      </c>
      <c r="H640" s="1">
        <f t="shared" si="49"/>
        <v>49176.398088999995</v>
      </c>
    </row>
    <row r="641" spans="1:8" x14ac:dyDescent="0.35">
      <c r="A641" s="2">
        <v>43297</v>
      </c>
      <c r="B641" s="1">
        <v>638</v>
      </c>
      <c r="C641" s="1">
        <v>77.360000999999997</v>
      </c>
      <c r="D641" s="1">
        <f t="shared" si="45"/>
        <v>1.7178167204129267</v>
      </c>
      <c r="E641" s="1">
        <f t="shared" si="46"/>
        <v>2.9508942849302229</v>
      </c>
      <c r="F641" s="1">
        <f t="shared" si="47"/>
        <v>407044</v>
      </c>
      <c r="G641" s="1">
        <f t="shared" si="48"/>
        <v>5984.5697547200007</v>
      </c>
      <c r="H641" s="1">
        <f t="shared" si="49"/>
        <v>49355.680637999998</v>
      </c>
    </row>
    <row r="642" spans="1:8" x14ac:dyDescent="0.35">
      <c r="A642" s="2">
        <v>43298</v>
      </c>
      <c r="B642" s="1">
        <v>639</v>
      </c>
      <c r="C642" s="1">
        <v>77.510002</v>
      </c>
      <c r="D642" s="1">
        <f t="shared" si="45"/>
        <v>1.8678177204129298</v>
      </c>
      <c r="E642" s="1">
        <f t="shared" si="46"/>
        <v>3.4887430366885535</v>
      </c>
      <c r="F642" s="1">
        <f t="shared" si="47"/>
        <v>408321</v>
      </c>
      <c r="G642" s="1">
        <f t="shared" si="48"/>
        <v>6007.800410040004</v>
      </c>
      <c r="H642" s="1">
        <f t="shared" si="49"/>
        <v>49528.891278000003</v>
      </c>
    </row>
    <row r="643" spans="1:8" x14ac:dyDescent="0.35">
      <c r="A643" s="2">
        <v>43299</v>
      </c>
      <c r="B643" s="1">
        <v>640</v>
      </c>
      <c r="C643" s="1">
        <v>77.430000000000007</v>
      </c>
      <c r="D643" s="1">
        <f t="shared" si="45"/>
        <v>1.7878157204129366</v>
      </c>
      <c r="E643" s="1">
        <f t="shared" si="46"/>
        <v>3.1962850501556272</v>
      </c>
      <c r="F643" s="1">
        <f t="shared" si="47"/>
        <v>409600</v>
      </c>
      <c r="G643" s="1">
        <f t="shared" si="48"/>
        <v>5995.4049000000014</v>
      </c>
      <c r="H643" s="1">
        <f t="shared" si="49"/>
        <v>49555.200000000004</v>
      </c>
    </row>
    <row r="644" spans="1:8" x14ac:dyDescent="0.35">
      <c r="A644" s="2">
        <v>43300</v>
      </c>
      <c r="B644" s="1">
        <v>641</v>
      </c>
      <c r="C644" s="1">
        <v>75.930000000000007</v>
      </c>
      <c r="D644" s="1">
        <f t="shared" si="45"/>
        <v>0.28781572041293657</v>
      </c>
      <c r="E644" s="1">
        <f t="shared" si="46"/>
        <v>8.2837888916817676E-2</v>
      </c>
      <c r="F644" s="1">
        <f t="shared" si="47"/>
        <v>410881</v>
      </c>
      <c r="G644" s="1">
        <f t="shared" si="48"/>
        <v>5765.3649000000014</v>
      </c>
      <c r="H644" s="1">
        <f t="shared" si="49"/>
        <v>48671.130000000005</v>
      </c>
    </row>
    <row r="645" spans="1:8" x14ac:dyDescent="0.35">
      <c r="A645" s="2">
        <v>43301</v>
      </c>
      <c r="B645" s="1">
        <v>642</v>
      </c>
      <c r="C645" s="1">
        <v>76.309997999999993</v>
      </c>
      <c r="D645" s="1">
        <f t="shared" ref="D645:D708" si="50">C645-L$3</f>
        <v>0.66781372041292286</v>
      </c>
      <c r="E645" s="1">
        <f t="shared" ref="E645:E708" si="51">D645^2</f>
        <v>0.44597516517174951</v>
      </c>
      <c r="F645" s="1">
        <f t="shared" ref="F645:F708" si="52">B645^2</f>
        <v>412164</v>
      </c>
      <c r="G645" s="1">
        <f t="shared" ref="G645:G708" si="53">C645^2</f>
        <v>5823.2157947600026</v>
      </c>
      <c r="H645" s="1">
        <f t="shared" ref="H645:H708" si="54">B645*C645</f>
        <v>48991.018715999999</v>
      </c>
    </row>
    <row r="646" spans="1:8" x14ac:dyDescent="0.35">
      <c r="A646" s="2">
        <v>43304</v>
      </c>
      <c r="B646" s="1">
        <v>643</v>
      </c>
      <c r="C646" s="1">
        <v>76.709998999999996</v>
      </c>
      <c r="D646" s="1">
        <f t="shared" si="50"/>
        <v>1.067814720412926</v>
      </c>
      <c r="E646" s="1">
        <f t="shared" si="51"/>
        <v>1.1402282771305354</v>
      </c>
      <c r="F646" s="1">
        <f t="shared" si="52"/>
        <v>413449</v>
      </c>
      <c r="G646" s="1">
        <f t="shared" si="53"/>
        <v>5884.4239465800001</v>
      </c>
      <c r="H646" s="1">
        <f t="shared" si="54"/>
        <v>49324.529356999999</v>
      </c>
    </row>
    <row r="647" spans="1:8" x14ac:dyDescent="0.35">
      <c r="A647" s="2">
        <v>43305</v>
      </c>
      <c r="B647" s="1">
        <v>644</v>
      </c>
      <c r="C647" s="1">
        <v>76.849997999999999</v>
      </c>
      <c r="D647" s="1">
        <f t="shared" si="50"/>
        <v>1.2078137204129291</v>
      </c>
      <c r="E647" s="1">
        <f t="shared" si="51"/>
        <v>1.4588139832177214</v>
      </c>
      <c r="F647" s="1">
        <f t="shared" si="52"/>
        <v>414736</v>
      </c>
      <c r="G647" s="1">
        <f t="shared" si="53"/>
        <v>5905.9221926000037</v>
      </c>
      <c r="H647" s="1">
        <f t="shared" si="54"/>
        <v>49491.398712000002</v>
      </c>
    </row>
    <row r="648" spans="1:8" x14ac:dyDescent="0.35">
      <c r="A648" s="2">
        <v>43306</v>
      </c>
      <c r="B648" s="1">
        <v>645</v>
      </c>
      <c r="C648" s="1">
        <v>75.239998</v>
      </c>
      <c r="D648" s="1">
        <f t="shared" si="50"/>
        <v>-0.40218627958707032</v>
      </c>
      <c r="E648" s="1">
        <f t="shared" si="51"/>
        <v>0.1617538034880891</v>
      </c>
      <c r="F648" s="1">
        <f t="shared" si="52"/>
        <v>416025</v>
      </c>
      <c r="G648" s="1">
        <f t="shared" si="53"/>
        <v>5661.0572990400042</v>
      </c>
      <c r="H648" s="1">
        <f t="shared" si="54"/>
        <v>48529.798710000003</v>
      </c>
    </row>
    <row r="649" spans="1:8" x14ac:dyDescent="0.35">
      <c r="A649" s="2">
        <v>43307</v>
      </c>
      <c r="B649" s="1">
        <v>646</v>
      </c>
      <c r="C649" s="1">
        <v>77</v>
      </c>
      <c r="D649" s="1">
        <f t="shared" si="50"/>
        <v>1.3578157204129297</v>
      </c>
      <c r="E649" s="1">
        <f t="shared" si="51"/>
        <v>1.8436635306004834</v>
      </c>
      <c r="F649" s="1">
        <f t="shared" si="52"/>
        <v>417316</v>
      </c>
      <c r="G649" s="1">
        <f t="shared" si="53"/>
        <v>5929</v>
      </c>
      <c r="H649" s="1">
        <f t="shared" si="54"/>
        <v>49742</v>
      </c>
    </row>
    <row r="650" spans="1:8" x14ac:dyDescent="0.35">
      <c r="A650" s="2">
        <v>43308</v>
      </c>
      <c r="B650" s="1">
        <v>647</v>
      </c>
      <c r="C650" s="1">
        <v>78.169998000000007</v>
      </c>
      <c r="D650" s="1">
        <f t="shared" si="50"/>
        <v>2.5278137204129365</v>
      </c>
      <c r="E650" s="1">
        <f t="shared" si="51"/>
        <v>6.3898422051078914</v>
      </c>
      <c r="F650" s="1">
        <f t="shared" si="52"/>
        <v>418609</v>
      </c>
      <c r="G650" s="1">
        <f t="shared" si="53"/>
        <v>6110.548587320005</v>
      </c>
      <c r="H650" s="1">
        <f t="shared" si="54"/>
        <v>50575.988706000004</v>
      </c>
    </row>
    <row r="651" spans="1:8" x14ac:dyDescent="0.35">
      <c r="A651" s="2">
        <v>43311</v>
      </c>
      <c r="B651" s="1">
        <v>648</v>
      </c>
      <c r="C651" s="1">
        <v>76.879997000000003</v>
      </c>
      <c r="D651" s="1">
        <f t="shared" si="50"/>
        <v>1.2378127204129328</v>
      </c>
      <c r="E651" s="1">
        <f t="shared" si="51"/>
        <v>1.5321803308160653</v>
      </c>
      <c r="F651" s="1">
        <f t="shared" si="52"/>
        <v>419904</v>
      </c>
      <c r="G651" s="1">
        <f t="shared" si="53"/>
        <v>5910.5339387200092</v>
      </c>
      <c r="H651" s="1">
        <f t="shared" si="54"/>
        <v>49818.238056000002</v>
      </c>
    </row>
    <row r="652" spans="1:8" x14ac:dyDescent="0.35">
      <c r="A652" s="2">
        <v>43312</v>
      </c>
      <c r="B652" s="1">
        <v>649</v>
      </c>
      <c r="C652" s="1">
        <v>76.440002000000007</v>
      </c>
      <c r="D652" s="1">
        <f t="shared" si="50"/>
        <v>0.79781772041293664</v>
      </c>
      <c r="E652" s="1">
        <f t="shared" si="51"/>
        <v>0.63651311500489471</v>
      </c>
      <c r="F652" s="1">
        <f t="shared" si="52"/>
        <v>421201</v>
      </c>
      <c r="G652" s="1">
        <f t="shared" si="53"/>
        <v>5843.0739057600049</v>
      </c>
      <c r="H652" s="1">
        <f t="shared" si="54"/>
        <v>49609.561298000008</v>
      </c>
    </row>
    <row r="653" spans="1:8" x14ac:dyDescent="0.35">
      <c r="A653" s="2">
        <v>43313</v>
      </c>
      <c r="B653" s="1">
        <v>650</v>
      </c>
      <c r="C653" s="1">
        <v>76.5</v>
      </c>
      <c r="D653" s="1">
        <f t="shared" si="50"/>
        <v>0.85781572041292975</v>
      </c>
      <c r="E653" s="1">
        <f t="shared" si="51"/>
        <v>0.73584781018755363</v>
      </c>
      <c r="F653" s="1">
        <f t="shared" si="52"/>
        <v>422500</v>
      </c>
      <c r="G653" s="1">
        <f t="shared" si="53"/>
        <v>5852.25</v>
      </c>
      <c r="H653" s="1">
        <f t="shared" si="54"/>
        <v>49725</v>
      </c>
    </row>
    <row r="654" spans="1:8" x14ac:dyDescent="0.35">
      <c r="A654" s="2">
        <v>43314</v>
      </c>
      <c r="B654" s="1">
        <v>651</v>
      </c>
      <c r="C654" s="1">
        <v>77.769997000000004</v>
      </c>
      <c r="D654" s="1">
        <f t="shared" si="50"/>
        <v>2.1278127204129333</v>
      </c>
      <c r="E654" s="1">
        <f t="shared" si="51"/>
        <v>4.527586973151088</v>
      </c>
      <c r="F654" s="1">
        <f t="shared" si="52"/>
        <v>423801</v>
      </c>
      <c r="G654" s="1">
        <f t="shared" si="53"/>
        <v>6048.1724333800094</v>
      </c>
      <c r="H654" s="1">
        <f t="shared" si="54"/>
        <v>50628.268047000005</v>
      </c>
    </row>
    <row r="655" spans="1:8" x14ac:dyDescent="0.35">
      <c r="A655" s="2">
        <v>43315</v>
      </c>
      <c r="B655" s="1">
        <v>652</v>
      </c>
      <c r="C655" s="1">
        <v>78.730002999999996</v>
      </c>
      <c r="D655" s="1">
        <f t="shared" si="50"/>
        <v>3.0878187204129262</v>
      </c>
      <c r="E655" s="1">
        <f t="shared" si="51"/>
        <v>9.5346244501325206</v>
      </c>
      <c r="F655" s="1">
        <f t="shared" si="52"/>
        <v>425104</v>
      </c>
      <c r="G655" s="1">
        <f t="shared" si="53"/>
        <v>6198.4133723800087</v>
      </c>
      <c r="H655" s="1">
        <f t="shared" si="54"/>
        <v>51331.961955999999</v>
      </c>
    </row>
    <row r="656" spans="1:8" x14ac:dyDescent="0.35">
      <c r="A656" s="2">
        <v>43318</v>
      </c>
      <c r="B656" s="1">
        <v>653</v>
      </c>
      <c r="C656" s="1">
        <v>78.739998</v>
      </c>
      <c r="D656" s="1">
        <f t="shared" si="50"/>
        <v>3.0978137204129297</v>
      </c>
      <c r="E656" s="1">
        <f t="shared" si="51"/>
        <v>9.5964498463785972</v>
      </c>
      <c r="F656" s="1">
        <f t="shared" si="52"/>
        <v>426409</v>
      </c>
      <c r="G656" s="1">
        <f t="shared" si="53"/>
        <v>6199.9872850400043</v>
      </c>
      <c r="H656" s="1">
        <f t="shared" si="54"/>
        <v>51417.218694000003</v>
      </c>
    </row>
    <row r="657" spans="1:8" x14ac:dyDescent="0.35">
      <c r="A657" s="2">
        <v>43319</v>
      </c>
      <c r="B657" s="1">
        <v>654</v>
      </c>
      <c r="C657" s="1">
        <v>79.730002999999996</v>
      </c>
      <c r="D657" s="1">
        <f t="shared" si="50"/>
        <v>4.0878187204129262</v>
      </c>
      <c r="E657" s="1">
        <f t="shared" si="51"/>
        <v>16.710261890958375</v>
      </c>
      <c r="F657" s="1">
        <f t="shared" si="52"/>
        <v>427716</v>
      </c>
      <c r="G657" s="1">
        <f t="shared" si="53"/>
        <v>6356.873378380008</v>
      </c>
      <c r="H657" s="1">
        <f t="shared" si="54"/>
        <v>52143.421962</v>
      </c>
    </row>
    <row r="658" spans="1:8" x14ac:dyDescent="0.35">
      <c r="A658" s="2">
        <v>43320</v>
      </c>
      <c r="B658" s="1">
        <v>655</v>
      </c>
      <c r="C658" s="1">
        <v>80.209998999999996</v>
      </c>
      <c r="D658" s="1">
        <f t="shared" si="50"/>
        <v>4.567814720412926</v>
      </c>
      <c r="E658" s="1">
        <f t="shared" si="51"/>
        <v>20.864931320021018</v>
      </c>
      <c r="F658" s="1">
        <f t="shared" si="52"/>
        <v>429025</v>
      </c>
      <c r="G658" s="1">
        <f t="shared" si="53"/>
        <v>6433.6439395800007</v>
      </c>
      <c r="H658" s="1">
        <f t="shared" si="54"/>
        <v>52537.549344999999</v>
      </c>
    </row>
    <row r="659" spans="1:8" x14ac:dyDescent="0.35">
      <c r="A659" s="2">
        <v>43321</v>
      </c>
      <c r="B659" s="1">
        <v>656</v>
      </c>
      <c r="C659" s="1">
        <v>80.489998</v>
      </c>
      <c r="D659" s="1">
        <f t="shared" si="50"/>
        <v>4.8478137204129297</v>
      </c>
      <c r="E659" s="1">
        <f t="shared" si="51"/>
        <v>23.501297867823851</v>
      </c>
      <c r="F659" s="1">
        <f t="shared" si="52"/>
        <v>430336</v>
      </c>
      <c r="G659" s="1">
        <f t="shared" si="53"/>
        <v>6478.6397780400039</v>
      </c>
      <c r="H659" s="1">
        <f t="shared" si="54"/>
        <v>52801.438688000002</v>
      </c>
    </row>
    <row r="660" spans="1:8" x14ac:dyDescent="0.35">
      <c r="A660" s="2">
        <v>43322</v>
      </c>
      <c r="B660" s="1">
        <v>657</v>
      </c>
      <c r="C660" s="1">
        <v>80.819999999999993</v>
      </c>
      <c r="D660" s="1">
        <f t="shared" si="50"/>
        <v>5.1778157204129229</v>
      </c>
      <c r="E660" s="1">
        <f t="shared" si="51"/>
        <v>26.809775634555194</v>
      </c>
      <c r="F660" s="1">
        <f t="shared" si="52"/>
        <v>431649</v>
      </c>
      <c r="G660" s="1">
        <f t="shared" si="53"/>
        <v>6531.8723999999993</v>
      </c>
      <c r="H660" s="1">
        <f t="shared" si="54"/>
        <v>53098.74</v>
      </c>
    </row>
    <row r="661" spans="1:8" x14ac:dyDescent="0.35">
      <c r="A661" s="2">
        <v>43325</v>
      </c>
      <c r="B661" s="1">
        <v>658</v>
      </c>
      <c r="C661" s="1">
        <v>80.819999999999993</v>
      </c>
      <c r="D661" s="1">
        <f t="shared" si="50"/>
        <v>5.1778157204129229</v>
      </c>
      <c r="E661" s="1">
        <f t="shared" si="51"/>
        <v>26.809775634555194</v>
      </c>
      <c r="F661" s="1">
        <f t="shared" si="52"/>
        <v>432964</v>
      </c>
      <c r="G661" s="1">
        <f t="shared" si="53"/>
        <v>6531.8723999999993</v>
      </c>
      <c r="H661" s="1">
        <f t="shared" si="54"/>
        <v>53179.56</v>
      </c>
    </row>
    <row r="662" spans="1:8" x14ac:dyDescent="0.35">
      <c r="A662" s="2">
        <v>43326</v>
      </c>
      <c r="B662" s="1">
        <v>659</v>
      </c>
      <c r="C662" s="1">
        <v>80.330001999999993</v>
      </c>
      <c r="D662" s="1">
        <f t="shared" si="50"/>
        <v>4.687817720412923</v>
      </c>
      <c r="E662" s="1">
        <f t="shared" si="51"/>
        <v>21.975634979817414</v>
      </c>
      <c r="F662" s="1">
        <f t="shared" si="52"/>
        <v>434281</v>
      </c>
      <c r="G662" s="1">
        <f t="shared" si="53"/>
        <v>6452.9092213200029</v>
      </c>
      <c r="H662" s="1">
        <f t="shared" si="54"/>
        <v>52937.471317999996</v>
      </c>
    </row>
    <row r="663" spans="1:8" x14ac:dyDescent="0.35">
      <c r="A663" s="2">
        <v>43327</v>
      </c>
      <c r="B663" s="1">
        <v>660</v>
      </c>
      <c r="C663" s="1">
        <v>79.569999999999993</v>
      </c>
      <c r="D663" s="1">
        <f t="shared" si="50"/>
        <v>3.9278157204129229</v>
      </c>
      <c r="E663" s="1">
        <f t="shared" si="51"/>
        <v>15.427736333522889</v>
      </c>
      <c r="F663" s="1">
        <f t="shared" si="52"/>
        <v>435600</v>
      </c>
      <c r="G663" s="1">
        <f t="shared" si="53"/>
        <v>6331.3848999999991</v>
      </c>
      <c r="H663" s="1">
        <f t="shared" si="54"/>
        <v>52516.2</v>
      </c>
    </row>
    <row r="664" spans="1:8" x14ac:dyDescent="0.35">
      <c r="A664" s="2">
        <v>43328</v>
      </c>
      <c r="B664" s="1">
        <v>661</v>
      </c>
      <c r="C664" s="1">
        <v>79.900002000000001</v>
      </c>
      <c r="D664" s="1">
        <f t="shared" si="50"/>
        <v>4.2578177204129304</v>
      </c>
      <c r="E664" s="1">
        <f t="shared" si="51"/>
        <v>18.129011740262364</v>
      </c>
      <c r="F664" s="1">
        <f t="shared" si="52"/>
        <v>436921</v>
      </c>
      <c r="G664" s="1">
        <f t="shared" si="53"/>
        <v>6384.0103196000046</v>
      </c>
      <c r="H664" s="1">
        <f t="shared" si="54"/>
        <v>52813.901321999998</v>
      </c>
    </row>
    <row r="665" spans="1:8" x14ac:dyDescent="0.35">
      <c r="A665" s="2">
        <v>43329</v>
      </c>
      <c r="B665" s="1">
        <v>662</v>
      </c>
      <c r="C665" s="1">
        <v>80.040001000000004</v>
      </c>
      <c r="D665" s="1">
        <f t="shared" si="50"/>
        <v>4.3978167204129335</v>
      </c>
      <c r="E665" s="1">
        <f t="shared" si="51"/>
        <v>19.340791906343568</v>
      </c>
      <c r="F665" s="1">
        <f t="shared" si="52"/>
        <v>438244</v>
      </c>
      <c r="G665" s="1">
        <f t="shared" si="53"/>
        <v>6406.4017600800016</v>
      </c>
      <c r="H665" s="1">
        <f t="shared" si="54"/>
        <v>52986.480662000002</v>
      </c>
    </row>
    <row r="666" spans="1:8" x14ac:dyDescent="0.35">
      <c r="A666" s="2">
        <v>43332</v>
      </c>
      <c r="B666" s="1">
        <v>663</v>
      </c>
      <c r="C666" s="1">
        <v>81.519997000000004</v>
      </c>
      <c r="D666" s="1">
        <f t="shared" si="50"/>
        <v>5.8778127204129333</v>
      </c>
      <c r="E666" s="1">
        <f t="shared" si="51"/>
        <v>34.548682376248088</v>
      </c>
      <c r="F666" s="1">
        <f t="shared" si="52"/>
        <v>439569</v>
      </c>
      <c r="G666" s="1">
        <f t="shared" si="53"/>
        <v>6645.5099108800096</v>
      </c>
      <c r="H666" s="1">
        <f t="shared" si="54"/>
        <v>54047.758011000005</v>
      </c>
    </row>
    <row r="667" spans="1:8" x14ac:dyDescent="0.35">
      <c r="A667" s="2">
        <v>43333</v>
      </c>
      <c r="B667" s="1">
        <v>664</v>
      </c>
      <c r="C667" s="1">
        <v>82.309997999999993</v>
      </c>
      <c r="D667" s="1">
        <f t="shared" si="50"/>
        <v>6.6678137204129229</v>
      </c>
      <c r="E667" s="1">
        <f t="shared" si="51"/>
        <v>44.459739810126827</v>
      </c>
      <c r="F667" s="1">
        <f t="shared" si="52"/>
        <v>440896</v>
      </c>
      <c r="G667" s="1">
        <f t="shared" si="53"/>
        <v>6774.9357707600029</v>
      </c>
      <c r="H667" s="1">
        <f t="shared" si="54"/>
        <v>54653.838671999998</v>
      </c>
    </row>
    <row r="668" spans="1:8" x14ac:dyDescent="0.35">
      <c r="A668" s="2">
        <v>43334</v>
      </c>
      <c r="B668" s="1">
        <v>665</v>
      </c>
      <c r="C668" s="1">
        <v>83.099997999999999</v>
      </c>
      <c r="D668" s="1">
        <f t="shared" si="50"/>
        <v>7.4578137204129291</v>
      </c>
      <c r="E668" s="1">
        <f t="shared" si="51"/>
        <v>55.618985488379337</v>
      </c>
      <c r="F668" s="1">
        <f t="shared" si="52"/>
        <v>442225</v>
      </c>
      <c r="G668" s="1">
        <f t="shared" si="53"/>
        <v>6905.6096676000043</v>
      </c>
      <c r="H668" s="1">
        <f t="shared" si="54"/>
        <v>55261.498670000001</v>
      </c>
    </row>
    <row r="669" spans="1:8" x14ac:dyDescent="0.35">
      <c r="A669" s="2">
        <v>43335</v>
      </c>
      <c r="B669" s="1">
        <v>666</v>
      </c>
      <c r="C669" s="1">
        <v>82.43</v>
      </c>
      <c r="D669" s="1">
        <f t="shared" si="50"/>
        <v>6.7878157204129366</v>
      </c>
      <c r="E669" s="1">
        <f t="shared" si="51"/>
        <v>46.074442254284996</v>
      </c>
      <c r="F669" s="1">
        <f t="shared" si="52"/>
        <v>443556</v>
      </c>
      <c r="G669" s="1">
        <f t="shared" si="53"/>
        <v>6794.7049000000015</v>
      </c>
      <c r="H669" s="1">
        <f t="shared" si="54"/>
        <v>54898.380000000005</v>
      </c>
    </row>
    <row r="670" spans="1:8" x14ac:dyDescent="0.35">
      <c r="A670" s="2">
        <v>43336</v>
      </c>
      <c r="B670" s="1">
        <v>667</v>
      </c>
      <c r="C670" s="1">
        <v>82.419998000000007</v>
      </c>
      <c r="D670" s="1">
        <f t="shared" si="50"/>
        <v>6.7778137204129365</v>
      </c>
      <c r="E670" s="1">
        <f t="shared" si="51"/>
        <v>45.93875882861785</v>
      </c>
      <c r="F670" s="1">
        <f t="shared" si="52"/>
        <v>444889</v>
      </c>
      <c r="G670" s="1">
        <f t="shared" si="53"/>
        <v>6793.0560703200053</v>
      </c>
      <c r="H670" s="1">
        <f t="shared" si="54"/>
        <v>54974.138666000006</v>
      </c>
    </row>
    <row r="671" spans="1:8" x14ac:dyDescent="0.35">
      <c r="A671" s="2">
        <v>43339</v>
      </c>
      <c r="B671" s="1">
        <v>668</v>
      </c>
      <c r="C671" s="1">
        <v>83.040001000000004</v>
      </c>
      <c r="D671" s="1">
        <f t="shared" si="50"/>
        <v>7.3978167204129335</v>
      </c>
      <c r="E671" s="1">
        <f t="shared" si="51"/>
        <v>54.727692228821169</v>
      </c>
      <c r="F671" s="1">
        <f t="shared" si="52"/>
        <v>446224</v>
      </c>
      <c r="G671" s="1">
        <f t="shared" si="53"/>
        <v>6895.6417660800016</v>
      </c>
      <c r="H671" s="1">
        <f t="shared" si="54"/>
        <v>55470.720668000002</v>
      </c>
    </row>
    <row r="672" spans="1:8" x14ac:dyDescent="0.35">
      <c r="A672" s="2">
        <v>43340</v>
      </c>
      <c r="B672" s="1">
        <v>669</v>
      </c>
      <c r="C672" s="1">
        <v>83.230002999999996</v>
      </c>
      <c r="D672" s="1">
        <f t="shared" si="50"/>
        <v>7.5878187204129262</v>
      </c>
      <c r="E672" s="1">
        <f t="shared" si="51"/>
        <v>57.574992933848854</v>
      </c>
      <c r="F672" s="1">
        <f t="shared" si="52"/>
        <v>447561</v>
      </c>
      <c r="G672" s="1">
        <f t="shared" si="53"/>
        <v>6927.2333993800084</v>
      </c>
      <c r="H672" s="1">
        <f t="shared" si="54"/>
        <v>55680.872006999998</v>
      </c>
    </row>
    <row r="673" spans="1:8" x14ac:dyDescent="0.35">
      <c r="A673" s="2">
        <v>43341</v>
      </c>
      <c r="B673" s="1">
        <v>670</v>
      </c>
      <c r="C673" s="1">
        <v>82.419998000000007</v>
      </c>
      <c r="D673" s="1">
        <f t="shared" si="50"/>
        <v>6.7778137204129365</v>
      </c>
      <c r="E673" s="1">
        <f t="shared" si="51"/>
        <v>45.93875882861785</v>
      </c>
      <c r="F673" s="1">
        <f t="shared" si="52"/>
        <v>448900</v>
      </c>
      <c r="G673" s="1">
        <f t="shared" si="53"/>
        <v>6793.0560703200053</v>
      </c>
      <c r="H673" s="1">
        <f t="shared" si="54"/>
        <v>55221.398660000006</v>
      </c>
    </row>
    <row r="674" spans="1:8" x14ac:dyDescent="0.35">
      <c r="A674" s="2">
        <v>43342</v>
      </c>
      <c r="B674" s="1">
        <v>671</v>
      </c>
      <c r="C674" s="1">
        <v>82.580001999999993</v>
      </c>
      <c r="D674" s="1">
        <f t="shared" si="50"/>
        <v>6.937817720412923</v>
      </c>
      <c r="E674" s="1">
        <f t="shared" si="51"/>
        <v>48.133314721675568</v>
      </c>
      <c r="F674" s="1">
        <f t="shared" si="52"/>
        <v>450241</v>
      </c>
      <c r="G674" s="1">
        <f t="shared" si="53"/>
        <v>6819.4567303200029</v>
      </c>
      <c r="H674" s="1">
        <f t="shared" si="54"/>
        <v>55411.181341999996</v>
      </c>
    </row>
    <row r="675" spans="1:8" x14ac:dyDescent="0.35">
      <c r="A675" s="2">
        <v>43343</v>
      </c>
      <c r="B675" s="1">
        <v>672</v>
      </c>
      <c r="C675" s="1">
        <v>81.25</v>
      </c>
      <c r="D675" s="1">
        <f t="shared" si="50"/>
        <v>5.6078157204129297</v>
      </c>
      <c r="E675" s="1">
        <f t="shared" si="51"/>
        <v>31.447597154110387</v>
      </c>
      <c r="F675" s="1">
        <f t="shared" si="52"/>
        <v>451584</v>
      </c>
      <c r="G675" s="1">
        <f t="shared" si="53"/>
        <v>6601.5625</v>
      </c>
      <c r="H675" s="1">
        <f t="shared" si="54"/>
        <v>54600</v>
      </c>
    </row>
    <row r="676" spans="1:8" x14ac:dyDescent="0.35">
      <c r="A676" s="2">
        <v>43347</v>
      </c>
      <c r="B676" s="1">
        <v>673</v>
      </c>
      <c r="C676" s="1">
        <v>79.389999000000003</v>
      </c>
      <c r="D676" s="1">
        <f t="shared" si="50"/>
        <v>3.7478147204129328</v>
      </c>
      <c r="E676" s="1">
        <f t="shared" si="51"/>
        <v>14.04611517854387</v>
      </c>
      <c r="F676" s="1">
        <f t="shared" si="52"/>
        <v>452929</v>
      </c>
      <c r="G676" s="1">
        <f t="shared" si="53"/>
        <v>6302.7719412200013</v>
      </c>
      <c r="H676" s="1">
        <f t="shared" si="54"/>
        <v>53429.469326999999</v>
      </c>
    </row>
    <row r="677" spans="1:8" x14ac:dyDescent="0.35">
      <c r="A677" s="2">
        <v>43348</v>
      </c>
      <c r="B677" s="1">
        <v>674</v>
      </c>
      <c r="C677" s="1">
        <v>79.650002000000001</v>
      </c>
      <c r="D677" s="1">
        <f t="shared" si="50"/>
        <v>4.0078177204129304</v>
      </c>
      <c r="E677" s="1">
        <f t="shared" si="51"/>
        <v>16.062602880055898</v>
      </c>
      <c r="F677" s="1">
        <f t="shared" si="52"/>
        <v>454276</v>
      </c>
      <c r="G677" s="1">
        <f t="shared" si="53"/>
        <v>6344.1228186000044</v>
      </c>
      <c r="H677" s="1">
        <f t="shared" si="54"/>
        <v>53684.101348000004</v>
      </c>
    </row>
    <row r="678" spans="1:8" x14ac:dyDescent="0.35">
      <c r="A678" s="2">
        <v>43349</v>
      </c>
      <c r="B678" s="1">
        <v>675</v>
      </c>
      <c r="C678" s="1">
        <v>80.169998000000007</v>
      </c>
      <c r="D678" s="1">
        <f t="shared" si="50"/>
        <v>4.5278137204129365</v>
      </c>
      <c r="E678" s="1">
        <f t="shared" si="51"/>
        <v>20.501097086759639</v>
      </c>
      <c r="F678" s="1">
        <f t="shared" si="52"/>
        <v>455625</v>
      </c>
      <c r="G678" s="1">
        <f t="shared" si="53"/>
        <v>6427.2285793200053</v>
      </c>
      <c r="H678" s="1">
        <f t="shared" si="54"/>
        <v>54114.748650000001</v>
      </c>
    </row>
    <row r="679" spans="1:8" x14ac:dyDescent="0.35">
      <c r="A679" s="2">
        <v>43350</v>
      </c>
      <c r="B679" s="1">
        <v>676</v>
      </c>
      <c r="C679" s="1">
        <v>80.010002</v>
      </c>
      <c r="D679" s="1">
        <f t="shared" si="50"/>
        <v>4.3678177204129298</v>
      </c>
      <c r="E679" s="1">
        <f t="shared" si="51"/>
        <v>19.077831638753203</v>
      </c>
      <c r="F679" s="1">
        <f t="shared" si="52"/>
        <v>456976</v>
      </c>
      <c r="G679" s="1">
        <f t="shared" si="53"/>
        <v>6401.6004200400039</v>
      </c>
      <c r="H679" s="1">
        <f t="shared" si="54"/>
        <v>54086.761352000001</v>
      </c>
    </row>
    <row r="680" spans="1:8" x14ac:dyDescent="0.35">
      <c r="A680" s="2">
        <v>43353</v>
      </c>
      <c r="B680" s="1">
        <v>677</v>
      </c>
      <c r="C680" s="1">
        <v>81.389999000000003</v>
      </c>
      <c r="D680" s="1">
        <f t="shared" si="50"/>
        <v>5.7478147204129328</v>
      </c>
      <c r="E680" s="1">
        <f t="shared" si="51"/>
        <v>33.037374060195603</v>
      </c>
      <c r="F680" s="1">
        <f t="shared" si="52"/>
        <v>458329</v>
      </c>
      <c r="G680" s="1">
        <f t="shared" si="53"/>
        <v>6624.3319372200012</v>
      </c>
      <c r="H680" s="1">
        <f t="shared" si="54"/>
        <v>55101.029323000002</v>
      </c>
    </row>
    <row r="681" spans="1:8" x14ac:dyDescent="0.35">
      <c r="A681" s="2">
        <v>43354</v>
      </c>
      <c r="B681" s="1">
        <v>678</v>
      </c>
      <c r="C681" s="1">
        <v>83.199996999999996</v>
      </c>
      <c r="D681" s="1">
        <f t="shared" si="50"/>
        <v>7.557812720412926</v>
      </c>
      <c r="E681" s="1">
        <f t="shared" si="51"/>
        <v>57.120533116835432</v>
      </c>
      <c r="F681" s="1">
        <f t="shared" si="52"/>
        <v>459684</v>
      </c>
      <c r="G681" s="1">
        <f t="shared" si="53"/>
        <v>6922.2395008000085</v>
      </c>
      <c r="H681" s="1">
        <f t="shared" si="54"/>
        <v>56409.597965999994</v>
      </c>
    </row>
    <row r="682" spans="1:8" x14ac:dyDescent="0.35">
      <c r="A682" s="2">
        <v>43355</v>
      </c>
      <c r="B682" s="1">
        <v>679</v>
      </c>
      <c r="C682" s="1">
        <v>82.699996999999996</v>
      </c>
      <c r="D682" s="1">
        <f t="shared" si="50"/>
        <v>7.057812720412926</v>
      </c>
      <c r="E682" s="1">
        <f t="shared" si="51"/>
        <v>49.812720396422506</v>
      </c>
      <c r="F682" s="1">
        <f t="shared" si="52"/>
        <v>461041</v>
      </c>
      <c r="G682" s="1">
        <f t="shared" si="53"/>
        <v>6839.2895038000088</v>
      </c>
      <c r="H682" s="1">
        <f t="shared" si="54"/>
        <v>56153.297962999997</v>
      </c>
    </row>
    <row r="683" spans="1:8" x14ac:dyDescent="0.35">
      <c r="A683" s="2">
        <v>43356</v>
      </c>
      <c r="B683" s="1">
        <v>680</v>
      </c>
      <c r="C683" s="1">
        <v>83.209998999999996</v>
      </c>
      <c r="D683" s="1">
        <f t="shared" si="50"/>
        <v>7.567814720412926</v>
      </c>
      <c r="E683" s="1">
        <f t="shared" si="51"/>
        <v>57.271819642498571</v>
      </c>
      <c r="F683" s="1">
        <f t="shared" si="52"/>
        <v>462400</v>
      </c>
      <c r="G683" s="1">
        <f t="shared" si="53"/>
        <v>6923.9039335800007</v>
      </c>
      <c r="H683" s="1">
        <f t="shared" si="54"/>
        <v>56582.799319999998</v>
      </c>
    </row>
    <row r="684" spans="1:8" x14ac:dyDescent="0.35">
      <c r="A684" s="2">
        <v>43357</v>
      </c>
      <c r="B684" s="1">
        <v>681</v>
      </c>
      <c r="C684" s="1">
        <v>83.580001999999993</v>
      </c>
      <c r="D684" s="1">
        <f t="shared" si="50"/>
        <v>7.937817720412923</v>
      </c>
      <c r="E684" s="1">
        <f t="shared" si="51"/>
        <v>63.008950162501414</v>
      </c>
      <c r="F684" s="1">
        <f t="shared" si="52"/>
        <v>463761</v>
      </c>
      <c r="G684" s="1">
        <f t="shared" si="53"/>
        <v>6985.6167343200032</v>
      </c>
      <c r="H684" s="1">
        <f t="shared" si="54"/>
        <v>56917.981361999999</v>
      </c>
    </row>
    <row r="685" spans="1:8" x14ac:dyDescent="0.35">
      <c r="A685" s="2">
        <v>43360</v>
      </c>
      <c r="B685" s="1">
        <v>682</v>
      </c>
      <c r="C685" s="1">
        <v>83.489998</v>
      </c>
      <c r="D685" s="1">
        <f t="shared" si="50"/>
        <v>7.8478137204129297</v>
      </c>
      <c r="E685" s="1">
        <f t="shared" si="51"/>
        <v>61.588180190301429</v>
      </c>
      <c r="F685" s="1">
        <f t="shared" si="52"/>
        <v>465124</v>
      </c>
      <c r="G685" s="1">
        <f t="shared" si="53"/>
        <v>6970.579766040004</v>
      </c>
      <c r="H685" s="1">
        <f t="shared" si="54"/>
        <v>56940.178635999997</v>
      </c>
    </row>
    <row r="686" spans="1:8" x14ac:dyDescent="0.35">
      <c r="A686" s="2">
        <v>43361</v>
      </c>
      <c r="B686" s="1">
        <v>683</v>
      </c>
      <c r="C686" s="1">
        <v>83.239998</v>
      </c>
      <c r="D686" s="1">
        <f t="shared" si="50"/>
        <v>7.5978137204129297</v>
      </c>
      <c r="E686" s="1">
        <f t="shared" si="51"/>
        <v>57.726773330094964</v>
      </c>
      <c r="F686" s="1">
        <f t="shared" si="52"/>
        <v>466489</v>
      </c>
      <c r="G686" s="1">
        <f t="shared" si="53"/>
        <v>6928.8972670400044</v>
      </c>
      <c r="H686" s="1">
        <f t="shared" si="54"/>
        <v>56852.918634000001</v>
      </c>
    </row>
    <row r="687" spans="1:8" x14ac:dyDescent="0.35">
      <c r="A687" s="2">
        <v>43362</v>
      </c>
      <c r="B687" s="1">
        <v>684</v>
      </c>
      <c r="C687" s="1">
        <v>85.690002000000007</v>
      </c>
      <c r="D687" s="1">
        <f t="shared" si="50"/>
        <v>10.047817720412937</v>
      </c>
      <c r="E687" s="1">
        <f t="shared" si="51"/>
        <v>100.95864094264422</v>
      </c>
      <c r="F687" s="1">
        <f t="shared" si="52"/>
        <v>467856</v>
      </c>
      <c r="G687" s="1">
        <f t="shared" si="53"/>
        <v>7342.776442760005</v>
      </c>
      <c r="H687" s="1">
        <f t="shared" si="54"/>
        <v>58611.961368000004</v>
      </c>
    </row>
    <row r="688" spans="1:8" x14ac:dyDescent="0.35">
      <c r="A688" s="2">
        <v>43363</v>
      </c>
      <c r="B688" s="1">
        <v>685</v>
      </c>
      <c r="C688" s="1">
        <v>85.089995999999999</v>
      </c>
      <c r="D688" s="1">
        <f t="shared" si="50"/>
        <v>9.447811720412929</v>
      </c>
      <c r="E688" s="1">
        <f t="shared" si="51"/>
        <v>89.261146304371906</v>
      </c>
      <c r="F688" s="1">
        <f t="shared" si="52"/>
        <v>469225</v>
      </c>
      <c r="G688" s="1">
        <f t="shared" si="53"/>
        <v>7240.3074192800159</v>
      </c>
      <c r="H688" s="1">
        <f t="shared" si="54"/>
        <v>58286.647259999998</v>
      </c>
    </row>
    <row r="689" spans="1:8" x14ac:dyDescent="0.35">
      <c r="A689" s="2">
        <v>43364</v>
      </c>
      <c r="B689" s="1">
        <v>686</v>
      </c>
      <c r="C689" s="1">
        <v>86</v>
      </c>
      <c r="D689" s="1">
        <f t="shared" si="50"/>
        <v>10.35781572041293</v>
      </c>
      <c r="E689" s="1">
        <f t="shared" si="51"/>
        <v>107.28434649803322</v>
      </c>
      <c r="F689" s="1">
        <f t="shared" si="52"/>
        <v>470596</v>
      </c>
      <c r="G689" s="1">
        <f t="shared" si="53"/>
        <v>7396</v>
      </c>
      <c r="H689" s="1">
        <f t="shared" si="54"/>
        <v>58996</v>
      </c>
    </row>
    <row r="690" spans="1:8" x14ac:dyDescent="0.35">
      <c r="A690" s="2">
        <v>43367</v>
      </c>
      <c r="B690" s="1">
        <v>687</v>
      </c>
      <c r="C690" s="1">
        <v>85.160004000000001</v>
      </c>
      <c r="D690" s="1">
        <f t="shared" si="50"/>
        <v>9.5178197204129305</v>
      </c>
      <c r="E690" s="1">
        <f t="shared" si="51"/>
        <v>90.588892230281274</v>
      </c>
      <c r="F690" s="1">
        <f t="shared" si="52"/>
        <v>471969</v>
      </c>
      <c r="G690" s="1">
        <f t="shared" si="53"/>
        <v>7252.2262812800163</v>
      </c>
      <c r="H690" s="1">
        <f t="shared" si="54"/>
        <v>58504.922747999997</v>
      </c>
    </row>
    <row r="691" spans="1:8" x14ac:dyDescent="0.35">
      <c r="A691" s="2">
        <v>43368</v>
      </c>
      <c r="B691" s="1">
        <v>688</v>
      </c>
      <c r="C691" s="1">
        <v>84.860000999999997</v>
      </c>
      <c r="D691" s="1">
        <f t="shared" si="50"/>
        <v>9.2178167204129267</v>
      </c>
      <c r="E691" s="1">
        <f t="shared" si="51"/>
        <v>84.968145091124128</v>
      </c>
      <c r="F691" s="1">
        <f t="shared" si="52"/>
        <v>473344</v>
      </c>
      <c r="G691" s="1">
        <f t="shared" si="53"/>
        <v>7201.2197697200008</v>
      </c>
      <c r="H691" s="1">
        <f t="shared" si="54"/>
        <v>58383.680688</v>
      </c>
    </row>
    <row r="692" spans="1:8" x14ac:dyDescent="0.35">
      <c r="A692" s="2">
        <v>43369</v>
      </c>
      <c r="B692" s="1">
        <v>689</v>
      </c>
      <c r="C692" s="1">
        <v>82.610000999999997</v>
      </c>
      <c r="D692" s="1">
        <f t="shared" si="50"/>
        <v>6.9678167204129267</v>
      </c>
      <c r="E692" s="1">
        <f t="shared" si="51"/>
        <v>48.550469849265951</v>
      </c>
      <c r="F692" s="1">
        <f t="shared" si="52"/>
        <v>474721</v>
      </c>
      <c r="G692" s="1">
        <f t="shared" si="53"/>
        <v>6824.4122652200003</v>
      </c>
      <c r="H692" s="1">
        <f t="shared" si="54"/>
        <v>56918.290689000001</v>
      </c>
    </row>
    <row r="693" spans="1:8" x14ac:dyDescent="0.35">
      <c r="A693" s="2">
        <v>43370</v>
      </c>
      <c r="B693" s="1">
        <v>690</v>
      </c>
      <c r="C693" s="1">
        <v>83.769997000000004</v>
      </c>
      <c r="D693" s="1">
        <f t="shared" si="50"/>
        <v>8.1278127204129333</v>
      </c>
      <c r="E693" s="1">
        <f t="shared" si="51"/>
        <v>66.061339618106288</v>
      </c>
      <c r="F693" s="1">
        <f t="shared" si="52"/>
        <v>476100</v>
      </c>
      <c r="G693" s="1">
        <f t="shared" si="53"/>
        <v>7017.4123973800097</v>
      </c>
      <c r="H693" s="1">
        <f t="shared" si="54"/>
        <v>57801.297930000001</v>
      </c>
    </row>
    <row r="694" spans="1:8" x14ac:dyDescent="0.35">
      <c r="A694" s="2">
        <v>43371</v>
      </c>
      <c r="B694" s="1">
        <v>691</v>
      </c>
      <c r="C694" s="1">
        <v>84.290001000000004</v>
      </c>
      <c r="D694" s="1">
        <f t="shared" si="50"/>
        <v>8.6478167204129335</v>
      </c>
      <c r="E694" s="1">
        <f t="shared" si="51"/>
        <v>74.78473402985351</v>
      </c>
      <c r="F694" s="1">
        <f t="shared" si="52"/>
        <v>477481</v>
      </c>
      <c r="G694" s="1">
        <f t="shared" si="53"/>
        <v>7104.8042685800019</v>
      </c>
      <c r="H694" s="1">
        <f t="shared" si="54"/>
        <v>58244.390691000001</v>
      </c>
    </row>
    <row r="695" spans="1:8" x14ac:dyDescent="0.35">
      <c r="A695" s="2">
        <v>43374</v>
      </c>
      <c r="B695" s="1">
        <v>692</v>
      </c>
      <c r="C695" s="1">
        <v>85.099997999999999</v>
      </c>
      <c r="D695" s="1">
        <f t="shared" si="50"/>
        <v>9.4578137204129291</v>
      </c>
      <c r="E695" s="1">
        <f t="shared" si="51"/>
        <v>89.450240370031054</v>
      </c>
      <c r="F695" s="1">
        <f t="shared" si="52"/>
        <v>478864</v>
      </c>
      <c r="G695" s="1">
        <f t="shared" si="53"/>
        <v>7242.0096596000039</v>
      </c>
      <c r="H695" s="1">
        <f t="shared" si="54"/>
        <v>58889.198616000001</v>
      </c>
    </row>
    <row r="696" spans="1:8" x14ac:dyDescent="0.35">
      <c r="A696" s="2">
        <v>43375</v>
      </c>
      <c r="B696" s="1">
        <v>693</v>
      </c>
      <c r="C696" s="1">
        <v>84.339995999999999</v>
      </c>
      <c r="D696" s="1">
        <f t="shared" si="50"/>
        <v>8.697811720412929</v>
      </c>
      <c r="E696" s="1">
        <f t="shared" si="51"/>
        <v>75.651928723752519</v>
      </c>
      <c r="F696" s="1">
        <f t="shared" si="52"/>
        <v>480249</v>
      </c>
      <c r="G696" s="1">
        <f t="shared" si="53"/>
        <v>7113.2349252800159</v>
      </c>
      <c r="H696" s="1">
        <f t="shared" si="54"/>
        <v>58447.617228000003</v>
      </c>
    </row>
    <row r="697" spans="1:8" x14ac:dyDescent="0.35">
      <c r="A697" s="2">
        <v>43376</v>
      </c>
      <c r="B697" s="1">
        <v>694</v>
      </c>
      <c r="C697" s="1">
        <v>81.93</v>
      </c>
      <c r="D697" s="1">
        <f t="shared" si="50"/>
        <v>6.2878157204129366</v>
      </c>
      <c r="E697" s="1">
        <f t="shared" si="51"/>
        <v>39.536626533872059</v>
      </c>
      <c r="F697" s="1">
        <f t="shared" si="52"/>
        <v>481636</v>
      </c>
      <c r="G697" s="1">
        <f t="shared" si="53"/>
        <v>6712.5249000000013</v>
      </c>
      <c r="H697" s="1">
        <f t="shared" si="54"/>
        <v>56859.420000000006</v>
      </c>
    </row>
    <row r="698" spans="1:8" x14ac:dyDescent="0.35">
      <c r="A698" s="2">
        <v>43377</v>
      </c>
      <c r="B698" s="1">
        <v>695</v>
      </c>
      <c r="C698" s="1">
        <v>82.339995999999999</v>
      </c>
      <c r="D698" s="1">
        <f t="shared" si="50"/>
        <v>6.697811720412929</v>
      </c>
      <c r="E698" s="1">
        <f t="shared" si="51"/>
        <v>44.860681842100803</v>
      </c>
      <c r="F698" s="1">
        <f t="shared" si="52"/>
        <v>483025</v>
      </c>
      <c r="G698" s="1">
        <f t="shared" si="53"/>
        <v>6779.8749412800162</v>
      </c>
      <c r="H698" s="1">
        <f t="shared" si="54"/>
        <v>57226.29722</v>
      </c>
    </row>
    <row r="699" spans="1:8" x14ac:dyDescent="0.35">
      <c r="A699" s="2">
        <v>43378</v>
      </c>
      <c r="B699" s="1">
        <v>696</v>
      </c>
      <c r="C699" s="1">
        <v>80.089995999999999</v>
      </c>
      <c r="D699" s="1">
        <f t="shared" si="50"/>
        <v>4.447811720412929</v>
      </c>
      <c r="E699" s="1">
        <f t="shared" si="51"/>
        <v>19.783029100242619</v>
      </c>
      <c r="F699" s="1">
        <f t="shared" si="52"/>
        <v>484416</v>
      </c>
      <c r="G699" s="1">
        <f t="shared" si="53"/>
        <v>6414.4074592800162</v>
      </c>
      <c r="H699" s="1">
        <f t="shared" si="54"/>
        <v>55742.637216000003</v>
      </c>
    </row>
    <row r="700" spans="1:8" x14ac:dyDescent="0.35">
      <c r="A700" s="2">
        <v>43381</v>
      </c>
      <c r="B700" s="1">
        <v>697</v>
      </c>
      <c r="C700" s="1">
        <v>80.040001000000004</v>
      </c>
      <c r="D700" s="1">
        <f t="shared" si="50"/>
        <v>4.3978167204129335</v>
      </c>
      <c r="E700" s="1">
        <f t="shared" si="51"/>
        <v>19.340791906343568</v>
      </c>
      <c r="F700" s="1">
        <f t="shared" si="52"/>
        <v>485809</v>
      </c>
      <c r="G700" s="1">
        <f t="shared" si="53"/>
        <v>6406.4017600800016</v>
      </c>
      <c r="H700" s="1">
        <f t="shared" si="54"/>
        <v>55787.880697000001</v>
      </c>
    </row>
    <row r="701" spans="1:8" x14ac:dyDescent="0.35">
      <c r="A701" s="2">
        <v>43382</v>
      </c>
      <c r="B701" s="1">
        <v>698</v>
      </c>
      <c r="C701" s="1">
        <v>80.370002999999997</v>
      </c>
      <c r="D701" s="1">
        <f t="shared" si="50"/>
        <v>4.7278187204129267</v>
      </c>
      <c r="E701" s="1">
        <f t="shared" si="51"/>
        <v>22.352269853086923</v>
      </c>
      <c r="F701" s="1">
        <f t="shared" si="52"/>
        <v>487204</v>
      </c>
      <c r="G701" s="1">
        <f t="shared" si="53"/>
        <v>6459.3373822200083</v>
      </c>
      <c r="H701" s="1">
        <f t="shared" si="54"/>
        <v>56098.262093999998</v>
      </c>
    </row>
    <row r="702" spans="1:8" x14ac:dyDescent="0.35">
      <c r="A702" s="2">
        <v>43383</v>
      </c>
      <c r="B702" s="1">
        <v>699</v>
      </c>
      <c r="C702" s="1">
        <v>79.660004000000001</v>
      </c>
      <c r="D702" s="1">
        <f t="shared" si="50"/>
        <v>4.0178197204129305</v>
      </c>
      <c r="E702" s="1">
        <f t="shared" si="51"/>
        <v>16.14287530573904</v>
      </c>
      <c r="F702" s="1">
        <f t="shared" si="52"/>
        <v>488601</v>
      </c>
      <c r="G702" s="1">
        <f t="shared" si="53"/>
        <v>6345.7162372800158</v>
      </c>
      <c r="H702" s="1">
        <f t="shared" si="54"/>
        <v>55682.342795999997</v>
      </c>
    </row>
    <row r="703" spans="1:8" x14ac:dyDescent="0.35">
      <c r="A703" s="2">
        <v>43384</v>
      </c>
      <c r="B703" s="1">
        <v>700</v>
      </c>
      <c r="C703" s="1">
        <v>74.769997000000004</v>
      </c>
      <c r="D703" s="1">
        <f t="shared" si="50"/>
        <v>-0.87218727958706666</v>
      </c>
      <c r="E703" s="1">
        <f t="shared" si="51"/>
        <v>0.76071065067348798</v>
      </c>
      <c r="F703" s="1">
        <f t="shared" si="52"/>
        <v>490000</v>
      </c>
      <c r="G703" s="1">
        <f t="shared" si="53"/>
        <v>5590.5524513800092</v>
      </c>
      <c r="H703" s="1">
        <f t="shared" si="54"/>
        <v>52338.997900000002</v>
      </c>
    </row>
    <row r="704" spans="1:8" x14ac:dyDescent="0.35">
      <c r="A704" s="2">
        <v>43385</v>
      </c>
      <c r="B704" s="1">
        <v>701</v>
      </c>
      <c r="C704" s="1">
        <v>75.970000999999996</v>
      </c>
      <c r="D704" s="1">
        <f t="shared" si="50"/>
        <v>0.32781672041292609</v>
      </c>
      <c r="E704" s="1">
        <f t="shared" si="51"/>
        <v>0.10746380218228656</v>
      </c>
      <c r="F704" s="1">
        <f t="shared" si="52"/>
        <v>491401</v>
      </c>
      <c r="G704" s="1">
        <f t="shared" si="53"/>
        <v>5771.4410519400008</v>
      </c>
      <c r="H704" s="1">
        <f t="shared" si="54"/>
        <v>53254.970700999998</v>
      </c>
    </row>
    <row r="705" spans="1:8" x14ac:dyDescent="0.35">
      <c r="A705" s="2">
        <v>43388</v>
      </c>
      <c r="B705" s="1">
        <v>702</v>
      </c>
      <c r="C705" s="1">
        <v>75.769997000000004</v>
      </c>
      <c r="D705" s="1">
        <f t="shared" si="50"/>
        <v>0.12781272041293334</v>
      </c>
      <c r="E705" s="1">
        <f t="shared" si="51"/>
        <v>1.6336091499354669E-2</v>
      </c>
      <c r="F705" s="1">
        <f t="shared" si="52"/>
        <v>492804</v>
      </c>
      <c r="G705" s="1">
        <f t="shared" si="53"/>
        <v>5741.0924453800098</v>
      </c>
      <c r="H705" s="1">
        <f t="shared" si="54"/>
        <v>53190.537894000001</v>
      </c>
    </row>
    <row r="706" spans="1:8" x14ac:dyDescent="0.35">
      <c r="A706" s="2">
        <v>43389</v>
      </c>
      <c r="B706" s="1">
        <v>703</v>
      </c>
      <c r="C706" s="1">
        <v>75.599997999999999</v>
      </c>
      <c r="D706" s="1">
        <f t="shared" si="50"/>
        <v>-4.2186279587070885E-2</v>
      </c>
      <c r="E706" s="1">
        <f t="shared" si="51"/>
        <v>1.7796821853985137E-3</v>
      </c>
      <c r="F706" s="1">
        <f t="shared" si="52"/>
        <v>494209</v>
      </c>
      <c r="G706" s="1">
        <f t="shared" si="53"/>
        <v>5715.3596976000035</v>
      </c>
      <c r="H706" s="1">
        <f t="shared" si="54"/>
        <v>53146.798594</v>
      </c>
    </row>
    <row r="707" spans="1:8" x14ac:dyDescent="0.35">
      <c r="A707" s="2">
        <v>43390</v>
      </c>
      <c r="B707" s="1">
        <v>704</v>
      </c>
      <c r="C707" s="1">
        <v>77.519997000000004</v>
      </c>
      <c r="D707" s="1">
        <f t="shared" si="50"/>
        <v>1.8778127204129333</v>
      </c>
      <c r="E707" s="1">
        <f t="shared" si="51"/>
        <v>3.5261806129446214</v>
      </c>
      <c r="F707" s="1">
        <f t="shared" si="52"/>
        <v>495616</v>
      </c>
      <c r="G707" s="1">
        <f t="shared" si="53"/>
        <v>6009.3499348800096</v>
      </c>
      <c r="H707" s="1">
        <f t="shared" si="54"/>
        <v>54574.077888</v>
      </c>
    </row>
    <row r="708" spans="1:8" x14ac:dyDescent="0.35">
      <c r="A708" s="2">
        <v>43391</v>
      </c>
      <c r="B708" s="1">
        <v>705</v>
      </c>
      <c r="C708" s="1">
        <v>77.400002000000001</v>
      </c>
      <c r="D708" s="1">
        <f t="shared" si="50"/>
        <v>1.7578177204129304</v>
      </c>
      <c r="E708" s="1">
        <f t="shared" si="51"/>
        <v>3.0899231381977112</v>
      </c>
      <c r="F708" s="1">
        <f t="shared" si="52"/>
        <v>497025</v>
      </c>
      <c r="G708" s="1">
        <f t="shared" si="53"/>
        <v>5990.7603096000039</v>
      </c>
      <c r="H708" s="1">
        <f t="shared" si="54"/>
        <v>54567.001409999997</v>
      </c>
    </row>
    <row r="709" spans="1:8" x14ac:dyDescent="0.35">
      <c r="A709" s="2">
        <v>43392</v>
      </c>
      <c r="B709" s="1">
        <v>706</v>
      </c>
      <c r="C709" s="1">
        <v>75.830001999999993</v>
      </c>
      <c r="D709" s="1">
        <f t="shared" ref="D709:D772" si="55">C709-L$3</f>
        <v>0.18781772041292299</v>
      </c>
      <c r="E709" s="1">
        <f t="shared" ref="E709:E772" si="56">D709^2</f>
        <v>3.5275496101106911E-2</v>
      </c>
      <c r="F709" s="1">
        <f t="shared" ref="F709:F772" si="57">B709^2</f>
        <v>498436</v>
      </c>
      <c r="G709" s="1">
        <f t="shared" ref="G709:G772" si="58">C709^2</f>
        <v>5750.1892033200029</v>
      </c>
      <c r="H709" s="1">
        <f t="shared" ref="H709:H772" si="59">B709*C709</f>
        <v>53535.981411999994</v>
      </c>
    </row>
    <row r="710" spans="1:8" x14ac:dyDescent="0.35">
      <c r="A710" s="2">
        <v>43395</v>
      </c>
      <c r="B710" s="1">
        <v>707</v>
      </c>
      <c r="C710" s="1">
        <v>74.650002000000001</v>
      </c>
      <c r="D710" s="1">
        <f t="shared" si="55"/>
        <v>-0.99218227958706962</v>
      </c>
      <c r="E710" s="1">
        <f t="shared" si="56"/>
        <v>0.98442567592659402</v>
      </c>
      <c r="F710" s="1">
        <f t="shared" si="57"/>
        <v>499849</v>
      </c>
      <c r="G710" s="1">
        <f t="shared" si="58"/>
        <v>5572.622798600004</v>
      </c>
      <c r="H710" s="1">
        <f t="shared" si="59"/>
        <v>52777.551414000001</v>
      </c>
    </row>
    <row r="711" spans="1:8" x14ac:dyDescent="0.35">
      <c r="A711" s="2">
        <v>43396</v>
      </c>
      <c r="B711" s="1">
        <v>708</v>
      </c>
      <c r="C711" s="1">
        <v>74.190002000000007</v>
      </c>
      <c r="D711" s="1">
        <f t="shared" si="55"/>
        <v>-1.4521822795870634</v>
      </c>
      <c r="E711" s="1">
        <f t="shared" si="56"/>
        <v>2.10883337314668</v>
      </c>
      <c r="F711" s="1">
        <f t="shared" si="57"/>
        <v>501264</v>
      </c>
      <c r="G711" s="1">
        <f t="shared" si="58"/>
        <v>5504.156396760005</v>
      </c>
      <c r="H711" s="1">
        <f t="shared" si="59"/>
        <v>52526.521416000003</v>
      </c>
    </row>
    <row r="712" spans="1:8" x14ac:dyDescent="0.35">
      <c r="A712" s="2">
        <v>43397</v>
      </c>
      <c r="B712" s="1">
        <v>709</v>
      </c>
      <c r="C712" s="1">
        <v>73.470000999999996</v>
      </c>
      <c r="D712" s="1">
        <f t="shared" si="55"/>
        <v>-2.1721832795870739</v>
      </c>
      <c r="E712" s="1">
        <f t="shared" si="56"/>
        <v>4.7183802001176565</v>
      </c>
      <c r="F712" s="1">
        <f t="shared" si="57"/>
        <v>502681</v>
      </c>
      <c r="G712" s="1">
        <f t="shared" si="58"/>
        <v>5397.8410469400005</v>
      </c>
      <c r="H712" s="1">
        <f t="shared" si="59"/>
        <v>52090.230708999996</v>
      </c>
    </row>
    <row r="713" spans="1:8" x14ac:dyDescent="0.35">
      <c r="A713" s="2">
        <v>43398</v>
      </c>
      <c r="B713" s="1">
        <v>710</v>
      </c>
      <c r="C713" s="1">
        <v>72.690002000000007</v>
      </c>
      <c r="D713" s="1">
        <f t="shared" si="55"/>
        <v>-2.9521822795870634</v>
      </c>
      <c r="E713" s="1">
        <f t="shared" si="56"/>
        <v>8.7153802119078705</v>
      </c>
      <c r="F713" s="1">
        <f t="shared" si="57"/>
        <v>504100</v>
      </c>
      <c r="G713" s="1">
        <f t="shared" si="58"/>
        <v>5283.8363907600051</v>
      </c>
      <c r="H713" s="1">
        <f t="shared" si="59"/>
        <v>51609.901420000002</v>
      </c>
    </row>
    <row r="714" spans="1:8" x14ac:dyDescent="0.35">
      <c r="A714" s="2">
        <v>43399</v>
      </c>
      <c r="B714" s="1">
        <v>711</v>
      </c>
      <c r="C714" s="1">
        <v>72</v>
      </c>
      <c r="D714" s="1">
        <f t="shared" si="55"/>
        <v>-3.6421842795870703</v>
      </c>
      <c r="E714" s="1">
        <f t="shared" si="56"/>
        <v>13.265506326471186</v>
      </c>
      <c r="F714" s="1">
        <f t="shared" si="57"/>
        <v>505521</v>
      </c>
      <c r="G714" s="1">
        <f t="shared" si="58"/>
        <v>5184</v>
      </c>
      <c r="H714" s="1">
        <f t="shared" si="59"/>
        <v>51192</v>
      </c>
    </row>
    <row r="715" spans="1:8" x14ac:dyDescent="0.35">
      <c r="A715" s="2">
        <v>43402</v>
      </c>
      <c r="B715" s="1">
        <v>712</v>
      </c>
      <c r="C715" s="1">
        <v>73.260002</v>
      </c>
      <c r="D715" s="1">
        <f t="shared" si="55"/>
        <v>-2.3821822795870702</v>
      </c>
      <c r="E715" s="1">
        <f t="shared" si="56"/>
        <v>5.6747924131786505</v>
      </c>
      <c r="F715" s="1">
        <f t="shared" si="57"/>
        <v>506944</v>
      </c>
      <c r="G715" s="1">
        <f t="shared" si="58"/>
        <v>5367.0278930400036</v>
      </c>
      <c r="H715" s="1">
        <f t="shared" si="59"/>
        <v>52161.121423999997</v>
      </c>
    </row>
    <row r="716" spans="1:8" x14ac:dyDescent="0.35">
      <c r="A716" s="2">
        <v>43403</v>
      </c>
      <c r="B716" s="1">
        <v>713</v>
      </c>
      <c r="C716" s="1">
        <v>73.069999999999993</v>
      </c>
      <c r="D716" s="1">
        <f t="shared" si="55"/>
        <v>-2.5721842795870771</v>
      </c>
      <c r="E716" s="1">
        <f t="shared" si="56"/>
        <v>6.6161319681548907</v>
      </c>
      <c r="F716" s="1">
        <f t="shared" si="57"/>
        <v>508369</v>
      </c>
      <c r="G716" s="1">
        <f t="shared" si="58"/>
        <v>5339.2248999999993</v>
      </c>
      <c r="H716" s="1">
        <f t="shared" si="59"/>
        <v>52098.909999999996</v>
      </c>
    </row>
    <row r="717" spans="1:8" x14ac:dyDescent="0.35">
      <c r="A717" s="2">
        <v>43404</v>
      </c>
      <c r="B717" s="1">
        <v>714</v>
      </c>
      <c r="C717" s="1">
        <v>75.5</v>
      </c>
      <c r="D717" s="1">
        <f t="shared" si="55"/>
        <v>-0.14218427958707025</v>
      </c>
      <c r="E717" s="1">
        <f t="shared" si="56"/>
        <v>2.0216369361694162E-2</v>
      </c>
      <c r="F717" s="1">
        <f t="shared" si="57"/>
        <v>509796</v>
      </c>
      <c r="G717" s="1">
        <f t="shared" si="58"/>
        <v>5700.25</v>
      </c>
      <c r="H717" s="1">
        <f t="shared" si="59"/>
        <v>53907</v>
      </c>
    </row>
    <row r="718" spans="1:8" x14ac:dyDescent="0.35">
      <c r="A718" s="2">
        <v>43405</v>
      </c>
      <c r="B718" s="1">
        <v>715</v>
      </c>
      <c r="C718" s="1">
        <v>75.230002999999996</v>
      </c>
      <c r="D718" s="1">
        <f t="shared" si="55"/>
        <v>-0.41218127958707385</v>
      </c>
      <c r="E718" s="1">
        <f t="shared" si="56"/>
        <v>0.16989340724203753</v>
      </c>
      <c r="F718" s="1">
        <f t="shared" si="57"/>
        <v>511225</v>
      </c>
      <c r="G718" s="1">
        <f t="shared" si="58"/>
        <v>5659.5533513800083</v>
      </c>
      <c r="H718" s="1">
        <f t="shared" si="59"/>
        <v>53789.452144999996</v>
      </c>
    </row>
    <row r="719" spans="1:8" x14ac:dyDescent="0.35">
      <c r="A719" s="2">
        <v>43406</v>
      </c>
      <c r="B719" s="1">
        <v>716</v>
      </c>
      <c r="C719" s="1">
        <v>77.529999000000004</v>
      </c>
      <c r="D719" s="1">
        <f t="shared" si="55"/>
        <v>1.8878147204129334</v>
      </c>
      <c r="E719" s="1">
        <f t="shared" si="56"/>
        <v>3.5638444186077618</v>
      </c>
      <c r="F719" s="1">
        <f t="shared" si="57"/>
        <v>512656</v>
      </c>
      <c r="G719" s="1">
        <f t="shared" si="58"/>
        <v>6010.9007449400015</v>
      </c>
      <c r="H719" s="1">
        <f t="shared" si="59"/>
        <v>55511.479284000001</v>
      </c>
    </row>
    <row r="720" spans="1:8" x14ac:dyDescent="0.35">
      <c r="A720" s="2">
        <v>43409</v>
      </c>
      <c r="B720" s="1">
        <v>717</v>
      </c>
      <c r="C720" s="1">
        <v>76.489998</v>
      </c>
      <c r="D720" s="1">
        <f t="shared" si="55"/>
        <v>0.84781372041292968</v>
      </c>
      <c r="E720" s="1">
        <f t="shared" si="56"/>
        <v>0.71878810452041331</v>
      </c>
      <c r="F720" s="1">
        <f t="shared" si="57"/>
        <v>514089</v>
      </c>
      <c r="G720" s="1">
        <f t="shared" si="58"/>
        <v>5850.7197940400038</v>
      </c>
      <c r="H720" s="1">
        <f t="shared" si="59"/>
        <v>54843.328565999996</v>
      </c>
    </row>
    <row r="721" spans="1:8" x14ac:dyDescent="0.35">
      <c r="A721" s="2">
        <v>43410</v>
      </c>
      <c r="B721" s="1">
        <v>718</v>
      </c>
      <c r="C721" s="1">
        <v>77.339995999999999</v>
      </c>
      <c r="D721" s="1">
        <f t="shared" si="55"/>
        <v>1.697811720412929</v>
      </c>
      <c r="E721" s="1">
        <f t="shared" si="56"/>
        <v>2.8825646379715097</v>
      </c>
      <c r="F721" s="1">
        <f t="shared" si="57"/>
        <v>515524</v>
      </c>
      <c r="G721" s="1">
        <f t="shared" si="58"/>
        <v>5981.4749812800155</v>
      </c>
      <c r="H721" s="1">
        <f t="shared" si="59"/>
        <v>55530.117127999998</v>
      </c>
    </row>
    <row r="722" spans="1:8" x14ac:dyDescent="0.35">
      <c r="A722" s="2">
        <v>43411</v>
      </c>
      <c r="B722" s="1">
        <v>719</v>
      </c>
      <c r="C722" s="1">
        <v>76.940002000000007</v>
      </c>
      <c r="D722" s="1">
        <f t="shared" si="55"/>
        <v>1.2978177204129366</v>
      </c>
      <c r="E722" s="1">
        <f t="shared" si="56"/>
        <v>1.6843308354178315</v>
      </c>
      <c r="F722" s="1">
        <f t="shared" si="57"/>
        <v>516961</v>
      </c>
      <c r="G722" s="1">
        <f t="shared" si="58"/>
        <v>5919.7639077600052</v>
      </c>
      <c r="H722" s="1">
        <f t="shared" si="59"/>
        <v>55319.861438000007</v>
      </c>
    </row>
    <row r="723" spans="1:8" x14ac:dyDescent="0.35">
      <c r="A723" s="2">
        <v>43412</v>
      </c>
      <c r="B723" s="1">
        <v>720</v>
      </c>
      <c r="C723" s="1">
        <v>77.690002000000007</v>
      </c>
      <c r="D723" s="1">
        <f t="shared" si="55"/>
        <v>2.0478177204129366</v>
      </c>
      <c r="E723" s="1">
        <f t="shared" si="56"/>
        <v>4.193557416037236</v>
      </c>
      <c r="F723" s="1">
        <f t="shared" si="57"/>
        <v>518400</v>
      </c>
      <c r="G723" s="1">
        <f t="shared" si="58"/>
        <v>6035.7364107600051</v>
      </c>
      <c r="H723" s="1">
        <f t="shared" si="59"/>
        <v>55936.801440000003</v>
      </c>
    </row>
    <row r="724" spans="1:8" x14ac:dyDescent="0.35">
      <c r="A724" s="2">
        <v>43413</v>
      </c>
      <c r="B724" s="1">
        <v>721</v>
      </c>
      <c r="C724" s="1">
        <v>77.709998999999996</v>
      </c>
      <c r="D724" s="1">
        <f t="shared" si="55"/>
        <v>2.067814720412926</v>
      </c>
      <c r="E724" s="1">
        <f t="shared" si="56"/>
        <v>4.275857717956387</v>
      </c>
      <c r="F724" s="1">
        <f t="shared" si="57"/>
        <v>519841</v>
      </c>
      <c r="G724" s="1">
        <f t="shared" si="58"/>
        <v>6038.8439445800004</v>
      </c>
      <c r="H724" s="1">
        <f t="shared" si="59"/>
        <v>56028.909279</v>
      </c>
    </row>
    <row r="725" spans="1:8" x14ac:dyDescent="0.35">
      <c r="A725" s="2">
        <v>43416</v>
      </c>
      <c r="B725" s="1">
        <v>722</v>
      </c>
      <c r="C725" s="1">
        <v>76.349997999999999</v>
      </c>
      <c r="D725" s="1">
        <f t="shared" si="55"/>
        <v>0.70781372041292911</v>
      </c>
      <c r="E725" s="1">
        <f t="shared" si="56"/>
        <v>0.50100026280479215</v>
      </c>
      <c r="F725" s="1">
        <f t="shared" si="57"/>
        <v>521284</v>
      </c>
      <c r="G725" s="1">
        <f t="shared" si="58"/>
        <v>5829.322194600004</v>
      </c>
      <c r="H725" s="1">
        <f t="shared" si="59"/>
        <v>55124.698556000003</v>
      </c>
    </row>
    <row r="726" spans="1:8" x14ac:dyDescent="0.35">
      <c r="A726" s="2">
        <v>43417</v>
      </c>
      <c r="B726" s="1">
        <v>723</v>
      </c>
      <c r="C726" s="1">
        <v>75.529999000000004</v>
      </c>
      <c r="D726" s="1">
        <f t="shared" si="55"/>
        <v>-0.11218527958706659</v>
      </c>
      <c r="E726" s="1">
        <f t="shared" si="56"/>
        <v>1.25855369560283E-2</v>
      </c>
      <c r="F726" s="1">
        <f t="shared" si="57"/>
        <v>522729</v>
      </c>
      <c r="G726" s="1">
        <f t="shared" si="58"/>
        <v>5704.7807489400011</v>
      </c>
      <c r="H726" s="1">
        <f t="shared" si="59"/>
        <v>54608.189277000005</v>
      </c>
    </row>
    <row r="727" spans="1:8" x14ac:dyDescent="0.35">
      <c r="A727" s="2">
        <v>43418</v>
      </c>
      <c r="B727" s="1">
        <v>724</v>
      </c>
      <c r="C727" s="1">
        <v>76.319999999999993</v>
      </c>
      <c r="D727" s="1">
        <f t="shared" si="55"/>
        <v>0.67781572041292293</v>
      </c>
      <c r="E727" s="1">
        <f t="shared" si="56"/>
        <v>0.45943415083888972</v>
      </c>
      <c r="F727" s="1">
        <f t="shared" si="57"/>
        <v>524176</v>
      </c>
      <c r="G727" s="1">
        <f t="shared" si="58"/>
        <v>5824.7423999999992</v>
      </c>
      <c r="H727" s="1">
        <f t="shared" si="59"/>
        <v>55255.679999999993</v>
      </c>
    </row>
    <row r="728" spans="1:8" x14ac:dyDescent="0.35">
      <c r="A728" s="2">
        <v>43419</v>
      </c>
      <c r="B728" s="1">
        <v>725</v>
      </c>
      <c r="C728" s="1">
        <v>74.440002000000007</v>
      </c>
      <c r="D728" s="1">
        <f t="shared" si="55"/>
        <v>-1.2021822795870634</v>
      </c>
      <c r="E728" s="1">
        <f t="shared" si="56"/>
        <v>1.4452422333531483</v>
      </c>
      <c r="F728" s="1">
        <f t="shared" si="57"/>
        <v>525625</v>
      </c>
      <c r="G728" s="1">
        <f t="shared" si="58"/>
        <v>5541.3138977600047</v>
      </c>
      <c r="H728" s="1">
        <f t="shared" si="59"/>
        <v>53969.001450000003</v>
      </c>
    </row>
    <row r="729" spans="1:8" x14ac:dyDescent="0.35">
      <c r="A729" s="2">
        <v>43420</v>
      </c>
      <c r="B729" s="1">
        <v>726</v>
      </c>
      <c r="C729" s="1">
        <v>73.760002</v>
      </c>
      <c r="D729" s="1">
        <f t="shared" si="55"/>
        <v>-1.8821822795870702</v>
      </c>
      <c r="E729" s="1">
        <f t="shared" si="56"/>
        <v>3.5426101335915798</v>
      </c>
      <c r="F729" s="1">
        <f t="shared" si="57"/>
        <v>527076</v>
      </c>
      <c r="G729" s="1">
        <f t="shared" si="58"/>
        <v>5440.5378950400036</v>
      </c>
      <c r="H729" s="1">
        <f t="shared" si="59"/>
        <v>53549.761451999999</v>
      </c>
    </row>
    <row r="730" spans="1:8" x14ac:dyDescent="0.35">
      <c r="A730" s="2">
        <v>43423</v>
      </c>
      <c r="B730" s="1">
        <v>727</v>
      </c>
      <c r="C730" s="1">
        <v>74.690002000000007</v>
      </c>
      <c r="D730" s="1">
        <f t="shared" si="55"/>
        <v>-0.95218227958706336</v>
      </c>
      <c r="E730" s="1">
        <f t="shared" si="56"/>
        <v>0.90665109355961648</v>
      </c>
      <c r="F730" s="1">
        <f t="shared" si="57"/>
        <v>528529</v>
      </c>
      <c r="G730" s="1">
        <f t="shared" si="58"/>
        <v>5578.5963987600053</v>
      </c>
      <c r="H730" s="1">
        <f t="shared" si="59"/>
        <v>54299.631454000002</v>
      </c>
    </row>
    <row r="731" spans="1:8" x14ac:dyDescent="0.35">
      <c r="A731" s="2">
        <v>43424</v>
      </c>
      <c r="B731" s="1">
        <v>728</v>
      </c>
      <c r="C731" s="1">
        <v>70.489998</v>
      </c>
      <c r="D731" s="1">
        <f t="shared" si="55"/>
        <v>-5.1521862795870703</v>
      </c>
      <c r="E731" s="1">
        <f t="shared" si="56"/>
        <v>26.545023459565257</v>
      </c>
      <c r="F731" s="1">
        <f t="shared" si="57"/>
        <v>529984</v>
      </c>
      <c r="G731" s="1">
        <f t="shared" si="58"/>
        <v>4968.8398180400036</v>
      </c>
      <c r="H731" s="1">
        <f t="shared" si="59"/>
        <v>51316.718544000003</v>
      </c>
    </row>
    <row r="732" spans="1:8" x14ac:dyDescent="0.35">
      <c r="A732" s="2">
        <v>43425</v>
      </c>
      <c r="B732" s="1">
        <v>729</v>
      </c>
      <c r="C732" s="1">
        <v>71.989998</v>
      </c>
      <c r="D732" s="1">
        <f t="shared" si="55"/>
        <v>-3.6521862795870703</v>
      </c>
      <c r="E732" s="1">
        <f t="shared" si="56"/>
        <v>13.338464620804046</v>
      </c>
      <c r="F732" s="1">
        <f t="shared" si="57"/>
        <v>531441</v>
      </c>
      <c r="G732" s="1">
        <f t="shared" si="58"/>
        <v>5182.5598120400036</v>
      </c>
      <c r="H732" s="1">
        <f t="shared" si="59"/>
        <v>52480.708542</v>
      </c>
    </row>
    <row r="733" spans="1:8" x14ac:dyDescent="0.35">
      <c r="A733" s="2">
        <v>43427</v>
      </c>
      <c r="B733" s="1">
        <v>730</v>
      </c>
      <c r="C733" s="1">
        <v>72.050003000000004</v>
      </c>
      <c r="D733" s="1">
        <f t="shared" si="55"/>
        <v>-3.5921812795870665</v>
      </c>
      <c r="E733" s="1">
        <f t="shared" si="56"/>
        <v>12.903766345415773</v>
      </c>
      <c r="F733" s="1">
        <f t="shared" si="57"/>
        <v>532900</v>
      </c>
      <c r="G733" s="1">
        <f t="shared" si="58"/>
        <v>5191.2029323000097</v>
      </c>
      <c r="H733" s="1">
        <f t="shared" si="59"/>
        <v>52596.502189999999</v>
      </c>
    </row>
    <row r="734" spans="1:8" x14ac:dyDescent="0.35">
      <c r="A734" s="2">
        <v>43430</v>
      </c>
      <c r="B734" s="1">
        <v>731</v>
      </c>
      <c r="C734" s="1">
        <v>72.339995999999999</v>
      </c>
      <c r="D734" s="1">
        <f t="shared" si="55"/>
        <v>-3.302188279587071</v>
      </c>
      <c r="E734" s="1">
        <f t="shared" si="56"/>
        <v>10.90444743384222</v>
      </c>
      <c r="F734" s="1">
        <f t="shared" si="57"/>
        <v>534361</v>
      </c>
      <c r="G734" s="1">
        <f t="shared" si="58"/>
        <v>5233.0750212800158</v>
      </c>
      <c r="H734" s="1">
        <f t="shared" si="59"/>
        <v>52880.537076000001</v>
      </c>
    </row>
    <row r="735" spans="1:8" x14ac:dyDescent="0.35">
      <c r="A735" s="2">
        <v>43431</v>
      </c>
      <c r="B735" s="1">
        <v>732</v>
      </c>
      <c r="C735" s="1">
        <v>72.279999000000004</v>
      </c>
      <c r="D735" s="1">
        <f t="shared" si="55"/>
        <v>-3.3621852795870666</v>
      </c>
      <c r="E735" s="1">
        <f t="shared" si="56"/>
        <v>11.304289854271961</v>
      </c>
      <c r="F735" s="1">
        <f t="shared" si="57"/>
        <v>535824</v>
      </c>
      <c r="G735" s="1">
        <f t="shared" si="58"/>
        <v>5224.3982554400018</v>
      </c>
      <c r="H735" s="1">
        <f t="shared" si="59"/>
        <v>52908.959268000006</v>
      </c>
    </row>
    <row r="736" spans="1:8" x14ac:dyDescent="0.35">
      <c r="A736" s="2">
        <v>43432</v>
      </c>
      <c r="B736" s="1">
        <v>733</v>
      </c>
      <c r="C736" s="1">
        <v>72.300003000000004</v>
      </c>
      <c r="D736" s="1">
        <f t="shared" si="55"/>
        <v>-3.3421812795870665</v>
      </c>
      <c r="E736" s="1">
        <f t="shared" si="56"/>
        <v>11.17017570562224</v>
      </c>
      <c r="F736" s="1">
        <f t="shared" si="57"/>
        <v>537289</v>
      </c>
      <c r="G736" s="1">
        <f t="shared" si="58"/>
        <v>5227.2904338000099</v>
      </c>
      <c r="H736" s="1">
        <f t="shared" si="59"/>
        <v>52995.902199000004</v>
      </c>
    </row>
    <row r="737" spans="1:8" x14ac:dyDescent="0.35">
      <c r="A737" s="2">
        <v>43433</v>
      </c>
      <c r="B737" s="1">
        <v>734</v>
      </c>
      <c r="C737" s="1">
        <v>74.639999000000003</v>
      </c>
      <c r="D737" s="1">
        <f t="shared" si="55"/>
        <v>-1.0021852795870672</v>
      </c>
      <c r="E737" s="1">
        <f t="shared" si="56"/>
        <v>1.004375334621008</v>
      </c>
      <c r="F737" s="1">
        <f t="shared" si="57"/>
        <v>538756</v>
      </c>
      <c r="G737" s="1">
        <f t="shared" si="58"/>
        <v>5571.1294507200018</v>
      </c>
      <c r="H737" s="1">
        <f t="shared" si="59"/>
        <v>54785.759266000001</v>
      </c>
    </row>
    <row r="738" spans="1:8" x14ac:dyDescent="0.35">
      <c r="A738" s="2">
        <v>43434</v>
      </c>
      <c r="B738" s="1">
        <v>735</v>
      </c>
      <c r="C738" s="1">
        <v>74.180000000000007</v>
      </c>
      <c r="D738" s="1">
        <f t="shared" si="55"/>
        <v>-1.4621842795870634</v>
      </c>
      <c r="E738" s="1">
        <f t="shared" si="56"/>
        <v>2.1379828674715395</v>
      </c>
      <c r="F738" s="1">
        <f t="shared" si="57"/>
        <v>540225</v>
      </c>
      <c r="G738" s="1">
        <f t="shared" si="58"/>
        <v>5502.6724000000013</v>
      </c>
      <c r="H738" s="1">
        <f t="shared" si="59"/>
        <v>54522.3</v>
      </c>
    </row>
    <row r="739" spans="1:8" x14ac:dyDescent="0.35">
      <c r="A739" s="2">
        <v>43437</v>
      </c>
      <c r="B739" s="1">
        <v>736</v>
      </c>
      <c r="C739" s="1">
        <v>77.099997999999999</v>
      </c>
      <c r="D739" s="1">
        <f t="shared" si="55"/>
        <v>1.4578137204129291</v>
      </c>
      <c r="E739" s="1">
        <f t="shared" si="56"/>
        <v>2.1252208434241857</v>
      </c>
      <c r="F739" s="1">
        <f t="shared" si="57"/>
        <v>541696</v>
      </c>
      <c r="G739" s="1">
        <f t="shared" si="58"/>
        <v>5944.4096916000035</v>
      </c>
      <c r="H739" s="1">
        <f t="shared" si="59"/>
        <v>56745.598528000002</v>
      </c>
    </row>
    <row r="740" spans="1:8" x14ac:dyDescent="0.35">
      <c r="A740" s="2">
        <v>43438</v>
      </c>
      <c r="B740" s="1">
        <v>737</v>
      </c>
      <c r="C740" s="1">
        <v>77.419998000000007</v>
      </c>
      <c r="D740" s="1">
        <f t="shared" si="55"/>
        <v>1.7778137204129365</v>
      </c>
      <c r="E740" s="1">
        <f t="shared" si="56"/>
        <v>3.1606216244884866</v>
      </c>
      <c r="F740" s="1">
        <f t="shared" si="57"/>
        <v>543169</v>
      </c>
      <c r="G740" s="1">
        <f t="shared" si="58"/>
        <v>5993.856090320005</v>
      </c>
      <c r="H740" s="1">
        <f t="shared" si="59"/>
        <v>57058.538526000004</v>
      </c>
    </row>
    <row r="741" spans="1:8" x14ac:dyDescent="0.35">
      <c r="A741" s="2">
        <v>43440</v>
      </c>
      <c r="B741" s="1">
        <v>738</v>
      </c>
      <c r="C741" s="1">
        <v>74.370002999999997</v>
      </c>
      <c r="D741" s="1">
        <f t="shared" si="55"/>
        <v>-1.2721812795870733</v>
      </c>
      <c r="E741" s="1">
        <f t="shared" si="56"/>
        <v>1.618445208131803</v>
      </c>
      <c r="F741" s="1">
        <f t="shared" si="57"/>
        <v>544644</v>
      </c>
      <c r="G741" s="1">
        <f t="shared" si="58"/>
        <v>5530.8973462200083</v>
      </c>
      <c r="H741" s="1">
        <f t="shared" si="59"/>
        <v>54885.062213999998</v>
      </c>
    </row>
    <row r="742" spans="1:8" x14ac:dyDescent="0.35">
      <c r="A742" s="2">
        <v>43441</v>
      </c>
      <c r="B742" s="1">
        <v>739</v>
      </c>
      <c r="C742" s="1">
        <v>75.040001000000004</v>
      </c>
      <c r="D742" s="1">
        <f t="shared" si="55"/>
        <v>-0.60218327958706652</v>
      </c>
      <c r="E742" s="1">
        <f t="shared" si="56"/>
        <v>0.36262470221423515</v>
      </c>
      <c r="F742" s="1">
        <f t="shared" si="57"/>
        <v>546121</v>
      </c>
      <c r="G742" s="1">
        <f t="shared" si="58"/>
        <v>5631.0017500800013</v>
      </c>
      <c r="H742" s="1">
        <f t="shared" si="59"/>
        <v>55454.560739</v>
      </c>
    </row>
    <row r="743" spans="1:8" x14ac:dyDescent="0.35">
      <c r="A743" s="2">
        <v>43444</v>
      </c>
      <c r="B743" s="1">
        <v>740</v>
      </c>
      <c r="C743" s="1">
        <v>73.099997999999999</v>
      </c>
      <c r="D743" s="1">
        <f t="shared" si="55"/>
        <v>-2.5421862795870709</v>
      </c>
      <c r="E743" s="1">
        <f t="shared" si="56"/>
        <v>6.4627110801207532</v>
      </c>
      <c r="F743" s="1">
        <f t="shared" si="57"/>
        <v>547600</v>
      </c>
      <c r="G743" s="1">
        <f t="shared" si="58"/>
        <v>5343.6097076000042</v>
      </c>
      <c r="H743" s="1">
        <f t="shared" si="59"/>
        <v>54093.998520000001</v>
      </c>
    </row>
    <row r="744" spans="1:8" x14ac:dyDescent="0.35">
      <c r="A744" s="2">
        <v>43445</v>
      </c>
      <c r="B744" s="1">
        <v>741</v>
      </c>
      <c r="C744" s="1">
        <v>73.870002999999997</v>
      </c>
      <c r="D744" s="1">
        <f t="shared" si="55"/>
        <v>-1.7721812795870733</v>
      </c>
      <c r="E744" s="1">
        <f t="shared" si="56"/>
        <v>3.1406264877188765</v>
      </c>
      <c r="F744" s="1">
        <f t="shared" si="57"/>
        <v>549081</v>
      </c>
      <c r="G744" s="1">
        <f t="shared" si="58"/>
        <v>5456.7773432200083</v>
      </c>
      <c r="H744" s="1">
        <f t="shared" si="59"/>
        <v>54737.672223000001</v>
      </c>
    </row>
    <row r="745" spans="1:8" x14ac:dyDescent="0.35">
      <c r="A745" s="2">
        <v>43446</v>
      </c>
      <c r="B745" s="1">
        <v>742</v>
      </c>
      <c r="C745" s="1">
        <v>74.519997000000004</v>
      </c>
      <c r="D745" s="1">
        <f t="shared" si="55"/>
        <v>-1.1221872795870667</v>
      </c>
      <c r="E745" s="1">
        <f t="shared" si="56"/>
        <v>1.2593042904670213</v>
      </c>
      <c r="F745" s="1">
        <f t="shared" si="57"/>
        <v>550564</v>
      </c>
      <c r="G745" s="1">
        <f t="shared" si="58"/>
        <v>5553.2299528800095</v>
      </c>
      <c r="H745" s="1">
        <f t="shared" si="59"/>
        <v>55293.837774</v>
      </c>
    </row>
    <row r="746" spans="1:8" x14ac:dyDescent="0.35">
      <c r="A746" s="2">
        <v>43447</v>
      </c>
      <c r="B746" s="1">
        <v>743</v>
      </c>
      <c r="C746" s="1">
        <v>74.5</v>
      </c>
      <c r="D746" s="1">
        <f t="shared" si="55"/>
        <v>-1.1421842795870703</v>
      </c>
      <c r="E746" s="1">
        <f t="shared" si="56"/>
        <v>1.3045849285358346</v>
      </c>
      <c r="F746" s="1">
        <f t="shared" si="57"/>
        <v>552049</v>
      </c>
      <c r="G746" s="1">
        <f t="shared" si="58"/>
        <v>5550.25</v>
      </c>
      <c r="H746" s="1">
        <f t="shared" si="59"/>
        <v>55353.5</v>
      </c>
    </row>
    <row r="747" spans="1:8" x14ac:dyDescent="0.35">
      <c r="A747" s="2">
        <v>43448</v>
      </c>
      <c r="B747" s="1">
        <v>744</v>
      </c>
      <c r="C747" s="1">
        <v>71.970000999999996</v>
      </c>
      <c r="D747" s="1">
        <f t="shared" si="55"/>
        <v>-3.6721832795870739</v>
      </c>
      <c r="E747" s="1">
        <f t="shared" si="56"/>
        <v>13.484930038878877</v>
      </c>
      <c r="F747" s="1">
        <f t="shared" si="57"/>
        <v>553536</v>
      </c>
      <c r="G747" s="1">
        <f t="shared" si="58"/>
        <v>5179.6810439400006</v>
      </c>
      <c r="H747" s="1">
        <f t="shared" si="59"/>
        <v>53545.680743999998</v>
      </c>
    </row>
    <row r="748" spans="1:8" x14ac:dyDescent="0.35">
      <c r="A748" s="2">
        <v>43451</v>
      </c>
      <c r="B748" s="1">
        <v>745</v>
      </c>
      <c r="C748" s="1">
        <v>71.370002999999997</v>
      </c>
      <c r="D748" s="1">
        <f t="shared" si="55"/>
        <v>-4.2721812795870733</v>
      </c>
      <c r="E748" s="1">
        <f t="shared" si="56"/>
        <v>18.251532885654242</v>
      </c>
      <c r="F748" s="1">
        <f t="shared" si="57"/>
        <v>555025</v>
      </c>
      <c r="G748" s="1">
        <f t="shared" si="58"/>
        <v>5093.6773282200083</v>
      </c>
      <c r="H748" s="1">
        <f t="shared" si="59"/>
        <v>53170.652235000001</v>
      </c>
    </row>
    <row r="749" spans="1:8" x14ac:dyDescent="0.35">
      <c r="A749" s="2">
        <v>43452</v>
      </c>
      <c r="B749" s="1">
        <v>746</v>
      </c>
      <c r="C749" s="1">
        <v>70.900002000000001</v>
      </c>
      <c r="D749" s="1">
        <f t="shared" si="55"/>
        <v>-4.7421822795870696</v>
      </c>
      <c r="E749" s="1">
        <f t="shared" si="56"/>
        <v>22.488292772829617</v>
      </c>
      <c r="F749" s="1">
        <f t="shared" si="57"/>
        <v>556516</v>
      </c>
      <c r="G749" s="1">
        <f t="shared" si="58"/>
        <v>5026.8102836000044</v>
      </c>
      <c r="H749" s="1">
        <f t="shared" si="59"/>
        <v>52891.401491999997</v>
      </c>
    </row>
    <row r="750" spans="1:8" x14ac:dyDescent="0.35">
      <c r="A750" s="2">
        <v>43453</v>
      </c>
      <c r="B750" s="1">
        <v>747</v>
      </c>
      <c r="C750" s="1">
        <v>71.449996999999996</v>
      </c>
      <c r="D750" s="1">
        <f t="shared" si="55"/>
        <v>-4.192187279587074</v>
      </c>
      <c r="E750" s="1">
        <f t="shared" si="56"/>
        <v>17.574434187131672</v>
      </c>
      <c r="F750" s="1">
        <f t="shared" si="57"/>
        <v>558009</v>
      </c>
      <c r="G750" s="1">
        <f t="shared" si="58"/>
        <v>5105.1020713000089</v>
      </c>
      <c r="H750" s="1">
        <f t="shared" si="59"/>
        <v>53373.147758999999</v>
      </c>
    </row>
    <row r="751" spans="1:8" x14ac:dyDescent="0.35">
      <c r="A751" s="2">
        <v>43454</v>
      </c>
      <c r="B751" s="1">
        <v>748</v>
      </c>
      <c r="C751" s="1">
        <v>68.730002999999996</v>
      </c>
      <c r="D751" s="1">
        <f t="shared" si="55"/>
        <v>-6.9121812795870738</v>
      </c>
      <c r="E751" s="1">
        <f t="shared" si="56"/>
        <v>47.778250041873996</v>
      </c>
      <c r="F751" s="1">
        <f t="shared" si="57"/>
        <v>559504</v>
      </c>
      <c r="G751" s="1">
        <f t="shared" si="58"/>
        <v>4723.8133123800089</v>
      </c>
      <c r="H751" s="1">
        <f t="shared" si="59"/>
        <v>51410.042243999997</v>
      </c>
    </row>
    <row r="752" spans="1:8" x14ac:dyDescent="0.35">
      <c r="A752" s="2">
        <v>43455</v>
      </c>
      <c r="B752" s="1">
        <v>749</v>
      </c>
      <c r="C752" s="1">
        <v>73.290001000000004</v>
      </c>
      <c r="D752" s="1">
        <f t="shared" si="55"/>
        <v>-2.3521832795870665</v>
      </c>
      <c r="E752" s="1">
        <f t="shared" si="56"/>
        <v>5.5327661807689683</v>
      </c>
      <c r="F752" s="1">
        <f t="shared" si="57"/>
        <v>561001</v>
      </c>
      <c r="G752" s="1">
        <f t="shared" si="58"/>
        <v>5371.4242465800016</v>
      </c>
      <c r="H752" s="1">
        <f t="shared" si="59"/>
        <v>54894.210749000005</v>
      </c>
    </row>
    <row r="753" spans="1:8" x14ac:dyDescent="0.35">
      <c r="A753" s="2">
        <v>43458</v>
      </c>
      <c r="B753" s="1">
        <v>750</v>
      </c>
      <c r="C753" s="1">
        <v>71.400002000000001</v>
      </c>
      <c r="D753" s="1">
        <f t="shared" si="55"/>
        <v>-4.2421822795870696</v>
      </c>
      <c r="E753" s="1">
        <f t="shared" si="56"/>
        <v>17.996110493242547</v>
      </c>
      <c r="F753" s="1">
        <f t="shared" si="57"/>
        <v>562500</v>
      </c>
      <c r="G753" s="1">
        <f t="shared" si="58"/>
        <v>5097.9602856000038</v>
      </c>
      <c r="H753" s="1">
        <f t="shared" si="59"/>
        <v>53550.001499999998</v>
      </c>
    </row>
    <row r="754" spans="1:8" x14ac:dyDescent="0.35">
      <c r="A754" s="2">
        <v>43460</v>
      </c>
      <c r="B754" s="1">
        <v>751</v>
      </c>
      <c r="C754" s="1">
        <v>68.699996999999996</v>
      </c>
      <c r="D754" s="1">
        <f t="shared" si="55"/>
        <v>-6.942187279587074</v>
      </c>
      <c r="E754" s="1">
        <f t="shared" si="56"/>
        <v>48.193964224860579</v>
      </c>
      <c r="F754" s="1">
        <f t="shared" si="57"/>
        <v>564001</v>
      </c>
      <c r="G754" s="1">
        <f t="shared" si="58"/>
        <v>4719.6895878000087</v>
      </c>
      <c r="H754" s="1">
        <f t="shared" si="59"/>
        <v>51593.697746999998</v>
      </c>
    </row>
    <row r="755" spans="1:8" x14ac:dyDescent="0.35">
      <c r="A755" s="2">
        <v>43461</v>
      </c>
      <c r="B755" s="1">
        <v>752</v>
      </c>
      <c r="C755" s="1">
        <v>72.180000000000007</v>
      </c>
      <c r="D755" s="1">
        <f t="shared" si="55"/>
        <v>-3.4621842795870634</v>
      </c>
      <c r="E755" s="1">
        <f t="shared" si="56"/>
        <v>11.986719985819793</v>
      </c>
      <c r="F755" s="1">
        <f t="shared" si="57"/>
        <v>565504</v>
      </c>
      <c r="G755" s="1">
        <f t="shared" si="58"/>
        <v>5209.952400000001</v>
      </c>
      <c r="H755" s="1">
        <f t="shared" si="59"/>
        <v>54279.360000000008</v>
      </c>
    </row>
    <row r="756" spans="1:8" x14ac:dyDescent="0.35">
      <c r="A756" s="2">
        <v>43462</v>
      </c>
      <c r="B756" s="1">
        <v>753</v>
      </c>
      <c r="C756" s="1">
        <v>73.970000999999996</v>
      </c>
      <c r="D756" s="1">
        <f t="shared" si="55"/>
        <v>-1.6721832795870739</v>
      </c>
      <c r="E756" s="1">
        <f t="shared" si="56"/>
        <v>2.7961969205305821</v>
      </c>
      <c r="F756" s="1">
        <f t="shared" si="57"/>
        <v>567009</v>
      </c>
      <c r="G756" s="1">
        <f t="shared" si="58"/>
        <v>5471.5610479400002</v>
      </c>
      <c r="H756" s="1">
        <f t="shared" si="59"/>
        <v>55699.410752999996</v>
      </c>
    </row>
    <row r="757" spans="1:8" x14ac:dyDescent="0.35">
      <c r="A757" s="2">
        <v>43465</v>
      </c>
      <c r="B757" s="1">
        <v>754</v>
      </c>
      <c r="C757" s="1">
        <v>73.980002999999996</v>
      </c>
      <c r="D757" s="1">
        <f t="shared" si="55"/>
        <v>-1.6621812795870738</v>
      </c>
      <c r="E757" s="1">
        <f t="shared" si="56"/>
        <v>2.7628466062097221</v>
      </c>
      <c r="F757" s="1">
        <f t="shared" si="57"/>
        <v>568516</v>
      </c>
      <c r="G757" s="1">
        <f t="shared" si="58"/>
        <v>5473.0408438800087</v>
      </c>
      <c r="H757" s="1">
        <f t="shared" si="59"/>
        <v>55780.922262</v>
      </c>
    </row>
    <row r="758" spans="1:8" x14ac:dyDescent="0.35">
      <c r="A758" s="2">
        <v>43467</v>
      </c>
      <c r="B758" s="1">
        <v>755</v>
      </c>
      <c r="C758" s="1">
        <v>72.790001000000004</v>
      </c>
      <c r="D758" s="1">
        <f t="shared" si="55"/>
        <v>-2.8521832795870665</v>
      </c>
      <c r="E758" s="1">
        <f t="shared" si="56"/>
        <v>8.1349494603560348</v>
      </c>
      <c r="F758" s="1">
        <f t="shared" si="57"/>
        <v>570025</v>
      </c>
      <c r="G758" s="1">
        <f t="shared" si="58"/>
        <v>5298.3842455800013</v>
      </c>
      <c r="H758" s="1">
        <f t="shared" si="59"/>
        <v>54956.450755000005</v>
      </c>
    </row>
    <row r="759" spans="1:8" x14ac:dyDescent="0.35">
      <c r="A759" s="2">
        <v>43468</v>
      </c>
      <c r="B759" s="1">
        <v>756</v>
      </c>
      <c r="C759" s="1">
        <v>73.25</v>
      </c>
      <c r="D759" s="1">
        <f t="shared" si="55"/>
        <v>-2.3921842795870703</v>
      </c>
      <c r="E759" s="1">
        <f t="shared" si="56"/>
        <v>5.7225456275035107</v>
      </c>
      <c r="F759" s="1">
        <f t="shared" si="57"/>
        <v>571536</v>
      </c>
      <c r="G759" s="1">
        <f t="shared" si="58"/>
        <v>5365.5625</v>
      </c>
      <c r="H759" s="1">
        <f t="shared" si="59"/>
        <v>55377</v>
      </c>
    </row>
    <row r="760" spans="1:8" x14ac:dyDescent="0.35">
      <c r="A760" s="2">
        <v>43469</v>
      </c>
      <c r="B760" s="1">
        <v>757</v>
      </c>
      <c r="C760" s="1">
        <v>73.449996999999996</v>
      </c>
      <c r="D760" s="1">
        <f t="shared" si="55"/>
        <v>-2.192187279587074</v>
      </c>
      <c r="E760" s="1">
        <f t="shared" si="56"/>
        <v>4.8056850687833768</v>
      </c>
      <c r="F760" s="1">
        <f t="shared" si="57"/>
        <v>573049</v>
      </c>
      <c r="G760" s="1">
        <f t="shared" si="58"/>
        <v>5394.9020593000087</v>
      </c>
      <c r="H760" s="1">
        <f t="shared" si="59"/>
        <v>55601.647728999997</v>
      </c>
    </row>
    <row r="761" spans="1:8" x14ac:dyDescent="0.35">
      <c r="A761" s="2">
        <v>43472</v>
      </c>
      <c r="B761" s="1">
        <v>758</v>
      </c>
      <c r="C761" s="1">
        <v>74.739998</v>
      </c>
      <c r="D761" s="1">
        <f t="shared" si="55"/>
        <v>-0.90218627958707032</v>
      </c>
      <c r="E761" s="1">
        <f t="shared" si="56"/>
        <v>0.81394008307515942</v>
      </c>
      <c r="F761" s="1">
        <f t="shared" si="57"/>
        <v>574564</v>
      </c>
      <c r="G761" s="1">
        <f t="shared" si="58"/>
        <v>5586.0673010400042</v>
      </c>
      <c r="H761" s="1">
        <f t="shared" si="59"/>
        <v>56652.918484000002</v>
      </c>
    </row>
    <row r="762" spans="1:8" x14ac:dyDescent="0.35">
      <c r="A762" s="2">
        <v>43473</v>
      </c>
      <c r="B762" s="1">
        <v>759</v>
      </c>
      <c r="C762" s="1">
        <v>76.830001999999993</v>
      </c>
      <c r="D762" s="1">
        <f t="shared" si="55"/>
        <v>1.187817720412923</v>
      </c>
      <c r="E762" s="1">
        <f t="shared" si="56"/>
        <v>1.4109109369269528</v>
      </c>
      <c r="F762" s="1">
        <f t="shared" si="57"/>
        <v>576081</v>
      </c>
      <c r="G762" s="1">
        <f t="shared" si="58"/>
        <v>5902.8492073200032</v>
      </c>
      <c r="H762" s="1">
        <f t="shared" si="59"/>
        <v>58313.971517999998</v>
      </c>
    </row>
    <row r="763" spans="1:8" x14ac:dyDescent="0.35">
      <c r="A763" s="2">
        <v>43474</v>
      </c>
      <c r="B763" s="1">
        <v>760</v>
      </c>
      <c r="C763" s="1">
        <v>76.970000999999996</v>
      </c>
      <c r="D763" s="1">
        <f t="shared" si="55"/>
        <v>1.3278167204129261</v>
      </c>
      <c r="E763" s="1">
        <f t="shared" si="56"/>
        <v>1.7630972430081386</v>
      </c>
      <c r="F763" s="1">
        <f t="shared" si="57"/>
        <v>577600</v>
      </c>
      <c r="G763" s="1">
        <f t="shared" si="58"/>
        <v>5924.3810539400001</v>
      </c>
      <c r="H763" s="1">
        <f t="shared" si="59"/>
        <v>58497.20076</v>
      </c>
    </row>
    <row r="764" spans="1:8" x14ac:dyDescent="0.35">
      <c r="A764" s="2">
        <v>43475</v>
      </c>
      <c r="B764" s="1">
        <v>761</v>
      </c>
      <c r="C764" s="1">
        <v>75.639999000000003</v>
      </c>
      <c r="D764" s="1">
        <f t="shared" si="55"/>
        <v>-2.1852795870671571E-3</v>
      </c>
      <c r="E764" s="1">
        <f t="shared" si="56"/>
        <v>4.7754468736524044E-6</v>
      </c>
      <c r="F764" s="1">
        <f t="shared" si="57"/>
        <v>579121</v>
      </c>
      <c r="G764" s="1">
        <f t="shared" si="58"/>
        <v>5721.4094487200018</v>
      </c>
      <c r="H764" s="1">
        <f t="shared" si="59"/>
        <v>57562.039239000005</v>
      </c>
    </row>
    <row r="765" spans="1:8" x14ac:dyDescent="0.35">
      <c r="A765" s="2">
        <v>43476</v>
      </c>
      <c r="B765" s="1">
        <v>762</v>
      </c>
      <c r="C765" s="1">
        <v>76.339995999999999</v>
      </c>
      <c r="D765" s="1">
        <f t="shared" si="55"/>
        <v>0.69781172041292905</v>
      </c>
      <c r="E765" s="1">
        <f t="shared" si="56"/>
        <v>0.48694119714565187</v>
      </c>
      <c r="F765" s="1">
        <f t="shared" si="57"/>
        <v>580644</v>
      </c>
      <c r="G765" s="1">
        <f t="shared" si="58"/>
        <v>5827.7949892800161</v>
      </c>
      <c r="H765" s="1">
        <f t="shared" si="59"/>
        <v>58171.076952000003</v>
      </c>
    </row>
    <row r="766" spans="1:8" x14ac:dyDescent="0.35">
      <c r="A766" s="2">
        <v>43479</v>
      </c>
      <c r="B766" s="1">
        <v>763</v>
      </c>
      <c r="C766" s="1">
        <v>75.459998999999996</v>
      </c>
      <c r="D766" s="1">
        <f t="shared" si="55"/>
        <v>-0.18218527958707398</v>
      </c>
      <c r="E766" s="1">
        <f t="shared" si="56"/>
        <v>3.3191476098220311E-2</v>
      </c>
      <c r="F766" s="1">
        <f t="shared" si="57"/>
        <v>582169</v>
      </c>
      <c r="G766" s="1">
        <f t="shared" si="58"/>
        <v>5694.2114490800004</v>
      </c>
      <c r="H766" s="1">
        <f t="shared" si="59"/>
        <v>57575.979237</v>
      </c>
    </row>
    <row r="767" spans="1:8" x14ac:dyDescent="0.35">
      <c r="A767" s="2">
        <v>43480</v>
      </c>
      <c r="B767" s="1">
        <v>764</v>
      </c>
      <c r="C767" s="1">
        <v>76.190002000000007</v>
      </c>
      <c r="D767" s="1">
        <f t="shared" si="55"/>
        <v>0.54781772041293664</v>
      </c>
      <c r="E767" s="1">
        <f t="shared" si="56"/>
        <v>0.3001042547984264</v>
      </c>
      <c r="F767" s="1">
        <f t="shared" si="57"/>
        <v>583696</v>
      </c>
      <c r="G767" s="1">
        <f t="shared" si="58"/>
        <v>5804.9164047600052</v>
      </c>
      <c r="H767" s="1">
        <f t="shared" si="59"/>
        <v>58209.161528000004</v>
      </c>
    </row>
    <row r="768" spans="1:8" x14ac:dyDescent="0.35">
      <c r="A768" s="2">
        <v>43481</v>
      </c>
      <c r="B768" s="1">
        <v>765</v>
      </c>
      <c r="C768" s="1">
        <v>78</v>
      </c>
      <c r="D768" s="1">
        <f t="shared" si="55"/>
        <v>2.3578157204129297</v>
      </c>
      <c r="E768" s="1">
        <f t="shared" si="56"/>
        <v>5.5592949714263433</v>
      </c>
      <c r="F768" s="1">
        <f t="shared" si="57"/>
        <v>585225</v>
      </c>
      <c r="G768" s="1">
        <f t="shared" si="58"/>
        <v>6084</v>
      </c>
      <c r="H768" s="1">
        <f t="shared" si="59"/>
        <v>59670</v>
      </c>
    </row>
    <row r="769" spans="1:8" x14ac:dyDescent="0.35">
      <c r="A769" s="2">
        <v>43482</v>
      </c>
      <c r="B769" s="1">
        <v>766</v>
      </c>
      <c r="C769" s="1">
        <v>77.540001000000004</v>
      </c>
      <c r="D769" s="1">
        <f t="shared" si="55"/>
        <v>1.8978167204129335</v>
      </c>
      <c r="E769" s="1">
        <f t="shared" si="56"/>
        <v>3.6017083042789024</v>
      </c>
      <c r="F769" s="1">
        <f t="shared" si="57"/>
        <v>586756</v>
      </c>
      <c r="G769" s="1">
        <f t="shared" si="58"/>
        <v>6012.4517550800019</v>
      </c>
      <c r="H769" s="1">
        <f t="shared" si="59"/>
        <v>59395.640766000004</v>
      </c>
    </row>
    <row r="770" spans="1:8" x14ac:dyDescent="0.35">
      <c r="A770" s="2">
        <v>43483</v>
      </c>
      <c r="B770" s="1">
        <v>767</v>
      </c>
      <c r="C770" s="1">
        <v>79.949996999999996</v>
      </c>
      <c r="D770" s="1">
        <f t="shared" si="55"/>
        <v>4.307812720412926</v>
      </c>
      <c r="E770" s="1">
        <f t="shared" si="56"/>
        <v>18.557250434151413</v>
      </c>
      <c r="F770" s="1">
        <f t="shared" si="57"/>
        <v>588289</v>
      </c>
      <c r="G770" s="1">
        <f t="shared" si="58"/>
        <v>6392.0020203000086</v>
      </c>
      <c r="H770" s="1">
        <f t="shared" si="59"/>
        <v>61321.647698999994</v>
      </c>
    </row>
    <row r="771" spans="1:8" x14ac:dyDescent="0.35">
      <c r="A771" s="2">
        <v>43487</v>
      </c>
      <c r="B771" s="1">
        <v>768</v>
      </c>
      <c r="C771" s="1">
        <v>80.330001999999993</v>
      </c>
      <c r="D771" s="1">
        <f t="shared" si="55"/>
        <v>4.687817720412923</v>
      </c>
      <c r="E771" s="1">
        <f t="shared" si="56"/>
        <v>21.975634979817414</v>
      </c>
      <c r="F771" s="1">
        <f t="shared" si="57"/>
        <v>589824</v>
      </c>
      <c r="G771" s="1">
        <f t="shared" si="58"/>
        <v>6452.9092213200029</v>
      </c>
      <c r="H771" s="1">
        <f t="shared" si="59"/>
        <v>61693.441535999998</v>
      </c>
    </row>
    <row r="772" spans="1:8" x14ac:dyDescent="0.35">
      <c r="A772" s="2">
        <v>43488</v>
      </c>
      <c r="B772" s="1">
        <v>769</v>
      </c>
      <c r="C772" s="1">
        <v>81.190002000000007</v>
      </c>
      <c r="D772" s="1">
        <f t="shared" si="55"/>
        <v>5.5478177204129366</v>
      </c>
      <c r="E772" s="1">
        <f t="shared" si="56"/>
        <v>30.778281458927793</v>
      </c>
      <c r="F772" s="1">
        <f t="shared" si="57"/>
        <v>591361</v>
      </c>
      <c r="G772" s="1">
        <f t="shared" si="58"/>
        <v>6591.8164247600052</v>
      </c>
      <c r="H772" s="1">
        <f t="shared" si="59"/>
        <v>62435.111538000005</v>
      </c>
    </row>
    <row r="773" spans="1:8" x14ac:dyDescent="0.35">
      <c r="A773" s="2">
        <v>43489</v>
      </c>
      <c r="B773" s="1">
        <v>770</v>
      </c>
      <c r="C773" s="1">
        <v>80.599997999999999</v>
      </c>
      <c r="D773" s="1">
        <f t="shared" ref="D773:D836" si="60">C773-L$3</f>
        <v>4.9578137204129291</v>
      </c>
      <c r="E773" s="1">
        <f t="shared" ref="E773:E836" si="61">D773^2</f>
        <v>24.579916886314688</v>
      </c>
      <c r="F773" s="1">
        <f t="shared" ref="F773:F836" si="62">B773^2</f>
        <v>592900</v>
      </c>
      <c r="G773" s="1">
        <f t="shared" ref="G773:G836" si="63">C773^2</f>
        <v>6496.359677600004</v>
      </c>
      <c r="H773" s="1">
        <f t="shared" ref="H773:H836" si="64">B773*C773</f>
        <v>62061.998460000003</v>
      </c>
    </row>
    <row r="774" spans="1:8" x14ac:dyDescent="0.35">
      <c r="A774" s="2">
        <v>43490</v>
      </c>
      <c r="B774" s="1">
        <v>771</v>
      </c>
      <c r="C774" s="1">
        <v>81.25</v>
      </c>
      <c r="D774" s="1">
        <f t="shared" si="60"/>
        <v>5.6078157204129297</v>
      </c>
      <c r="E774" s="1">
        <f t="shared" si="61"/>
        <v>31.447597154110387</v>
      </c>
      <c r="F774" s="1">
        <f t="shared" si="62"/>
        <v>594441</v>
      </c>
      <c r="G774" s="1">
        <f t="shared" si="63"/>
        <v>6601.5625</v>
      </c>
      <c r="H774" s="1">
        <f t="shared" si="64"/>
        <v>62643.75</v>
      </c>
    </row>
    <row r="775" spans="1:8" x14ac:dyDescent="0.35">
      <c r="A775" s="2">
        <v>43493</v>
      </c>
      <c r="B775" s="1">
        <v>772</v>
      </c>
      <c r="C775" s="1">
        <v>79.800003000000004</v>
      </c>
      <c r="D775" s="1">
        <f t="shared" si="60"/>
        <v>4.1578187204129335</v>
      </c>
      <c r="E775" s="1">
        <f t="shared" si="61"/>
        <v>17.287456511816245</v>
      </c>
      <c r="F775" s="1">
        <f t="shared" si="62"/>
        <v>595984</v>
      </c>
      <c r="G775" s="1">
        <f t="shared" si="63"/>
        <v>6368.0404788000096</v>
      </c>
      <c r="H775" s="1">
        <f t="shared" si="64"/>
        <v>61605.602316000004</v>
      </c>
    </row>
    <row r="776" spans="1:8" x14ac:dyDescent="0.35">
      <c r="A776" s="2">
        <v>43494</v>
      </c>
      <c r="B776" s="1">
        <v>773</v>
      </c>
      <c r="C776" s="1">
        <v>80.360000999999997</v>
      </c>
      <c r="D776" s="1">
        <f t="shared" si="60"/>
        <v>4.7178167204129267</v>
      </c>
      <c r="E776" s="1">
        <f t="shared" si="61"/>
        <v>22.257794607407781</v>
      </c>
      <c r="F776" s="1">
        <f t="shared" si="62"/>
        <v>597529</v>
      </c>
      <c r="G776" s="1">
        <f t="shared" si="63"/>
        <v>6457.7297607200007</v>
      </c>
      <c r="H776" s="1">
        <f t="shared" si="64"/>
        <v>62118.280772999999</v>
      </c>
    </row>
    <row r="777" spans="1:8" x14ac:dyDescent="0.35">
      <c r="A777" s="2">
        <v>43495</v>
      </c>
      <c r="B777" s="1">
        <v>774</v>
      </c>
      <c r="C777" s="1">
        <v>80.400002000000001</v>
      </c>
      <c r="D777" s="1">
        <f t="shared" si="60"/>
        <v>4.7578177204129304</v>
      </c>
      <c r="E777" s="1">
        <f t="shared" si="61"/>
        <v>22.636829460675294</v>
      </c>
      <c r="F777" s="1">
        <f t="shared" si="62"/>
        <v>599076</v>
      </c>
      <c r="G777" s="1">
        <f t="shared" si="63"/>
        <v>6464.160321600004</v>
      </c>
      <c r="H777" s="1">
        <f t="shared" si="64"/>
        <v>62229.601547999999</v>
      </c>
    </row>
    <row r="778" spans="1:8" x14ac:dyDescent="0.35">
      <c r="A778" s="2">
        <v>43496</v>
      </c>
      <c r="B778" s="1">
        <v>775</v>
      </c>
      <c r="C778" s="1">
        <v>81.180000000000007</v>
      </c>
      <c r="D778" s="1">
        <f t="shared" si="60"/>
        <v>5.5378157204129366</v>
      </c>
      <c r="E778" s="1">
        <f t="shared" si="61"/>
        <v>30.667402953252651</v>
      </c>
      <c r="F778" s="1">
        <f t="shared" si="62"/>
        <v>600625</v>
      </c>
      <c r="G778" s="1">
        <f t="shared" si="63"/>
        <v>6590.1924000000008</v>
      </c>
      <c r="H778" s="1">
        <f t="shared" si="64"/>
        <v>62914.500000000007</v>
      </c>
    </row>
    <row r="779" spans="1:8" x14ac:dyDescent="0.35">
      <c r="A779" s="2">
        <v>43497</v>
      </c>
      <c r="B779" s="1">
        <v>776</v>
      </c>
      <c r="C779" s="1">
        <v>81.830001999999993</v>
      </c>
      <c r="D779" s="1">
        <f t="shared" si="60"/>
        <v>6.187817720412923</v>
      </c>
      <c r="E779" s="1">
        <f t="shared" si="61"/>
        <v>38.289088141056183</v>
      </c>
      <c r="F779" s="1">
        <f t="shared" si="62"/>
        <v>602176</v>
      </c>
      <c r="G779" s="1">
        <f t="shared" si="63"/>
        <v>6696.1492273200029</v>
      </c>
      <c r="H779" s="1">
        <f t="shared" si="64"/>
        <v>63500.081551999996</v>
      </c>
    </row>
    <row r="780" spans="1:8" x14ac:dyDescent="0.35">
      <c r="A780" s="2">
        <v>43500</v>
      </c>
      <c r="B780" s="1">
        <v>777</v>
      </c>
      <c r="C780" s="1">
        <v>81.220000999999996</v>
      </c>
      <c r="D780" s="1">
        <f t="shared" si="60"/>
        <v>5.5778167204129261</v>
      </c>
      <c r="E780" s="1">
        <f t="shared" si="61"/>
        <v>31.112039366518012</v>
      </c>
      <c r="F780" s="1">
        <f t="shared" si="62"/>
        <v>603729</v>
      </c>
      <c r="G780" s="1">
        <f t="shared" si="63"/>
        <v>6596.6885624400002</v>
      </c>
      <c r="H780" s="1">
        <f t="shared" si="64"/>
        <v>63107.940776999996</v>
      </c>
    </row>
    <row r="781" spans="1:8" x14ac:dyDescent="0.35">
      <c r="A781" s="2">
        <v>43501</v>
      </c>
      <c r="B781" s="1">
        <v>778</v>
      </c>
      <c r="C781" s="1">
        <v>81.980002999999996</v>
      </c>
      <c r="D781" s="1">
        <f t="shared" si="60"/>
        <v>6.3378187204129262</v>
      </c>
      <c r="E781" s="1">
        <f t="shared" si="61"/>
        <v>40.167946132816539</v>
      </c>
      <c r="F781" s="1">
        <f t="shared" si="62"/>
        <v>605284</v>
      </c>
      <c r="G781" s="1">
        <f t="shared" si="63"/>
        <v>6720.7208918800088</v>
      </c>
      <c r="H781" s="1">
        <f t="shared" si="64"/>
        <v>63780.442333999999</v>
      </c>
    </row>
    <row r="782" spans="1:8" x14ac:dyDescent="0.35">
      <c r="A782" s="2">
        <v>43502</v>
      </c>
      <c r="B782" s="1">
        <v>779</v>
      </c>
      <c r="C782" s="1">
        <v>82.510002</v>
      </c>
      <c r="D782" s="1">
        <f t="shared" si="60"/>
        <v>6.8678177204129298</v>
      </c>
      <c r="E782" s="1">
        <f t="shared" si="61"/>
        <v>47.166920240817852</v>
      </c>
      <c r="F782" s="1">
        <f t="shared" si="62"/>
        <v>606841</v>
      </c>
      <c r="G782" s="1">
        <f t="shared" si="63"/>
        <v>6807.9004300400038</v>
      </c>
      <c r="H782" s="1">
        <f t="shared" si="64"/>
        <v>64275.291557999997</v>
      </c>
    </row>
    <row r="783" spans="1:8" x14ac:dyDescent="0.35">
      <c r="A783" s="2">
        <v>43503</v>
      </c>
      <c r="B783" s="1">
        <v>780</v>
      </c>
      <c r="C783" s="1">
        <v>82.150002000000001</v>
      </c>
      <c r="D783" s="1">
        <f t="shared" si="60"/>
        <v>6.5078177204129304</v>
      </c>
      <c r="E783" s="1">
        <f t="shared" si="61"/>
        <v>42.35169148212055</v>
      </c>
      <c r="F783" s="1">
        <f t="shared" si="62"/>
        <v>608400</v>
      </c>
      <c r="G783" s="1">
        <f t="shared" si="63"/>
        <v>6748.6228286000041</v>
      </c>
      <c r="H783" s="1">
        <f t="shared" si="64"/>
        <v>64077.001559999997</v>
      </c>
    </row>
    <row r="784" spans="1:8" x14ac:dyDescent="0.35">
      <c r="A784" s="2">
        <v>43504</v>
      </c>
      <c r="B784" s="1">
        <v>781</v>
      </c>
      <c r="C784" s="1">
        <v>82.25</v>
      </c>
      <c r="D784" s="1">
        <f t="shared" si="60"/>
        <v>6.6078157204129297</v>
      </c>
      <c r="E784" s="1">
        <f t="shared" si="61"/>
        <v>43.663228594936243</v>
      </c>
      <c r="F784" s="1">
        <f t="shared" si="62"/>
        <v>609961</v>
      </c>
      <c r="G784" s="1">
        <f t="shared" si="63"/>
        <v>6765.0625</v>
      </c>
      <c r="H784" s="1">
        <f t="shared" si="64"/>
        <v>64237.25</v>
      </c>
    </row>
    <row r="785" spans="1:8" x14ac:dyDescent="0.35">
      <c r="A785" s="2">
        <v>43507</v>
      </c>
      <c r="B785" s="1">
        <v>782</v>
      </c>
      <c r="C785" s="1">
        <v>82.949996999999996</v>
      </c>
      <c r="D785" s="1">
        <f t="shared" si="60"/>
        <v>7.307812720412926</v>
      </c>
      <c r="E785" s="1">
        <f t="shared" si="61"/>
        <v>53.404126756628969</v>
      </c>
      <c r="F785" s="1">
        <f t="shared" si="62"/>
        <v>611524</v>
      </c>
      <c r="G785" s="1">
        <f t="shared" si="63"/>
        <v>6880.7020023000086</v>
      </c>
      <c r="H785" s="1">
        <f t="shared" si="64"/>
        <v>64866.897654</v>
      </c>
    </row>
    <row r="786" spans="1:8" x14ac:dyDescent="0.35">
      <c r="A786" s="2">
        <v>43508</v>
      </c>
      <c r="B786" s="1">
        <v>783</v>
      </c>
      <c r="C786" s="1">
        <v>83.970000999999996</v>
      </c>
      <c r="D786" s="1">
        <f t="shared" si="60"/>
        <v>8.3278167204129261</v>
      </c>
      <c r="E786" s="1">
        <f t="shared" si="61"/>
        <v>69.352531328789098</v>
      </c>
      <c r="F786" s="1">
        <f t="shared" si="62"/>
        <v>613089</v>
      </c>
      <c r="G786" s="1">
        <f t="shared" si="63"/>
        <v>7050.9610679400002</v>
      </c>
      <c r="H786" s="1">
        <f t="shared" si="64"/>
        <v>65748.510782999991</v>
      </c>
    </row>
    <row r="787" spans="1:8" x14ac:dyDescent="0.35">
      <c r="A787" s="2">
        <v>43509</v>
      </c>
      <c r="B787" s="1">
        <v>784</v>
      </c>
      <c r="C787" s="1">
        <v>84.760002</v>
      </c>
      <c r="D787" s="1">
        <f t="shared" si="60"/>
        <v>9.1178177204129298</v>
      </c>
      <c r="E787" s="1">
        <f t="shared" si="61"/>
        <v>83.134599982676036</v>
      </c>
      <c r="F787" s="1">
        <f t="shared" si="62"/>
        <v>614656</v>
      </c>
      <c r="G787" s="1">
        <f t="shared" si="63"/>
        <v>7184.2579390400042</v>
      </c>
      <c r="H787" s="1">
        <f t="shared" si="64"/>
        <v>66451.841568000003</v>
      </c>
    </row>
    <row r="788" spans="1:8" x14ac:dyDescent="0.35">
      <c r="A788" s="2">
        <v>43510</v>
      </c>
      <c r="B788" s="1">
        <v>785</v>
      </c>
      <c r="C788" s="1">
        <v>84.610000999999997</v>
      </c>
      <c r="D788" s="1">
        <f t="shared" si="60"/>
        <v>8.9678167204129267</v>
      </c>
      <c r="E788" s="1">
        <f t="shared" si="61"/>
        <v>80.421736730917658</v>
      </c>
      <c r="F788" s="1">
        <f t="shared" si="62"/>
        <v>616225</v>
      </c>
      <c r="G788" s="1">
        <f t="shared" si="63"/>
        <v>7158.8522692200004</v>
      </c>
      <c r="H788" s="1">
        <f t="shared" si="64"/>
        <v>66418.850785000002</v>
      </c>
    </row>
    <row r="789" spans="1:8" x14ac:dyDescent="0.35">
      <c r="A789" s="2">
        <v>43511</v>
      </c>
      <c r="B789" s="1">
        <v>786</v>
      </c>
      <c r="C789" s="1">
        <v>85.489998</v>
      </c>
      <c r="D789" s="1">
        <f t="shared" si="60"/>
        <v>9.8478137204129297</v>
      </c>
      <c r="E789" s="1">
        <f t="shared" si="61"/>
        <v>96.979435071953148</v>
      </c>
      <c r="F789" s="1">
        <f t="shared" si="62"/>
        <v>617796</v>
      </c>
      <c r="G789" s="1">
        <f t="shared" si="63"/>
        <v>7308.539758040004</v>
      </c>
      <c r="H789" s="1">
        <f t="shared" si="64"/>
        <v>67195.138428000006</v>
      </c>
    </row>
    <row r="790" spans="1:8" x14ac:dyDescent="0.35">
      <c r="A790" s="2">
        <v>43515</v>
      </c>
      <c r="B790" s="1">
        <v>787</v>
      </c>
      <c r="C790" s="1">
        <v>84.580001999999993</v>
      </c>
      <c r="D790" s="1">
        <f t="shared" si="60"/>
        <v>8.937817720412923</v>
      </c>
      <c r="E790" s="1">
        <f t="shared" si="61"/>
        <v>79.884585603327253</v>
      </c>
      <c r="F790" s="1">
        <f t="shared" si="62"/>
        <v>619369</v>
      </c>
      <c r="G790" s="1">
        <f t="shared" si="63"/>
        <v>7153.7767383200026</v>
      </c>
      <c r="H790" s="1">
        <f t="shared" si="64"/>
        <v>66564.461574000001</v>
      </c>
    </row>
    <row r="791" spans="1:8" x14ac:dyDescent="0.35">
      <c r="A791" s="2">
        <v>43516</v>
      </c>
      <c r="B791" s="1">
        <v>788</v>
      </c>
      <c r="C791" s="1">
        <v>84.629997000000003</v>
      </c>
      <c r="D791" s="1">
        <f t="shared" si="60"/>
        <v>8.9878127204129328</v>
      </c>
      <c r="E791" s="1">
        <f t="shared" si="61"/>
        <v>80.780777497216519</v>
      </c>
      <c r="F791" s="1">
        <f t="shared" si="62"/>
        <v>620944</v>
      </c>
      <c r="G791" s="1">
        <f t="shared" si="63"/>
        <v>7162.2363922200093</v>
      </c>
      <c r="H791" s="1">
        <f t="shared" si="64"/>
        <v>66688.437636000002</v>
      </c>
    </row>
    <row r="792" spans="1:8" x14ac:dyDescent="0.35">
      <c r="A792" s="2">
        <v>43517</v>
      </c>
      <c r="B792" s="1">
        <v>789</v>
      </c>
      <c r="C792" s="1">
        <v>83.57</v>
      </c>
      <c r="D792" s="1">
        <f t="shared" si="60"/>
        <v>7.9278157204129229</v>
      </c>
      <c r="E792" s="1">
        <f t="shared" si="61"/>
        <v>62.85026209682627</v>
      </c>
      <c r="F792" s="1">
        <f t="shared" si="62"/>
        <v>622521</v>
      </c>
      <c r="G792" s="1">
        <f t="shared" si="63"/>
        <v>6983.9448999999986</v>
      </c>
      <c r="H792" s="1">
        <f t="shared" si="64"/>
        <v>65936.73</v>
      </c>
    </row>
    <row r="793" spans="1:8" x14ac:dyDescent="0.35">
      <c r="A793" s="2">
        <v>43518</v>
      </c>
      <c r="B793" s="1">
        <v>790</v>
      </c>
      <c r="C793" s="1">
        <v>84.199996999999996</v>
      </c>
      <c r="D793" s="1">
        <f t="shared" si="60"/>
        <v>8.557812720412926</v>
      </c>
      <c r="E793" s="1">
        <f t="shared" si="61"/>
        <v>73.236158557661284</v>
      </c>
      <c r="F793" s="1">
        <f t="shared" si="62"/>
        <v>624100</v>
      </c>
      <c r="G793" s="1">
        <f t="shared" si="63"/>
        <v>7089.6394948000079</v>
      </c>
      <c r="H793" s="1">
        <f t="shared" si="64"/>
        <v>66517.997629999998</v>
      </c>
    </row>
    <row r="794" spans="1:8" x14ac:dyDescent="0.35">
      <c r="A794" s="2">
        <v>43521</v>
      </c>
      <c r="B794" s="1">
        <v>791</v>
      </c>
      <c r="C794" s="1">
        <v>85.389999000000003</v>
      </c>
      <c r="D794" s="1">
        <f t="shared" si="60"/>
        <v>9.7478147204129328</v>
      </c>
      <c r="E794" s="1">
        <f t="shared" si="61"/>
        <v>95.019891823499066</v>
      </c>
      <c r="F794" s="1">
        <f t="shared" si="62"/>
        <v>625681</v>
      </c>
      <c r="G794" s="1">
        <f t="shared" si="63"/>
        <v>7291.4519292200011</v>
      </c>
      <c r="H794" s="1">
        <f t="shared" si="64"/>
        <v>67543.489209000007</v>
      </c>
    </row>
    <row r="795" spans="1:8" x14ac:dyDescent="0.35">
      <c r="A795" s="2">
        <v>43522</v>
      </c>
      <c r="B795" s="1">
        <v>792</v>
      </c>
      <c r="C795" s="1">
        <v>85.309997999999993</v>
      </c>
      <c r="D795" s="1">
        <f t="shared" si="60"/>
        <v>9.6678137204129229</v>
      </c>
      <c r="E795" s="1">
        <f t="shared" si="61"/>
        <v>93.466622132604357</v>
      </c>
      <c r="F795" s="1">
        <f t="shared" si="62"/>
        <v>627264</v>
      </c>
      <c r="G795" s="1">
        <f t="shared" si="63"/>
        <v>7277.7957587600031</v>
      </c>
      <c r="H795" s="1">
        <f t="shared" si="64"/>
        <v>67565.518415999992</v>
      </c>
    </row>
    <row r="796" spans="1:8" x14ac:dyDescent="0.35">
      <c r="A796" s="2">
        <v>43523</v>
      </c>
      <c r="B796" s="1">
        <v>793</v>
      </c>
      <c r="C796" s="1">
        <v>85.529999000000004</v>
      </c>
      <c r="D796" s="1">
        <f t="shared" si="60"/>
        <v>9.8878147204129334</v>
      </c>
      <c r="E796" s="1">
        <f t="shared" si="61"/>
        <v>97.768879945214692</v>
      </c>
      <c r="F796" s="1">
        <f t="shared" si="62"/>
        <v>628849</v>
      </c>
      <c r="G796" s="1">
        <f t="shared" si="63"/>
        <v>7315.380728940002</v>
      </c>
      <c r="H796" s="1">
        <f t="shared" si="64"/>
        <v>67825.289207000009</v>
      </c>
    </row>
    <row r="797" spans="1:8" x14ac:dyDescent="0.35">
      <c r="A797" s="2">
        <v>43524</v>
      </c>
      <c r="B797" s="1">
        <v>794</v>
      </c>
      <c r="C797" s="1">
        <v>86.080001999999993</v>
      </c>
      <c r="D797" s="1">
        <f t="shared" si="60"/>
        <v>10.437817720412923</v>
      </c>
      <c r="E797" s="1">
        <f t="shared" si="61"/>
        <v>108.94803876456602</v>
      </c>
      <c r="F797" s="1">
        <f t="shared" si="62"/>
        <v>630436</v>
      </c>
      <c r="G797" s="1">
        <f t="shared" si="63"/>
        <v>7409.7667443200025</v>
      </c>
      <c r="H797" s="1">
        <f t="shared" si="64"/>
        <v>68347.521587999989</v>
      </c>
    </row>
    <row r="798" spans="1:8" x14ac:dyDescent="0.35">
      <c r="A798" s="2">
        <v>43525</v>
      </c>
      <c r="B798" s="1">
        <v>795</v>
      </c>
      <c r="C798" s="1">
        <v>86.93</v>
      </c>
      <c r="D798" s="1">
        <f t="shared" si="60"/>
        <v>11.287815720412937</v>
      </c>
      <c r="E798" s="1">
        <f t="shared" si="61"/>
        <v>127.41478373800142</v>
      </c>
      <c r="F798" s="1">
        <f t="shared" si="62"/>
        <v>632025</v>
      </c>
      <c r="G798" s="1">
        <f t="shared" si="63"/>
        <v>7556.8249000000014</v>
      </c>
      <c r="H798" s="1">
        <f t="shared" si="64"/>
        <v>69109.350000000006</v>
      </c>
    </row>
    <row r="799" spans="1:8" x14ac:dyDescent="0.35">
      <c r="A799" s="2">
        <v>43528</v>
      </c>
      <c r="B799" s="1">
        <v>796</v>
      </c>
      <c r="C799" s="1">
        <v>87.32</v>
      </c>
      <c r="D799" s="1">
        <f t="shared" si="60"/>
        <v>11.677815720412923</v>
      </c>
      <c r="E799" s="1">
        <f t="shared" si="61"/>
        <v>136.37137999992319</v>
      </c>
      <c r="F799" s="1">
        <f t="shared" si="62"/>
        <v>633616</v>
      </c>
      <c r="G799" s="1">
        <f t="shared" si="63"/>
        <v>7624.7823999999991</v>
      </c>
      <c r="H799" s="1">
        <f t="shared" si="64"/>
        <v>69506.720000000001</v>
      </c>
    </row>
    <row r="800" spans="1:8" x14ac:dyDescent="0.35">
      <c r="A800" s="2">
        <v>43529</v>
      </c>
      <c r="B800" s="1">
        <v>797</v>
      </c>
      <c r="C800" s="1">
        <v>85.879997000000003</v>
      </c>
      <c r="D800" s="1">
        <f t="shared" si="60"/>
        <v>10.237812720412933</v>
      </c>
      <c r="E800" s="1">
        <f t="shared" si="61"/>
        <v>104.81280929824885</v>
      </c>
      <c r="F800" s="1">
        <f t="shared" si="62"/>
        <v>635209</v>
      </c>
      <c r="G800" s="1">
        <f t="shared" si="63"/>
        <v>7375.3738847200093</v>
      </c>
      <c r="H800" s="1">
        <f t="shared" si="64"/>
        <v>68446.357608999999</v>
      </c>
    </row>
    <row r="801" spans="1:8" x14ac:dyDescent="0.35">
      <c r="A801" s="2">
        <v>43530</v>
      </c>
      <c r="B801" s="1">
        <v>798</v>
      </c>
      <c r="C801" s="1">
        <v>85.599997999999999</v>
      </c>
      <c r="D801" s="1">
        <f t="shared" si="60"/>
        <v>9.9578137204129291</v>
      </c>
      <c r="E801" s="1">
        <f t="shared" si="61"/>
        <v>99.158054090443983</v>
      </c>
      <c r="F801" s="1">
        <f t="shared" si="62"/>
        <v>636804</v>
      </c>
      <c r="G801" s="1">
        <f t="shared" si="63"/>
        <v>7327.3596576000036</v>
      </c>
      <c r="H801" s="1">
        <f t="shared" si="64"/>
        <v>68308.798404000001</v>
      </c>
    </row>
    <row r="802" spans="1:8" x14ac:dyDescent="0.35">
      <c r="A802" s="2">
        <v>43531</v>
      </c>
      <c r="B802" s="1">
        <v>799</v>
      </c>
      <c r="C802" s="1">
        <v>84.970000999999996</v>
      </c>
      <c r="D802" s="1">
        <f t="shared" si="60"/>
        <v>9.3278167204129261</v>
      </c>
      <c r="E802" s="1">
        <f t="shared" si="61"/>
        <v>87.00816476961495</v>
      </c>
      <c r="F802" s="1">
        <f t="shared" si="62"/>
        <v>638401</v>
      </c>
      <c r="G802" s="1">
        <f t="shared" si="63"/>
        <v>7219.9010699400005</v>
      </c>
      <c r="H802" s="1">
        <f t="shared" si="64"/>
        <v>67891.030799</v>
      </c>
    </row>
    <row r="803" spans="1:8" x14ac:dyDescent="0.35">
      <c r="A803" s="2">
        <v>43532</v>
      </c>
      <c r="B803" s="1">
        <v>800</v>
      </c>
      <c r="C803" s="1">
        <v>84.580001999999993</v>
      </c>
      <c r="D803" s="1">
        <f t="shared" si="60"/>
        <v>8.937817720412923</v>
      </c>
      <c r="E803" s="1">
        <f t="shared" si="61"/>
        <v>79.884585603327253</v>
      </c>
      <c r="F803" s="1">
        <f t="shared" si="62"/>
        <v>640000</v>
      </c>
      <c r="G803" s="1">
        <f t="shared" si="63"/>
        <v>7153.7767383200026</v>
      </c>
      <c r="H803" s="1">
        <f t="shared" si="64"/>
        <v>67664.001599999989</v>
      </c>
    </row>
    <row r="804" spans="1:8" x14ac:dyDescent="0.35">
      <c r="A804" s="2">
        <v>43535</v>
      </c>
      <c r="B804" s="1">
        <v>801</v>
      </c>
      <c r="C804" s="1">
        <v>85.389999000000003</v>
      </c>
      <c r="D804" s="1">
        <f t="shared" si="60"/>
        <v>9.7478147204129328</v>
      </c>
      <c r="E804" s="1">
        <f t="shared" si="61"/>
        <v>95.019891823499066</v>
      </c>
      <c r="F804" s="1">
        <f t="shared" si="62"/>
        <v>641601</v>
      </c>
      <c r="G804" s="1">
        <f t="shared" si="63"/>
        <v>7291.4519292200011</v>
      </c>
      <c r="H804" s="1">
        <f t="shared" si="64"/>
        <v>68397.389198999997</v>
      </c>
    </row>
    <row r="805" spans="1:8" x14ac:dyDescent="0.35">
      <c r="A805" s="2">
        <v>43536</v>
      </c>
      <c r="B805" s="1">
        <v>802</v>
      </c>
      <c r="C805" s="1">
        <v>85.779999000000004</v>
      </c>
      <c r="D805" s="1">
        <f t="shared" si="60"/>
        <v>10.137814720412933</v>
      </c>
      <c r="E805" s="1">
        <f t="shared" si="61"/>
        <v>102.77528730542116</v>
      </c>
      <c r="F805" s="1">
        <f t="shared" si="62"/>
        <v>643204</v>
      </c>
      <c r="G805" s="1">
        <f t="shared" si="63"/>
        <v>7358.2082284400012</v>
      </c>
      <c r="H805" s="1">
        <f t="shared" si="64"/>
        <v>68795.559198000003</v>
      </c>
    </row>
    <row r="806" spans="1:8" x14ac:dyDescent="0.35">
      <c r="A806" s="2">
        <v>43537</v>
      </c>
      <c r="B806" s="1">
        <v>803</v>
      </c>
      <c r="C806" s="1">
        <v>85.699996999999996</v>
      </c>
      <c r="D806" s="1">
        <f t="shared" si="60"/>
        <v>10.057812720412926</v>
      </c>
      <c r="E806" s="1">
        <f t="shared" si="61"/>
        <v>101.15959671890006</v>
      </c>
      <c r="F806" s="1">
        <f t="shared" si="62"/>
        <v>644809</v>
      </c>
      <c r="G806" s="1">
        <f t="shared" si="63"/>
        <v>7344.489485800008</v>
      </c>
      <c r="H806" s="1">
        <f t="shared" si="64"/>
        <v>68817.097590999998</v>
      </c>
    </row>
    <row r="807" spans="1:8" x14ac:dyDescent="0.35">
      <c r="A807" s="2">
        <v>43538</v>
      </c>
      <c r="B807" s="1">
        <v>804</v>
      </c>
      <c r="C807" s="1">
        <v>86.150002000000001</v>
      </c>
      <c r="D807" s="1">
        <f t="shared" si="60"/>
        <v>10.50781772041293</v>
      </c>
      <c r="E807" s="1">
        <f t="shared" si="61"/>
        <v>110.41423324542399</v>
      </c>
      <c r="F807" s="1">
        <f t="shared" si="62"/>
        <v>646416</v>
      </c>
      <c r="G807" s="1">
        <f t="shared" si="63"/>
        <v>7421.8228446000039</v>
      </c>
      <c r="H807" s="1">
        <f t="shared" si="64"/>
        <v>69264.601607999997</v>
      </c>
    </row>
    <row r="808" spans="1:8" x14ac:dyDescent="0.35">
      <c r="A808" s="2">
        <v>43539</v>
      </c>
      <c r="B808" s="1">
        <v>805</v>
      </c>
      <c r="C808" s="1">
        <v>87.220000999999996</v>
      </c>
      <c r="D808" s="1">
        <f t="shared" si="60"/>
        <v>11.577816720412926</v>
      </c>
      <c r="E808" s="1">
        <f t="shared" si="61"/>
        <v>134.04584001147313</v>
      </c>
      <c r="F808" s="1">
        <f t="shared" si="62"/>
        <v>648025</v>
      </c>
      <c r="G808" s="1">
        <f t="shared" si="63"/>
        <v>7607.32857444</v>
      </c>
      <c r="H808" s="1">
        <f t="shared" si="64"/>
        <v>70212.100804999995</v>
      </c>
    </row>
    <row r="809" spans="1:8" x14ac:dyDescent="0.35">
      <c r="A809" s="2">
        <v>43542</v>
      </c>
      <c r="B809" s="1">
        <v>806</v>
      </c>
      <c r="C809" s="1">
        <v>87.300003000000004</v>
      </c>
      <c r="D809" s="1">
        <f t="shared" si="60"/>
        <v>11.657818720412934</v>
      </c>
      <c r="E809" s="1">
        <f t="shared" si="61"/>
        <v>135.90473731801023</v>
      </c>
      <c r="F809" s="1">
        <f t="shared" si="62"/>
        <v>649636</v>
      </c>
      <c r="G809" s="1">
        <f t="shared" si="63"/>
        <v>7621.2905238000094</v>
      </c>
      <c r="H809" s="1">
        <f t="shared" si="64"/>
        <v>70363.802418000007</v>
      </c>
    </row>
    <row r="810" spans="1:8" x14ac:dyDescent="0.35">
      <c r="A810" s="2">
        <v>43543</v>
      </c>
      <c r="B810" s="1">
        <v>807</v>
      </c>
      <c r="C810" s="1">
        <v>88.220000999999996</v>
      </c>
      <c r="D810" s="1">
        <f t="shared" si="60"/>
        <v>12.577816720412926</v>
      </c>
      <c r="E810" s="1">
        <f t="shared" si="61"/>
        <v>158.20147345229898</v>
      </c>
      <c r="F810" s="1">
        <f t="shared" si="62"/>
        <v>651249</v>
      </c>
      <c r="G810" s="1">
        <f t="shared" si="63"/>
        <v>7782.7685764400003</v>
      </c>
      <c r="H810" s="1">
        <f t="shared" si="64"/>
        <v>71193.540806999998</v>
      </c>
    </row>
    <row r="811" spans="1:8" x14ac:dyDescent="0.35">
      <c r="A811" s="2">
        <v>43544</v>
      </c>
      <c r="B811" s="1">
        <v>808</v>
      </c>
      <c r="C811" s="1">
        <v>87.5</v>
      </c>
      <c r="D811" s="1">
        <f t="shared" si="60"/>
        <v>11.85781572041293</v>
      </c>
      <c r="E811" s="1">
        <f t="shared" si="61"/>
        <v>140.60779365927201</v>
      </c>
      <c r="F811" s="1">
        <f t="shared" si="62"/>
        <v>652864</v>
      </c>
      <c r="G811" s="1">
        <f t="shared" si="63"/>
        <v>7656.25</v>
      </c>
      <c r="H811" s="1">
        <f t="shared" si="64"/>
        <v>70700</v>
      </c>
    </row>
    <row r="812" spans="1:8" x14ac:dyDescent="0.35">
      <c r="A812" s="2">
        <v>43545</v>
      </c>
      <c r="B812" s="1">
        <v>809</v>
      </c>
      <c r="C812" s="1">
        <v>87.239998</v>
      </c>
      <c r="D812" s="1">
        <f t="shared" si="60"/>
        <v>11.59781372041293</v>
      </c>
      <c r="E812" s="1">
        <f t="shared" si="61"/>
        <v>134.50928309339841</v>
      </c>
      <c r="F812" s="1">
        <f t="shared" si="62"/>
        <v>654481</v>
      </c>
      <c r="G812" s="1">
        <f t="shared" si="63"/>
        <v>7610.8172510400036</v>
      </c>
      <c r="H812" s="1">
        <f t="shared" si="64"/>
        <v>70577.158381999994</v>
      </c>
    </row>
    <row r="813" spans="1:8" x14ac:dyDescent="0.35">
      <c r="A813" s="2">
        <v>43546</v>
      </c>
      <c r="B813" s="1">
        <v>810</v>
      </c>
      <c r="C813" s="1">
        <v>85.199996999999996</v>
      </c>
      <c r="D813" s="1">
        <f t="shared" si="60"/>
        <v>9.557812720412926</v>
      </c>
      <c r="E813" s="1">
        <f t="shared" si="61"/>
        <v>91.351783998487136</v>
      </c>
      <c r="F813" s="1">
        <f t="shared" si="62"/>
        <v>656100</v>
      </c>
      <c r="G813" s="1">
        <f t="shared" si="63"/>
        <v>7259.0394888000083</v>
      </c>
      <c r="H813" s="1">
        <f t="shared" si="64"/>
        <v>69011.997569999992</v>
      </c>
    </row>
    <row r="814" spans="1:8" x14ac:dyDescent="0.35">
      <c r="A814" s="2">
        <v>43549</v>
      </c>
      <c r="B814" s="1">
        <v>811</v>
      </c>
      <c r="C814" s="1">
        <v>81.480002999999996</v>
      </c>
      <c r="D814" s="1">
        <f t="shared" si="60"/>
        <v>5.8378187204129262</v>
      </c>
      <c r="E814" s="1">
        <f t="shared" si="61"/>
        <v>34.080127412403613</v>
      </c>
      <c r="F814" s="1">
        <f t="shared" si="62"/>
        <v>657721</v>
      </c>
      <c r="G814" s="1">
        <f t="shared" si="63"/>
        <v>6638.9908888800082</v>
      </c>
      <c r="H814" s="1">
        <f t="shared" si="64"/>
        <v>66080.282433</v>
      </c>
    </row>
    <row r="815" spans="1:8" x14ac:dyDescent="0.35">
      <c r="A815" s="2">
        <v>43550</v>
      </c>
      <c r="B815" s="1">
        <v>812</v>
      </c>
      <c r="C815" s="1">
        <v>83.629997000000003</v>
      </c>
      <c r="D815" s="1">
        <f t="shared" si="60"/>
        <v>7.9878127204129328</v>
      </c>
      <c r="E815" s="1">
        <f t="shared" si="61"/>
        <v>63.805152056390661</v>
      </c>
      <c r="F815" s="1">
        <f t="shared" si="62"/>
        <v>659344</v>
      </c>
      <c r="G815" s="1">
        <f t="shared" si="63"/>
        <v>6993.9763982200093</v>
      </c>
      <c r="H815" s="1">
        <f t="shared" si="64"/>
        <v>67907.557564000002</v>
      </c>
    </row>
    <row r="816" spans="1:8" x14ac:dyDescent="0.35">
      <c r="A816" s="2">
        <v>43551</v>
      </c>
      <c r="B816" s="1">
        <v>813</v>
      </c>
      <c r="C816" s="1">
        <v>83.690002000000007</v>
      </c>
      <c r="D816" s="1">
        <f t="shared" si="60"/>
        <v>8.0478177204129366</v>
      </c>
      <c r="E816" s="1">
        <f t="shared" si="61"/>
        <v>64.767370060992477</v>
      </c>
      <c r="F816" s="1">
        <f t="shared" si="62"/>
        <v>660969</v>
      </c>
      <c r="G816" s="1">
        <f t="shared" si="63"/>
        <v>7004.0164347600048</v>
      </c>
      <c r="H816" s="1">
        <f t="shared" si="64"/>
        <v>68039.971625999999</v>
      </c>
    </row>
    <row r="817" spans="1:8" x14ac:dyDescent="0.35">
      <c r="A817" s="2">
        <v>43552</v>
      </c>
      <c r="B817" s="1">
        <v>814</v>
      </c>
      <c r="C817" s="1">
        <v>83.93</v>
      </c>
      <c r="D817" s="1">
        <f t="shared" si="60"/>
        <v>8.2878157204129366</v>
      </c>
      <c r="E817" s="1">
        <f t="shared" si="61"/>
        <v>68.687889415523799</v>
      </c>
      <c r="F817" s="1">
        <f t="shared" si="62"/>
        <v>662596</v>
      </c>
      <c r="G817" s="1">
        <f t="shared" si="63"/>
        <v>7044.2449000000015</v>
      </c>
      <c r="H817" s="1">
        <f t="shared" si="64"/>
        <v>68319.02</v>
      </c>
    </row>
    <row r="818" spans="1:8" x14ac:dyDescent="0.35">
      <c r="A818" s="2">
        <v>43553</v>
      </c>
      <c r="B818" s="1">
        <v>815</v>
      </c>
      <c r="C818" s="1">
        <v>84.599997999999999</v>
      </c>
      <c r="D818" s="1">
        <f t="shared" si="60"/>
        <v>8.9578137204129291</v>
      </c>
      <c r="E818" s="1">
        <f t="shared" si="61"/>
        <v>80.242426649618125</v>
      </c>
      <c r="F818" s="1">
        <f t="shared" si="62"/>
        <v>664225</v>
      </c>
      <c r="G818" s="1">
        <f t="shared" si="63"/>
        <v>7157.1596616000043</v>
      </c>
      <c r="H818" s="1">
        <f t="shared" si="64"/>
        <v>68948.998370000001</v>
      </c>
    </row>
    <row r="819" spans="1:8" x14ac:dyDescent="0.35">
      <c r="A819" s="2">
        <v>43556</v>
      </c>
      <c r="B819" s="1">
        <v>816</v>
      </c>
      <c r="C819" s="1">
        <v>85.040001000000004</v>
      </c>
      <c r="D819" s="1">
        <f t="shared" si="60"/>
        <v>9.3978167204129335</v>
      </c>
      <c r="E819" s="1">
        <f t="shared" si="61"/>
        <v>88.318959110472903</v>
      </c>
      <c r="F819" s="1">
        <f t="shared" si="62"/>
        <v>665856</v>
      </c>
      <c r="G819" s="1">
        <f t="shared" si="63"/>
        <v>7231.8017700800019</v>
      </c>
      <c r="H819" s="1">
        <f t="shared" si="64"/>
        <v>69392.640815999999</v>
      </c>
    </row>
    <row r="820" spans="1:8" x14ac:dyDescent="0.35">
      <c r="A820" s="2">
        <v>43557</v>
      </c>
      <c r="B820" s="1">
        <v>817</v>
      </c>
      <c r="C820" s="1">
        <v>85</v>
      </c>
      <c r="D820" s="1">
        <f t="shared" si="60"/>
        <v>9.3578157204129297</v>
      </c>
      <c r="E820" s="1">
        <f t="shared" si="61"/>
        <v>87.568715057207356</v>
      </c>
      <c r="F820" s="1">
        <f t="shared" si="62"/>
        <v>667489</v>
      </c>
      <c r="G820" s="1">
        <f t="shared" si="63"/>
        <v>7225</v>
      </c>
      <c r="H820" s="1">
        <f t="shared" si="64"/>
        <v>69445</v>
      </c>
    </row>
    <row r="821" spans="1:8" x14ac:dyDescent="0.35">
      <c r="A821" s="2">
        <v>43558</v>
      </c>
      <c r="B821" s="1">
        <v>818</v>
      </c>
      <c r="C821" s="1">
        <v>84.900002000000001</v>
      </c>
      <c r="D821" s="1">
        <f t="shared" si="60"/>
        <v>9.2578177204129304</v>
      </c>
      <c r="E821" s="1">
        <f t="shared" si="61"/>
        <v>85.70718894439166</v>
      </c>
      <c r="F821" s="1">
        <f t="shared" si="62"/>
        <v>669124</v>
      </c>
      <c r="G821" s="1">
        <f t="shared" si="63"/>
        <v>7208.010339600004</v>
      </c>
      <c r="H821" s="1">
        <f t="shared" si="64"/>
        <v>69448.201635999998</v>
      </c>
    </row>
    <row r="822" spans="1:8" x14ac:dyDescent="0.35">
      <c r="A822" s="2">
        <v>43559</v>
      </c>
      <c r="B822" s="1">
        <v>819</v>
      </c>
      <c r="C822" s="1">
        <v>84.489998</v>
      </c>
      <c r="D822" s="1">
        <f t="shared" si="60"/>
        <v>8.8478137204129297</v>
      </c>
      <c r="E822" s="1">
        <f t="shared" si="61"/>
        <v>78.283807631127289</v>
      </c>
      <c r="F822" s="1">
        <f t="shared" si="62"/>
        <v>670761</v>
      </c>
      <c r="G822" s="1">
        <f t="shared" si="63"/>
        <v>7138.559762040004</v>
      </c>
      <c r="H822" s="1">
        <f t="shared" si="64"/>
        <v>69197.308361999996</v>
      </c>
    </row>
    <row r="823" spans="1:8" x14ac:dyDescent="0.35">
      <c r="A823" s="2">
        <v>43560</v>
      </c>
      <c r="B823" s="1">
        <v>820</v>
      </c>
      <c r="C823" s="1">
        <v>86</v>
      </c>
      <c r="D823" s="1">
        <f t="shared" si="60"/>
        <v>10.35781572041293</v>
      </c>
      <c r="E823" s="1">
        <f t="shared" si="61"/>
        <v>107.28434649803322</v>
      </c>
      <c r="F823" s="1">
        <f t="shared" si="62"/>
        <v>672400</v>
      </c>
      <c r="G823" s="1">
        <f t="shared" si="63"/>
        <v>7396</v>
      </c>
      <c r="H823" s="1">
        <f t="shared" si="64"/>
        <v>70520</v>
      </c>
    </row>
    <row r="824" spans="1:8" x14ac:dyDescent="0.35">
      <c r="A824" s="2">
        <v>43563</v>
      </c>
      <c r="B824" s="1">
        <v>821</v>
      </c>
      <c r="C824" s="1">
        <v>85.010002</v>
      </c>
      <c r="D824" s="1">
        <f t="shared" si="60"/>
        <v>9.3678177204129298</v>
      </c>
      <c r="E824" s="1">
        <f t="shared" si="61"/>
        <v>87.756008842882494</v>
      </c>
      <c r="F824" s="1">
        <f t="shared" si="62"/>
        <v>674041</v>
      </c>
      <c r="G824" s="1">
        <f t="shared" si="63"/>
        <v>7226.7004400400037</v>
      </c>
      <c r="H824" s="1">
        <f t="shared" si="64"/>
        <v>69793.211641999995</v>
      </c>
    </row>
    <row r="825" spans="1:8" x14ac:dyDescent="0.35">
      <c r="A825" s="2">
        <v>43564</v>
      </c>
      <c r="B825" s="1">
        <v>822</v>
      </c>
      <c r="C825" s="1">
        <v>84.220000999999996</v>
      </c>
      <c r="D825" s="1">
        <f t="shared" si="60"/>
        <v>8.5778167204129261</v>
      </c>
      <c r="E825" s="1">
        <f t="shared" si="61"/>
        <v>73.578939688995561</v>
      </c>
      <c r="F825" s="1">
        <f t="shared" si="62"/>
        <v>675684</v>
      </c>
      <c r="G825" s="1">
        <f t="shared" si="63"/>
        <v>7093.0085684400001</v>
      </c>
      <c r="H825" s="1">
        <f t="shared" si="64"/>
        <v>69228.840821999998</v>
      </c>
    </row>
    <row r="826" spans="1:8" x14ac:dyDescent="0.35">
      <c r="A826" s="2">
        <v>43565</v>
      </c>
      <c r="B826" s="1">
        <v>823</v>
      </c>
      <c r="C826" s="1">
        <v>84.639999000000003</v>
      </c>
      <c r="D826" s="1">
        <f t="shared" si="60"/>
        <v>8.9978147204129328</v>
      </c>
      <c r="E826" s="1">
        <f t="shared" si="61"/>
        <v>80.960669742879659</v>
      </c>
      <c r="F826" s="1">
        <f t="shared" si="62"/>
        <v>677329</v>
      </c>
      <c r="G826" s="1">
        <f t="shared" si="63"/>
        <v>7163.9294307200016</v>
      </c>
      <c r="H826" s="1">
        <f t="shared" si="64"/>
        <v>69658.719177000006</v>
      </c>
    </row>
    <row r="827" spans="1:8" x14ac:dyDescent="0.35">
      <c r="A827" s="2">
        <v>43566</v>
      </c>
      <c r="B827" s="1">
        <v>824</v>
      </c>
      <c r="C827" s="1">
        <v>84.900002000000001</v>
      </c>
      <c r="D827" s="1">
        <f t="shared" si="60"/>
        <v>9.2578177204129304</v>
      </c>
      <c r="E827" s="1">
        <f t="shared" si="61"/>
        <v>85.70718894439166</v>
      </c>
      <c r="F827" s="1">
        <f t="shared" si="62"/>
        <v>678976</v>
      </c>
      <c r="G827" s="1">
        <f t="shared" si="63"/>
        <v>7208.010339600004</v>
      </c>
      <c r="H827" s="1">
        <f t="shared" si="64"/>
        <v>69957.601647999996</v>
      </c>
    </row>
    <row r="828" spans="1:8" x14ac:dyDescent="0.35">
      <c r="A828" s="2">
        <v>43567</v>
      </c>
      <c r="B828" s="1">
        <v>825</v>
      </c>
      <c r="C828" s="1">
        <v>85.300003000000004</v>
      </c>
      <c r="D828" s="1">
        <f t="shared" si="60"/>
        <v>9.6578187204129335</v>
      </c>
      <c r="E828" s="1">
        <f t="shared" si="61"/>
        <v>93.273462436358514</v>
      </c>
      <c r="F828" s="1">
        <f t="shared" si="62"/>
        <v>680625</v>
      </c>
      <c r="G828" s="1">
        <f t="shared" si="63"/>
        <v>7276.0905118000101</v>
      </c>
      <c r="H828" s="1">
        <f t="shared" si="64"/>
        <v>70372.502475000001</v>
      </c>
    </row>
    <row r="829" spans="1:8" x14ac:dyDescent="0.35">
      <c r="A829" s="2">
        <v>43570</v>
      </c>
      <c r="B829" s="1">
        <v>826</v>
      </c>
      <c r="C829" s="1">
        <v>86.889999000000003</v>
      </c>
      <c r="D829" s="1">
        <f t="shared" si="60"/>
        <v>11.247814720412933</v>
      </c>
      <c r="E829" s="1">
        <f t="shared" si="61"/>
        <v>126.51333598473786</v>
      </c>
      <c r="F829" s="1">
        <f t="shared" si="62"/>
        <v>682276</v>
      </c>
      <c r="G829" s="1">
        <f t="shared" si="63"/>
        <v>7549.8719262200011</v>
      </c>
      <c r="H829" s="1">
        <f t="shared" si="64"/>
        <v>71771.139173999996</v>
      </c>
    </row>
    <row r="830" spans="1:8" x14ac:dyDescent="0.35">
      <c r="A830" s="2">
        <v>43571</v>
      </c>
      <c r="B830" s="1">
        <v>827</v>
      </c>
      <c r="C830" s="1">
        <v>87</v>
      </c>
      <c r="D830" s="1">
        <f t="shared" si="60"/>
        <v>11.35781572041293</v>
      </c>
      <c r="E830" s="1">
        <f t="shared" si="61"/>
        <v>128.99997793885908</v>
      </c>
      <c r="F830" s="1">
        <f t="shared" si="62"/>
        <v>683929</v>
      </c>
      <c r="G830" s="1">
        <f t="shared" si="63"/>
        <v>7569</v>
      </c>
      <c r="H830" s="1">
        <f t="shared" si="64"/>
        <v>71949</v>
      </c>
    </row>
    <row r="831" spans="1:8" x14ac:dyDescent="0.35">
      <c r="A831" s="2">
        <v>43572</v>
      </c>
      <c r="B831" s="1">
        <v>828</v>
      </c>
      <c r="C831" s="1">
        <v>87.949996999999996</v>
      </c>
      <c r="D831" s="1">
        <f t="shared" si="60"/>
        <v>12.307812720412926</v>
      </c>
      <c r="E831" s="1">
        <f t="shared" si="61"/>
        <v>151.48225396075824</v>
      </c>
      <c r="F831" s="1">
        <f t="shared" si="62"/>
        <v>685584</v>
      </c>
      <c r="G831" s="1">
        <f t="shared" si="63"/>
        <v>7735.2019723000085</v>
      </c>
      <c r="H831" s="1">
        <f t="shared" si="64"/>
        <v>72822.597515999994</v>
      </c>
    </row>
    <row r="832" spans="1:8" x14ac:dyDescent="0.35">
      <c r="A832" s="2">
        <v>43573</v>
      </c>
      <c r="B832" s="1">
        <v>829</v>
      </c>
      <c r="C832" s="1">
        <v>88.760002</v>
      </c>
      <c r="D832" s="1">
        <f t="shared" si="60"/>
        <v>13.11781772041293</v>
      </c>
      <c r="E832" s="1">
        <f t="shared" si="61"/>
        <v>172.07714174597947</v>
      </c>
      <c r="F832" s="1">
        <f t="shared" si="62"/>
        <v>687241</v>
      </c>
      <c r="G832" s="1">
        <f t="shared" si="63"/>
        <v>7878.3379550400041</v>
      </c>
      <c r="H832" s="1">
        <f t="shared" si="64"/>
        <v>73582.041658000002</v>
      </c>
    </row>
    <row r="833" spans="1:8" x14ac:dyDescent="0.35">
      <c r="A833" s="2">
        <v>43577</v>
      </c>
      <c r="B833" s="1">
        <v>830</v>
      </c>
      <c r="C833" s="1">
        <v>88.349997999999999</v>
      </c>
      <c r="D833" s="1">
        <f t="shared" si="60"/>
        <v>12.707813720412929</v>
      </c>
      <c r="E833" s="1">
        <f t="shared" si="61"/>
        <v>161.48852955271508</v>
      </c>
      <c r="F833" s="1">
        <f t="shared" si="62"/>
        <v>688900</v>
      </c>
      <c r="G833" s="1">
        <f t="shared" si="63"/>
        <v>7805.7221466000037</v>
      </c>
      <c r="H833" s="1">
        <f t="shared" si="64"/>
        <v>73330.498340000006</v>
      </c>
    </row>
    <row r="834" spans="1:8" x14ac:dyDescent="0.35">
      <c r="A834" s="2">
        <v>43578</v>
      </c>
      <c r="B834" s="1">
        <v>831</v>
      </c>
      <c r="C834" s="1">
        <v>87.57</v>
      </c>
      <c r="D834" s="1">
        <f t="shared" si="60"/>
        <v>11.927815720412923</v>
      </c>
      <c r="E834" s="1">
        <f t="shared" si="61"/>
        <v>142.27278786012965</v>
      </c>
      <c r="F834" s="1">
        <f t="shared" si="62"/>
        <v>690561</v>
      </c>
      <c r="G834" s="1">
        <f t="shared" si="63"/>
        <v>7668.504899999999</v>
      </c>
      <c r="H834" s="1">
        <f t="shared" si="64"/>
        <v>72770.67</v>
      </c>
    </row>
    <row r="835" spans="1:8" x14ac:dyDescent="0.35">
      <c r="A835" s="2">
        <v>43579</v>
      </c>
      <c r="B835" s="1">
        <v>832</v>
      </c>
      <c r="C835" s="1">
        <v>87.669998000000007</v>
      </c>
      <c r="D835" s="1">
        <f t="shared" si="60"/>
        <v>12.027813720412937</v>
      </c>
      <c r="E835" s="1">
        <f t="shared" si="61"/>
        <v>144.66830289295368</v>
      </c>
      <c r="F835" s="1">
        <f t="shared" si="62"/>
        <v>692224</v>
      </c>
      <c r="G835" s="1">
        <f t="shared" si="63"/>
        <v>7686.0285493200054</v>
      </c>
      <c r="H835" s="1">
        <f t="shared" si="64"/>
        <v>72941.438336000007</v>
      </c>
    </row>
    <row r="836" spans="1:8" x14ac:dyDescent="0.35">
      <c r="A836" s="2">
        <v>43580</v>
      </c>
      <c r="B836" s="1">
        <v>833</v>
      </c>
      <c r="C836" s="1">
        <v>88.400002000000001</v>
      </c>
      <c r="D836" s="1">
        <f t="shared" si="60"/>
        <v>12.75781772041293</v>
      </c>
      <c r="E836" s="1">
        <f t="shared" si="61"/>
        <v>162.76191298728219</v>
      </c>
      <c r="F836" s="1">
        <f t="shared" si="62"/>
        <v>693889</v>
      </c>
      <c r="G836" s="1">
        <f t="shared" si="63"/>
        <v>7814.5603536000044</v>
      </c>
      <c r="H836" s="1">
        <f t="shared" si="64"/>
        <v>73637.201665999994</v>
      </c>
    </row>
    <row r="837" spans="1:8" x14ac:dyDescent="0.35">
      <c r="A837" s="2">
        <v>43581</v>
      </c>
      <c r="B837" s="1">
        <v>834</v>
      </c>
      <c r="C837" s="1">
        <v>87.949996999999996</v>
      </c>
      <c r="D837" s="1">
        <f t="shared" ref="D837:D900" si="65">C837-L$3</f>
        <v>12.307812720412926</v>
      </c>
      <c r="E837" s="1">
        <f t="shared" ref="E837:E900" si="66">D837^2</f>
        <v>151.48225396075824</v>
      </c>
      <c r="F837" s="1">
        <f t="shared" ref="F837:F900" si="67">B837^2</f>
        <v>695556</v>
      </c>
      <c r="G837" s="1">
        <f t="shared" ref="G837:G900" si="68">C837^2</f>
        <v>7735.2019723000085</v>
      </c>
      <c r="H837" s="1">
        <f t="shared" ref="H837:H900" si="69">B837*C837</f>
        <v>73350.297498</v>
      </c>
    </row>
    <row r="838" spans="1:8" x14ac:dyDescent="0.35">
      <c r="A838" s="2">
        <v>43584</v>
      </c>
      <c r="B838" s="1">
        <v>835</v>
      </c>
      <c r="C838" s="1">
        <v>88.18</v>
      </c>
      <c r="D838" s="1">
        <f t="shared" si="65"/>
        <v>12.537815720412937</v>
      </c>
      <c r="E838" s="1">
        <f t="shared" si="66"/>
        <v>157.19682303903377</v>
      </c>
      <c r="F838" s="1">
        <f t="shared" si="67"/>
        <v>697225</v>
      </c>
      <c r="G838" s="1">
        <f t="shared" si="68"/>
        <v>7775.7124000000013</v>
      </c>
      <c r="H838" s="1">
        <f t="shared" si="69"/>
        <v>73630.3</v>
      </c>
    </row>
    <row r="839" spans="1:8" x14ac:dyDescent="0.35">
      <c r="A839" s="2">
        <v>43585</v>
      </c>
      <c r="B839" s="1">
        <v>836</v>
      </c>
      <c r="C839" s="1">
        <v>88.290001000000004</v>
      </c>
      <c r="D839" s="1">
        <f t="shared" si="65"/>
        <v>12.647816720412933</v>
      </c>
      <c r="E839" s="1">
        <f t="shared" si="66"/>
        <v>159.96726779315696</v>
      </c>
      <c r="F839" s="1">
        <f t="shared" si="67"/>
        <v>698896</v>
      </c>
      <c r="G839" s="1">
        <f t="shared" si="68"/>
        <v>7795.1242765800016</v>
      </c>
      <c r="H839" s="1">
        <f t="shared" si="69"/>
        <v>73810.440836000009</v>
      </c>
    </row>
    <row r="840" spans="1:8" x14ac:dyDescent="0.35">
      <c r="A840" s="2">
        <v>43586</v>
      </c>
      <c r="B840" s="1">
        <v>837</v>
      </c>
      <c r="C840" s="1">
        <v>87.730002999999996</v>
      </c>
      <c r="D840" s="1">
        <f t="shared" si="65"/>
        <v>12.087818720412926</v>
      </c>
      <c r="E840" s="1">
        <f t="shared" si="66"/>
        <v>146.1153614175652</v>
      </c>
      <c r="F840" s="1">
        <f t="shared" si="67"/>
        <v>700569</v>
      </c>
      <c r="G840" s="1">
        <f t="shared" si="68"/>
        <v>7696.5534263800082</v>
      </c>
      <c r="H840" s="1">
        <f t="shared" si="69"/>
        <v>73430.012510999994</v>
      </c>
    </row>
    <row r="841" spans="1:8" x14ac:dyDescent="0.35">
      <c r="A841" s="2">
        <v>43587</v>
      </c>
      <c r="B841" s="1">
        <v>838</v>
      </c>
      <c r="C841" s="1">
        <v>86.209998999999996</v>
      </c>
      <c r="D841" s="1">
        <f t="shared" si="65"/>
        <v>10.567814720412926</v>
      </c>
      <c r="E841" s="1">
        <f t="shared" si="66"/>
        <v>111.67870796497613</v>
      </c>
      <c r="F841" s="1">
        <f t="shared" si="67"/>
        <v>702244</v>
      </c>
      <c r="G841" s="1">
        <f t="shared" si="68"/>
        <v>7432.1639275800007</v>
      </c>
      <c r="H841" s="1">
        <f t="shared" si="69"/>
        <v>72243.979162000003</v>
      </c>
    </row>
    <row r="842" spans="1:8" x14ac:dyDescent="0.35">
      <c r="A842" s="2">
        <v>43588</v>
      </c>
      <c r="B842" s="1">
        <v>839</v>
      </c>
      <c r="C842" s="1">
        <v>85.900002000000001</v>
      </c>
      <c r="D842" s="1">
        <f t="shared" si="65"/>
        <v>10.25781772041293</v>
      </c>
      <c r="E842" s="1">
        <f t="shared" si="66"/>
        <v>105.22282438521752</v>
      </c>
      <c r="F842" s="1">
        <f t="shared" si="67"/>
        <v>703921</v>
      </c>
      <c r="G842" s="1">
        <f t="shared" si="68"/>
        <v>7378.8103436000038</v>
      </c>
      <c r="H842" s="1">
        <f t="shared" si="69"/>
        <v>72070.101678000006</v>
      </c>
    </row>
    <row r="843" spans="1:8" x14ac:dyDescent="0.35">
      <c r="A843" s="2">
        <v>43591</v>
      </c>
      <c r="B843" s="1">
        <v>840</v>
      </c>
      <c r="C843" s="1">
        <v>83.769997000000004</v>
      </c>
      <c r="D843" s="1">
        <f t="shared" si="65"/>
        <v>8.1278127204129333</v>
      </c>
      <c r="E843" s="1">
        <f t="shared" si="66"/>
        <v>66.061339618106288</v>
      </c>
      <c r="F843" s="1">
        <f t="shared" si="67"/>
        <v>705600</v>
      </c>
      <c r="G843" s="1">
        <f t="shared" si="68"/>
        <v>7017.4123973800097</v>
      </c>
      <c r="H843" s="1">
        <f t="shared" si="69"/>
        <v>70366.797480000008</v>
      </c>
    </row>
    <row r="844" spans="1:8" x14ac:dyDescent="0.35">
      <c r="A844" s="2">
        <v>43592</v>
      </c>
      <c r="B844" s="1">
        <v>841</v>
      </c>
      <c r="C844" s="1">
        <v>83.019997000000004</v>
      </c>
      <c r="D844" s="1">
        <f t="shared" si="65"/>
        <v>7.3778127204129333</v>
      </c>
      <c r="E844" s="1">
        <f t="shared" si="66"/>
        <v>54.432120537486888</v>
      </c>
      <c r="F844" s="1">
        <f t="shared" si="67"/>
        <v>707281</v>
      </c>
      <c r="G844" s="1">
        <f t="shared" si="68"/>
        <v>6892.3199018800096</v>
      </c>
      <c r="H844" s="1">
        <f t="shared" si="69"/>
        <v>69819.817477000004</v>
      </c>
    </row>
    <row r="845" spans="1:8" x14ac:dyDescent="0.35">
      <c r="A845" s="2">
        <v>43593</v>
      </c>
      <c r="B845" s="1">
        <v>842</v>
      </c>
      <c r="C845" s="1">
        <v>82.43</v>
      </c>
      <c r="D845" s="1">
        <f t="shared" si="65"/>
        <v>6.7878157204129366</v>
      </c>
      <c r="E845" s="1">
        <f t="shared" si="66"/>
        <v>46.074442254284996</v>
      </c>
      <c r="F845" s="1">
        <f t="shared" si="67"/>
        <v>708964</v>
      </c>
      <c r="G845" s="1">
        <f t="shared" si="68"/>
        <v>6794.7049000000015</v>
      </c>
      <c r="H845" s="1">
        <f t="shared" si="69"/>
        <v>69406.060000000012</v>
      </c>
    </row>
    <row r="846" spans="1:8" x14ac:dyDescent="0.35">
      <c r="A846" s="2">
        <v>43594</v>
      </c>
      <c r="B846" s="1">
        <v>843</v>
      </c>
      <c r="C846" s="1">
        <v>82.209998999999996</v>
      </c>
      <c r="D846" s="1">
        <f t="shared" si="65"/>
        <v>6.567814720412926</v>
      </c>
      <c r="E846" s="1">
        <f t="shared" si="66"/>
        <v>43.136190201672719</v>
      </c>
      <c r="F846" s="1">
        <f t="shared" si="67"/>
        <v>710649</v>
      </c>
      <c r="G846" s="1">
        <f t="shared" si="68"/>
        <v>6758.4839355800004</v>
      </c>
      <c r="H846" s="1">
        <f t="shared" si="69"/>
        <v>69303.029156999997</v>
      </c>
    </row>
    <row r="847" spans="1:8" x14ac:dyDescent="0.35">
      <c r="A847" s="2">
        <v>43595</v>
      </c>
      <c r="B847" s="1">
        <v>844</v>
      </c>
      <c r="C847" s="1">
        <v>82.779999000000004</v>
      </c>
      <c r="D847" s="1">
        <f t="shared" si="65"/>
        <v>7.1378147204129334</v>
      </c>
      <c r="E847" s="1">
        <f t="shared" si="66"/>
        <v>50.948398982943566</v>
      </c>
      <c r="F847" s="1">
        <f t="shared" si="67"/>
        <v>712336</v>
      </c>
      <c r="G847" s="1">
        <f t="shared" si="68"/>
        <v>6852.5282344400021</v>
      </c>
      <c r="H847" s="1">
        <f t="shared" si="69"/>
        <v>69866.319155999998</v>
      </c>
    </row>
    <row r="848" spans="1:8" x14ac:dyDescent="0.35">
      <c r="A848" s="2">
        <v>43598</v>
      </c>
      <c r="B848" s="1">
        <v>845</v>
      </c>
      <c r="C848" s="1">
        <v>81.650002000000001</v>
      </c>
      <c r="D848" s="1">
        <f t="shared" si="65"/>
        <v>6.0078177204129304</v>
      </c>
      <c r="E848" s="1">
        <f t="shared" si="66"/>
        <v>36.09387376170762</v>
      </c>
      <c r="F848" s="1">
        <f t="shared" si="67"/>
        <v>714025</v>
      </c>
      <c r="G848" s="1">
        <f t="shared" si="68"/>
        <v>6666.7228266000038</v>
      </c>
      <c r="H848" s="1">
        <f t="shared" si="69"/>
        <v>68994.251690000005</v>
      </c>
    </row>
    <row r="849" spans="1:8" x14ac:dyDescent="0.35">
      <c r="A849" s="2">
        <v>43599</v>
      </c>
      <c r="B849" s="1">
        <v>846</v>
      </c>
      <c r="C849" s="1">
        <v>82.779999000000004</v>
      </c>
      <c r="D849" s="1">
        <f t="shared" si="65"/>
        <v>7.1378147204129334</v>
      </c>
      <c r="E849" s="1">
        <f t="shared" si="66"/>
        <v>50.948398982943566</v>
      </c>
      <c r="F849" s="1">
        <f t="shared" si="67"/>
        <v>715716</v>
      </c>
      <c r="G849" s="1">
        <f t="shared" si="68"/>
        <v>6852.5282344400021</v>
      </c>
      <c r="H849" s="1">
        <f t="shared" si="69"/>
        <v>70031.879154000009</v>
      </c>
    </row>
    <row r="850" spans="1:8" x14ac:dyDescent="0.35">
      <c r="A850" s="2">
        <v>43600</v>
      </c>
      <c r="B850" s="1">
        <v>847</v>
      </c>
      <c r="C850" s="1">
        <v>83.169998000000007</v>
      </c>
      <c r="D850" s="1">
        <f t="shared" si="65"/>
        <v>7.5278137204129365</v>
      </c>
      <c r="E850" s="1">
        <f t="shared" si="66"/>
        <v>56.667979409237255</v>
      </c>
      <c r="F850" s="1">
        <f t="shared" si="67"/>
        <v>717409</v>
      </c>
      <c r="G850" s="1">
        <f t="shared" si="68"/>
        <v>6917.2485673200053</v>
      </c>
      <c r="H850" s="1">
        <f t="shared" si="69"/>
        <v>70444.988305999999</v>
      </c>
    </row>
    <row r="851" spans="1:8" x14ac:dyDescent="0.35">
      <c r="A851" s="2">
        <v>43601</v>
      </c>
      <c r="B851" s="1">
        <v>848</v>
      </c>
      <c r="C851" s="1">
        <v>84.510002</v>
      </c>
      <c r="D851" s="1">
        <f t="shared" si="65"/>
        <v>8.8678177204129298</v>
      </c>
      <c r="E851" s="1">
        <f t="shared" si="66"/>
        <v>78.638191122469564</v>
      </c>
      <c r="F851" s="1">
        <f t="shared" si="67"/>
        <v>719104</v>
      </c>
      <c r="G851" s="1">
        <f t="shared" si="68"/>
        <v>7141.9404380400038</v>
      </c>
      <c r="H851" s="1">
        <f t="shared" si="69"/>
        <v>71664.481696000003</v>
      </c>
    </row>
    <row r="852" spans="1:8" x14ac:dyDescent="0.35">
      <c r="A852" s="2">
        <v>43602</v>
      </c>
      <c r="B852" s="1">
        <v>849</v>
      </c>
      <c r="C852" s="1">
        <v>83.510002</v>
      </c>
      <c r="D852" s="1">
        <f t="shared" si="65"/>
        <v>7.8678177204129298</v>
      </c>
      <c r="E852" s="1">
        <f t="shared" si="66"/>
        <v>61.902555681643712</v>
      </c>
      <c r="F852" s="1">
        <f t="shared" si="67"/>
        <v>720801</v>
      </c>
      <c r="G852" s="1">
        <f t="shared" si="68"/>
        <v>6973.9204340400038</v>
      </c>
      <c r="H852" s="1">
        <f t="shared" si="69"/>
        <v>70899.991697999998</v>
      </c>
    </row>
    <row r="853" spans="1:8" x14ac:dyDescent="0.35">
      <c r="A853" s="2">
        <v>43605</v>
      </c>
      <c r="B853" s="1">
        <v>850</v>
      </c>
      <c r="C853" s="1">
        <v>83.800003000000004</v>
      </c>
      <c r="D853" s="1">
        <f t="shared" si="65"/>
        <v>8.1578187204129335</v>
      </c>
      <c r="E853" s="1">
        <f t="shared" si="66"/>
        <v>66.550006275119713</v>
      </c>
      <c r="F853" s="1">
        <f t="shared" si="67"/>
        <v>722500</v>
      </c>
      <c r="G853" s="1">
        <f t="shared" si="68"/>
        <v>7022.4405028000092</v>
      </c>
      <c r="H853" s="1">
        <f t="shared" si="69"/>
        <v>71230.002550000005</v>
      </c>
    </row>
    <row r="854" spans="1:8" x14ac:dyDescent="0.35">
      <c r="A854" s="2">
        <v>43606</v>
      </c>
      <c r="B854" s="1">
        <v>851</v>
      </c>
      <c r="C854" s="1">
        <v>83.360000999999997</v>
      </c>
      <c r="D854" s="1">
        <f t="shared" si="65"/>
        <v>7.7178167204129267</v>
      </c>
      <c r="E854" s="1">
        <f t="shared" si="66"/>
        <v>59.564694929885341</v>
      </c>
      <c r="F854" s="1">
        <f t="shared" si="67"/>
        <v>724201</v>
      </c>
      <c r="G854" s="1">
        <f t="shared" si="68"/>
        <v>6948.8897667200008</v>
      </c>
      <c r="H854" s="1">
        <f t="shared" si="69"/>
        <v>70939.36085099999</v>
      </c>
    </row>
    <row r="855" spans="1:8" x14ac:dyDescent="0.35">
      <c r="A855" s="2">
        <v>43607</v>
      </c>
      <c r="B855" s="1">
        <v>852</v>
      </c>
      <c r="C855" s="1">
        <v>82.989998</v>
      </c>
      <c r="D855" s="1">
        <f t="shared" si="65"/>
        <v>7.3478137204129297</v>
      </c>
      <c r="E855" s="1">
        <f t="shared" si="66"/>
        <v>53.9903664698885</v>
      </c>
      <c r="F855" s="1">
        <f t="shared" si="67"/>
        <v>725904</v>
      </c>
      <c r="G855" s="1">
        <f t="shared" si="68"/>
        <v>6887.3397680400039</v>
      </c>
      <c r="H855" s="1">
        <f t="shared" si="69"/>
        <v>70707.478296000001</v>
      </c>
    </row>
    <row r="856" spans="1:8" x14ac:dyDescent="0.35">
      <c r="A856" s="2">
        <v>43608</v>
      </c>
      <c r="B856" s="1">
        <v>853</v>
      </c>
      <c r="C856" s="1">
        <v>82.5</v>
      </c>
      <c r="D856" s="1">
        <f t="shared" si="65"/>
        <v>6.8578157204129297</v>
      </c>
      <c r="E856" s="1">
        <f t="shared" si="66"/>
        <v>47.029636455142708</v>
      </c>
      <c r="F856" s="1">
        <f t="shared" si="67"/>
        <v>727609</v>
      </c>
      <c r="G856" s="1">
        <f t="shared" si="68"/>
        <v>6806.25</v>
      </c>
      <c r="H856" s="1">
        <f t="shared" si="69"/>
        <v>70372.5</v>
      </c>
    </row>
    <row r="857" spans="1:8" x14ac:dyDescent="0.35">
      <c r="A857" s="2">
        <v>43609</v>
      </c>
      <c r="B857" s="1">
        <v>854</v>
      </c>
      <c r="C857" s="1">
        <v>82.199996999999996</v>
      </c>
      <c r="D857" s="1">
        <f t="shared" si="65"/>
        <v>6.557812720412926</v>
      </c>
      <c r="E857" s="1">
        <f t="shared" si="66"/>
        <v>43.00490767600958</v>
      </c>
      <c r="F857" s="1">
        <f t="shared" si="67"/>
        <v>729316</v>
      </c>
      <c r="G857" s="1">
        <f t="shared" si="68"/>
        <v>6756.8395068000082</v>
      </c>
      <c r="H857" s="1">
        <f t="shared" si="69"/>
        <v>70198.797437999994</v>
      </c>
    </row>
    <row r="858" spans="1:8" x14ac:dyDescent="0.35">
      <c r="A858" s="2">
        <v>43613</v>
      </c>
      <c r="B858" s="1">
        <v>855</v>
      </c>
      <c r="C858" s="1">
        <v>82.849997999999999</v>
      </c>
      <c r="D858" s="1">
        <f t="shared" si="65"/>
        <v>7.2078137204129291</v>
      </c>
      <c r="E858" s="1">
        <f t="shared" si="66"/>
        <v>51.952578628172873</v>
      </c>
      <c r="F858" s="1">
        <f t="shared" si="67"/>
        <v>731025</v>
      </c>
      <c r="G858" s="1">
        <f t="shared" si="68"/>
        <v>6864.1221686000035</v>
      </c>
      <c r="H858" s="1">
        <f t="shared" si="69"/>
        <v>70836.748290000003</v>
      </c>
    </row>
    <row r="859" spans="1:8" x14ac:dyDescent="0.35">
      <c r="A859" s="2">
        <v>43614</v>
      </c>
      <c r="B859" s="1">
        <v>856</v>
      </c>
      <c r="C859" s="1">
        <v>80.709998999999996</v>
      </c>
      <c r="D859" s="1">
        <f t="shared" si="65"/>
        <v>5.067814720412926</v>
      </c>
      <c r="E859" s="1">
        <f t="shared" si="66"/>
        <v>25.682746040433944</v>
      </c>
      <c r="F859" s="1">
        <f t="shared" si="67"/>
        <v>732736</v>
      </c>
      <c r="G859" s="1">
        <f t="shared" si="68"/>
        <v>6514.1039385800004</v>
      </c>
      <c r="H859" s="1">
        <f t="shared" si="69"/>
        <v>69087.759143999996</v>
      </c>
    </row>
    <row r="860" spans="1:8" x14ac:dyDescent="0.35">
      <c r="A860" s="2">
        <v>43615</v>
      </c>
      <c r="B860" s="1">
        <v>857</v>
      </c>
      <c r="C860" s="1">
        <v>78.919998000000007</v>
      </c>
      <c r="D860" s="1">
        <f t="shared" si="65"/>
        <v>3.2778137204129365</v>
      </c>
      <c r="E860" s="1">
        <f t="shared" si="66"/>
        <v>10.744062785727296</v>
      </c>
      <c r="F860" s="1">
        <f t="shared" si="67"/>
        <v>734449</v>
      </c>
      <c r="G860" s="1">
        <f t="shared" si="68"/>
        <v>6228.366084320005</v>
      </c>
      <c r="H860" s="1">
        <f t="shared" si="69"/>
        <v>67634.438286000004</v>
      </c>
    </row>
    <row r="861" spans="1:8" x14ac:dyDescent="0.35">
      <c r="A861" s="2">
        <v>43616</v>
      </c>
      <c r="B861" s="1">
        <v>858</v>
      </c>
      <c r="C861" s="1">
        <v>78</v>
      </c>
      <c r="D861" s="1">
        <f t="shared" si="65"/>
        <v>2.3578157204129297</v>
      </c>
      <c r="E861" s="1">
        <f t="shared" si="66"/>
        <v>5.5592949714263433</v>
      </c>
      <c r="F861" s="1">
        <f t="shared" si="67"/>
        <v>736164</v>
      </c>
      <c r="G861" s="1">
        <f t="shared" si="68"/>
        <v>6084</v>
      </c>
      <c r="H861" s="1">
        <f t="shared" si="69"/>
        <v>66924</v>
      </c>
    </row>
    <row r="862" spans="1:8" x14ac:dyDescent="0.35">
      <c r="A862" s="2">
        <v>43619</v>
      </c>
      <c r="B862" s="1">
        <v>859</v>
      </c>
      <c r="C862" s="1">
        <v>77.239998</v>
      </c>
      <c r="D862" s="1">
        <f t="shared" si="65"/>
        <v>1.5978137204129297</v>
      </c>
      <c r="E862" s="1">
        <f t="shared" si="66"/>
        <v>2.5530086851398077</v>
      </c>
      <c r="F862" s="1">
        <f t="shared" si="67"/>
        <v>737881</v>
      </c>
      <c r="G862" s="1">
        <f t="shared" si="68"/>
        <v>5966.0172910400042</v>
      </c>
      <c r="H862" s="1">
        <f t="shared" si="69"/>
        <v>66349.158282000004</v>
      </c>
    </row>
    <row r="863" spans="1:8" x14ac:dyDescent="0.35">
      <c r="A863" s="2">
        <v>43620</v>
      </c>
      <c r="B863" s="1">
        <v>860</v>
      </c>
      <c r="C863" s="1">
        <v>79.300003000000004</v>
      </c>
      <c r="D863" s="1">
        <f t="shared" si="65"/>
        <v>3.6578187204129335</v>
      </c>
      <c r="E863" s="1">
        <f t="shared" si="66"/>
        <v>13.37963779140331</v>
      </c>
      <c r="F863" s="1">
        <f t="shared" si="67"/>
        <v>739600</v>
      </c>
      <c r="G863" s="1">
        <f t="shared" si="68"/>
        <v>6288.4904758000093</v>
      </c>
      <c r="H863" s="1">
        <f t="shared" si="69"/>
        <v>68198.00258</v>
      </c>
    </row>
    <row r="864" spans="1:8" x14ac:dyDescent="0.35">
      <c r="A864" s="2">
        <v>43621</v>
      </c>
      <c r="B864" s="1">
        <v>861</v>
      </c>
      <c r="C864" s="1">
        <v>82.290001000000004</v>
      </c>
      <c r="D864" s="1">
        <f t="shared" si="65"/>
        <v>6.6478167204129335</v>
      </c>
      <c r="E864" s="1">
        <f t="shared" si="66"/>
        <v>44.193467148201769</v>
      </c>
      <c r="F864" s="1">
        <f t="shared" si="67"/>
        <v>741321</v>
      </c>
      <c r="G864" s="1">
        <f t="shared" si="68"/>
        <v>6771.6442645800016</v>
      </c>
      <c r="H864" s="1">
        <f t="shared" si="69"/>
        <v>70851.69086100001</v>
      </c>
    </row>
    <row r="865" spans="1:8" x14ac:dyDescent="0.35">
      <c r="A865" s="2">
        <v>43622</v>
      </c>
      <c r="B865" s="1">
        <v>862</v>
      </c>
      <c r="C865" s="1">
        <v>82.720000999999996</v>
      </c>
      <c r="D865" s="1">
        <f t="shared" si="65"/>
        <v>7.0778167204129261</v>
      </c>
      <c r="E865" s="1">
        <f t="shared" si="66"/>
        <v>50.09548952775679</v>
      </c>
      <c r="F865" s="1">
        <f t="shared" si="67"/>
        <v>743044</v>
      </c>
      <c r="G865" s="1">
        <f t="shared" si="68"/>
        <v>6842.5985654400001</v>
      </c>
      <c r="H865" s="1">
        <f t="shared" si="69"/>
        <v>71304.640862</v>
      </c>
    </row>
    <row r="866" spans="1:8" x14ac:dyDescent="0.35">
      <c r="A866" s="2">
        <v>43623</v>
      </c>
      <c r="B866" s="1">
        <v>863</v>
      </c>
      <c r="C866" s="1">
        <v>83.089995999999999</v>
      </c>
      <c r="D866" s="1">
        <f t="shared" si="65"/>
        <v>7.447811720412929</v>
      </c>
      <c r="E866" s="1">
        <f t="shared" si="66"/>
        <v>55.469899422720196</v>
      </c>
      <c r="F866" s="1">
        <f t="shared" si="67"/>
        <v>744769</v>
      </c>
      <c r="G866" s="1">
        <f t="shared" si="68"/>
        <v>6903.9474352800162</v>
      </c>
      <c r="H866" s="1">
        <f t="shared" si="69"/>
        <v>71706.666547999994</v>
      </c>
    </row>
    <row r="867" spans="1:8" x14ac:dyDescent="0.35">
      <c r="A867" s="2">
        <v>43626</v>
      </c>
      <c r="B867" s="1">
        <v>864</v>
      </c>
      <c r="C867" s="1">
        <v>83.75</v>
      </c>
      <c r="D867" s="1">
        <f t="shared" si="65"/>
        <v>8.1078157204129297</v>
      </c>
      <c r="E867" s="1">
        <f t="shared" si="66"/>
        <v>65.736675756175032</v>
      </c>
      <c r="F867" s="1">
        <f t="shared" si="67"/>
        <v>746496</v>
      </c>
      <c r="G867" s="1">
        <f t="shared" si="68"/>
        <v>7014.0625</v>
      </c>
      <c r="H867" s="1">
        <f t="shared" si="69"/>
        <v>72360</v>
      </c>
    </row>
    <row r="868" spans="1:8" x14ac:dyDescent="0.35">
      <c r="A868" s="2">
        <v>43627</v>
      </c>
      <c r="B868" s="1">
        <v>865</v>
      </c>
      <c r="C868" s="1">
        <v>83.650002000000001</v>
      </c>
      <c r="D868" s="1">
        <f t="shared" si="65"/>
        <v>8.0078177204129304</v>
      </c>
      <c r="E868" s="1">
        <f t="shared" si="66"/>
        <v>64.125144643359334</v>
      </c>
      <c r="F868" s="1">
        <f t="shared" si="67"/>
        <v>748225</v>
      </c>
      <c r="G868" s="1">
        <f t="shared" si="68"/>
        <v>6997.3228346000042</v>
      </c>
      <c r="H868" s="1">
        <f t="shared" si="69"/>
        <v>72357.251730000004</v>
      </c>
    </row>
    <row r="869" spans="1:8" x14ac:dyDescent="0.35">
      <c r="A869" s="2">
        <v>43628</v>
      </c>
      <c r="B869" s="1">
        <v>866</v>
      </c>
      <c r="C869" s="1">
        <v>83.480002999999996</v>
      </c>
      <c r="D869" s="1">
        <f t="shared" si="65"/>
        <v>7.8378187204129262</v>
      </c>
      <c r="E869" s="1">
        <f t="shared" si="66"/>
        <v>61.431402294055317</v>
      </c>
      <c r="F869" s="1">
        <f t="shared" si="67"/>
        <v>749956</v>
      </c>
      <c r="G869" s="1">
        <f t="shared" si="68"/>
        <v>6968.9109008800087</v>
      </c>
      <c r="H869" s="1">
        <f t="shared" si="69"/>
        <v>72293.682597999999</v>
      </c>
    </row>
    <row r="870" spans="1:8" x14ac:dyDescent="0.35">
      <c r="A870" s="2">
        <v>43629</v>
      </c>
      <c r="B870" s="1">
        <v>867</v>
      </c>
      <c r="C870" s="1">
        <v>83.150002000000001</v>
      </c>
      <c r="D870" s="1">
        <f t="shared" si="65"/>
        <v>7.5078177204129304</v>
      </c>
      <c r="E870" s="1">
        <f t="shared" si="66"/>
        <v>56.367326922946411</v>
      </c>
      <c r="F870" s="1">
        <f t="shared" si="67"/>
        <v>751689</v>
      </c>
      <c r="G870" s="1">
        <f t="shared" si="68"/>
        <v>6913.9228326000039</v>
      </c>
      <c r="H870" s="1">
        <f t="shared" si="69"/>
        <v>72091.051733999993</v>
      </c>
    </row>
    <row r="871" spans="1:8" x14ac:dyDescent="0.35">
      <c r="A871" s="2">
        <v>43630</v>
      </c>
      <c r="B871" s="1">
        <v>868</v>
      </c>
      <c r="C871" s="1">
        <v>83.510002</v>
      </c>
      <c r="D871" s="1">
        <f t="shared" si="65"/>
        <v>7.8678177204129298</v>
      </c>
      <c r="E871" s="1">
        <f t="shared" si="66"/>
        <v>61.902555681643712</v>
      </c>
      <c r="F871" s="1">
        <f t="shared" si="67"/>
        <v>753424</v>
      </c>
      <c r="G871" s="1">
        <f t="shared" si="68"/>
        <v>6973.9204340400038</v>
      </c>
      <c r="H871" s="1">
        <f t="shared" si="69"/>
        <v>72486.681735999999</v>
      </c>
    </row>
    <row r="872" spans="1:8" x14ac:dyDescent="0.35">
      <c r="A872" s="2">
        <v>43633</v>
      </c>
      <c r="B872" s="1">
        <v>869</v>
      </c>
      <c r="C872" s="1">
        <v>83.339995999999999</v>
      </c>
      <c r="D872" s="1">
        <f t="shared" si="65"/>
        <v>7.697811720412929</v>
      </c>
      <c r="E872" s="1">
        <f t="shared" si="66"/>
        <v>59.256305282926661</v>
      </c>
      <c r="F872" s="1">
        <f t="shared" si="67"/>
        <v>755161</v>
      </c>
      <c r="G872" s="1">
        <f t="shared" si="68"/>
        <v>6945.5549332800156</v>
      </c>
      <c r="H872" s="1">
        <f t="shared" si="69"/>
        <v>72422.456523999994</v>
      </c>
    </row>
    <row r="873" spans="1:8" x14ac:dyDescent="0.35">
      <c r="A873" s="2">
        <v>43634</v>
      </c>
      <c r="B873" s="1">
        <v>870</v>
      </c>
      <c r="C873" s="1">
        <v>82.699996999999996</v>
      </c>
      <c r="D873" s="1">
        <f t="shared" si="65"/>
        <v>7.057812720412926</v>
      </c>
      <c r="E873" s="1">
        <f t="shared" si="66"/>
        <v>49.812720396422506</v>
      </c>
      <c r="F873" s="1">
        <f t="shared" si="67"/>
        <v>756900</v>
      </c>
      <c r="G873" s="1">
        <f t="shared" si="68"/>
        <v>6839.2895038000088</v>
      </c>
      <c r="H873" s="1">
        <f t="shared" si="69"/>
        <v>71948.99738999999</v>
      </c>
    </row>
    <row r="874" spans="1:8" x14ac:dyDescent="0.35">
      <c r="A874" s="2">
        <v>43635</v>
      </c>
      <c r="B874" s="1">
        <v>871</v>
      </c>
      <c r="C874" s="1">
        <v>83.730002999999996</v>
      </c>
      <c r="D874" s="1">
        <f t="shared" si="65"/>
        <v>8.0878187204129262</v>
      </c>
      <c r="E874" s="1">
        <f t="shared" si="66"/>
        <v>65.412811654261787</v>
      </c>
      <c r="F874" s="1">
        <f t="shared" si="67"/>
        <v>758641</v>
      </c>
      <c r="G874" s="1">
        <f t="shared" si="68"/>
        <v>7010.7134023800081</v>
      </c>
      <c r="H874" s="1">
        <f t="shared" si="69"/>
        <v>72928.832612999991</v>
      </c>
    </row>
    <row r="875" spans="1:8" x14ac:dyDescent="0.35">
      <c r="A875" s="2">
        <v>43636</v>
      </c>
      <c r="B875" s="1">
        <v>872</v>
      </c>
      <c r="C875" s="1">
        <v>84.900002000000001</v>
      </c>
      <c r="D875" s="1">
        <f t="shared" si="65"/>
        <v>9.2578177204129304</v>
      </c>
      <c r="E875" s="1">
        <f t="shared" si="66"/>
        <v>85.70718894439166</v>
      </c>
      <c r="F875" s="1">
        <f t="shared" si="67"/>
        <v>760384</v>
      </c>
      <c r="G875" s="1">
        <f t="shared" si="68"/>
        <v>7208.010339600004</v>
      </c>
      <c r="H875" s="1">
        <f t="shared" si="69"/>
        <v>74032.801743999997</v>
      </c>
    </row>
    <row r="876" spans="1:8" x14ac:dyDescent="0.35">
      <c r="A876" s="2">
        <v>43637</v>
      </c>
      <c r="B876" s="1">
        <v>873</v>
      </c>
      <c r="C876" s="1">
        <v>85.160004000000001</v>
      </c>
      <c r="D876" s="1">
        <f t="shared" si="65"/>
        <v>9.5178197204129305</v>
      </c>
      <c r="E876" s="1">
        <f t="shared" si="66"/>
        <v>90.588892230281274</v>
      </c>
      <c r="F876" s="1">
        <f t="shared" si="67"/>
        <v>762129</v>
      </c>
      <c r="G876" s="1">
        <f t="shared" si="68"/>
        <v>7252.2262812800163</v>
      </c>
      <c r="H876" s="1">
        <f t="shared" si="69"/>
        <v>74344.683491999996</v>
      </c>
    </row>
    <row r="877" spans="1:8" x14ac:dyDescent="0.35">
      <c r="A877" s="2">
        <v>43640</v>
      </c>
      <c r="B877" s="1">
        <v>874</v>
      </c>
      <c r="C877" s="1">
        <v>86</v>
      </c>
      <c r="D877" s="1">
        <f t="shared" si="65"/>
        <v>10.35781572041293</v>
      </c>
      <c r="E877" s="1">
        <f t="shared" si="66"/>
        <v>107.28434649803322</v>
      </c>
      <c r="F877" s="1">
        <f t="shared" si="67"/>
        <v>763876</v>
      </c>
      <c r="G877" s="1">
        <f t="shared" si="68"/>
        <v>7396</v>
      </c>
      <c r="H877" s="1">
        <f t="shared" si="69"/>
        <v>75164</v>
      </c>
    </row>
    <row r="878" spans="1:8" x14ac:dyDescent="0.35">
      <c r="A878" s="2">
        <v>43641</v>
      </c>
      <c r="B878" s="1">
        <v>875</v>
      </c>
      <c r="C878" s="1">
        <v>84.599997999999999</v>
      </c>
      <c r="D878" s="1">
        <f t="shared" si="65"/>
        <v>8.9578137204129291</v>
      </c>
      <c r="E878" s="1">
        <f t="shared" si="66"/>
        <v>80.242426649618125</v>
      </c>
      <c r="F878" s="1">
        <f t="shared" si="67"/>
        <v>765625</v>
      </c>
      <c r="G878" s="1">
        <f t="shared" si="68"/>
        <v>7157.1596616000043</v>
      </c>
      <c r="H878" s="1">
        <f t="shared" si="69"/>
        <v>74024.998250000004</v>
      </c>
    </row>
    <row r="879" spans="1:8" x14ac:dyDescent="0.35">
      <c r="A879" s="2">
        <v>43642</v>
      </c>
      <c r="B879" s="1">
        <v>876</v>
      </c>
      <c r="C879" s="1">
        <v>83.150002000000001</v>
      </c>
      <c r="D879" s="1">
        <f t="shared" si="65"/>
        <v>7.5078177204129304</v>
      </c>
      <c r="E879" s="1">
        <f t="shared" si="66"/>
        <v>56.367326922946411</v>
      </c>
      <c r="F879" s="1">
        <f t="shared" si="67"/>
        <v>767376</v>
      </c>
      <c r="G879" s="1">
        <f t="shared" si="68"/>
        <v>6913.9228326000039</v>
      </c>
      <c r="H879" s="1">
        <f t="shared" si="69"/>
        <v>72839.401752000005</v>
      </c>
    </row>
    <row r="880" spans="1:8" x14ac:dyDescent="0.35">
      <c r="A880" s="2">
        <v>43643</v>
      </c>
      <c r="B880" s="1">
        <v>877</v>
      </c>
      <c r="C880" s="1">
        <v>82.93</v>
      </c>
      <c r="D880" s="1">
        <f t="shared" si="65"/>
        <v>7.2878157204129366</v>
      </c>
      <c r="E880" s="1">
        <f t="shared" si="66"/>
        <v>53.112257974697933</v>
      </c>
      <c r="F880" s="1">
        <f t="shared" si="67"/>
        <v>769129</v>
      </c>
      <c r="G880" s="1">
        <f t="shared" si="68"/>
        <v>6877.3849000000009</v>
      </c>
      <c r="H880" s="1">
        <f t="shared" si="69"/>
        <v>72729.61</v>
      </c>
    </row>
    <row r="881" spans="1:8" x14ac:dyDescent="0.35">
      <c r="A881" s="2">
        <v>43644</v>
      </c>
      <c r="B881" s="1">
        <v>878</v>
      </c>
      <c r="C881" s="1">
        <v>83.989998</v>
      </c>
      <c r="D881" s="1">
        <f t="shared" si="65"/>
        <v>8.3478137204129297</v>
      </c>
      <c r="E881" s="1">
        <f t="shared" si="66"/>
        <v>69.685993910714359</v>
      </c>
      <c r="F881" s="1">
        <f t="shared" si="67"/>
        <v>770884</v>
      </c>
      <c r="G881" s="1">
        <f t="shared" si="68"/>
        <v>7054.319764040004</v>
      </c>
      <c r="H881" s="1">
        <f t="shared" si="69"/>
        <v>73743.218244000003</v>
      </c>
    </row>
    <row r="882" spans="1:8" x14ac:dyDescent="0.35">
      <c r="A882" s="2">
        <v>43647</v>
      </c>
      <c r="B882" s="1">
        <v>879</v>
      </c>
      <c r="C882" s="1">
        <v>84.93</v>
      </c>
      <c r="D882" s="1">
        <f t="shared" si="65"/>
        <v>9.2878157204129366</v>
      </c>
      <c r="E882" s="1">
        <f t="shared" si="66"/>
        <v>86.263520856349672</v>
      </c>
      <c r="F882" s="1">
        <f t="shared" si="67"/>
        <v>772641</v>
      </c>
      <c r="G882" s="1">
        <f t="shared" si="68"/>
        <v>7213.1049000000012</v>
      </c>
      <c r="H882" s="1">
        <f t="shared" si="69"/>
        <v>74653.47</v>
      </c>
    </row>
    <row r="883" spans="1:8" x14ac:dyDescent="0.35">
      <c r="A883" s="2">
        <v>43648</v>
      </c>
      <c r="B883" s="1">
        <v>880</v>
      </c>
      <c r="C883" s="1">
        <v>85.360000999999997</v>
      </c>
      <c r="D883" s="1">
        <f t="shared" si="65"/>
        <v>9.7178167204129267</v>
      </c>
      <c r="E883" s="1">
        <f t="shared" si="66"/>
        <v>94.435961811537055</v>
      </c>
      <c r="F883" s="1">
        <f t="shared" si="67"/>
        <v>774400</v>
      </c>
      <c r="G883" s="1">
        <f t="shared" si="68"/>
        <v>7286.3297707200009</v>
      </c>
      <c r="H883" s="1">
        <f t="shared" si="69"/>
        <v>75116.800879999995</v>
      </c>
    </row>
    <row r="884" spans="1:8" x14ac:dyDescent="0.35">
      <c r="A884" s="2">
        <v>43649</v>
      </c>
      <c r="B884" s="1">
        <v>881</v>
      </c>
      <c r="C884" s="1">
        <v>85.330001999999993</v>
      </c>
      <c r="D884" s="1">
        <f t="shared" si="65"/>
        <v>9.687817720412923</v>
      </c>
      <c r="E884" s="1">
        <f t="shared" si="66"/>
        <v>93.853812183946644</v>
      </c>
      <c r="F884" s="1">
        <f t="shared" si="67"/>
        <v>776161</v>
      </c>
      <c r="G884" s="1">
        <f t="shared" si="68"/>
        <v>7281.2092413200025</v>
      </c>
      <c r="H884" s="1">
        <f t="shared" si="69"/>
        <v>75175.731761999996</v>
      </c>
    </row>
    <row r="885" spans="1:8" x14ac:dyDescent="0.35">
      <c r="A885" s="2">
        <v>43651</v>
      </c>
      <c r="B885" s="1">
        <v>882</v>
      </c>
      <c r="C885" s="1">
        <v>85.800003000000004</v>
      </c>
      <c r="D885" s="1">
        <f t="shared" si="65"/>
        <v>10.157818720412934</v>
      </c>
      <c r="E885" s="1">
        <f t="shared" si="66"/>
        <v>103.18128115677145</v>
      </c>
      <c r="F885" s="1">
        <f t="shared" si="67"/>
        <v>777924</v>
      </c>
      <c r="G885" s="1">
        <f t="shared" si="68"/>
        <v>7361.6405148000094</v>
      </c>
      <c r="H885" s="1">
        <f t="shared" si="69"/>
        <v>75675.602645999999</v>
      </c>
    </row>
    <row r="886" spans="1:8" x14ac:dyDescent="0.35">
      <c r="A886" s="2">
        <v>43654</v>
      </c>
      <c r="B886" s="1">
        <v>883</v>
      </c>
      <c r="C886" s="1">
        <v>86.059997999999993</v>
      </c>
      <c r="D886" s="1">
        <f t="shared" si="65"/>
        <v>10.417813720412923</v>
      </c>
      <c r="E886" s="1">
        <f t="shared" si="66"/>
        <v>108.53084271322375</v>
      </c>
      <c r="F886" s="1">
        <f t="shared" si="67"/>
        <v>779689</v>
      </c>
      <c r="G886" s="1">
        <f t="shared" si="68"/>
        <v>7406.3232557600031</v>
      </c>
      <c r="H886" s="1">
        <f t="shared" si="69"/>
        <v>75990.978233999995</v>
      </c>
    </row>
    <row r="887" spans="1:8" x14ac:dyDescent="0.35">
      <c r="A887" s="2">
        <v>43655</v>
      </c>
      <c r="B887" s="1">
        <v>884</v>
      </c>
      <c r="C887" s="1">
        <v>88.099997999999999</v>
      </c>
      <c r="D887" s="1">
        <f t="shared" si="65"/>
        <v>12.457813720412929</v>
      </c>
      <c r="E887" s="1">
        <f t="shared" si="66"/>
        <v>155.19712269250863</v>
      </c>
      <c r="F887" s="1">
        <f t="shared" si="67"/>
        <v>781456</v>
      </c>
      <c r="G887" s="1">
        <f t="shared" si="68"/>
        <v>7761.6096476000039</v>
      </c>
      <c r="H887" s="1">
        <f t="shared" si="69"/>
        <v>77880.398231999992</v>
      </c>
    </row>
    <row r="888" spans="1:8" x14ac:dyDescent="0.35">
      <c r="A888" s="2">
        <v>43656</v>
      </c>
      <c r="B888" s="1">
        <v>885</v>
      </c>
      <c r="C888" s="1">
        <v>88.480002999999996</v>
      </c>
      <c r="D888" s="1">
        <f t="shared" si="65"/>
        <v>12.837818720412926</v>
      </c>
      <c r="E888" s="1">
        <f t="shared" si="66"/>
        <v>164.80958949818458</v>
      </c>
      <c r="F888" s="1">
        <f t="shared" si="67"/>
        <v>783225</v>
      </c>
      <c r="G888" s="1">
        <f t="shared" si="68"/>
        <v>7828.7109308800082</v>
      </c>
      <c r="H888" s="1">
        <f t="shared" si="69"/>
        <v>78304.802654999992</v>
      </c>
    </row>
    <row r="889" spans="1:8" x14ac:dyDescent="0.35">
      <c r="A889" s="2">
        <v>43657</v>
      </c>
      <c r="B889" s="1">
        <v>886</v>
      </c>
      <c r="C889" s="1">
        <v>87.709998999999996</v>
      </c>
      <c r="D889" s="1">
        <f t="shared" si="65"/>
        <v>12.067814720412926</v>
      </c>
      <c r="E889" s="1">
        <f t="shared" si="66"/>
        <v>145.63215212621492</v>
      </c>
      <c r="F889" s="1">
        <f t="shared" si="67"/>
        <v>784996</v>
      </c>
      <c r="G889" s="1">
        <f t="shared" si="68"/>
        <v>7693.0439245800007</v>
      </c>
      <c r="H889" s="1">
        <f t="shared" si="69"/>
        <v>77711.059114000003</v>
      </c>
    </row>
    <row r="890" spans="1:8" x14ac:dyDescent="0.35">
      <c r="A890" s="2">
        <v>43658</v>
      </c>
      <c r="B890" s="1">
        <v>887</v>
      </c>
      <c r="C890" s="1">
        <v>88.18</v>
      </c>
      <c r="D890" s="1">
        <f t="shared" si="65"/>
        <v>12.537815720412937</v>
      </c>
      <c r="E890" s="1">
        <f t="shared" si="66"/>
        <v>157.19682303903377</v>
      </c>
      <c r="F890" s="1">
        <f t="shared" si="67"/>
        <v>786769</v>
      </c>
      <c r="G890" s="1">
        <f t="shared" si="68"/>
        <v>7775.7124000000013</v>
      </c>
      <c r="H890" s="1">
        <f t="shared" si="69"/>
        <v>78215.66</v>
      </c>
    </row>
    <row r="891" spans="1:8" x14ac:dyDescent="0.35">
      <c r="A891" s="2">
        <v>43661</v>
      </c>
      <c r="B891" s="1">
        <v>888</v>
      </c>
      <c r="C891" s="1">
        <v>89.059997999999993</v>
      </c>
      <c r="D891" s="1">
        <f t="shared" si="65"/>
        <v>13.417813720412923</v>
      </c>
      <c r="E891" s="1">
        <f t="shared" si="66"/>
        <v>180.03772503570127</v>
      </c>
      <c r="F891" s="1">
        <f t="shared" si="67"/>
        <v>788544</v>
      </c>
      <c r="G891" s="1">
        <f t="shared" si="68"/>
        <v>7931.6832437600024</v>
      </c>
      <c r="H891" s="1">
        <f t="shared" si="69"/>
        <v>79085.278223999994</v>
      </c>
    </row>
    <row r="892" spans="1:8" x14ac:dyDescent="0.35">
      <c r="A892" s="2">
        <v>43662</v>
      </c>
      <c r="B892" s="1">
        <v>889</v>
      </c>
      <c r="C892" s="1">
        <v>89.5</v>
      </c>
      <c r="D892" s="1">
        <f t="shared" si="65"/>
        <v>13.85781572041293</v>
      </c>
      <c r="E892" s="1">
        <f t="shared" si="66"/>
        <v>192.03905654092372</v>
      </c>
      <c r="F892" s="1">
        <f t="shared" si="67"/>
        <v>790321</v>
      </c>
      <c r="G892" s="1">
        <f t="shared" si="68"/>
        <v>8010.25</v>
      </c>
      <c r="H892" s="1">
        <f t="shared" si="69"/>
        <v>79565.5</v>
      </c>
    </row>
    <row r="893" spans="1:8" x14ac:dyDescent="0.35">
      <c r="A893" s="2">
        <v>43663</v>
      </c>
      <c r="B893" s="1">
        <v>890</v>
      </c>
      <c r="C893" s="1">
        <v>88.419998000000007</v>
      </c>
      <c r="D893" s="1">
        <f t="shared" si="65"/>
        <v>12.777813720412937</v>
      </c>
      <c r="E893" s="1">
        <f t="shared" si="66"/>
        <v>163.2725234735731</v>
      </c>
      <c r="F893" s="1">
        <f t="shared" si="67"/>
        <v>792100</v>
      </c>
      <c r="G893" s="1">
        <f t="shared" si="68"/>
        <v>7818.0960463200054</v>
      </c>
      <c r="H893" s="1">
        <f t="shared" si="69"/>
        <v>78693.798220000011</v>
      </c>
    </row>
    <row r="894" spans="1:8" x14ac:dyDescent="0.35">
      <c r="A894" s="2">
        <v>43664</v>
      </c>
      <c r="B894" s="1">
        <v>891</v>
      </c>
      <c r="C894" s="1">
        <v>87.629997000000003</v>
      </c>
      <c r="D894" s="1">
        <f t="shared" si="65"/>
        <v>11.987812720412933</v>
      </c>
      <c r="E894" s="1">
        <f t="shared" si="66"/>
        <v>143.70765381969412</v>
      </c>
      <c r="F894" s="1">
        <f t="shared" si="67"/>
        <v>793881</v>
      </c>
      <c r="G894" s="1">
        <f t="shared" si="68"/>
        <v>7679.0163742200093</v>
      </c>
      <c r="H894" s="1">
        <f t="shared" si="69"/>
        <v>78078.327327000006</v>
      </c>
    </row>
    <row r="895" spans="1:8" x14ac:dyDescent="0.35">
      <c r="A895" s="2">
        <v>43665</v>
      </c>
      <c r="B895" s="1">
        <v>892</v>
      </c>
      <c r="C895" s="1">
        <v>87.730002999999996</v>
      </c>
      <c r="D895" s="1">
        <f t="shared" si="65"/>
        <v>12.087818720412926</v>
      </c>
      <c r="E895" s="1">
        <f t="shared" si="66"/>
        <v>146.1153614175652</v>
      </c>
      <c r="F895" s="1">
        <f t="shared" si="67"/>
        <v>795664</v>
      </c>
      <c r="G895" s="1">
        <f t="shared" si="68"/>
        <v>7696.5534263800082</v>
      </c>
      <c r="H895" s="1">
        <f t="shared" si="69"/>
        <v>78255.162675999993</v>
      </c>
    </row>
    <row r="896" spans="1:8" x14ac:dyDescent="0.35">
      <c r="A896" s="2">
        <v>43668</v>
      </c>
      <c r="B896" s="1">
        <v>893</v>
      </c>
      <c r="C896" s="1">
        <v>86.559997999999993</v>
      </c>
      <c r="D896" s="1">
        <f t="shared" si="65"/>
        <v>10.917813720412923</v>
      </c>
      <c r="E896" s="1">
        <f t="shared" si="66"/>
        <v>119.19865643363667</v>
      </c>
      <c r="F896" s="1">
        <f t="shared" si="67"/>
        <v>797449</v>
      </c>
      <c r="G896" s="1">
        <f t="shared" si="68"/>
        <v>7492.6332537600028</v>
      </c>
      <c r="H896" s="1">
        <f t="shared" si="69"/>
        <v>77298.078213999994</v>
      </c>
    </row>
    <row r="897" spans="1:8" x14ac:dyDescent="0.35">
      <c r="A897" s="2">
        <v>43669</v>
      </c>
      <c r="B897" s="1">
        <v>894</v>
      </c>
      <c r="C897" s="1">
        <v>86.639999000000003</v>
      </c>
      <c r="D897" s="1">
        <f t="shared" si="65"/>
        <v>10.997814720412933</v>
      </c>
      <c r="E897" s="1">
        <f t="shared" si="66"/>
        <v>120.95192862453139</v>
      </c>
      <c r="F897" s="1">
        <f t="shared" si="67"/>
        <v>799236</v>
      </c>
      <c r="G897" s="1">
        <f t="shared" si="68"/>
        <v>7506.4894267200016</v>
      </c>
      <c r="H897" s="1">
        <f t="shared" si="69"/>
        <v>77456.159106000006</v>
      </c>
    </row>
    <row r="898" spans="1:8" x14ac:dyDescent="0.35">
      <c r="A898" s="2">
        <v>43670</v>
      </c>
      <c r="B898" s="1">
        <v>895</v>
      </c>
      <c r="C898" s="1">
        <v>86.650002000000001</v>
      </c>
      <c r="D898" s="1">
        <f t="shared" si="65"/>
        <v>11.00781772041293</v>
      </c>
      <c r="E898" s="1">
        <f t="shared" si="66"/>
        <v>121.17205096583692</v>
      </c>
      <c r="F898" s="1">
        <f t="shared" si="67"/>
        <v>801025</v>
      </c>
      <c r="G898" s="1">
        <f t="shared" si="68"/>
        <v>7508.2228466000042</v>
      </c>
      <c r="H898" s="1">
        <f t="shared" si="69"/>
        <v>77551.751789999995</v>
      </c>
    </row>
    <row r="899" spans="1:8" x14ac:dyDescent="0.35">
      <c r="A899" s="2">
        <v>43671</v>
      </c>
      <c r="B899" s="1">
        <v>896</v>
      </c>
      <c r="C899" s="1">
        <v>86.82</v>
      </c>
      <c r="D899" s="1">
        <f t="shared" si="65"/>
        <v>11.177815720412923</v>
      </c>
      <c r="E899" s="1">
        <f t="shared" si="66"/>
        <v>124.94356427951027</v>
      </c>
      <c r="F899" s="1">
        <f t="shared" si="67"/>
        <v>802816</v>
      </c>
      <c r="G899" s="1">
        <f t="shared" si="68"/>
        <v>7537.7123999999985</v>
      </c>
      <c r="H899" s="1">
        <f t="shared" si="69"/>
        <v>77790.720000000001</v>
      </c>
    </row>
    <row r="900" spans="1:8" x14ac:dyDescent="0.35">
      <c r="A900" s="2">
        <v>43672</v>
      </c>
      <c r="B900" s="1">
        <v>897</v>
      </c>
      <c r="C900" s="1">
        <v>87.440002000000007</v>
      </c>
      <c r="D900" s="1">
        <f t="shared" si="65"/>
        <v>11.797817720412937</v>
      </c>
      <c r="E900" s="1">
        <f t="shared" si="66"/>
        <v>139.18850296408951</v>
      </c>
      <c r="F900" s="1">
        <f t="shared" si="67"/>
        <v>804609</v>
      </c>
      <c r="G900" s="1">
        <f t="shared" si="68"/>
        <v>7645.7539497600055</v>
      </c>
      <c r="H900" s="1">
        <f t="shared" si="69"/>
        <v>78433.681794000004</v>
      </c>
    </row>
    <row r="901" spans="1:8" x14ac:dyDescent="0.35">
      <c r="A901" s="2">
        <v>43675</v>
      </c>
      <c r="B901" s="1">
        <v>898</v>
      </c>
      <c r="C901" s="1">
        <v>87.650002000000001</v>
      </c>
      <c r="D901" s="1">
        <f t="shared" ref="D901:D964" si="70">C901-L$3</f>
        <v>12.00781772041293</v>
      </c>
      <c r="E901" s="1">
        <f t="shared" ref="E901:E964" si="71">D901^2</f>
        <v>144.18768640666278</v>
      </c>
      <c r="F901" s="1">
        <f t="shared" ref="F901:F964" si="72">B901^2</f>
        <v>806404</v>
      </c>
      <c r="G901" s="1">
        <f t="shared" ref="G901:G964" si="73">C901^2</f>
        <v>7682.5228506000039</v>
      </c>
      <c r="H901" s="1">
        <f t="shared" ref="H901:H964" si="74">B901*C901</f>
        <v>78709.701795999994</v>
      </c>
    </row>
    <row r="902" spans="1:8" x14ac:dyDescent="0.35">
      <c r="A902" s="2">
        <v>43676</v>
      </c>
      <c r="B902" s="1">
        <v>899</v>
      </c>
      <c r="C902" s="1">
        <v>86.82</v>
      </c>
      <c r="D902" s="1">
        <f t="shared" si="70"/>
        <v>11.177815720412923</v>
      </c>
      <c r="E902" s="1">
        <f t="shared" si="71"/>
        <v>124.94356427951027</v>
      </c>
      <c r="F902" s="1">
        <f t="shared" si="72"/>
        <v>808201</v>
      </c>
      <c r="G902" s="1">
        <f t="shared" si="73"/>
        <v>7537.7123999999985</v>
      </c>
      <c r="H902" s="1">
        <f t="shared" si="74"/>
        <v>78051.179999999993</v>
      </c>
    </row>
    <row r="903" spans="1:8" x14ac:dyDescent="0.35">
      <c r="A903" s="2">
        <v>43677</v>
      </c>
      <c r="B903" s="1">
        <v>900</v>
      </c>
      <c r="C903" s="1">
        <v>87.089995999999999</v>
      </c>
      <c r="D903" s="1">
        <f t="shared" si="70"/>
        <v>11.447811720412929</v>
      </c>
      <c r="E903" s="1">
        <f t="shared" si="71"/>
        <v>131.05239318602364</v>
      </c>
      <c r="F903" s="1">
        <f t="shared" si="72"/>
        <v>810000</v>
      </c>
      <c r="G903" s="1">
        <f t="shared" si="73"/>
        <v>7584.6674032800156</v>
      </c>
      <c r="H903" s="1">
        <f t="shared" si="74"/>
        <v>78380.996400000004</v>
      </c>
    </row>
    <row r="904" spans="1:8" x14ac:dyDescent="0.35">
      <c r="A904" s="2">
        <v>43678</v>
      </c>
      <c r="B904" s="1">
        <v>901</v>
      </c>
      <c r="C904" s="1">
        <v>85.260002</v>
      </c>
      <c r="D904" s="1">
        <f t="shared" si="70"/>
        <v>9.6178177204129298</v>
      </c>
      <c r="E904" s="1">
        <f t="shared" si="71"/>
        <v>92.502417703088966</v>
      </c>
      <c r="F904" s="1">
        <f t="shared" si="72"/>
        <v>811801</v>
      </c>
      <c r="G904" s="1">
        <f t="shared" si="73"/>
        <v>7269.2679410400042</v>
      </c>
      <c r="H904" s="1">
        <f t="shared" si="74"/>
        <v>76819.261801999994</v>
      </c>
    </row>
    <row r="905" spans="1:8" x14ac:dyDescent="0.35">
      <c r="A905" s="2">
        <v>43679</v>
      </c>
      <c r="B905" s="1">
        <v>902</v>
      </c>
      <c r="C905" s="1">
        <v>82.529999000000004</v>
      </c>
      <c r="D905" s="1">
        <f t="shared" si="70"/>
        <v>6.8878147204129334</v>
      </c>
      <c r="E905" s="1">
        <f t="shared" si="71"/>
        <v>47.441991622737099</v>
      </c>
      <c r="F905" s="1">
        <f t="shared" si="72"/>
        <v>813604</v>
      </c>
      <c r="G905" s="1">
        <f t="shared" si="73"/>
        <v>6811.2007349400019</v>
      </c>
      <c r="H905" s="1">
        <f t="shared" si="74"/>
        <v>74442.059097999998</v>
      </c>
    </row>
    <row r="906" spans="1:8" x14ac:dyDescent="0.35">
      <c r="A906" s="2">
        <v>43682</v>
      </c>
      <c r="B906" s="1">
        <v>903</v>
      </c>
      <c r="C906" s="1">
        <v>79.660004000000001</v>
      </c>
      <c r="D906" s="1">
        <f t="shared" si="70"/>
        <v>4.0178197204129305</v>
      </c>
      <c r="E906" s="1">
        <f t="shared" si="71"/>
        <v>16.14287530573904</v>
      </c>
      <c r="F906" s="1">
        <f t="shared" si="72"/>
        <v>815409</v>
      </c>
      <c r="G906" s="1">
        <f t="shared" si="73"/>
        <v>6345.7162372800158</v>
      </c>
      <c r="H906" s="1">
        <f t="shared" si="74"/>
        <v>71932.983611999996</v>
      </c>
    </row>
    <row r="907" spans="1:8" x14ac:dyDescent="0.35">
      <c r="A907" s="2">
        <v>43683</v>
      </c>
      <c r="B907" s="1">
        <v>904</v>
      </c>
      <c r="C907" s="1">
        <v>79.849997999999999</v>
      </c>
      <c r="D907" s="1">
        <f t="shared" si="70"/>
        <v>4.2078137204129291</v>
      </c>
      <c r="E907" s="1">
        <f t="shared" si="71"/>
        <v>17.705696305695295</v>
      </c>
      <c r="F907" s="1">
        <f t="shared" si="72"/>
        <v>817216</v>
      </c>
      <c r="G907" s="1">
        <f t="shared" si="73"/>
        <v>6376.0221806000036</v>
      </c>
      <c r="H907" s="1">
        <f t="shared" si="74"/>
        <v>72184.398191999993</v>
      </c>
    </row>
    <row r="908" spans="1:8" x14ac:dyDescent="0.35">
      <c r="A908" s="2">
        <v>43684</v>
      </c>
      <c r="B908" s="1">
        <v>905</v>
      </c>
      <c r="C908" s="1">
        <v>80.5</v>
      </c>
      <c r="D908" s="1">
        <f t="shared" si="70"/>
        <v>4.8578157204129297</v>
      </c>
      <c r="E908" s="1">
        <f t="shared" si="71"/>
        <v>23.598373573490992</v>
      </c>
      <c r="F908" s="1">
        <f t="shared" si="72"/>
        <v>819025</v>
      </c>
      <c r="G908" s="1">
        <f t="shared" si="73"/>
        <v>6480.25</v>
      </c>
      <c r="H908" s="1">
        <f t="shared" si="74"/>
        <v>72852.5</v>
      </c>
    </row>
    <row r="909" spans="1:8" x14ac:dyDescent="0.35">
      <c r="A909" s="2">
        <v>43685</v>
      </c>
      <c r="B909" s="1">
        <v>906</v>
      </c>
      <c r="C909" s="1">
        <v>81.809997999999993</v>
      </c>
      <c r="D909" s="1">
        <f t="shared" si="70"/>
        <v>6.1678137204129229</v>
      </c>
      <c r="E909" s="1">
        <f t="shared" si="71"/>
        <v>38.041926089713904</v>
      </c>
      <c r="F909" s="1">
        <f t="shared" si="72"/>
        <v>820836</v>
      </c>
      <c r="G909" s="1">
        <f t="shared" si="73"/>
        <v>6692.8757727600032</v>
      </c>
      <c r="H909" s="1">
        <f t="shared" si="74"/>
        <v>74119.858187999998</v>
      </c>
    </row>
    <row r="910" spans="1:8" x14ac:dyDescent="0.35">
      <c r="A910" s="2">
        <v>43686</v>
      </c>
      <c r="B910" s="1">
        <v>907</v>
      </c>
      <c r="C910" s="1">
        <v>83.139999000000003</v>
      </c>
      <c r="D910" s="1">
        <f t="shared" si="70"/>
        <v>7.4978147204129328</v>
      </c>
      <c r="E910" s="1">
        <f t="shared" si="71"/>
        <v>56.217225581640868</v>
      </c>
      <c r="F910" s="1">
        <f t="shared" si="72"/>
        <v>822649</v>
      </c>
      <c r="G910" s="1">
        <f t="shared" si="73"/>
        <v>6912.2594337200017</v>
      </c>
      <c r="H910" s="1">
        <f t="shared" si="74"/>
        <v>75407.979093000002</v>
      </c>
    </row>
    <row r="911" spans="1:8" x14ac:dyDescent="0.35">
      <c r="A911" s="2">
        <v>43689</v>
      </c>
      <c r="B911" s="1">
        <v>908</v>
      </c>
      <c r="C911" s="1">
        <v>81.410004000000001</v>
      </c>
      <c r="D911" s="1">
        <f t="shared" si="70"/>
        <v>5.7678197204129305</v>
      </c>
      <c r="E911" s="1">
        <f t="shared" si="71"/>
        <v>33.267744327184296</v>
      </c>
      <c r="F911" s="1">
        <f t="shared" si="72"/>
        <v>824464</v>
      </c>
      <c r="G911" s="1">
        <f t="shared" si="73"/>
        <v>6627.5887512800164</v>
      </c>
      <c r="H911" s="1">
        <f t="shared" si="74"/>
        <v>73920.283632000006</v>
      </c>
    </row>
    <row r="912" spans="1:8" x14ac:dyDescent="0.35">
      <c r="A912" s="2">
        <v>43690</v>
      </c>
      <c r="B912" s="1">
        <v>909</v>
      </c>
      <c r="C912" s="1">
        <v>81.169998000000007</v>
      </c>
      <c r="D912" s="1">
        <f t="shared" si="70"/>
        <v>5.5278137204129365</v>
      </c>
      <c r="E912" s="1">
        <f t="shared" si="71"/>
        <v>30.556724527585512</v>
      </c>
      <c r="F912" s="1">
        <f t="shared" si="72"/>
        <v>826281</v>
      </c>
      <c r="G912" s="1">
        <f t="shared" si="73"/>
        <v>6588.568575320005</v>
      </c>
      <c r="H912" s="1">
        <f t="shared" si="74"/>
        <v>73783.528182000009</v>
      </c>
    </row>
    <row r="913" spans="1:8" x14ac:dyDescent="0.35">
      <c r="A913" s="2">
        <v>43691</v>
      </c>
      <c r="B913" s="1">
        <v>910</v>
      </c>
      <c r="C913" s="1">
        <v>81.239998</v>
      </c>
      <c r="D913" s="1">
        <f t="shared" si="70"/>
        <v>5.5978137204129297</v>
      </c>
      <c r="E913" s="1">
        <f t="shared" si="71"/>
        <v>31.335518448443246</v>
      </c>
      <c r="F913" s="1">
        <f t="shared" si="72"/>
        <v>828100</v>
      </c>
      <c r="G913" s="1">
        <f t="shared" si="73"/>
        <v>6599.9372750400044</v>
      </c>
      <c r="H913" s="1">
        <f t="shared" si="74"/>
        <v>73928.398180000004</v>
      </c>
    </row>
    <row r="914" spans="1:8" x14ac:dyDescent="0.35">
      <c r="A914" s="2">
        <v>43692</v>
      </c>
      <c r="B914" s="1">
        <v>911</v>
      </c>
      <c r="C914" s="1">
        <v>80.930000000000007</v>
      </c>
      <c r="D914" s="1">
        <f t="shared" si="70"/>
        <v>5.2878157204129366</v>
      </c>
      <c r="E914" s="1">
        <f t="shared" si="71"/>
        <v>27.960995093046183</v>
      </c>
      <c r="F914" s="1">
        <f t="shared" si="72"/>
        <v>829921</v>
      </c>
      <c r="G914" s="1">
        <f t="shared" si="73"/>
        <v>6549.6649000000007</v>
      </c>
      <c r="H914" s="1">
        <f t="shared" si="74"/>
        <v>73727.23000000001</v>
      </c>
    </row>
    <row r="915" spans="1:8" x14ac:dyDescent="0.35">
      <c r="A915" s="2">
        <v>43693</v>
      </c>
      <c r="B915" s="1">
        <v>912</v>
      </c>
      <c r="C915" s="1">
        <v>80.089995999999999</v>
      </c>
      <c r="D915" s="1">
        <f t="shared" si="70"/>
        <v>4.447811720412929</v>
      </c>
      <c r="E915" s="1">
        <f t="shared" si="71"/>
        <v>19.783029100242619</v>
      </c>
      <c r="F915" s="1">
        <f t="shared" si="72"/>
        <v>831744</v>
      </c>
      <c r="G915" s="1">
        <f t="shared" si="73"/>
        <v>6414.4074592800162</v>
      </c>
      <c r="H915" s="1">
        <f t="shared" si="74"/>
        <v>73042.076352000004</v>
      </c>
    </row>
    <row r="916" spans="1:8" x14ac:dyDescent="0.35">
      <c r="A916" s="2">
        <v>43696</v>
      </c>
      <c r="B916" s="1">
        <v>913</v>
      </c>
      <c r="C916" s="1">
        <v>82</v>
      </c>
      <c r="D916" s="1">
        <f t="shared" si="70"/>
        <v>6.3578157204129297</v>
      </c>
      <c r="E916" s="1">
        <f t="shared" si="71"/>
        <v>40.421820734729778</v>
      </c>
      <c r="F916" s="1">
        <f t="shared" si="72"/>
        <v>833569</v>
      </c>
      <c r="G916" s="1">
        <f t="shared" si="73"/>
        <v>6724</v>
      </c>
      <c r="H916" s="1">
        <f t="shared" si="74"/>
        <v>74866</v>
      </c>
    </row>
    <row r="917" spans="1:8" x14ac:dyDescent="0.35">
      <c r="A917" s="2">
        <v>43697</v>
      </c>
      <c r="B917" s="1">
        <v>914</v>
      </c>
      <c r="C917" s="1">
        <v>80.720000999999996</v>
      </c>
      <c r="D917" s="1">
        <f t="shared" si="70"/>
        <v>5.0778167204129261</v>
      </c>
      <c r="E917" s="1">
        <f t="shared" si="71"/>
        <v>25.784222646105086</v>
      </c>
      <c r="F917" s="1">
        <f t="shared" si="72"/>
        <v>835396</v>
      </c>
      <c r="G917" s="1">
        <f t="shared" si="73"/>
        <v>6515.7185614400005</v>
      </c>
      <c r="H917" s="1">
        <f t="shared" si="74"/>
        <v>73778.080913999991</v>
      </c>
    </row>
    <row r="918" spans="1:8" x14ac:dyDescent="0.35">
      <c r="A918" s="2">
        <v>43698</v>
      </c>
      <c r="B918" s="1">
        <v>915</v>
      </c>
      <c r="C918" s="1">
        <v>81.940002000000007</v>
      </c>
      <c r="D918" s="1">
        <f t="shared" si="70"/>
        <v>6.2978177204129366</v>
      </c>
      <c r="E918" s="1">
        <f t="shared" si="71"/>
        <v>39.662508039547198</v>
      </c>
      <c r="F918" s="1">
        <f t="shared" si="72"/>
        <v>837225</v>
      </c>
      <c r="G918" s="1">
        <f t="shared" si="73"/>
        <v>6714.1639277600052</v>
      </c>
      <c r="H918" s="1">
        <f t="shared" si="74"/>
        <v>74975.10183</v>
      </c>
    </row>
    <row r="919" spans="1:8" x14ac:dyDescent="0.35">
      <c r="A919" s="2">
        <v>43699</v>
      </c>
      <c r="B919" s="1">
        <v>916</v>
      </c>
      <c r="C919" s="1">
        <v>83</v>
      </c>
      <c r="D919" s="1">
        <f t="shared" si="70"/>
        <v>7.3578157204129297</v>
      </c>
      <c r="E919" s="1">
        <f t="shared" si="71"/>
        <v>54.137452175555637</v>
      </c>
      <c r="F919" s="1">
        <f t="shared" si="72"/>
        <v>839056</v>
      </c>
      <c r="G919" s="1">
        <f t="shared" si="73"/>
        <v>6889</v>
      </c>
      <c r="H919" s="1">
        <f t="shared" si="74"/>
        <v>76028</v>
      </c>
    </row>
    <row r="920" spans="1:8" x14ac:dyDescent="0.35">
      <c r="A920" s="2">
        <v>43700</v>
      </c>
      <c r="B920" s="1">
        <v>917</v>
      </c>
      <c r="C920" s="1">
        <v>82.019997000000004</v>
      </c>
      <c r="D920" s="1">
        <f t="shared" si="70"/>
        <v>6.3778127204129333</v>
      </c>
      <c r="E920" s="1">
        <f t="shared" si="71"/>
        <v>40.676495096661021</v>
      </c>
      <c r="F920" s="1">
        <f t="shared" si="72"/>
        <v>840889</v>
      </c>
      <c r="G920" s="1">
        <f t="shared" si="73"/>
        <v>6727.2799078800099</v>
      </c>
      <c r="H920" s="1">
        <f t="shared" si="74"/>
        <v>75212.337249000004</v>
      </c>
    </row>
    <row r="921" spans="1:8" x14ac:dyDescent="0.35">
      <c r="A921" s="2">
        <v>43703</v>
      </c>
      <c r="B921" s="1">
        <v>918</v>
      </c>
      <c r="C921" s="1">
        <v>81.440002000000007</v>
      </c>
      <c r="D921" s="1">
        <f t="shared" si="70"/>
        <v>5.7978177204129366</v>
      </c>
      <c r="E921" s="1">
        <f t="shared" si="71"/>
        <v>33.614690319134262</v>
      </c>
      <c r="F921" s="1">
        <f t="shared" si="72"/>
        <v>842724</v>
      </c>
      <c r="G921" s="1">
        <f t="shared" si="73"/>
        <v>6632.4739257600049</v>
      </c>
      <c r="H921" s="1">
        <f t="shared" si="74"/>
        <v>74761.921836000009</v>
      </c>
    </row>
    <row r="922" spans="1:8" x14ac:dyDescent="0.35">
      <c r="A922" s="2">
        <v>43704</v>
      </c>
      <c r="B922" s="1">
        <v>919</v>
      </c>
      <c r="C922" s="1">
        <v>82.629997000000003</v>
      </c>
      <c r="D922" s="1">
        <f t="shared" si="70"/>
        <v>6.9878127204129328</v>
      </c>
      <c r="E922" s="1">
        <f t="shared" si="71"/>
        <v>48.829526615564795</v>
      </c>
      <c r="F922" s="1">
        <f t="shared" si="72"/>
        <v>844561</v>
      </c>
      <c r="G922" s="1">
        <f t="shared" si="73"/>
        <v>6827.7164042200093</v>
      </c>
      <c r="H922" s="1">
        <f t="shared" si="74"/>
        <v>75936.967243000006</v>
      </c>
    </row>
    <row r="923" spans="1:8" x14ac:dyDescent="0.35">
      <c r="A923" s="2">
        <v>43705</v>
      </c>
      <c r="B923" s="1">
        <v>920</v>
      </c>
      <c r="C923" s="1">
        <v>81.900002000000001</v>
      </c>
      <c r="D923" s="1">
        <f t="shared" si="70"/>
        <v>6.2578177204129304</v>
      </c>
      <c r="E923" s="1">
        <f t="shared" si="71"/>
        <v>39.160282621914085</v>
      </c>
      <c r="F923" s="1">
        <f t="shared" si="72"/>
        <v>846400</v>
      </c>
      <c r="G923" s="1">
        <f t="shared" si="73"/>
        <v>6707.610327600004</v>
      </c>
      <c r="H923" s="1">
        <f t="shared" si="74"/>
        <v>75348.001839999997</v>
      </c>
    </row>
    <row r="924" spans="1:8" x14ac:dyDescent="0.35">
      <c r="A924" s="2">
        <v>43706</v>
      </c>
      <c r="B924" s="1">
        <v>921</v>
      </c>
      <c r="C924" s="1">
        <v>84.220000999999996</v>
      </c>
      <c r="D924" s="1">
        <f t="shared" si="70"/>
        <v>8.5778167204129261</v>
      </c>
      <c r="E924" s="1">
        <f t="shared" si="71"/>
        <v>73.578939688995561</v>
      </c>
      <c r="F924" s="1">
        <f t="shared" si="72"/>
        <v>848241</v>
      </c>
      <c r="G924" s="1">
        <f t="shared" si="73"/>
        <v>7093.0085684400001</v>
      </c>
      <c r="H924" s="1">
        <f t="shared" si="74"/>
        <v>77566.620920999994</v>
      </c>
    </row>
    <row r="925" spans="1:8" x14ac:dyDescent="0.35">
      <c r="A925" s="2">
        <v>43707</v>
      </c>
      <c r="B925" s="1">
        <v>922</v>
      </c>
      <c r="C925" s="1">
        <v>85.699996999999996</v>
      </c>
      <c r="D925" s="1">
        <f t="shared" si="70"/>
        <v>10.057812720412926</v>
      </c>
      <c r="E925" s="1">
        <f t="shared" si="71"/>
        <v>101.15959671890006</v>
      </c>
      <c r="F925" s="1">
        <f t="shared" si="72"/>
        <v>850084</v>
      </c>
      <c r="G925" s="1">
        <f t="shared" si="73"/>
        <v>7344.489485800008</v>
      </c>
      <c r="H925" s="1">
        <f t="shared" si="74"/>
        <v>79015.397234000004</v>
      </c>
    </row>
    <row r="926" spans="1:8" x14ac:dyDescent="0.35">
      <c r="A926" s="2">
        <v>43711</v>
      </c>
      <c r="B926" s="1">
        <v>923</v>
      </c>
      <c r="C926" s="1">
        <v>84</v>
      </c>
      <c r="D926" s="1">
        <f t="shared" si="70"/>
        <v>8.3578157204129297</v>
      </c>
      <c r="E926" s="1">
        <f t="shared" si="71"/>
        <v>69.853083616381497</v>
      </c>
      <c r="F926" s="1">
        <f t="shared" si="72"/>
        <v>851929</v>
      </c>
      <c r="G926" s="1">
        <f t="shared" si="73"/>
        <v>7056</v>
      </c>
      <c r="H926" s="1">
        <f t="shared" si="74"/>
        <v>77532</v>
      </c>
    </row>
    <row r="927" spans="1:8" x14ac:dyDescent="0.35">
      <c r="A927" s="2">
        <v>43712</v>
      </c>
      <c r="B927" s="1">
        <v>924</v>
      </c>
      <c r="C927" s="1">
        <v>85.580001999999993</v>
      </c>
      <c r="D927" s="1">
        <f t="shared" si="70"/>
        <v>9.937817720412923</v>
      </c>
      <c r="E927" s="1">
        <f t="shared" si="71"/>
        <v>98.760221044153099</v>
      </c>
      <c r="F927" s="1">
        <f t="shared" si="72"/>
        <v>853776</v>
      </c>
      <c r="G927" s="1">
        <f t="shared" si="73"/>
        <v>7323.9367423200028</v>
      </c>
      <c r="H927" s="1">
        <f t="shared" si="74"/>
        <v>79075.921847999998</v>
      </c>
    </row>
    <row r="928" spans="1:8" x14ac:dyDescent="0.35">
      <c r="A928" s="2">
        <v>43713</v>
      </c>
      <c r="B928" s="1">
        <v>925</v>
      </c>
      <c r="C928" s="1">
        <v>87.279999000000004</v>
      </c>
      <c r="D928" s="1">
        <f t="shared" si="70"/>
        <v>11.637814720412933</v>
      </c>
      <c r="E928" s="1">
        <f t="shared" si="71"/>
        <v>135.43873146665996</v>
      </c>
      <c r="F928" s="1">
        <f t="shared" si="72"/>
        <v>855625</v>
      </c>
      <c r="G928" s="1">
        <f t="shared" si="73"/>
        <v>7617.7982254400013</v>
      </c>
      <c r="H928" s="1">
        <f t="shared" si="74"/>
        <v>80733.999075</v>
      </c>
    </row>
    <row r="929" spans="1:8" x14ac:dyDescent="0.35">
      <c r="A929" s="2">
        <v>43714</v>
      </c>
      <c r="B929" s="1">
        <v>926</v>
      </c>
      <c r="C929" s="1">
        <v>88.400002000000001</v>
      </c>
      <c r="D929" s="1">
        <f t="shared" si="70"/>
        <v>12.75781772041293</v>
      </c>
      <c r="E929" s="1">
        <f t="shared" si="71"/>
        <v>162.76191298728219</v>
      </c>
      <c r="F929" s="1">
        <f t="shared" si="72"/>
        <v>857476</v>
      </c>
      <c r="G929" s="1">
        <f t="shared" si="73"/>
        <v>7814.5603536000044</v>
      </c>
      <c r="H929" s="1">
        <f t="shared" si="74"/>
        <v>81858.401851999995</v>
      </c>
    </row>
    <row r="930" spans="1:8" x14ac:dyDescent="0.35">
      <c r="A930" s="2">
        <v>43717</v>
      </c>
      <c r="B930" s="1">
        <v>927</v>
      </c>
      <c r="C930" s="1">
        <v>88.940002000000007</v>
      </c>
      <c r="D930" s="1">
        <f t="shared" si="70"/>
        <v>13.297817720412937</v>
      </c>
      <c r="E930" s="1">
        <f t="shared" si="71"/>
        <v>176.8319561253283</v>
      </c>
      <c r="F930" s="1">
        <f t="shared" si="72"/>
        <v>859329</v>
      </c>
      <c r="G930" s="1">
        <f t="shared" si="73"/>
        <v>7910.3239557600054</v>
      </c>
      <c r="H930" s="1">
        <f t="shared" si="74"/>
        <v>82447.381854000007</v>
      </c>
    </row>
    <row r="931" spans="1:8" x14ac:dyDescent="0.35">
      <c r="A931" s="2">
        <v>43718</v>
      </c>
      <c r="B931" s="1">
        <v>928</v>
      </c>
      <c r="C931" s="1">
        <v>88.260002</v>
      </c>
      <c r="D931" s="1">
        <f t="shared" si="70"/>
        <v>12.61781772041293</v>
      </c>
      <c r="E931" s="1">
        <f t="shared" si="71"/>
        <v>159.20932402556653</v>
      </c>
      <c r="F931" s="1">
        <f t="shared" si="72"/>
        <v>861184</v>
      </c>
      <c r="G931" s="1">
        <f t="shared" si="73"/>
        <v>7789.8279530400041</v>
      </c>
      <c r="H931" s="1">
        <f t="shared" si="74"/>
        <v>81905.281856000001</v>
      </c>
    </row>
    <row r="932" spans="1:8" x14ac:dyDescent="0.35">
      <c r="A932" s="2">
        <v>43719</v>
      </c>
      <c r="B932" s="1">
        <v>929</v>
      </c>
      <c r="C932" s="1">
        <v>86.959998999999996</v>
      </c>
      <c r="D932" s="1">
        <f t="shared" si="70"/>
        <v>11.317814720412926</v>
      </c>
      <c r="E932" s="1">
        <f t="shared" si="71"/>
        <v>128.09293004559552</v>
      </c>
      <c r="F932" s="1">
        <f t="shared" si="72"/>
        <v>863041</v>
      </c>
      <c r="G932" s="1">
        <f t="shared" si="73"/>
        <v>7562.0414260800007</v>
      </c>
      <c r="H932" s="1">
        <f t="shared" si="74"/>
        <v>80785.839070999995</v>
      </c>
    </row>
    <row r="933" spans="1:8" x14ac:dyDescent="0.35">
      <c r="A933" s="2">
        <v>43720</v>
      </c>
      <c r="B933" s="1">
        <v>930</v>
      </c>
      <c r="C933" s="1">
        <v>87.099997999999999</v>
      </c>
      <c r="D933" s="1">
        <f t="shared" si="70"/>
        <v>11.457813720412929</v>
      </c>
      <c r="E933" s="1">
        <f t="shared" si="71"/>
        <v>131.28149525168277</v>
      </c>
      <c r="F933" s="1">
        <f t="shared" si="72"/>
        <v>864900</v>
      </c>
      <c r="G933" s="1">
        <f t="shared" si="73"/>
        <v>7586.4096516000036</v>
      </c>
      <c r="H933" s="1">
        <f t="shared" si="74"/>
        <v>81002.998139999996</v>
      </c>
    </row>
    <row r="934" spans="1:8" x14ac:dyDescent="0.35">
      <c r="A934" s="2">
        <v>43721</v>
      </c>
      <c r="B934" s="1">
        <v>931</v>
      </c>
      <c r="C934" s="1">
        <v>88.25</v>
      </c>
      <c r="D934" s="1">
        <f t="shared" si="70"/>
        <v>12.60781572041293</v>
      </c>
      <c r="E934" s="1">
        <f t="shared" si="71"/>
        <v>158.9570172398914</v>
      </c>
      <c r="F934" s="1">
        <f t="shared" si="72"/>
        <v>866761</v>
      </c>
      <c r="G934" s="1">
        <f t="shared" si="73"/>
        <v>7788.0625</v>
      </c>
      <c r="H934" s="1">
        <f t="shared" si="74"/>
        <v>82160.75</v>
      </c>
    </row>
    <row r="935" spans="1:8" x14ac:dyDescent="0.35">
      <c r="A935" s="2">
        <v>43724</v>
      </c>
      <c r="B935" s="1">
        <v>932</v>
      </c>
      <c r="C935" s="1">
        <v>87.089995999999999</v>
      </c>
      <c r="D935" s="1">
        <f t="shared" si="70"/>
        <v>11.447811720412929</v>
      </c>
      <c r="E935" s="1">
        <f t="shared" si="71"/>
        <v>131.05239318602364</v>
      </c>
      <c r="F935" s="1">
        <f t="shared" si="72"/>
        <v>868624</v>
      </c>
      <c r="G935" s="1">
        <f t="shared" si="73"/>
        <v>7584.6674032800156</v>
      </c>
      <c r="H935" s="1">
        <f t="shared" si="74"/>
        <v>81167.876271999994</v>
      </c>
    </row>
    <row r="936" spans="1:8" x14ac:dyDescent="0.35">
      <c r="A936" s="2">
        <v>43725</v>
      </c>
      <c r="B936" s="1">
        <v>933</v>
      </c>
      <c r="C936" s="1">
        <v>86.769997000000004</v>
      </c>
      <c r="D936" s="1">
        <f t="shared" si="70"/>
        <v>11.127812720412933</v>
      </c>
      <c r="E936" s="1">
        <f t="shared" si="71"/>
        <v>123.82821594058389</v>
      </c>
      <c r="F936" s="1">
        <f t="shared" si="72"/>
        <v>870489</v>
      </c>
      <c r="G936" s="1">
        <f t="shared" si="73"/>
        <v>7529.0323793800098</v>
      </c>
      <c r="H936" s="1">
        <f t="shared" si="74"/>
        <v>80956.407201000009</v>
      </c>
    </row>
    <row r="937" spans="1:8" x14ac:dyDescent="0.35">
      <c r="A937" s="2">
        <v>43726</v>
      </c>
      <c r="B937" s="1">
        <v>934</v>
      </c>
      <c r="C937" s="1">
        <v>87.650002000000001</v>
      </c>
      <c r="D937" s="1">
        <f t="shared" si="70"/>
        <v>12.00781772041293</v>
      </c>
      <c r="E937" s="1">
        <f t="shared" si="71"/>
        <v>144.18768640666278</v>
      </c>
      <c r="F937" s="1">
        <f t="shared" si="72"/>
        <v>872356</v>
      </c>
      <c r="G937" s="1">
        <f t="shared" si="73"/>
        <v>7682.5228506000039</v>
      </c>
      <c r="H937" s="1">
        <f t="shared" si="74"/>
        <v>81865.101867999998</v>
      </c>
    </row>
    <row r="938" spans="1:8" x14ac:dyDescent="0.35">
      <c r="A938" s="2">
        <v>43727</v>
      </c>
      <c r="B938" s="1">
        <v>935</v>
      </c>
      <c r="C938" s="1">
        <v>88.400002000000001</v>
      </c>
      <c r="D938" s="1">
        <f t="shared" si="70"/>
        <v>12.75781772041293</v>
      </c>
      <c r="E938" s="1">
        <f t="shared" si="71"/>
        <v>162.76191298728219</v>
      </c>
      <c r="F938" s="1">
        <f t="shared" si="72"/>
        <v>874225</v>
      </c>
      <c r="G938" s="1">
        <f t="shared" si="73"/>
        <v>7814.5603536000044</v>
      </c>
      <c r="H938" s="1">
        <f t="shared" si="74"/>
        <v>82654.001870000007</v>
      </c>
    </row>
    <row r="939" spans="1:8" x14ac:dyDescent="0.35">
      <c r="A939" s="2">
        <v>43728</v>
      </c>
      <c r="B939" s="1">
        <v>936</v>
      </c>
      <c r="C939" s="1">
        <v>88</v>
      </c>
      <c r="D939" s="1">
        <f t="shared" si="70"/>
        <v>12.35781572041293</v>
      </c>
      <c r="E939" s="1">
        <f t="shared" si="71"/>
        <v>152.71560937968493</v>
      </c>
      <c r="F939" s="1">
        <f t="shared" si="72"/>
        <v>876096</v>
      </c>
      <c r="G939" s="1">
        <f t="shared" si="73"/>
        <v>7744</v>
      </c>
      <c r="H939" s="1">
        <f t="shared" si="74"/>
        <v>82368</v>
      </c>
    </row>
    <row r="940" spans="1:8" x14ac:dyDescent="0.35">
      <c r="A940" s="2">
        <v>43731</v>
      </c>
      <c r="B940" s="1">
        <v>937</v>
      </c>
      <c r="C940" s="1">
        <v>86.980002999999996</v>
      </c>
      <c r="D940" s="1">
        <f t="shared" si="70"/>
        <v>11.337818720412926</v>
      </c>
      <c r="E940" s="1">
        <f t="shared" si="71"/>
        <v>128.54613333694581</v>
      </c>
      <c r="F940" s="1">
        <f t="shared" si="72"/>
        <v>877969</v>
      </c>
      <c r="G940" s="1">
        <f t="shared" si="73"/>
        <v>7565.5209218800082</v>
      </c>
      <c r="H940" s="1">
        <f t="shared" si="74"/>
        <v>81500.262810999993</v>
      </c>
    </row>
    <row r="941" spans="1:8" x14ac:dyDescent="0.35">
      <c r="A941" s="2">
        <v>43732</v>
      </c>
      <c r="B941" s="1">
        <v>938</v>
      </c>
      <c r="C941" s="1">
        <v>88.449996999999996</v>
      </c>
      <c r="D941" s="1">
        <f t="shared" si="70"/>
        <v>12.807812720412926</v>
      </c>
      <c r="E941" s="1">
        <f t="shared" si="71"/>
        <v>164.04006668117117</v>
      </c>
      <c r="F941" s="1">
        <f t="shared" si="72"/>
        <v>879844</v>
      </c>
      <c r="G941" s="1">
        <f t="shared" si="73"/>
        <v>7823.4019693000082</v>
      </c>
      <c r="H941" s="1">
        <f t="shared" si="74"/>
        <v>82966.097185999999</v>
      </c>
    </row>
    <row r="942" spans="1:8" x14ac:dyDescent="0.35">
      <c r="A942" s="2">
        <v>43733</v>
      </c>
      <c r="B942" s="1">
        <v>939</v>
      </c>
      <c r="C942" s="1">
        <v>91.779999000000004</v>
      </c>
      <c r="D942" s="1">
        <f t="shared" si="70"/>
        <v>16.137814720412933</v>
      </c>
      <c r="E942" s="1">
        <f t="shared" si="71"/>
        <v>260.42906395037636</v>
      </c>
      <c r="F942" s="1">
        <f t="shared" si="72"/>
        <v>881721</v>
      </c>
      <c r="G942" s="1">
        <f t="shared" si="73"/>
        <v>8423.5682164400023</v>
      </c>
      <c r="H942" s="1">
        <f t="shared" si="74"/>
        <v>86181.419061000008</v>
      </c>
    </row>
    <row r="943" spans="1:8" x14ac:dyDescent="0.35">
      <c r="A943" s="2">
        <v>43734</v>
      </c>
      <c r="B943" s="1">
        <v>940</v>
      </c>
      <c r="C943" s="1">
        <v>91.620002999999997</v>
      </c>
      <c r="D943" s="1">
        <f t="shared" si="70"/>
        <v>15.977818720412927</v>
      </c>
      <c r="E943" s="1">
        <f t="shared" si="71"/>
        <v>255.29069106237779</v>
      </c>
      <c r="F943" s="1">
        <f t="shared" si="72"/>
        <v>883600</v>
      </c>
      <c r="G943" s="1">
        <f t="shared" si="73"/>
        <v>8394.2249497200082</v>
      </c>
      <c r="H943" s="1">
        <f t="shared" si="74"/>
        <v>86122.802819999997</v>
      </c>
    </row>
    <row r="944" spans="1:8" x14ac:dyDescent="0.35">
      <c r="A944" s="2">
        <v>43735</v>
      </c>
      <c r="B944" s="1">
        <v>941</v>
      </c>
      <c r="C944" s="1">
        <v>91.849997999999999</v>
      </c>
      <c r="D944" s="1">
        <f t="shared" si="70"/>
        <v>16.207813720412929</v>
      </c>
      <c r="E944" s="1">
        <f t="shared" si="71"/>
        <v>262.69322559560561</v>
      </c>
      <c r="F944" s="1">
        <f t="shared" si="72"/>
        <v>885481</v>
      </c>
      <c r="G944" s="1">
        <f t="shared" si="73"/>
        <v>8436.4221326000043</v>
      </c>
      <c r="H944" s="1">
        <f t="shared" si="74"/>
        <v>86430.848117999994</v>
      </c>
    </row>
    <row r="945" spans="1:8" x14ac:dyDescent="0.35">
      <c r="A945" s="2">
        <v>43738</v>
      </c>
      <c r="B945" s="1">
        <v>942</v>
      </c>
      <c r="C945" s="1">
        <v>92.529999000000004</v>
      </c>
      <c r="D945" s="1">
        <f t="shared" si="70"/>
        <v>16.887814720412933</v>
      </c>
      <c r="E945" s="1">
        <f t="shared" si="71"/>
        <v>285.19828603099575</v>
      </c>
      <c r="F945" s="1">
        <f t="shared" si="72"/>
        <v>887364</v>
      </c>
      <c r="G945" s="1">
        <f t="shared" si="73"/>
        <v>8561.8007149400019</v>
      </c>
      <c r="H945" s="1">
        <f t="shared" si="74"/>
        <v>87163.259058000011</v>
      </c>
    </row>
    <row r="946" spans="1:8" x14ac:dyDescent="0.35">
      <c r="A946" s="2">
        <v>43739</v>
      </c>
      <c r="B946" s="1">
        <v>943</v>
      </c>
      <c r="C946" s="1">
        <v>94.129997000000003</v>
      </c>
      <c r="D946" s="1">
        <f t="shared" si="70"/>
        <v>18.487812720412933</v>
      </c>
      <c r="E946" s="1">
        <f t="shared" si="71"/>
        <v>341.79921918506227</v>
      </c>
      <c r="F946" s="1">
        <f t="shared" si="72"/>
        <v>889249</v>
      </c>
      <c r="G946" s="1">
        <f t="shared" si="73"/>
        <v>8860.4563352200094</v>
      </c>
      <c r="H946" s="1">
        <f t="shared" si="74"/>
        <v>88764.587171000006</v>
      </c>
    </row>
    <row r="947" spans="1:8" x14ac:dyDescent="0.35">
      <c r="A947" s="2">
        <v>43740</v>
      </c>
      <c r="B947" s="1">
        <v>944</v>
      </c>
      <c r="C947" s="1">
        <v>91.470000999999996</v>
      </c>
      <c r="D947" s="1">
        <f t="shared" si="70"/>
        <v>15.827816720412926</v>
      </c>
      <c r="E947" s="1">
        <f t="shared" si="71"/>
        <v>250.51978213498299</v>
      </c>
      <c r="F947" s="1">
        <f t="shared" si="72"/>
        <v>891136</v>
      </c>
      <c r="G947" s="1">
        <f t="shared" si="73"/>
        <v>8366.7610829400001</v>
      </c>
      <c r="H947" s="1">
        <f t="shared" si="74"/>
        <v>86347.680943999992</v>
      </c>
    </row>
    <row r="948" spans="1:8" x14ac:dyDescent="0.35">
      <c r="A948" s="2">
        <v>43741</v>
      </c>
      <c r="B948" s="1">
        <v>945</v>
      </c>
      <c r="C948" s="1">
        <v>91.309997999999993</v>
      </c>
      <c r="D948" s="1">
        <f t="shared" si="70"/>
        <v>15.667813720412923</v>
      </c>
      <c r="E948" s="1">
        <f t="shared" si="71"/>
        <v>245.48038677755943</v>
      </c>
      <c r="F948" s="1">
        <f t="shared" si="72"/>
        <v>893025</v>
      </c>
      <c r="G948" s="1">
        <f t="shared" si="73"/>
        <v>8337.5157347600034</v>
      </c>
      <c r="H948" s="1">
        <f t="shared" si="74"/>
        <v>86287.948109999998</v>
      </c>
    </row>
    <row r="949" spans="1:8" x14ac:dyDescent="0.35">
      <c r="A949" s="2">
        <v>43742</v>
      </c>
      <c r="B949" s="1">
        <v>946</v>
      </c>
      <c r="C949" s="1">
        <v>92.220000999999996</v>
      </c>
      <c r="D949" s="1">
        <f t="shared" si="70"/>
        <v>16.577816720412926</v>
      </c>
      <c r="E949" s="1">
        <f t="shared" si="71"/>
        <v>274.82400721560236</v>
      </c>
      <c r="F949" s="1">
        <f t="shared" si="72"/>
        <v>894916</v>
      </c>
      <c r="G949" s="1">
        <f t="shared" si="73"/>
        <v>8504.5285844400005</v>
      </c>
      <c r="H949" s="1">
        <f t="shared" si="74"/>
        <v>87240.120945999995</v>
      </c>
    </row>
    <row r="950" spans="1:8" x14ac:dyDescent="0.35">
      <c r="A950" s="2">
        <v>43745</v>
      </c>
      <c r="B950" s="1">
        <v>947</v>
      </c>
      <c r="C950" s="1">
        <v>92.5</v>
      </c>
      <c r="D950" s="1">
        <f t="shared" si="70"/>
        <v>16.85781572041293</v>
      </c>
      <c r="E950" s="1">
        <f t="shared" si="71"/>
        <v>284.18595086340133</v>
      </c>
      <c r="F950" s="1">
        <f t="shared" si="72"/>
        <v>896809</v>
      </c>
      <c r="G950" s="1">
        <f t="shared" si="73"/>
        <v>8556.25</v>
      </c>
      <c r="H950" s="1">
        <f t="shared" si="74"/>
        <v>87597.5</v>
      </c>
    </row>
    <row r="951" spans="1:8" x14ac:dyDescent="0.35">
      <c r="A951" s="2">
        <v>43746</v>
      </c>
      <c r="B951" s="1">
        <v>948</v>
      </c>
      <c r="C951" s="1">
        <v>90.449996999999996</v>
      </c>
      <c r="D951" s="1">
        <f t="shared" si="70"/>
        <v>14.807812720412926</v>
      </c>
      <c r="E951" s="1">
        <f t="shared" si="71"/>
        <v>219.27131756282287</v>
      </c>
      <c r="F951" s="1">
        <f t="shared" si="72"/>
        <v>898704</v>
      </c>
      <c r="G951" s="1">
        <f t="shared" si="73"/>
        <v>8181.201957300008</v>
      </c>
      <c r="H951" s="1">
        <f t="shared" si="74"/>
        <v>85746.597156000003</v>
      </c>
    </row>
    <row r="952" spans="1:8" x14ac:dyDescent="0.35">
      <c r="A952" s="2">
        <v>43747</v>
      </c>
      <c r="B952" s="1">
        <v>949</v>
      </c>
      <c r="C952" s="1">
        <v>92.410004000000001</v>
      </c>
      <c r="D952" s="1">
        <f t="shared" si="70"/>
        <v>16.76781972041293</v>
      </c>
      <c r="E952" s="1">
        <f t="shared" si="71"/>
        <v>281.15977817626879</v>
      </c>
      <c r="F952" s="1">
        <f t="shared" si="72"/>
        <v>900601</v>
      </c>
      <c r="G952" s="1">
        <f t="shared" si="73"/>
        <v>8539.6088392800157</v>
      </c>
      <c r="H952" s="1">
        <f t="shared" si="74"/>
        <v>87697.093796000001</v>
      </c>
    </row>
    <row r="953" spans="1:8" x14ac:dyDescent="0.35">
      <c r="A953" s="2">
        <v>43748</v>
      </c>
      <c r="B953" s="1">
        <v>950</v>
      </c>
      <c r="C953" s="1">
        <v>93.5</v>
      </c>
      <c r="D953" s="1">
        <f t="shared" si="70"/>
        <v>17.85781572041293</v>
      </c>
      <c r="E953" s="1">
        <f t="shared" si="71"/>
        <v>318.90158230422719</v>
      </c>
      <c r="F953" s="1">
        <f t="shared" si="72"/>
        <v>902500</v>
      </c>
      <c r="G953" s="1">
        <f t="shared" si="73"/>
        <v>8742.25</v>
      </c>
      <c r="H953" s="1">
        <f t="shared" si="74"/>
        <v>88825</v>
      </c>
    </row>
    <row r="954" spans="1:8" x14ac:dyDescent="0.35">
      <c r="A954" s="2">
        <v>43749</v>
      </c>
      <c r="B954" s="1">
        <v>951</v>
      </c>
      <c r="C954" s="1">
        <v>94</v>
      </c>
      <c r="D954" s="1">
        <f t="shared" si="70"/>
        <v>18.35781572041293</v>
      </c>
      <c r="E954" s="1">
        <f t="shared" si="71"/>
        <v>337.00939802464012</v>
      </c>
      <c r="F954" s="1">
        <f t="shared" si="72"/>
        <v>904401</v>
      </c>
      <c r="G954" s="1">
        <f t="shared" si="73"/>
        <v>8836</v>
      </c>
      <c r="H954" s="1">
        <f t="shared" si="74"/>
        <v>89394</v>
      </c>
    </row>
    <row r="955" spans="1:8" x14ac:dyDescent="0.35">
      <c r="A955" s="2">
        <v>43752</v>
      </c>
      <c r="B955" s="1">
        <v>952</v>
      </c>
      <c r="C955" s="1">
        <v>94.199996999999996</v>
      </c>
      <c r="D955" s="1">
        <f t="shared" si="70"/>
        <v>18.557812720412926</v>
      </c>
      <c r="E955" s="1">
        <f t="shared" si="71"/>
        <v>344.39241296591979</v>
      </c>
      <c r="F955" s="1">
        <f t="shared" si="72"/>
        <v>906304</v>
      </c>
      <c r="G955" s="1">
        <f t="shared" si="73"/>
        <v>8873.6394348000085</v>
      </c>
      <c r="H955" s="1">
        <f t="shared" si="74"/>
        <v>89678.397144000002</v>
      </c>
    </row>
    <row r="956" spans="1:8" x14ac:dyDescent="0.35">
      <c r="A956" s="2">
        <v>43753</v>
      </c>
      <c r="B956" s="1">
        <v>953</v>
      </c>
      <c r="C956" s="1">
        <v>95</v>
      </c>
      <c r="D956" s="1">
        <f t="shared" si="70"/>
        <v>19.35781572041293</v>
      </c>
      <c r="E956" s="1">
        <f t="shared" si="71"/>
        <v>374.72502946546598</v>
      </c>
      <c r="F956" s="1">
        <f t="shared" si="72"/>
        <v>908209</v>
      </c>
      <c r="G956" s="1">
        <f t="shared" si="73"/>
        <v>9025</v>
      </c>
      <c r="H956" s="1">
        <f t="shared" si="74"/>
        <v>90535</v>
      </c>
    </row>
    <row r="957" spans="1:8" x14ac:dyDescent="0.35">
      <c r="A957" s="2">
        <v>43754</v>
      </c>
      <c r="B957" s="1">
        <v>954</v>
      </c>
      <c r="C957" s="1">
        <v>94.089995999999999</v>
      </c>
      <c r="D957" s="1">
        <f t="shared" si="70"/>
        <v>18.447811720412929</v>
      </c>
      <c r="E957" s="1">
        <f t="shared" si="71"/>
        <v>340.32175727180464</v>
      </c>
      <c r="F957" s="1">
        <f t="shared" si="72"/>
        <v>910116</v>
      </c>
      <c r="G957" s="1">
        <f t="shared" si="73"/>
        <v>8852.927347280016</v>
      </c>
      <c r="H957" s="1">
        <f t="shared" si="74"/>
        <v>89761.856184000004</v>
      </c>
    </row>
    <row r="958" spans="1:8" x14ac:dyDescent="0.35">
      <c r="A958" s="2">
        <v>43755</v>
      </c>
      <c r="B958" s="1">
        <v>955</v>
      </c>
      <c r="C958" s="1">
        <v>95.57</v>
      </c>
      <c r="D958" s="1">
        <f t="shared" si="70"/>
        <v>19.927815720412923</v>
      </c>
      <c r="E958" s="1">
        <f t="shared" si="71"/>
        <v>397.11783938673642</v>
      </c>
      <c r="F958" s="1">
        <f t="shared" si="72"/>
        <v>912025</v>
      </c>
      <c r="G958" s="1">
        <f t="shared" si="73"/>
        <v>9133.6248999999989</v>
      </c>
      <c r="H958" s="1">
        <f t="shared" si="74"/>
        <v>91269.349999999991</v>
      </c>
    </row>
    <row r="959" spans="1:8" x14ac:dyDescent="0.35">
      <c r="A959" s="2">
        <v>43756</v>
      </c>
      <c r="B959" s="1">
        <v>956</v>
      </c>
      <c r="C959" s="1">
        <v>94.809997999999993</v>
      </c>
      <c r="D959" s="1">
        <f t="shared" si="70"/>
        <v>19.167813720412923</v>
      </c>
      <c r="E959" s="1">
        <f t="shared" si="71"/>
        <v>367.40508282044988</v>
      </c>
      <c r="F959" s="1">
        <f t="shared" si="72"/>
        <v>913936</v>
      </c>
      <c r="G959" s="1">
        <f t="shared" si="73"/>
        <v>8988.9357207600024</v>
      </c>
      <c r="H959" s="1">
        <f t="shared" si="74"/>
        <v>90638.358087999994</v>
      </c>
    </row>
    <row r="960" spans="1:8" x14ac:dyDescent="0.35">
      <c r="A960" s="2">
        <v>43759</v>
      </c>
      <c r="B960" s="1">
        <v>957</v>
      </c>
      <c r="C960" s="1">
        <v>96.610000999999997</v>
      </c>
      <c r="D960" s="1">
        <f t="shared" si="70"/>
        <v>20.967816720412927</v>
      </c>
      <c r="E960" s="1">
        <f t="shared" si="71"/>
        <v>439.64933802082788</v>
      </c>
      <c r="F960" s="1">
        <f t="shared" si="72"/>
        <v>915849</v>
      </c>
      <c r="G960" s="1">
        <f t="shared" si="73"/>
        <v>9333.4922932200006</v>
      </c>
      <c r="H960" s="1">
        <f t="shared" si="74"/>
        <v>92455.770957000001</v>
      </c>
    </row>
    <row r="961" spans="1:8" x14ac:dyDescent="0.35">
      <c r="A961" s="2">
        <v>43760</v>
      </c>
      <c r="B961" s="1">
        <v>958</v>
      </c>
      <c r="C961" s="1">
        <v>96.059997999999993</v>
      </c>
      <c r="D961" s="1">
        <f t="shared" si="70"/>
        <v>20.417813720412923</v>
      </c>
      <c r="E961" s="1">
        <f t="shared" si="71"/>
        <v>416.88711712148222</v>
      </c>
      <c r="F961" s="1">
        <f t="shared" si="72"/>
        <v>917764</v>
      </c>
      <c r="G961" s="1">
        <f t="shared" si="73"/>
        <v>9227.5232157600021</v>
      </c>
      <c r="H961" s="1">
        <f t="shared" si="74"/>
        <v>92025.478083999988</v>
      </c>
    </row>
    <row r="962" spans="1:8" x14ac:dyDescent="0.35">
      <c r="A962" s="2">
        <v>43761</v>
      </c>
      <c r="B962" s="1">
        <v>959</v>
      </c>
      <c r="C962" s="1">
        <v>95.029999000000004</v>
      </c>
      <c r="D962" s="1">
        <f t="shared" si="70"/>
        <v>19.387814720412933</v>
      </c>
      <c r="E962" s="1">
        <f t="shared" si="71"/>
        <v>375.88735963306044</v>
      </c>
      <c r="F962" s="1">
        <f t="shared" si="72"/>
        <v>919681</v>
      </c>
      <c r="G962" s="1">
        <f t="shared" si="73"/>
        <v>9030.7007099400016</v>
      </c>
      <c r="H962" s="1">
        <f t="shared" si="74"/>
        <v>91133.769041000007</v>
      </c>
    </row>
    <row r="963" spans="1:8" x14ac:dyDescent="0.35">
      <c r="A963" s="2">
        <v>43762</v>
      </c>
      <c r="B963" s="1">
        <v>960</v>
      </c>
      <c r="C963" s="1">
        <v>92.68</v>
      </c>
      <c r="D963" s="1">
        <f t="shared" si="70"/>
        <v>17.037815720412937</v>
      </c>
      <c r="E963" s="1">
        <f t="shared" si="71"/>
        <v>290.28716452275017</v>
      </c>
      <c r="F963" s="1">
        <f t="shared" si="72"/>
        <v>921600</v>
      </c>
      <c r="G963" s="1">
        <f t="shared" si="73"/>
        <v>8589.5824000000011</v>
      </c>
      <c r="H963" s="1">
        <f t="shared" si="74"/>
        <v>88972.800000000003</v>
      </c>
    </row>
    <row r="964" spans="1:8" x14ac:dyDescent="0.35">
      <c r="A964" s="2">
        <v>43763</v>
      </c>
      <c r="B964" s="1">
        <v>961</v>
      </c>
      <c r="C964" s="1">
        <v>91.440002000000007</v>
      </c>
      <c r="D964" s="1">
        <f t="shared" si="70"/>
        <v>15.797817720412937</v>
      </c>
      <c r="E964" s="1">
        <f t="shared" si="71"/>
        <v>249.571044727393</v>
      </c>
      <c r="F964" s="1">
        <f t="shared" si="72"/>
        <v>923521</v>
      </c>
      <c r="G964" s="1">
        <f t="shared" si="73"/>
        <v>8361.273965760005</v>
      </c>
      <c r="H964" s="1">
        <f t="shared" si="74"/>
        <v>87873.841922000007</v>
      </c>
    </row>
    <row r="965" spans="1:8" x14ac:dyDescent="0.35">
      <c r="A965" s="2">
        <v>43766</v>
      </c>
      <c r="B965" s="1">
        <v>962</v>
      </c>
      <c r="C965" s="1">
        <v>91.059997999999993</v>
      </c>
      <c r="D965" s="1">
        <f t="shared" ref="D965:D1028" si="75">C965-L$3</f>
        <v>15.417813720412923</v>
      </c>
      <c r="E965" s="1">
        <f t="shared" ref="E965:E1028" si="76">D965^2</f>
        <v>237.70897991735296</v>
      </c>
      <c r="F965" s="1">
        <f t="shared" ref="F965:F1028" si="77">B965^2</f>
        <v>925444</v>
      </c>
      <c r="G965" s="1">
        <f t="shared" ref="G965:G1028" si="78">C965^2</f>
        <v>8291.9232357600031</v>
      </c>
      <c r="H965" s="1">
        <f t="shared" ref="H965:H1028" si="79">B965*C965</f>
        <v>87599.71807599999</v>
      </c>
    </row>
    <row r="966" spans="1:8" x14ac:dyDescent="0.35">
      <c r="A966" s="2">
        <v>43767</v>
      </c>
      <c r="B966" s="1">
        <v>963</v>
      </c>
      <c r="C966" s="1">
        <v>90.849997999999999</v>
      </c>
      <c r="D966" s="1">
        <f t="shared" si="75"/>
        <v>15.207813720412929</v>
      </c>
      <c r="E966" s="1">
        <f t="shared" si="76"/>
        <v>231.27759815477972</v>
      </c>
      <c r="F966" s="1">
        <f t="shared" si="77"/>
        <v>927369</v>
      </c>
      <c r="G966" s="1">
        <f t="shared" si="78"/>
        <v>8253.7221366000031</v>
      </c>
      <c r="H966" s="1">
        <f t="shared" si="79"/>
        <v>87488.548074000006</v>
      </c>
    </row>
    <row r="967" spans="1:8" x14ac:dyDescent="0.35">
      <c r="A967" s="2">
        <v>43768</v>
      </c>
      <c r="B967" s="1">
        <v>964</v>
      </c>
      <c r="C967" s="1">
        <v>89.449996999999996</v>
      </c>
      <c r="D967" s="1">
        <f t="shared" si="75"/>
        <v>13.807812720412926</v>
      </c>
      <c r="E967" s="1">
        <f t="shared" si="76"/>
        <v>190.65569212199702</v>
      </c>
      <c r="F967" s="1">
        <f t="shared" si="77"/>
        <v>929296</v>
      </c>
      <c r="G967" s="1">
        <f t="shared" si="78"/>
        <v>8001.3019633000085</v>
      </c>
      <c r="H967" s="1">
        <f t="shared" si="79"/>
        <v>86229.797107999999</v>
      </c>
    </row>
    <row r="968" spans="1:8" x14ac:dyDescent="0.35">
      <c r="A968" s="2">
        <v>43769</v>
      </c>
      <c r="B968" s="1">
        <v>965</v>
      </c>
      <c r="C968" s="1">
        <v>90</v>
      </c>
      <c r="D968" s="1">
        <f t="shared" si="75"/>
        <v>14.35781572041293</v>
      </c>
      <c r="E968" s="1">
        <f t="shared" si="76"/>
        <v>206.14687226133665</v>
      </c>
      <c r="F968" s="1">
        <f t="shared" si="77"/>
        <v>931225</v>
      </c>
      <c r="G968" s="1">
        <f t="shared" si="78"/>
        <v>8100</v>
      </c>
      <c r="H968" s="1">
        <f t="shared" si="79"/>
        <v>86850</v>
      </c>
    </row>
    <row r="969" spans="1:8" x14ac:dyDescent="0.35">
      <c r="A969" s="2">
        <v>43770</v>
      </c>
      <c r="B969" s="1">
        <v>966</v>
      </c>
      <c r="C969" s="1">
        <v>90.18</v>
      </c>
      <c r="D969" s="1">
        <f t="shared" si="75"/>
        <v>14.537815720412937</v>
      </c>
      <c r="E969" s="1">
        <f t="shared" si="76"/>
        <v>211.34808592068552</v>
      </c>
      <c r="F969" s="1">
        <f t="shared" si="77"/>
        <v>933156</v>
      </c>
      <c r="G969" s="1">
        <f t="shared" si="78"/>
        <v>8132.4324000000015</v>
      </c>
      <c r="H969" s="1">
        <f t="shared" si="79"/>
        <v>87113.88</v>
      </c>
    </row>
    <row r="970" spans="1:8" x14ac:dyDescent="0.35">
      <c r="A970" s="2">
        <v>43773</v>
      </c>
      <c r="B970" s="1">
        <v>967</v>
      </c>
      <c r="C970" s="1">
        <v>90.129997000000003</v>
      </c>
      <c r="D970" s="1">
        <f t="shared" si="75"/>
        <v>14.487812720412933</v>
      </c>
      <c r="E970" s="1">
        <f t="shared" si="76"/>
        <v>209.89671742175878</v>
      </c>
      <c r="F970" s="1">
        <f t="shared" si="77"/>
        <v>935089</v>
      </c>
      <c r="G970" s="1">
        <f t="shared" si="78"/>
        <v>8123.4163592200093</v>
      </c>
      <c r="H970" s="1">
        <f t="shared" si="79"/>
        <v>87155.707099000007</v>
      </c>
    </row>
    <row r="971" spans="1:8" x14ac:dyDescent="0.35">
      <c r="A971" s="2">
        <v>43774</v>
      </c>
      <c r="B971" s="1">
        <v>968</v>
      </c>
      <c r="C971" s="1">
        <v>90.150002000000001</v>
      </c>
      <c r="D971" s="1">
        <f t="shared" si="75"/>
        <v>14.50781772041293</v>
      </c>
      <c r="E971" s="1">
        <f t="shared" si="76"/>
        <v>210.47677500872743</v>
      </c>
      <c r="F971" s="1">
        <f t="shared" si="77"/>
        <v>937024</v>
      </c>
      <c r="G971" s="1">
        <f t="shared" si="78"/>
        <v>8127.0228606000037</v>
      </c>
      <c r="H971" s="1">
        <f t="shared" si="79"/>
        <v>87265.201935999998</v>
      </c>
    </row>
    <row r="972" spans="1:8" x14ac:dyDescent="0.35">
      <c r="A972" s="2">
        <v>43775</v>
      </c>
      <c r="B972" s="1">
        <v>969</v>
      </c>
      <c r="C972" s="1">
        <v>90.639999000000003</v>
      </c>
      <c r="D972" s="1">
        <f t="shared" si="75"/>
        <v>14.997814720412933</v>
      </c>
      <c r="E972" s="1">
        <f t="shared" si="76"/>
        <v>224.93444638783487</v>
      </c>
      <c r="F972" s="1">
        <f t="shared" si="77"/>
        <v>938961</v>
      </c>
      <c r="G972" s="1">
        <f t="shared" si="78"/>
        <v>8215.6094187200015</v>
      </c>
      <c r="H972" s="1">
        <f t="shared" si="79"/>
        <v>87830.159031000003</v>
      </c>
    </row>
    <row r="973" spans="1:8" x14ac:dyDescent="0.35">
      <c r="A973" s="2">
        <v>43776</v>
      </c>
      <c r="B973" s="1">
        <v>970</v>
      </c>
      <c r="C973" s="1">
        <v>90.470000999999996</v>
      </c>
      <c r="D973" s="1">
        <f t="shared" si="75"/>
        <v>14.827816720412926</v>
      </c>
      <c r="E973" s="1">
        <f t="shared" si="76"/>
        <v>219.86414869415714</v>
      </c>
      <c r="F973" s="1">
        <f t="shared" si="77"/>
        <v>940900</v>
      </c>
      <c r="G973" s="1">
        <f t="shared" si="78"/>
        <v>8184.8210809400007</v>
      </c>
      <c r="H973" s="1">
        <f t="shared" si="79"/>
        <v>87755.900970000002</v>
      </c>
    </row>
    <row r="974" spans="1:8" x14ac:dyDescent="0.35">
      <c r="A974" s="2">
        <v>43777</v>
      </c>
      <c r="B974" s="1">
        <v>971</v>
      </c>
      <c r="C974" s="1">
        <v>90.279999000000004</v>
      </c>
      <c r="D974" s="1">
        <f t="shared" si="75"/>
        <v>14.637814720412933</v>
      </c>
      <c r="E974" s="1">
        <f t="shared" si="76"/>
        <v>214.26561978913756</v>
      </c>
      <c r="F974" s="1">
        <f t="shared" si="77"/>
        <v>942841</v>
      </c>
      <c r="G974" s="1">
        <f t="shared" si="78"/>
        <v>8150.4782194400013</v>
      </c>
      <c r="H974" s="1">
        <f t="shared" si="79"/>
        <v>87661.879029000003</v>
      </c>
    </row>
    <row r="975" spans="1:8" x14ac:dyDescent="0.35">
      <c r="A975" s="2">
        <v>43780</v>
      </c>
      <c r="B975" s="1">
        <v>972</v>
      </c>
      <c r="C975" s="1">
        <v>89.370002999999997</v>
      </c>
      <c r="D975" s="1">
        <f t="shared" si="75"/>
        <v>13.727818720412927</v>
      </c>
      <c r="E975" s="1">
        <f t="shared" si="76"/>
        <v>188.45300682051962</v>
      </c>
      <c r="F975" s="1">
        <f t="shared" si="77"/>
        <v>944784</v>
      </c>
      <c r="G975" s="1">
        <f t="shared" si="78"/>
        <v>7986.9974362200082</v>
      </c>
      <c r="H975" s="1">
        <f t="shared" si="79"/>
        <v>86867.642915999997</v>
      </c>
    </row>
    <row r="976" spans="1:8" x14ac:dyDescent="0.35">
      <c r="A976" s="2">
        <v>43781</v>
      </c>
      <c r="B976" s="1">
        <v>973</v>
      </c>
      <c r="C976" s="1">
        <v>90.309997999999993</v>
      </c>
      <c r="D976" s="1">
        <f t="shared" si="75"/>
        <v>14.667813720412923</v>
      </c>
      <c r="E976" s="1">
        <f t="shared" si="76"/>
        <v>215.14475933673359</v>
      </c>
      <c r="F976" s="1">
        <f t="shared" si="77"/>
        <v>946729</v>
      </c>
      <c r="G976" s="1">
        <f t="shared" si="78"/>
        <v>8155.895738760003</v>
      </c>
      <c r="H976" s="1">
        <f t="shared" si="79"/>
        <v>87871.628053999986</v>
      </c>
    </row>
    <row r="977" spans="1:8" x14ac:dyDescent="0.35">
      <c r="A977" s="2">
        <v>43782</v>
      </c>
      <c r="B977" s="1">
        <v>974</v>
      </c>
      <c r="C977" s="1">
        <v>89.730002999999996</v>
      </c>
      <c r="D977" s="1">
        <f t="shared" si="75"/>
        <v>14.087818720412926</v>
      </c>
      <c r="E977" s="1">
        <f t="shared" si="76"/>
        <v>198.4666362992169</v>
      </c>
      <c r="F977" s="1">
        <f t="shared" si="77"/>
        <v>948676</v>
      </c>
      <c r="G977" s="1">
        <f t="shared" si="78"/>
        <v>8051.4734383800087</v>
      </c>
      <c r="H977" s="1">
        <f t="shared" si="79"/>
        <v>87397.022922000004</v>
      </c>
    </row>
    <row r="978" spans="1:8" x14ac:dyDescent="0.35">
      <c r="A978" s="2">
        <v>43783</v>
      </c>
      <c r="B978" s="1">
        <v>975</v>
      </c>
      <c r="C978" s="1">
        <v>91.489998</v>
      </c>
      <c r="D978" s="1">
        <f t="shared" si="75"/>
        <v>15.84781372041293</v>
      </c>
      <c r="E978" s="1">
        <f t="shared" si="76"/>
        <v>251.15319971690829</v>
      </c>
      <c r="F978" s="1">
        <f t="shared" si="77"/>
        <v>950625</v>
      </c>
      <c r="G978" s="1">
        <f t="shared" si="78"/>
        <v>8370.4197340400042</v>
      </c>
      <c r="H978" s="1">
        <f t="shared" si="79"/>
        <v>89202.748049999995</v>
      </c>
    </row>
    <row r="979" spans="1:8" x14ac:dyDescent="0.35">
      <c r="A979" s="2">
        <v>43784</v>
      </c>
      <c r="B979" s="1">
        <v>976</v>
      </c>
      <c r="C979" s="1">
        <v>92.139999000000003</v>
      </c>
      <c r="D979" s="1">
        <f t="shared" si="75"/>
        <v>16.497814720412933</v>
      </c>
      <c r="E979" s="1">
        <f t="shared" si="76"/>
        <v>272.17789054907365</v>
      </c>
      <c r="F979" s="1">
        <f t="shared" si="77"/>
        <v>952576</v>
      </c>
      <c r="G979" s="1">
        <f t="shared" si="78"/>
        <v>8489.7794157200024</v>
      </c>
      <c r="H979" s="1">
        <f t="shared" si="79"/>
        <v>89928.639024000004</v>
      </c>
    </row>
    <row r="980" spans="1:8" x14ac:dyDescent="0.35">
      <c r="A980" s="2">
        <v>43787</v>
      </c>
      <c r="B980" s="1">
        <v>977</v>
      </c>
      <c r="C980" s="1">
        <v>93.5</v>
      </c>
      <c r="D980" s="1">
        <f t="shared" si="75"/>
        <v>17.85781572041293</v>
      </c>
      <c r="E980" s="1">
        <f t="shared" si="76"/>
        <v>318.90158230422719</v>
      </c>
      <c r="F980" s="1">
        <f t="shared" si="77"/>
        <v>954529</v>
      </c>
      <c r="G980" s="1">
        <f t="shared" si="78"/>
        <v>8742.25</v>
      </c>
      <c r="H980" s="1">
        <f t="shared" si="79"/>
        <v>91349.5</v>
      </c>
    </row>
    <row r="981" spans="1:8" x14ac:dyDescent="0.35">
      <c r="A981" s="2">
        <v>43788</v>
      </c>
      <c r="B981" s="1">
        <v>978</v>
      </c>
      <c r="C981" s="1">
        <v>94.610000999999997</v>
      </c>
      <c r="D981" s="1">
        <f t="shared" si="75"/>
        <v>18.967816720412927</v>
      </c>
      <c r="E981" s="1">
        <f t="shared" si="76"/>
        <v>359.77807113917618</v>
      </c>
      <c r="F981" s="1">
        <f t="shared" si="77"/>
        <v>956484</v>
      </c>
      <c r="G981" s="1">
        <f t="shared" si="78"/>
        <v>8951.0522892200006</v>
      </c>
      <c r="H981" s="1">
        <f t="shared" si="79"/>
        <v>92528.580977999998</v>
      </c>
    </row>
    <row r="982" spans="1:8" x14ac:dyDescent="0.35">
      <c r="A982" s="2">
        <v>43789</v>
      </c>
      <c r="B982" s="1">
        <v>979</v>
      </c>
      <c r="C982" s="1">
        <v>94.110000999999997</v>
      </c>
      <c r="D982" s="1">
        <f t="shared" si="75"/>
        <v>18.467816720412927</v>
      </c>
      <c r="E982" s="1">
        <f t="shared" si="76"/>
        <v>341.06025441876329</v>
      </c>
      <c r="F982" s="1">
        <f t="shared" si="77"/>
        <v>958441</v>
      </c>
      <c r="G982" s="1">
        <f t="shared" si="78"/>
        <v>8856.6922882199997</v>
      </c>
      <c r="H982" s="1">
        <f t="shared" si="79"/>
        <v>92133.690978999992</v>
      </c>
    </row>
    <row r="983" spans="1:8" x14ac:dyDescent="0.35">
      <c r="A983" s="2">
        <v>43790</v>
      </c>
      <c r="B983" s="1">
        <v>980</v>
      </c>
      <c r="C983" s="1">
        <v>92.620002999999997</v>
      </c>
      <c r="D983" s="1">
        <f t="shared" si="75"/>
        <v>16.977818720412927</v>
      </c>
      <c r="E983" s="1">
        <f t="shared" si="76"/>
        <v>288.24632850320364</v>
      </c>
      <c r="F983" s="1">
        <f t="shared" si="77"/>
        <v>960400</v>
      </c>
      <c r="G983" s="1">
        <f t="shared" si="78"/>
        <v>8578.4649557200082</v>
      </c>
      <c r="H983" s="1">
        <f t="shared" si="79"/>
        <v>90767.602939999997</v>
      </c>
    </row>
    <row r="984" spans="1:8" x14ac:dyDescent="0.35">
      <c r="A984" s="2">
        <v>43791</v>
      </c>
      <c r="B984" s="1">
        <v>981</v>
      </c>
      <c r="C984" s="1">
        <v>92.209998999999996</v>
      </c>
      <c r="D984" s="1">
        <f t="shared" si="75"/>
        <v>16.567814720412926</v>
      </c>
      <c r="E984" s="1">
        <f t="shared" si="76"/>
        <v>274.49248460993124</v>
      </c>
      <c r="F984" s="1">
        <f t="shared" si="77"/>
        <v>962361</v>
      </c>
      <c r="G984" s="1">
        <f t="shared" si="78"/>
        <v>8502.6839155800008</v>
      </c>
      <c r="H984" s="1">
        <f t="shared" si="79"/>
        <v>90458.00901899999</v>
      </c>
    </row>
    <row r="985" spans="1:8" x14ac:dyDescent="0.35">
      <c r="A985" s="2">
        <v>43794</v>
      </c>
      <c r="B985" s="1">
        <v>982</v>
      </c>
      <c r="C985" s="1">
        <v>93.779999000000004</v>
      </c>
      <c r="D985" s="1">
        <f t="shared" si="75"/>
        <v>18.137814720412933</v>
      </c>
      <c r="E985" s="1">
        <f t="shared" si="76"/>
        <v>328.98032283202809</v>
      </c>
      <c r="F985" s="1">
        <f t="shared" si="77"/>
        <v>964324</v>
      </c>
      <c r="G985" s="1">
        <f t="shared" si="78"/>
        <v>8794.6882124400017</v>
      </c>
      <c r="H985" s="1">
        <f t="shared" si="79"/>
        <v>92091.959018000009</v>
      </c>
    </row>
    <row r="986" spans="1:8" x14ac:dyDescent="0.35">
      <c r="A986" s="2">
        <v>43795</v>
      </c>
      <c r="B986" s="1">
        <v>983</v>
      </c>
      <c r="C986" s="1">
        <v>93.379997000000003</v>
      </c>
      <c r="D986" s="1">
        <f t="shared" si="75"/>
        <v>17.737812720412933</v>
      </c>
      <c r="E986" s="1">
        <f t="shared" si="76"/>
        <v>314.63000010444284</v>
      </c>
      <c r="F986" s="1">
        <f t="shared" si="77"/>
        <v>966289</v>
      </c>
      <c r="G986" s="1">
        <f t="shared" si="78"/>
        <v>8719.8238397200093</v>
      </c>
      <c r="H986" s="1">
        <f t="shared" si="79"/>
        <v>91792.537051000007</v>
      </c>
    </row>
    <row r="987" spans="1:8" x14ac:dyDescent="0.35">
      <c r="A987" s="2">
        <v>43796</v>
      </c>
      <c r="B987" s="1">
        <v>984</v>
      </c>
      <c r="C987" s="1">
        <v>93.5</v>
      </c>
      <c r="D987" s="1">
        <f t="shared" si="75"/>
        <v>17.85781572041293</v>
      </c>
      <c r="E987" s="1">
        <f t="shared" si="76"/>
        <v>318.90158230422719</v>
      </c>
      <c r="F987" s="1">
        <f t="shared" si="77"/>
        <v>968256</v>
      </c>
      <c r="G987" s="1">
        <f t="shared" si="78"/>
        <v>8742.25</v>
      </c>
      <c r="H987" s="1">
        <f t="shared" si="79"/>
        <v>92004</v>
      </c>
    </row>
    <row r="988" spans="1:8" x14ac:dyDescent="0.35">
      <c r="A988" s="2">
        <v>43798</v>
      </c>
      <c r="B988" s="1">
        <v>985</v>
      </c>
      <c r="C988" s="1">
        <v>94.370002999999997</v>
      </c>
      <c r="D988" s="1">
        <f t="shared" si="75"/>
        <v>18.727818720412927</v>
      </c>
      <c r="E988" s="1">
        <f t="shared" si="76"/>
        <v>350.73119402464886</v>
      </c>
      <c r="F988" s="1">
        <f t="shared" si="77"/>
        <v>970225</v>
      </c>
      <c r="G988" s="1">
        <f t="shared" si="78"/>
        <v>8905.6974662200082</v>
      </c>
      <c r="H988" s="1">
        <f t="shared" si="79"/>
        <v>92954.452955000001</v>
      </c>
    </row>
    <row r="989" spans="1:8" x14ac:dyDescent="0.35">
      <c r="A989" s="2">
        <v>43801</v>
      </c>
      <c r="B989" s="1">
        <v>986</v>
      </c>
      <c r="C989" s="1">
        <v>94.089995999999999</v>
      </c>
      <c r="D989" s="1">
        <f t="shared" si="75"/>
        <v>18.447811720412929</v>
      </c>
      <c r="E989" s="1">
        <f t="shared" si="76"/>
        <v>340.32175727180464</v>
      </c>
      <c r="F989" s="1">
        <f t="shared" si="77"/>
        <v>972196</v>
      </c>
      <c r="G989" s="1">
        <f t="shared" si="78"/>
        <v>8852.927347280016</v>
      </c>
      <c r="H989" s="1">
        <f t="shared" si="79"/>
        <v>92772.736055999994</v>
      </c>
    </row>
    <row r="990" spans="1:8" x14ac:dyDescent="0.35">
      <c r="A990" s="2">
        <v>43802</v>
      </c>
      <c r="B990" s="1">
        <v>987</v>
      </c>
      <c r="C990" s="1">
        <v>92.480002999999996</v>
      </c>
      <c r="D990" s="1">
        <f t="shared" si="75"/>
        <v>16.837818720412926</v>
      </c>
      <c r="E990" s="1">
        <f t="shared" si="76"/>
        <v>283.51213926148802</v>
      </c>
      <c r="F990" s="1">
        <f t="shared" si="77"/>
        <v>974169</v>
      </c>
      <c r="G990" s="1">
        <f t="shared" si="78"/>
        <v>8552.5509548800092</v>
      </c>
      <c r="H990" s="1">
        <f t="shared" si="79"/>
        <v>91277.762961</v>
      </c>
    </row>
    <row r="991" spans="1:8" x14ac:dyDescent="0.35">
      <c r="A991" s="2">
        <v>43803</v>
      </c>
      <c r="B991" s="1">
        <v>988</v>
      </c>
      <c r="C991" s="1">
        <v>92.809997999999993</v>
      </c>
      <c r="D991" s="1">
        <f t="shared" si="75"/>
        <v>17.167813720412923</v>
      </c>
      <c r="E991" s="1">
        <f t="shared" si="76"/>
        <v>294.73382793879819</v>
      </c>
      <c r="F991" s="1">
        <f t="shared" si="77"/>
        <v>976144</v>
      </c>
      <c r="G991" s="1">
        <f t="shared" si="78"/>
        <v>8613.6957287600035</v>
      </c>
      <c r="H991" s="1">
        <f t="shared" si="79"/>
        <v>91696.278023999999</v>
      </c>
    </row>
    <row r="992" spans="1:8" x14ac:dyDescent="0.35">
      <c r="A992" s="2">
        <v>43804</v>
      </c>
      <c r="B992" s="1">
        <v>989</v>
      </c>
      <c r="C992" s="1">
        <v>95.879997000000003</v>
      </c>
      <c r="D992" s="1">
        <f t="shared" si="75"/>
        <v>20.237812720412933</v>
      </c>
      <c r="E992" s="1">
        <f t="shared" si="76"/>
        <v>409.56906370650751</v>
      </c>
      <c r="F992" s="1">
        <f t="shared" si="77"/>
        <v>978121</v>
      </c>
      <c r="G992" s="1">
        <f t="shared" si="78"/>
        <v>9192.9738247200094</v>
      </c>
      <c r="H992" s="1">
        <f t="shared" si="79"/>
        <v>94825.317032999999</v>
      </c>
    </row>
    <row r="993" spans="1:8" x14ac:dyDescent="0.35">
      <c r="A993" s="2">
        <v>43805</v>
      </c>
      <c r="B993" s="1">
        <v>990</v>
      </c>
      <c r="C993" s="1">
        <v>96.559997999999993</v>
      </c>
      <c r="D993" s="1">
        <f t="shared" si="75"/>
        <v>20.917813720412923</v>
      </c>
      <c r="E993" s="1">
        <f t="shared" si="76"/>
        <v>437.5549308418951</v>
      </c>
      <c r="F993" s="1">
        <f t="shared" si="77"/>
        <v>980100</v>
      </c>
      <c r="G993" s="1">
        <f t="shared" si="78"/>
        <v>9323.8332137600028</v>
      </c>
      <c r="H993" s="1">
        <f t="shared" si="79"/>
        <v>95594.398019999993</v>
      </c>
    </row>
    <row r="994" spans="1:8" x14ac:dyDescent="0.35">
      <c r="A994" s="2">
        <v>43808</v>
      </c>
      <c r="B994" s="1">
        <v>991</v>
      </c>
      <c r="C994" s="1">
        <v>97.019997000000004</v>
      </c>
      <c r="D994" s="1">
        <f t="shared" si="75"/>
        <v>21.377812720412933</v>
      </c>
      <c r="E994" s="1">
        <f t="shared" si="76"/>
        <v>457.010876709049</v>
      </c>
      <c r="F994" s="1">
        <f t="shared" si="77"/>
        <v>982081</v>
      </c>
      <c r="G994" s="1">
        <f t="shared" si="78"/>
        <v>9412.8798178800098</v>
      </c>
      <c r="H994" s="1">
        <f t="shared" si="79"/>
        <v>96146.817026999997</v>
      </c>
    </row>
    <row r="995" spans="1:8" x14ac:dyDescent="0.35">
      <c r="A995" s="2">
        <v>43809</v>
      </c>
      <c r="B995" s="1">
        <v>992</v>
      </c>
      <c r="C995" s="1">
        <v>96.760002</v>
      </c>
      <c r="D995" s="1">
        <f t="shared" si="75"/>
        <v>21.11781772041293</v>
      </c>
      <c r="E995" s="1">
        <f t="shared" si="76"/>
        <v>445.96222527258635</v>
      </c>
      <c r="F995" s="1">
        <f t="shared" si="77"/>
        <v>984064</v>
      </c>
      <c r="G995" s="1">
        <f t="shared" si="78"/>
        <v>9362.4979870400039</v>
      </c>
      <c r="H995" s="1">
        <f t="shared" si="79"/>
        <v>95985.921984000001</v>
      </c>
    </row>
    <row r="996" spans="1:8" x14ac:dyDescent="0.35">
      <c r="A996" s="2">
        <v>43810</v>
      </c>
      <c r="B996" s="1">
        <v>993</v>
      </c>
      <c r="C996" s="1">
        <v>96.900002000000001</v>
      </c>
      <c r="D996" s="1">
        <f t="shared" si="75"/>
        <v>21.25781772041293</v>
      </c>
      <c r="E996" s="1">
        <f t="shared" si="76"/>
        <v>451.89481423430198</v>
      </c>
      <c r="F996" s="1">
        <f t="shared" si="77"/>
        <v>986049</v>
      </c>
      <c r="G996" s="1">
        <f t="shared" si="78"/>
        <v>9389.6103876000034</v>
      </c>
      <c r="H996" s="1">
        <f t="shared" si="79"/>
        <v>96221.701986</v>
      </c>
    </row>
    <row r="997" spans="1:8" x14ac:dyDescent="0.35">
      <c r="A997" s="2">
        <v>43811</v>
      </c>
      <c r="B997" s="1">
        <v>994</v>
      </c>
      <c r="C997" s="1">
        <v>97.32</v>
      </c>
      <c r="D997" s="1">
        <f t="shared" si="75"/>
        <v>21.677815720412923</v>
      </c>
      <c r="E997" s="1">
        <f t="shared" si="76"/>
        <v>469.92769440818165</v>
      </c>
      <c r="F997" s="1">
        <f t="shared" si="77"/>
        <v>988036</v>
      </c>
      <c r="G997" s="1">
        <f t="shared" si="78"/>
        <v>9471.1823999999979</v>
      </c>
      <c r="H997" s="1">
        <f t="shared" si="79"/>
        <v>96736.079999999987</v>
      </c>
    </row>
    <row r="998" spans="1:8" x14ac:dyDescent="0.35">
      <c r="A998" s="2">
        <v>43812</v>
      </c>
      <c r="B998" s="1">
        <v>995</v>
      </c>
      <c r="C998" s="1">
        <v>97.43</v>
      </c>
      <c r="D998" s="1">
        <f t="shared" si="75"/>
        <v>21.787815720412937</v>
      </c>
      <c r="E998" s="1">
        <f t="shared" si="76"/>
        <v>474.70891386667307</v>
      </c>
      <c r="F998" s="1">
        <f t="shared" si="77"/>
        <v>990025</v>
      </c>
      <c r="G998" s="1">
        <f t="shared" si="78"/>
        <v>9492.6049000000021</v>
      </c>
      <c r="H998" s="1">
        <f t="shared" si="79"/>
        <v>96942.85</v>
      </c>
    </row>
    <row r="999" spans="1:8" x14ac:dyDescent="0.35">
      <c r="A999" s="2">
        <v>43815</v>
      </c>
      <c r="B999" s="1">
        <v>996</v>
      </c>
      <c r="C999" s="1">
        <v>98.139999000000003</v>
      </c>
      <c r="D999" s="1">
        <f t="shared" si="75"/>
        <v>22.497814720412933</v>
      </c>
      <c r="E999" s="1">
        <f t="shared" si="76"/>
        <v>506.15166719402885</v>
      </c>
      <c r="F999" s="1">
        <f t="shared" si="77"/>
        <v>992016</v>
      </c>
      <c r="G999" s="1">
        <f t="shared" si="78"/>
        <v>9631.4594037200022</v>
      </c>
      <c r="H999" s="1">
        <f t="shared" si="79"/>
        <v>97747.439004</v>
      </c>
    </row>
    <row r="1000" spans="1:8" x14ac:dyDescent="0.35">
      <c r="A1000" s="2">
        <v>43816</v>
      </c>
      <c r="B1000" s="1">
        <v>997</v>
      </c>
      <c r="C1000" s="1">
        <v>99.379997000000003</v>
      </c>
      <c r="D1000" s="1">
        <f t="shared" si="75"/>
        <v>23.737812720412933</v>
      </c>
      <c r="E1000" s="1">
        <f t="shared" si="76"/>
        <v>563.48375274939804</v>
      </c>
      <c r="F1000" s="1">
        <f t="shared" si="77"/>
        <v>994009</v>
      </c>
      <c r="G1000" s="1">
        <f t="shared" si="78"/>
        <v>9876.3838037200094</v>
      </c>
      <c r="H1000" s="1">
        <f t="shared" si="79"/>
        <v>99081.857008999999</v>
      </c>
    </row>
    <row r="1001" spans="1:8" x14ac:dyDescent="0.35">
      <c r="A1001" s="2">
        <v>43817</v>
      </c>
      <c r="B1001" s="1">
        <v>998</v>
      </c>
      <c r="C1001" s="1">
        <v>100.199997</v>
      </c>
      <c r="D1001" s="1">
        <f t="shared" si="75"/>
        <v>24.557812720412926</v>
      </c>
      <c r="E1001" s="1">
        <f t="shared" si="76"/>
        <v>603.0861656108749</v>
      </c>
      <c r="F1001" s="1">
        <f t="shared" si="77"/>
        <v>996004</v>
      </c>
      <c r="G1001" s="1">
        <f t="shared" si="78"/>
        <v>10040.039398800009</v>
      </c>
      <c r="H1001" s="1">
        <f t="shared" si="79"/>
        <v>99999.597005999996</v>
      </c>
    </row>
    <row r="1002" spans="1:8" x14ac:dyDescent="0.35">
      <c r="A1002" s="2">
        <v>43818</v>
      </c>
      <c r="B1002" s="1">
        <v>999</v>
      </c>
      <c r="C1002" s="1">
        <v>100.5</v>
      </c>
      <c r="D1002" s="1">
        <f t="shared" si="75"/>
        <v>24.85781572041293</v>
      </c>
      <c r="E1002" s="1">
        <f t="shared" si="76"/>
        <v>617.91100239000821</v>
      </c>
      <c r="F1002" s="1">
        <f t="shared" si="77"/>
        <v>998001</v>
      </c>
      <c r="G1002" s="1">
        <f t="shared" si="78"/>
        <v>10100.25</v>
      </c>
      <c r="H1002" s="1">
        <f t="shared" si="79"/>
        <v>100399.5</v>
      </c>
    </row>
    <row r="1003" spans="1:8" x14ac:dyDescent="0.35">
      <c r="A1003" s="2">
        <v>43819</v>
      </c>
      <c r="B1003" s="1">
        <v>1000</v>
      </c>
      <c r="C1003" s="1">
        <v>101</v>
      </c>
      <c r="D1003" s="1">
        <f t="shared" si="75"/>
        <v>25.35781572041293</v>
      </c>
      <c r="E1003" s="1">
        <f t="shared" si="76"/>
        <v>643.01881811042108</v>
      </c>
      <c r="F1003" s="1">
        <f t="shared" si="77"/>
        <v>1000000</v>
      </c>
      <c r="G1003" s="1">
        <f t="shared" si="78"/>
        <v>10201</v>
      </c>
      <c r="H1003" s="1">
        <f t="shared" si="79"/>
        <v>101000</v>
      </c>
    </row>
    <row r="1004" spans="1:8" x14ac:dyDescent="0.35">
      <c r="A1004" s="2">
        <v>43822</v>
      </c>
      <c r="B1004" s="1">
        <v>1001</v>
      </c>
      <c r="C1004" s="1">
        <v>100.230003</v>
      </c>
      <c r="D1004" s="1">
        <f t="shared" si="75"/>
        <v>24.587818720412926</v>
      </c>
      <c r="E1004" s="1">
        <f t="shared" si="76"/>
        <v>604.56082942788839</v>
      </c>
      <c r="F1004" s="1">
        <f t="shared" si="77"/>
        <v>1002001</v>
      </c>
      <c r="G1004" s="1">
        <f t="shared" si="78"/>
        <v>10046.053501380009</v>
      </c>
      <c r="H1004" s="1">
        <f t="shared" si="79"/>
        <v>100330.233003</v>
      </c>
    </row>
    <row r="1005" spans="1:8" x14ac:dyDescent="0.35">
      <c r="A1005" s="2">
        <v>43823</v>
      </c>
      <c r="B1005" s="1">
        <v>1002</v>
      </c>
      <c r="C1005" s="1">
        <v>99.830001999999993</v>
      </c>
      <c r="D1005" s="1">
        <f t="shared" si="75"/>
        <v>24.187817720412923</v>
      </c>
      <c r="E1005" s="1">
        <f t="shared" si="76"/>
        <v>585.05052607592143</v>
      </c>
      <c r="F1005" s="1">
        <f t="shared" si="77"/>
        <v>1004004</v>
      </c>
      <c r="G1005" s="1">
        <f t="shared" si="78"/>
        <v>9966.0292993200019</v>
      </c>
      <c r="H1005" s="1">
        <f t="shared" si="79"/>
        <v>100029.662004</v>
      </c>
    </row>
    <row r="1006" spans="1:8" x14ac:dyDescent="0.35">
      <c r="A1006" s="2">
        <v>43825</v>
      </c>
      <c r="B1006" s="1">
        <v>1003</v>
      </c>
      <c r="C1006" s="1">
        <v>100.339996</v>
      </c>
      <c r="D1006" s="1">
        <f t="shared" si="75"/>
        <v>24.697811720412929</v>
      </c>
      <c r="E1006" s="1">
        <f t="shared" si="76"/>
        <v>609.98190377696619</v>
      </c>
      <c r="F1006" s="1">
        <f t="shared" si="77"/>
        <v>1006009</v>
      </c>
      <c r="G1006" s="1">
        <f t="shared" si="78"/>
        <v>10068.114797280015</v>
      </c>
      <c r="H1006" s="1">
        <f t="shared" si="79"/>
        <v>100641.015988</v>
      </c>
    </row>
    <row r="1007" spans="1:8" x14ac:dyDescent="0.35">
      <c r="A1007" s="2">
        <v>43826</v>
      </c>
      <c r="B1007" s="1">
        <v>1004</v>
      </c>
      <c r="C1007" s="1">
        <v>101</v>
      </c>
      <c r="D1007" s="1">
        <f t="shared" si="75"/>
        <v>25.35781572041293</v>
      </c>
      <c r="E1007" s="1">
        <f t="shared" si="76"/>
        <v>643.01881811042108</v>
      </c>
      <c r="F1007" s="1">
        <f t="shared" si="77"/>
        <v>1008016</v>
      </c>
      <c r="G1007" s="1">
        <f t="shared" si="78"/>
        <v>10201</v>
      </c>
      <c r="H1007" s="1">
        <f t="shared" si="79"/>
        <v>101404</v>
      </c>
    </row>
    <row r="1008" spans="1:8" x14ac:dyDescent="0.35">
      <c r="A1008" s="2">
        <v>43829</v>
      </c>
      <c r="B1008" s="1">
        <v>1005</v>
      </c>
      <c r="C1008" s="1">
        <v>101.540001</v>
      </c>
      <c r="D1008" s="1">
        <f t="shared" si="75"/>
        <v>25.897816720412933</v>
      </c>
      <c r="E1008" s="1">
        <f t="shared" si="76"/>
        <v>670.69691088409968</v>
      </c>
      <c r="F1008" s="1">
        <f t="shared" si="77"/>
        <v>1010025</v>
      </c>
      <c r="G1008" s="1">
        <f t="shared" si="78"/>
        <v>10310.371803080001</v>
      </c>
      <c r="H1008" s="1">
        <f t="shared" si="79"/>
        <v>102047.70100500001</v>
      </c>
    </row>
    <row r="1009" spans="1:8" x14ac:dyDescent="0.35">
      <c r="A1009" s="2">
        <v>43830</v>
      </c>
      <c r="B1009" s="1">
        <v>1006</v>
      </c>
      <c r="C1009" s="1">
        <v>100.58000199999999</v>
      </c>
      <c r="D1009" s="1">
        <f t="shared" si="75"/>
        <v>24.937817720412923</v>
      </c>
      <c r="E1009" s="1">
        <f t="shared" si="76"/>
        <v>621.89475265654085</v>
      </c>
      <c r="F1009" s="1">
        <f t="shared" si="77"/>
        <v>1012036</v>
      </c>
      <c r="G1009" s="1">
        <f t="shared" si="78"/>
        <v>10116.336802320002</v>
      </c>
      <c r="H1009" s="1">
        <f t="shared" si="79"/>
        <v>101183.48201199999</v>
      </c>
    </row>
    <row r="1010" spans="1:8" x14ac:dyDescent="0.35">
      <c r="A1010" s="2">
        <v>43832</v>
      </c>
      <c r="B1010" s="1">
        <v>1007</v>
      </c>
      <c r="C1010" s="1">
        <v>101.360001</v>
      </c>
      <c r="D1010" s="1">
        <f t="shared" si="75"/>
        <v>25.717816720412927</v>
      </c>
      <c r="E1010" s="1">
        <f t="shared" si="76"/>
        <v>661.40609686475068</v>
      </c>
      <c r="F1010" s="1">
        <f t="shared" si="77"/>
        <v>1014049</v>
      </c>
      <c r="G1010" s="1">
        <f t="shared" si="78"/>
        <v>10273.84980272</v>
      </c>
      <c r="H1010" s="1">
        <f t="shared" si="79"/>
        <v>102069.521007</v>
      </c>
    </row>
    <row r="1011" spans="1:8" x14ac:dyDescent="0.35">
      <c r="A1011" s="2">
        <v>43833</v>
      </c>
      <c r="B1011" s="1">
        <v>1008</v>
      </c>
      <c r="C1011" s="1">
        <v>100.589996</v>
      </c>
      <c r="D1011" s="1">
        <f t="shared" si="75"/>
        <v>24.947811720412929</v>
      </c>
      <c r="E1011" s="1">
        <f t="shared" si="76"/>
        <v>622.39330963717271</v>
      </c>
      <c r="F1011" s="1">
        <f t="shared" si="77"/>
        <v>1016064</v>
      </c>
      <c r="G1011" s="1">
        <f t="shared" si="78"/>
        <v>10118.347295280017</v>
      </c>
      <c r="H1011" s="1">
        <f t="shared" si="79"/>
        <v>101394.715968</v>
      </c>
    </row>
    <row r="1012" spans="1:8" x14ac:dyDescent="0.35">
      <c r="A1012" s="2">
        <v>43836</v>
      </c>
      <c r="B1012" s="1">
        <v>1009</v>
      </c>
      <c r="C1012" s="1">
        <v>100.949997</v>
      </c>
      <c r="D1012" s="1">
        <f t="shared" si="75"/>
        <v>25.307812720412926</v>
      </c>
      <c r="E1012" s="1">
        <f t="shared" si="76"/>
        <v>640.48538469149435</v>
      </c>
      <c r="F1012" s="1">
        <f t="shared" si="77"/>
        <v>1018081</v>
      </c>
      <c r="G1012" s="1">
        <f t="shared" si="78"/>
        <v>10190.901894300008</v>
      </c>
      <c r="H1012" s="1">
        <f t="shared" si="79"/>
        <v>101858.54697299999</v>
      </c>
    </row>
    <row r="1013" spans="1:8" x14ac:dyDescent="0.35">
      <c r="A1013" s="2">
        <v>43837</v>
      </c>
      <c r="B1013" s="1">
        <v>1010</v>
      </c>
      <c r="C1013" s="1">
        <v>101.80999799999999</v>
      </c>
      <c r="D1013" s="1">
        <f t="shared" si="75"/>
        <v>26.167813720412923</v>
      </c>
      <c r="E1013" s="1">
        <f t="shared" si="76"/>
        <v>684.75447490623083</v>
      </c>
      <c r="F1013" s="1">
        <f t="shared" si="77"/>
        <v>1020100</v>
      </c>
      <c r="G1013" s="1">
        <f t="shared" si="78"/>
        <v>10365.275692760002</v>
      </c>
      <c r="H1013" s="1">
        <f t="shared" si="79"/>
        <v>102828.09797999999</v>
      </c>
    </row>
    <row r="1014" spans="1:8" x14ac:dyDescent="0.35">
      <c r="A1014" s="2">
        <v>43838</v>
      </c>
      <c r="B1014" s="1">
        <v>1011</v>
      </c>
      <c r="C1014" s="1">
        <v>101.30999799999999</v>
      </c>
      <c r="D1014" s="1">
        <f t="shared" si="75"/>
        <v>25.667813720412923</v>
      </c>
      <c r="E1014" s="1">
        <f t="shared" si="76"/>
        <v>658.83666118581789</v>
      </c>
      <c r="F1014" s="1">
        <f t="shared" si="77"/>
        <v>1022121</v>
      </c>
      <c r="G1014" s="1">
        <f t="shared" si="78"/>
        <v>10263.715694760003</v>
      </c>
      <c r="H1014" s="1">
        <f t="shared" si="79"/>
        <v>102424.40797799999</v>
      </c>
    </row>
    <row r="1015" spans="1:8" x14ac:dyDescent="0.35">
      <c r="A1015" s="2">
        <v>43839</v>
      </c>
      <c r="B1015" s="1">
        <v>1012</v>
      </c>
      <c r="C1015" s="1">
        <v>101.94000200000001</v>
      </c>
      <c r="D1015" s="1">
        <f t="shared" si="75"/>
        <v>26.297817720412937</v>
      </c>
      <c r="E1015" s="1">
        <f t="shared" si="76"/>
        <v>691.57521685606469</v>
      </c>
      <c r="F1015" s="1">
        <f t="shared" si="77"/>
        <v>1024144</v>
      </c>
      <c r="G1015" s="1">
        <f t="shared" si="78"/>
        <v>10391.764007760006</v>
      </c>
      <c r="H1015" s="1">
        <f t="shared" si="79"/>
        <v>103163.282024</v>
      </c>
    </row>
    <row r="1016" spans="1:8" x14ac:dyDescent="0.35">
      <c r="A1016" s="2">
        <v>43840</v>
      </c>
      <c r="B1016" s="1">
        <v>1013</v>
      </c>
      <c r="C1016" s="1">
        <v>101.889999</v>
      </c>
      <c r="D1016" s="1">
        <f t="shared" si="75"/>
        <v>26.247814720412933</v>
      </c>
      <c r="E1016" s="1">
        <f t="shared" si="76"/>
        <v>688.94777759712588</v>
      </c>
      <c r="F1016" s="1">
        <f t="shared" si="77"/>
        <v>1026169</v>
      </c>
      <c r="G1016" s="1">
        <f t="shared" si="78"/>
        <v>10381.571896220001</v>
      </c>
      <c r="H1016" s="1">
        <f t="shared" si="79"/>
        <v>103214.56898700001</v>
      </c>
    </row>
    <row r="1017" spans="1:8" x14ac:dyDescent="0.35">
      <c r="A1017" s="2">
        <v>43843</v>
      </c>
      <c r="B1017" s="1">
        <v>1014</v>
      </c>
      <c r="C1017" s="1">
        <v>101</v>
      </c>
      <c r="D1017" s="1">
        <f t="shared" si="75"/>
        <v>25.35781572041293</v>
      </c>
      <c r="E1017" s="1">
        <f t="shared" si="76"/>
        <v>643.01881811042108</v>
      </c>
      <c r="F1017" s="1">
        <f t="shared" si="77"/>
        <v>1028196</v>
      </c>
      <c r="G1017" s="1">
        <f t="shared" si="78"/>
        <v>10201</v>
      </c>
      <c r="H1017" s="1">
        <f t="shared" si="79"/>
        <v>102414</v>
      </c>
    </row>
    <row r="1018" spans="1:8" x14ac:dyDescent="0.35">
      <c r="A1018" s="2">
        <v>43844</v>
      </c>
      <c r="B1018" s="1">
        <v>1015</v>
      </c>
      <c r="C1018" s="1">
        <v>102.449997</v>
      </c>
      <c r="D1018" s="1">
        <f t="shared" si="75"/>
        <v>26.807812720412926</v>
      </c>
      <c r="E1018" s="1">
        <f t="shared" si="76"/>
        <v>718.65882285273312</v>
      </c>
      <c r="F1018" s="1">
        <f t="shared" si="77"/>
        <v>1030225</v>
      </c>
      <c r="G1018" s="1">
        <f t="shared" si="78"/>
        <v>10496.001885300007</v>
      </c>
      <c r="H1018" s="1">
        <f t="shared" si="79"/>
        <v>103986.746955</v>
      </c>
    </row>
    <row r="1019" spans="1:8" x14ac:dyDescent="0.35">
      <c r="A1019" s="2">
        <v>43845</v>
      </c>
      <c r="B1019" s="1">
        <v>1016</v>
      </c>
      <c r="C1019" s="1">
        <v>103.25</v>
      </c>
      <c r="D1019" s="1">
        <f t="shared" si="75"/>
        <v>27.60781572041293</v>
      </c>
      <c r="E1019" s="1">
        <f t="shared" si="76"/>
        <v>762.19148885227935</v>
      </c>
      <c r="F1019" s="1">
        <f t="shared" si="77"/>
        <v>1032256</v>
      </c>
      <c r="G1019" s="1">
        <f t="shared" si="78"/>
        <v>10660.5625</v>
      </c>
      <c r="H1019" s="1">
        <f t="shared" si="79"/>
        <v>104902</v>
      </c>
    </row>
    <row r="1020" spans="1:8" x14ac:dyDescent="0.35">
      <c r="A1020" s="2">
        <v>43846</v>
      </c>
      <c r="B1020" s="1">
        <v>1017</v>
      </c>
      <c r="C1020" s="1">
        <v>102.879997</v>
      </c>
      <c r="D1020" s="1">
        <f t="shared" si="75"/>
        <v>27.237812720412933</v>
      </c>
      <c r="E1020" s="1">
        <f t="shared" si="76"/>
        <v>741.89844179228862</v>
      </c>
      <c r="F1020" s="1">
        <f t="shared" si="77"/>
        <v>1034289</v>
      </c>
      <c r="G1020" s="1">
        <f t="shared" si="78"/>
        <v>10584.293782720009</v>
      </c>
      <c r="H1020" s="1">
        <f t="shared" si="79"/>
        <v>104628.956949</v>
      </c>
    </row>
    <row r="1021" spans="1:8" x14ac:dyDescent="0.35">
      <c r="A1021" s="2">
        <v>43847</v>
      </c>
      <c r="B1021" s="1">
        <v>1018</v>
      </c>
      <c r="C1021" s="1">
        <v>103.43</v>
      </c>
      <c r="D1021" s="1">
        <f t="shared" si="75"/>
        <v>27.787815720412937</v>
      </c>
      <c r="E1021" s="1">
        <f t="shared" si="76"/>
        <v>772.16270251162837</v>
      </c>
      <c r="F1021" s="1">
        <f t="shared" si="77"/>
        <v>1036324</v>
      </c>
      <c r="G1021" s="1">
        <f t="shared" si="78"/>
        <v>10697.764900000002</v>
      </c>
      <c r="H1021" s="1">
        <f t="shared" si="79"/>
        <v>105291.74</v>
      </c>
    </row>
    <row r="1022" spans="1:8" x14ac:dyDescent="0.35">
      <c r="A1022" s="2">
        <v>43851</v>
      </c>
      <c r="B1022" s="1">
        <v>1019</v>
      </c>
      <c r="C1022" s="1">
        <v>104.25</v>
      </c>
      <c r="D1022" s="1">
        <f t="shared" si="75"/>
        <v>28.60781572041293</v>
      </c>
      <c r="E1022" s="1">
        <f t="shared" si="76"/>
        <v>818.40712029310521</v>
      </c>
      <c r="F1022" s="1">
        <f t="shared" si="77"/>
        <v>1038361</v>
      </c>
      <c r="G1022" s="1">
        <f t="shared" si="78"/>
        <v>10868.0625</v>
      </c>
      <c r="H1022" s="1">
        <f t="shared" si="79"/>
        <v>106230.75</v>
      </c>
    </row>
    <row r="1023" spans="1:8" x14ac:dyDescent="0.35">
      <c r="A1023" s="2">
        <v>43852</v>
      </c>
      <c r="B1023" s="1">
        <v>1020</v>
      </c>
      <c r="C1023" s="1">
        <v>105</v>
      </c>
      <c r="D1023" s="1">
        <f t="shared" si="75"/>
        <v>29.35781572041293</v>
      </c>
      <c r="E1023" s="1">
        <f t="shared" si="76"/>
        <v>861.88134387372452</v>
      </c>
      <c r="F1023" s="1">
        <f t="shared" si="77"/>
        <v>1040400</v>
      </c>
      <c r="G1023" s="1">
        <f t="shared" si="78"/>
        <v>11025</v>
      </c>
      <c r="H1023" s="1">
        <f t="shared" si="79"/>
        <v>107100</v>
      </c>
    </row>
    <row r="1024" spans="1:8" x14ac:dyDescent="0.35">
      <c r="A1024" s="2">
        <v>43853</v>
      </c>
      <c r="B1024" s="1">
        <v>1021</v>
      </c>
      <c r="C1024" s="1">
        <v>104.029999</v>
      </c>
      <c r="D1024" s="1">
        <f t="shared" si="75"/>
        <v>28.387814720412933</v>
      </c>
      <c r="E1024" s="1">
        <f t="shared" si="76"/>
        <v>805.86802460049319</v>
      </c>
      <c r="F1024" s="1">
        <f t="shared" si="77"/>
        <v>1042441</v>
      </c>
      <c r="G1024" s="1">
        <f t="shared" si="78"/>
        <v>10822.240691940002</v>
      </c>
      <c r="H1024" s="1">
        <f t="shared" si="79"/>
        <v>106214.628979</v>
      </c>
    </row>
    <row r="1025" spans="1:8" x14ac:dyDescent="0.35">
      <c r="A1025" s="2">
        <v>43854</v>
      </c>
      <c r="B1025" s="1">
        <v>1022</v>
      </c>
      <c r="C1025" s="1">
        <v>103.589996</v>
      </c>
      <c r="D1025" s="1">
        <f t="shared" si="75"/>
        <v>27.947811720412929</v>
      </c>
      <c r="E1025" s="1">
        <f t="shared" si="76"/>
        <v>781.08017995965031</v>
      </c>
      <c r="F1025" s="1">
        <f t="shared" si="77"/>
        <v>1044484</v>
      </c>
      <c r="G1025" s="1">
        <f t="shared" si="78"/>
        <v>10730.887271280017</v>
      </c>
      <c r="H1025" s="1">
        <f t="shared" si="79"/>
        <v>105868.97591199999</v>
      </c>
    </row>
    <row r="1026" spans="1:8" x14ac:dyDescent="0.35">
      <c r="A1026" s="2">
        <v>43857</v>
      </c>
      <c r="B1026" s="1">
        <v>1023</v>
      </c>
      <c r="C1026" s="1">
        <v>98.209998999999996</v>
      </c>
      <c r="D1026" s="1">
        <f t="shared" si="75"/>
        <v>22.567814720412926</v>
      </c>
      <c r="E1026" s="1">
        <f t="shared" si="76"/>
        <v>509.30626125488635</v>
      </c>
      <c r="F1026" s="1">
        <f t="shared" si="77"/>
        <v>1046529</v>
      </c>
      <c r="G1026" s="1">
        <f t="shared" si="78"/>
        <v>9645.2039035800008</v>
      </c>
      <c r="H1026" s="1">
        <f t="shared" si="79"/>
        <v>100468.828977</v>
      </c>
    </row>
    <row r="1027" spans="1:8" x14ac:dyDescent="0.35">
      <c r="A1027" s="2">
        <v>43858</v>
      </c>
      <c r="B1027" s="1">
        <v>1024</v>
      </c>
      <c r="C1027" s="1">
        <v>100.339996</v>
      </c>
      <c r="D1027" s="1">
        <f t="shared" si="75"/>
        <v>24.697811720412929</v>
      </c>
      <c r="E1027" s="1">
        <f t="shared" si="76"/>
        <v>609.98190377696619</v>
      </c>
      <c r="F1027" s="1">
        <f t="shared" si="77"/>
        <v>1048576</v>
      </c>
      <c r="G1027" s="1">
        <f t="shared" si="78"/>
        <v>10068.114797280015</v>
      </c>
      <c r="H1027" s="1">
        <f t="shared" si="79"/>
        <v>102748.155904</v>
      </c>
    </row>
    <row r="1028" spans="1:8" x14ac:dyDescent="0.35">
      <c r="A1028" s="2">
        <v>43859</v>
      </c>
      <c r="B1028" s="1">
        <v>1025</v>
      </c>
      <c r="C1028" s="1">
        <v>101.07</v>
      </c>
      <c r="D1028" s="1">
        <f t="shared" si="75"/>
        <v>25.427815720412923</v>
      </c>
      <c r="E1028" s="1">
        <f t="shared" si="76"/>
        <v>646.57381231127863</v>
      </c>
      <c r="F1028" s="1">
        <f t="shared" si="77"/>
        <v>1050625</v>
      </c>
      <c r="G1028" s="1">
        <f t="shared" si="78"/>
        <v>10215.144899999999</v>
      </c>
      <c r="H1028" s="1">
        <f t="shared" si="79"/>
        <v>103596.75</v>
      </c>
    </row>
    <row r="1029" spans="1:8" x14ac:dyDescent="0.35">
      <c r="A1029" s="2">
        <v>43860</v>
      </c>
      <c r="B1029" s="1">
        <v>1026</v>
      </c>
      <c r="C1029" s="1">
        <v>99.019997000000004</v>
      </c>
      <c r="D1029" s="1">
        <f t="shared" ref="D1029:D1092" si="80">C1029-L$3</f>
        <v>23.377812720412933</v>
      </c>
      <c r="E1029" s="1">
        <f t="shared" ref="E1029:E1092" si="81">D1029^2</f>
        <v>546.52212759070073</v>
      </c>
      <c r="F1029" s="1">
        <f t="shared" ref="F1029:F1092" si="82">B1029^2</f>
        <v>1052676</v>
      </c>
      <c r="G1029" s="1">
        <f t="shared" ref="G1029:G1092" si="83">C1029^2</f>
        <v>9804.9598058800093</v>
      </c>
      <c r="H1029" s="1">
        <f t="shared" ref="H1029:H1092" si="84">B1029*C1029</f>
        <v>101594.51692200001</v>
      </c>
    </row>
    <row r="1030" spans="1:8" x14ac:dyDescent="0.35">
      <c r="A1030" s="2">
        <v>43861</v>
      </c>
      <c r="B1030" s="1">
        <v>1027</v>
      </c>
      <c r="C1030" s="1">
        <v>98.110000999999997</v>
      </c>
      <c r="D1030" s="1">
        <f t="shared" si="80"/>
        <v>22.467816720412927</v>
      </c>
      <c r="E1030" s="1">
        <f t="shared" si="81"/>
        <v>504.80278818206671</v>
      </c>
      <c r="F1030" s="1">
        <f t="shared" si="82"/>
        <v>1054729</v>
      </c>
      <c r="G1030" s="1">
        <f t="shared" si="83"/>
        <v>9625.5722962199998</v>
      </c>
      <c r="H1030" s="1">
        <f t="shared" si="84"/>
        <v>100758.97102699999</v>
      </c>
    </row>
    <row r="1031" spans="1:8" x14ac:dyDescent="0.35">
      <c r="A1031" s="2">
        <v>43864</v>
      </c>
      <c r="B1031" s="1">
        <v>1028</v>
      </c>
      <c r="C1031" s="1">
        <v>99</v>
      </c>
      <c r="D1031" s="1">
        <f t="shared" si="80"/>
        <v>23.35781572041293</v>
      </c>
      <c r="E1031" s="1">
        <f t="shared" si="81"/>
        <v>545.58755522876936</v>
      </c>
      <c r="F1031" s="1">
        <f t="shared" si="82"/>
        <v>1056784</v>
      </c>
      <c r="G1031" s="1">
        <f t="shared" si="83"/>
        <v>9801</v>
      </c>
      <c r="H1031" s="1">
        <f t="shared" si="84"/>
        <v>101772</v>
      </c>
    </row>
    <row r="1032" spans="1:8" x14ac:dyDescent="0.35">
      <c r="A1032" s="2">
        <v>43865</v>
      </c>
      <c r="B1032" s="1">
        <v>1029</v>
      </c>
      <c r="C1032" s="1">
        <v>101.910004</v>
      </c>
      <c r="D1032" s="1">
        <f t="shared" si="80"/>
        <v>26.26781972041293</v>
      </c>
      <c r="E1032" s="1">
        <f t="shared" si="81"/>
        <v>689.99835286411439</v>
      </c>
      <c r="F1032" s="1">
        <f t="shared" si="82"/>
        <v>1058841</v>
      </c>
      <c r="G1032" s="1">
        <f t="shared" si="83"/>
        <v>10385.648915280017</v>
      </c>
      <c r="H1032" s="1">
        <f t="shared" si="84"/>
        <v>104865.394116</v>
      </c>
    </row>
    <row r="1033" spans="1:8" x14ac:dyDescent="0.35">
      <c r="A1033" s="2">
        <v>43866</v>
      </c>
      <c r="B1033" s="1">
        <v>1030</v>
      </c>
      <c r="C1033" s="1">
        <v>101.760002</v>
      </c>
      <c r="D1033" s="1">
        <f t="shared" si="80"/>
        <v>26.11781772041293</v>
      </c>
      <c r="E1033" s="1">
        <f t="shared" si="81"/>
        <v>682.14040247671562</v>
      </c>
      <c r="F1033" s="1">
        <f t="shared" si="82"/>
        <v>1060900</v>
      </c>
      <c r="G1033" s="1">
        <f t="shared" si="83"/>
        <v>10355.098007040004</v>
      </c>
      <c r="H1033" s="1">
        <f t="shared" si="84"/>
        <v>104812.80206</v>
      </c>
    </row>
    <row r="1034" spans="1:8" x14ac:dyDescent="0.35">
      <c r="A1034" s="2">
        <v>43867</v>
      </c>
      <c r="B1034" s="1">
        <v>1031</v>
      </c>
      <c r="C1034" s="1">
        <v>100.900002</v>
      </c>
      <c r="D1034" s="1">
        <f t="shared" si="80"/>
        <v>25.25781772041293</v>
      </c>
      <c r="E1034" s="1">
        <f t="shared" si="81"/>
        <v>637.95735599760542</v>
      </c>
      <c r="F1034" s="1">
        <f t="shared" si="82"/>
        <v>1062961</v>
      </c>
      <c r="G1034" s="1">
        <f t="shared" si="83"/>
        <v>10180.810403600004</v>
      </c>
      <c r="H1034" s="1">
        <f t="shared" si="84"/>
        <v>104027.90206199999</v>
      </c>
    </row>
    <row r="1035" spans="1:8" x14ac:dyDescent="0.35">
      <c r="A1035" s="2">
        <v>43868</v>
      </c>
      <c r="B1035" s="1">
        <v>1032</v>
      </c>
      <c r="C1035" s="1">
        <v>99.809997999999993</v>
      </c>
      <c r="D1035" s="1">
        <f t="shared" si="80"/>
        <v>24.167813720412923</v>
      </c>
      <c r="E1035" s="1">
        <f t="shared" si="81"/>
        <v>584.08322002457908</v>
      </c>
      <c r="F1035" s="1">
        <f t="shared" si="82"/>
        <v>1065024</v>
      </c>
      <c r="G1035" s="1">
        <f t="shared" si="83"/>
        <v>9962.0357007600032</v>
      </c>
      <c r="H1035" s="1">
        <f t="shared" si="84"/>
        <v>103003.917936</v>
      </c>
    </row>
    <row r="1036" spans="1:8" x14ac:dyDescent="0.35">
      <c r="A1036" s="2">
        <v>43871</v>
      </c>
      <c r="B1036" s="1">
        <v>1033</v>
      </c>
      <c r="C1036" s="1">
        <v>99.220000999999996</v>
      </c>
      <c r="D1036" s="1">
        <f t="shared" si="80"/>
        <v>23.577816720412926</v>
      </c>
      <c r="E1036" s="1">
        <f t="shared" si="81"/>
        <v>555.91344130138339</v>
      </c>
      <c r="F1036" s="1">
        <f t="shared" si="82"/>
        <v>1067089</v>
      </c>
      <c r="G1036" s="1">
        <f t="shared" si="83"/>
        <v>9844.6085984399997</v>
      </c>
      <c r="H1036" s="1">
        <f t="shared" si="84"/>
        <v>102494.261033</v>
      </c>
    </row>
    <row r="1037" spans="1:8" x14ac:dyDescent="0.35">
      <c r="A1037" s="2">
        <v>43872</v>
      </c>
      <c r="B1037" s="1">
        <v>1034</v>
      </c>
      <c r="C1037" s="1">
        <v>100.07</v>
      </c>
      <c r="D1037" s="1">
        <f t="shared" si="80"/>
        <v>24.427815720412923</v>
      </c>
      <c r="E1037" s="1">
        <f t="shared" si="81"/>
        <v>596.71818087045278</v>
      </c>
      <c r="F1037" s="1">
        <f t="shared" si="82"/>
        <v>1069156</v>
      </c>
      <c r="G1037" s="1">
        <f t="shared" si="83"/>
        <v>10014.004899999998</v>
      </c>
      <c r="H1037" s="1">
        <f t="shared" si="84"/>
        <v>103472.37999999999</v>
      </c>
    </row>
    <row r="1038" spans="1:8" x14ac:dyDescent="0.35">
      <c r="A1038" s="2">
        <v>43873</v>
      </c>
      <c r="B1038" s="1">
        <v>1035</v>
      </c>
      <c r="C1038" s="1">
        <v>100.739998</v>
      </c>
      <c r="D1038" s="1">
        <f t="shared" si="80"/>
        <v>25.09781372041293</v>
      </c>
      <c r="E1038" s="1">
        <f t="shared" si="81"/>
        <v>629.90025354454747</v>
      </c>
      <c r="F1038" s="1">
        <f t="shared" si="82"/>
        <v>1071225</v>
      </c>
      <c r="G1038" s="1">
        <f t="shared" si="83"/>
        <v>10148.547197040003</v>
      </c>
      <c r="H1038" s="1">
        <f t="shared" si="84"/>
        <v>104265.89793000001</v>
      </c>
    </row>
    <row r="1039" spans="1:8" x14ac:dyDescent="0.35">
      <c r="A1039" s="2">
        <v>43874</v>
      </c>
      <c r="B1039" s="1">
        <v>1036</v>
      </c>
      <c r="C1039" s="1">
        <v>102.510002</v>
      </c>
      <c r="D1039" s="1">
        <f t="shared" si="80"/>
        <v>26.86781772041293</v>
      </c>
      <c r="E1039" s="1">
        <f t="shared" si="81"/>
        <v>721.87962905733502</v>
      </c>
      <c r="F1039" s="1">
        <f t="shared" si="82"/>
        <v>1073296</v>
      </c>
      <c r="G1039" s="1">
        <f t="shared" si="83"/>
        <v>10508.300510040004</v>
      </c>
      <c r="H1039" s="1">
        <f t="shared" si="84"/>
        <v>106200.362072</v>
      </c>
    </row>
    <row r="1040" spans="1:8" x14ac:dyDescent="0.35">
      <c r="A1040" s="2">
        <v>43875</v>
      </c>
      <c r="B1040" s="1">
        <v>1037</v>
      </c>
      <c r="C1040" s="1">
        <v>103.529999</v>
      </c>
      <c r="D1040" s="1">
        <f t="shared" si="80"/>
        <v>27.887814720412933</v>
      </c>
      <c r="E1040" s="1">
        <f t="shared" si="81"/>
        <v>777.73020988008034</v>
      </c>
      <c r="F1040" s="1">
        <f t="shared" si="82"/>
        <v>1075369</v>
      </c>
      <c r="G1040" s="1">
        <f t="shared" si="83"/>
        <v>10718.460692940002</v>
      </c>
      <c r="H1040" s="1">
        <f t="shared" si="84"/>
        <v>107360.60896300001</v>
      </c>
    </row>
    <row r="1041" spans="1:8" x14ac:dyDescent="0.35">
      <c r="A1041" s="2">
        <v>43879</v>
      </c>
      <c r="B1041" s="1">
        <v>1038</v>
      </c>
      <c r="C1041" s="1">
        <v>103</v>
      </c>
      <c r="D1041" s="1">
        <f t="shared" si="80"/>
        <v>27.35781572041293</v>
      </c>
      <c r="E1041" s="1">
        <f t="shared" si="81"/>
        <v>748.4500809920728</v>
      </c>
      <c r="F1041" s="1">
        <f t="shared" si="82"/>
        <v>1077444</v>
      </c>
      <c r="G1041" s="1">
        <f t="shared" si="83"/>
        <v>10609</v>
      </c>
      <c r="H1041" s="1">
        <f t="shared" si="84"/>
        <v>106914</v>
      </c>
    </row>
    <row r="1042" spans="1:8" x14ac:dyDescent="0.35">
      <c r="A1042" s="2">
        <v>43880</v>
      </c>
      <c r="B1042" s="1">
        <v>1039</v>
      </c>
      <c r="C1042" s="1">
        <v>102.660004</v>
      </c>
      <c r="D1042" s="1">
        <f t="shared" si="80"/>
        <v>27.01781972041293</v>
      </c>
      <c r="E1042" s="1">
        <f t="shared" si="81"/>
        <v>729.96258244473381</v>
      </c>
      <c r="F1042" s="1">
        <f t="shared" si="82"/>
        <v>1079521</v>
      </c>
      <c r="G1042" s="1">
        <f t="shared" si="83"/>
        <v>10539.076421280017</v>
      </c>
      <c r="H1042" s="1">
        <f t="shared" si="84"/>
        <v>106663.744156</v>
      </c>
    </row>
    <row r="1043" spans="1:8" x14ac:dyDescent="0.35">
      <c r="A1043" s="2">
        <v>43881</v>
      </c>
      <c r="B1043" s="1">
        <v>1040</v>
      </c>
      <c r="C1043" s="1">
        <v>102.459999</v>
      </c>
      <c r="D1043" s="1">
        <f t="shared" si="80"/>
        <v>26.817814720412926</v>
      </c>
      <c r="E1043" s="1">
        <f t="shared" si="81"/>
        <v>719.19518637839622</v>
      </c>
      <c r="F1043" s="1">
        <f t="shared" si="82"/>
        <v>1081600</v>
      </c>
      <c r="G1043" s="1">
        <f t="shared" si="83"/>
        <v>10498.05139508</v>
      </c>
      <c r="H1043" s="1">
        <f t="shared" si="84"/>
        <v>106558.39895999999</v>
      </c>
    </row>
    <row r="1044" spans="1:8" x14ac:dyDescent="0.35">
      <c r="A1044" s="2">
        <v>43882</v>
      </c>
      <c r="B1044" s="1">
        <v>1041</v>
      </c>
      <c r="C1044" s="1">
        <v>102</v>
      </c>
      <c r="D1044" s="1">
        <f t="shared" si="80"/>
        <v>26.35781572041293</v>
      </c>
      <c r="E1044" s="1">
        <f t="shared" si="81"/>
        <v>694.73444955124694</v>
      </c>
      <c r="F1044" s="1">
        <f t="shared" si="82"/>
        <v>1083681</v>
      </c>
      <c r="G1044" s="1">
        <f t="shared" si="83"/>
        <v>10404</v>
      </c>
      <c r="H1044" s="1">
        <f t="shared" si="84"/>
        <v>106182</v>
      </c>
    </row>
    <row r="1045" spans="1:8" x14ac:dyDescent="0.35">
      <c r="A1045" s="2">
        <v>43885</v>
      </c>
      <c r="B1045" s="1">
        <v>1042</v>
      </c>
      <c r="C1045" s="1">
        <v>95.540001000000004</v>
      </c>
      <c r="D1045" s="1">
        <f t="shared" si="80"/>
        <v>19.897816720412933</v>
      </c>
      <c r="E1045" s="1">
        <f t="shared" si="81"/>
        <v>395.92311023914453</v>
      </c>
      <c r="F1045" s="1">
        <f t="shared" si="82"/>
        <v>1085764</v>
      </c>
      <c r="G1045" s="1">
        <f t="shared" si="83"/>
        <v>9127.891791080001</v>
      </c>
      <c r="H1045" s="1">
        <f t="shared" si="84"/>
        <v>99552.681042000011</v>
      </c>
    </row>
    <row r="1046" spans="1:8" x14ac:dyDescent="0.35">
      <c r="A1046" s="2">
        <v>43886</v>
      </c>
      <c r="B1046" s="1">
        <v>1043</v>
      </c>
      <c r="C1046" s="1">
        <v>96.349997999999999</v>
      </c>
      <c r="D1046" s="1">
        <f t="shared" si="80"/>
        <v>20.707813720412929</v>
      </c>
      <c r="E1046" s="1">
        <f t="shared" si="81"/>
        <v>428.81354907932194</v>
      </c>
      <c r="F1046" s="1">
        <f t="shared" si="82"/>
        <v>1087849</v>
      </c>
      <c r="G1046" s="1">
        <f t="shared" si="83"/>
        <v>9283.3221146000033</v>
      </c>
      <c r="H1046" s="1">
        <f t="shared" si="84"/>
        <v>100493.047914</v>
      </c>
    </row>
    <row r="1047" spans="1:8" x14ac:dyDescent="0.35">
      <c r="A1047" s="2">
        <v>43887</v>
      </c>
      <c r="B1047" s="1">
        <v>1044</v>
      </c>
      <c r="C1047" s="1">
        <v>93.080001999999993</v>
      </c>
      <c r="D1047" s="1">
        <f t="shared" si="80"/>
        <v>17.437817720412923</v>
      </c>
      <c r="E1047" s="1">
        <f t="shared" si="81"/>
        <v>304.07748685034693</v>
      </c>
      <c r="F1047" s="1">
        <f t="shared" si="82"/>
        <v>1089936</v>
      </c>
      <c r="G1047" s="1">
        <f t="shared" si="83"/>
        <v>8663.8867723200019</v>
      </c>
      <c r="H1047" s="1">
        <f t="shared" si="84"/>
        <v>97175.522087999998</v>
      </c>
    </row>
    <row r="1048" spans="1:8" x14ac:dyDescent="0.35">
      <c r="A1048" s="2">
        <v>43888</v>
      </c>
      <c r="B1048" s="1">
        <v>1045</v>
      </c>
      <c r="C1048" s="1">
        <v>90</v>
      </c>
      <c r="D1048" s="1">
        <f t="shared" si="80"/>
        <v>14.35781572041293</v>
      </c>
      <c r="E1048" s="1">
        <f t="shared" si="81"/>
        <v>206.14687226133665</v>
      </c>
      <c r="F1048" s="1">
        <f t="shared" si="82"/>
        <v>1092025</v>
      </c>
      <c r="G1048" s="1">
        <f t="shared" si="83"/>
        <v>8100</v>
      </c>
      <c r="H1048" s="1">
        <f t="shared" si="84"/>
        <v>94050</v>
      </c>
    </row>
    <row r="1049" spans="1:8" x14ac:dyDescent="0.35">
      <c r="A1049" s="2">
        <v>43889</v>
      </c>
      <c r="B1049" s="1">
        <v>1046</v>
      </c>
      <c r="C1049" s="1">
        <v>86.029999000000004</v>
      </c>
      <c r="D1049" s="1">
        <f t="shared" si="80"/>
        <v>10.387814720412933</v>
      </c>
      <c r="E1049" s="1">
        <f t="shared" si="81"/>
        <v>107.90669466562763</v>
      </c>
      <c r="F1049" s="1">
        <f t="shared" si="82"/>
        <v>1094116</v>
      </c>
      <c r="G1049" s="1">
        <f t="shared" si="83"/>
        <v>7401.1607279400014</v>
      </c>
      <c r="H1049" s="1">
        <f t="shared" si="84"/>
        <v>89987.378954</v>
      </c>
    </row>
    <row r="1050" spans="1:8" x14ac:dyDescent="0.35">
      <c r="A1050" s="2">
        <v>43892</v>
      </c>
      <c r="B1050" s="1">
        <v>1047</v>
      </c>
      <c r="C1050" s="1">
        <v>89.599997999999999</v>
      </c>
      <c r="D1050" s="1">
        <f t="shared" si="80"/>
        <v>13.957813720412929</v>
      </c>
      <c r="E1050" s="1">
        <f t="shared" si="81"/>
        <v>194.82056385374742</v>
      </c>
      <c r="F1050" s="1">
        <f t="shared" si="82"/>
        <v>1096209</v>
      </c>
      <c r="G1050" s="1">
        <f t="shared" si="83"/>
        <v>8028.1596416000039</v>
      </c>
      <c r="H1050" s="1">
        <f t="shared" si="84"/>
        <v>93811.197906000001</v>
      </c>
    </row>
    <row r="1051" spans="1:8" x14ac:dyDescent="0.35">
      <c r="A1051" s="2">
        <v>43893</v>
      </c>
      <c r="B1051" s="1">
        <v>1048</v>
      </c>
      <c r="C1051" s="1">
        <v>92.739998</v>
      </c>
      <c r="D1051" s="1">
        <f t="shared" si="80"/>
        <v>17.09781372041293</v>
      </c>
      <c r="E1051" s="1">
        <f t="shared" si="81"/>
        <v>292.33523401794065</v>
      </c>
      <c r="F1051" s="1">
        <f t="shared" si="82"/>
        <v>1098304</v>
      </c>
      <c r="G1051" s="1">
        <f t="shared" si="83"/>
        <v>8600.7072290400047</v>
      </c>
      <c r="H1051" s="1">
        <f t="shared" si="84"/>
        <v>97191.517903999993</v>
      </c>
    </row>
    <row r="1052" spans="1:8" x14ac:dyDescent="0.35">
      <c r="A1052" s="2">
        <v>43894</v>
      </c>
      <c r="B1052" s="1">
        <v>1049</v>
      </c>
      <c r="C1052" s="1">
        <v>92.080001999999993</v>
      </c>
      <c r="D1052" s="1">
        <f t="shared" si="80"/>
        <v>16.437817720412923</v>
      </c>
      <c r="E1052" s="1">
        <f t="shared" si="81"/>
        <v>270.20185140952111</v>
      </c>
      <c r="F1052" s="1">
        <f t="shared" si="82"/>
        <v>1100401</v>
      </c>
      <c r="G1052" s="1">
        <f t="shared" si="83"/>
        <v>8478.7267683200025</v>
      </c>
      <c r="H1052" s="1">
        <f t="shared" si="84"/>
        <v>96591.922097999995</v>
      </c>
    </row>
    <row r="1053" spans="1:8" x14ac:dyDescent="0.35">
      <c r="A1053" s="2">
        <v>43895</v>
      </c>
      <c r="B1053" s="1">
        <v>1050</v>
      </c>
      <c r="C1053" s="1">
        <v>91.260002</v>
      </c>
      <c r="D1053" s="1">
        <f t="shared" si="80"/>
        <v>15.61781772041293</v>
      </c>
      <c r="E1053" s="1">
        <f t="shared" si="81"/>
        <v>243.91623034804411</v>
      </c>
      <c r="F1053" s="1">
        <f t="shared" si="82"/>
        <v>1102500</v>
      </c>
      <c r="G1053" s="1">
        <f t="shared" si="83"/>
        <v>8328.3879650400031</v>
      </c>
      <c r="H1053" s="1">
        <f t="shared" si="84"/>
        <v>95823.002099999998</v>
      </c>
    </row>
    <row r="1054" spans="1:8" x14ac:dyDescent="0.35">
      <c r="A1054" s="2">
        <v>43896</v>
      </c>
      <c r="B1054" s="1">
        <v>1051</v>
      </c>
      <c r="C1054" s="1">
        <v>88.360000999999997</v>
      </c>
      <c r="D1054" s="1">
        <f t="shared" si="80"/>
        <v>12.717816720412927</v>
      </c>
      <c r="E1054" s="1">
        <f t="shared" si="81"/>
        <v>161.74286213401462</v>
      </c>
      <c r="F1054" s="1">
        <f t="shared" si="82"/>
        <v>1104601</v>
      </c>
      <c r="G1054" s="1">
        <f t="shared" si="83"/>
        <v>7807.48977672</v>
      </c>
      <c r="H1054" s="1">
        <f t="shared" si="84"/>
        <v>92866.361051</v>
      </c>
    </row>
    <row r="1055" spans="1:8" x14ac:dyDescent="0.35">
      <c r="A1055" s="2">
        <v>43899</v>
      </c>
      <c r="B1055" s="1">
        <v>1052</v>
      </c>
      <c r="C1055" s="1">
        <v>81.889999000000003</v>
      </c>
      <c r="D1055" s="1">
        <f t="shared" si="80"/>
        <v>6.2478147204129328</v>
      </c>
      <c r="E1055" s="1">
        <f t="shared" si="81"/>
        <v>39.035188780608536</v>
      </c>
      <c r="F1055" s="1">
        <f t="shared" si="82"/>
        <v>1106704</v>
      </c>
      <c r="G1055" s="1">
        <f t="shared" si="83"/>
        <v>6705.9719362200012</v>
      </c>
      <c r="H1055" s="1">
        <f t="shared" si="84"/>
        <v>86148.278948000006</v>
      </c>
    </row>
    <row r="1056" spans="1:8" x14ac:dyDescent="0.35">
      <c r="A1056" s="2">
        <v>43900</v>
      </c>
      <c r="B1056" s="1">
        <v>1053</v>
      </c>
      <c r="C1056" s="1">
        <v>86.690002000000007</v>
      </c>
      <c r="D1056" s="1">
        <f t="shared" si="80"/>
        <v>11.047817720412937</v>
      </c>
      <c r="E1056" s="1">
        <f t="shared" si="81"/>
        <v>122.0542763834701</v>
      </c>
      <c r="F1056" s="1">
        <f t="shared" si="82"/>
        <v>1108809</v>
      </c>
      <c r="G1056" s="1">
        <f t="shared" si="83"/>
        <v>7515.1564467600056</v>
      </c>
      <c r="H1056" s="1">
        <f t="shared" si="84"/>
        <v>91284.572106000007</v>
      </c>
    </row>
    <row r="1057" spans="1:8" x14ac:dyDescent="0.35">
      <c r="A1057" s="2">
        <v>43901</v>
      </c>
      <c r="B1057" s="1">
        <v>1054</v>
      </c>
      <c r="C1057" s="1">
        <v>84</v>
      </c>
      <c r="D1057" s="1">
        <f t="shared" si="80"/>
        <v>8.3578157204129297</v>
      </c>
      <c r="E1057" s="1">
        <f t="shared" si="81"/>
        <v>69.853083616381497</v>
      </c>
      <c r="F1057" s="1">
        <f t="shared" si="82"/>
        <v>1110916</v>
      </c>
      <c r="G1057" s="1">
        <f t="shared" si="83"/>
        <v>7056</v>
      </c>
      <c r="H1057" s="1">
        <f t="shared" si="84"/>
        <v>88536</v>
      </c>
    </row>
    <row r="1058" spans="1:8" x14ac:dyDescent="0.35">
      <c r="A1058" s="2">
        <v>43902</v>
      </c>
      <c r="B1058" s="1">
        <v>1055</v>
      </c>
      <c r="C1058" s="1">
        <v>78.230002999999996</v>
      </c>
      <c r="D1058" s="1">
        <f t="shared" si="80"/>
        <v>2.5878187204129262</v>
      </c>
      <c r="E1058" s="1">
        <f t="shared" si="81"/>
        <v>6.6968057297195944</v>
      </c>
      <c r="F1058" s="1">
        <f t="shared" si="82"/>
        <v>1113025</v>
      </c>
      <c r="G1058" s="1">
        <f t="shared" si="83"/>
        <v>6119.9333693800081</v>
      </c>
      <c r="H1058" s="1">
        <f t="shared" si="84"/>
        <v>82532.653164999996</v>
      </c>
    </row>
    <row r="1059" spans="1:8" x14ac:dyDescent="0.35">
      <c r="A1059" s="2">
        <v>43903</v>
      </c>
      <c r="B1059" s="1">
        <v>1056</v>
      </c>
      <c r="C1059" s="1">
        <v>78.199996999999996</v>
      </c>
      <c r="D1059" s="1">
        <f t="shared" si="80"/>
        <v>2.557812720412926</v>
      </c>
      <c r="E1059" s="1">
        <f t="shared" si="81"/>
        <v>6.5424059127061733</v>
      </c>
      <c r="F1059" s="1">
        <f t="shared" si="82"/>
        <v>1115136</v>
      </c>
      <c r="G1059" s="1">
        <f t="shared" si="83"/>
        <v>6115.2395308000087</v>
      </c>
      <c r="H1059" s="1">
        <f t="shared" si="84"/>
        <v>82579.196832000001</v>
      </c>
    </row>
    <row r="1060" spans="1:8" x14ac:dyDescent="0.35">
      <c r="A1060" s="2">
        <v>43906</v>
      </c>
      <c r="B1060" s="1">
        <v>1057</v>
      </c>
      <c r="C1060" s="1">
        <v>65.279999000000004</v>
      </c>
      <c r="D1060" s="1">
        <f t="shared" si="80"/>
        <v>-10.362185279587067</v>
      </c>
      <c r="E1060" s="1">
        <f t="shared" si="81"/>
        <v>107.37488376849089</v>
      </c>
      <c r="F1060" s="1">
        <f t="shared" si="82"/>
        <v>1117249</v>
      </c>
      <c r="G1060" s="1">
        <f t="shared" si="83"/>
        <v>4261.4782694400019</v>
      </c>
      <c r="H1060" s="1">
        <f t="shared" si="84"/>
        <v>69000.958943000005</v>
      </c>
    </row>
    <row r="1061" spans="1:8" x14ac:dyDescent="0.35">
      <c r="A1061" s="2">
        <v>43907</v>
      </c>
      <c r="B1061" s="1">
        <v>1058</v>
      </c>
      <c r="C1061" s="1">
        <v>67.510002</v>
      </c>
      <c r="D1061" s="1">
        <f t="shared" si="80"/>
        <v>-8.1321822795870702</v>
      </c>
      <c r="E1061" s="1">
        <f t="shared" si="81"/>
        <v>66.13238862842995</v>
      </c>
      <c r="F1061" s="1">
        <f t="shared" si="82"/>
        <v>1119364</v>
      </c>
      <c r="G1061" s="1">
        <f t="shared" si="83"/>
        <v>4557.6003700400042</v>
      </c>
      <c r="H1061" s="1">
        <f t="shared" si="84"/>
        <v>71425.582116000005</v>
      </c>
    </row>
    <row r="1062" spans="1:8" x14ac:dyDescent="0.35">
      <c r="A1062" s="2">
        <v>43908</v>
      </c>
      <c r="B1062" s="1">
        <v>1059</v>
      </c>
      <c r="C1062" s="1">
        <v>64.790001000000004</v>
      </c>
      <c r="D1062" s="1">
        <f t="shared" si="80"/>
        <v>-10.852183279587067</v>
      </c>
      <c r="E1062" s="1">
        <f t="shared" si="81"/>
        <v>117.7698819337491</v>
      </c>
      <c r="F1062" s="1">
        <f t="shared" si="82"/>
        <v>1121481</v>
      </c>
      <c r="G1062" s="1">
        <f t="shared" si="83"/>
        <v>4197.744229580001</v>
      </c>
      <c r="H1062" s="1">
        <f t="shared" si="84"/>
        <v>68612.611059000003</v>
      </c>
    </row>
    <row r="1063" spans="1:8" x14ac:dyDescent="0.35">
      <c r="A1063" s="2">
        <v>43909</v>
      </c>
      <c r="B1063" s="1">
        <v>1060</v>
      </c>
      <c r="C1063" s="1">
        <v>67.040001000000004</v>
      </c>
      <c r="D1063" s="1">
        <f t="shared" si="80"/>
        <v>-8.6021832795870665</v>
      </c>
      <c r="E1063" s="1">
        <f t="shared" si="81"/>
        <v>73.997557175607298</v>
      </c>
      <c r="F1063" s="1">
        <f t="shared" si="82"/>
        <v>1123600</v>
      </c>
      <c r="G1063" s="1">
        <f t="shared" si="83"/>
        <v>4494.361734080002</v>
      </c>
      <c r="H1063" s="1">
        <f t="shared" si="84"/>
        <v>71062.401060000004</v>
      </c>
    </row>
    <row r="1064" spans="1:8" x14ac:dyDescent="0.35">
      <c r="A1064" s="2">
        <v>43910</v>
      </c>
      <c r="B1064" s="1">
        <v>1061</v>
      </c>
      <c r="C1064" s="1">
        <v>71.510002</v>
      </c>
      <c r="D1064" s="1">
        <f t="shared" si="80"/>
        <v>-4.1321822795870702</v>
      </c>
      <c r="E1064" s="1">
        <f t="shared" si="81"/>
        <v>17.074930391733396</v>
      </c>
      <c r="F1064" s="1">
        <f t="shared" si="82"/>
        <v>1125721</v>
      </c>
      <c r="G1064" s="1">
        <f t="shared" si="83"/>
        <v>5113.6803860400041</v>
      </c>
      <c r="H1064" s="1">
        <f t="shared" si="84"/>
        <v>75872.112122000006</v>
      </c>
    </row>
    <row r="1065" spans="1:8" x14ac:dyDescent="0.35">
      <c r="A1065" s="2">
        <v>43913</v>
      </c>
      <c r="B1065" s="1">
        <v>1062</v>
      </c>
      <c r="C1065" s="1">
        <v>65</v>
      </c>
      <c r="D1065" s="1">
        <f t="shared" si="80"/>
        <v>-10.64218427958707</v>
      </c>
      <c r="E1065" s="1">
        <f t="shared" si="81"/>
        <v>113.25608624069017</v>
      </c>
      <c r="F1065" s="1">
        <f t="shared" si="82"/>
        <v>1127844</v>
      </c>
      <c r="G1065" s="1">
        <f t="shared" si="83"/>
        <v>4225</v>
      </c>
      <c r="H1065" s="1">
        <f t="shared" si="84"/>
        <v>69030</v>
      </c>
    </row>
    <row r="1066" spans="1:8" x14ac:dyDescent="0.35">
      <c r="A1066" s="2">
        <v>43914</v>
      </c>
      <c r="B1066" s="1">
        <v>1063</v>
      </c>
      <c r="C1066" s="1">
        <v>65.699996999999996</v>
      </c>
      <c r="D1066" s="1">
        <f t="shared" si="80"/>
        <v>-9.942187279587074</v>
      </c>
      <c r="E1066" s="1">
        <f t="shared" si="81"/>
        <v>98.847087902383024</v>
      </c>
      <c r="F1066" s="1">
        <f t="shared" si="82"/>
        <v>1129969</v>
      </c>
      <c r="G1066" s="1">
        <f t="shared" si="83"/>
        <v>4316.4896058000086</v>
      </c>
      <c r="H1066" s="1">
        <f t="shared" si="84"/>
        <v>69839.096810999996</v>
      </c>
    </row>
    <row r="1067" spans="1:8" x14ac:dyDescent="0.35">
      <c r="A1067" s="2">
        <v>43915</v>
      </c>
      <c r="B1067" s="1">
        <v>1064</v>
      </c>
      <c r="C1067" s="1">
        <v>80.110000999999997</v>
      </c>
      <c r="D1067" s="1">
        <f t="shared" si="80"/>
        <v>4.4678167204129267</v>
      </c>
      <c r="E1067" s="1">
        <f t="shared" si="81"/>
        <v>19.961386247201318</v>
      </c>
      <c r="F1067" s="1">
        <f t="shared" si="82"/>
        <v>1132096</v>
      </c>
      <c r="G1067" s="1">
        <f t="shared" si="83"/>
        <v>6417.6122602200003</v>
      </c>
      <c r="H1067" s="1">
        <f t="shared" si="84"/>
        <v>85237.04106399999</v>
      </c>
    </row>
    <row r="1068" spans="1:8" x14ac:dyDescent="0.35">
      <c r="A1068" s="2">
        <v>43916</v>
      </c>
      <c r="B1068" s="1">
        <v>1065</v>
      </c>
      <c r="C1068" s="1">
        <v>80.169998000000007</v>
      </c>
      <c r="D1068" s="1">
        <f t="shared" si="80"/>
        <v>4.5278137204129365</v>
      </c>
      <c r="E1068" s="1">
        <f t="shared" si="81"/>
        <v>20.501097086759639</v>
      </c>
      <c r="F1068" s="1">
        <f t="shared" si="82"/>
        <v>1134225</v>
      </c>
      <c r="G1068" s="1">
        <f t="shared" si="83"/>
        <v>6427.2285793200053</v>
      </c>
      <c r="H1068" s="1">
        <f t="shared" si="84"/>
        <v>85381.047870000009</v>
      </c>
    </row>
    <row r="1069" spans="1:8" x14ac:dyDescent="0.35">
      <c r="A1069" s="2">
        <v>43917</v>
      </c>
      <c r="B1069" s="1">
        <v>1066</v>
      </c>
      <c r="C1069" s="1">
        <v>81.699996999999996</v>
      </c>
      <c r="D1069" s="1">
        <f t="shared" si="80"/>
        <v>6.057812720412926</v>
      </c>
      <c r="E1069" s="1">
        <f t="shared" si="81"/>
        <v>36.697094955596654</v>
      </c>
      <c r="F1069" s="1">
        <f t="shared" si="82"/>
        <v>1136356</v>
      </c>
      <c r="G1069" s="1">
        <f t="shared" si="83"/>
        <v>6674.8895098000085</v>
      </c>
      <c r="H1069" s="1">
        <f t="shared" si="84"/>
        <v>87092.196801999991</v>
      </c>
    </row>
    <row r="1070" spans="1:8" x14ac:dyDescent="0.35">
      <c r="A1070" s="2">
        <v>43920</v>
      </c>
      <c r="B1070" s="1">
        <v>1067</v>
      </c>
      <c r="C1070" s="1">
        <v>84</v>
      </c>
      <c r="D1070" s="1">
        <f t="shared" si="80"/>
        <v>8.3578157204129297</v>
      </c>
      <c r="E1070" s="1">
        <f t="shared" si="81"/>
        <v>69.853083616381497</v>
      </c>
      <c r="F1070" s="1">
        <f t="shared" si="82"/>
        <v>1138489</v>
      </c>
      <c r="G1070" s="1">
        <f t="shared" si="83"/>
        <v>7056</v>
      </c>
      <c r="H1070" s="1">
        <f t="shared" si="84"/>
        <v>89628</v>
      </c>
    </row>
    <row r="1071" spans="1:8" x14ac:dyDescent="0.35">
      <c r="A1071" s="2">
        <v>43921</v>
      </c>
      <c r="B1071" s="1">
        <v>1068</v>
      </c>
      <c r="C1071" s="1">
        <v>85.129997000000003</v>
      </c>
      <c r="D1071" s="1">
        <f t="shared" si="80"/>
        <v>9.4878127204129328</v>
      </c>
      <c r="E1071" s="1">
        <f t="shared" si="81"/>
        <v>90.018590217629452</v>
      </c>
      <c r="F1071" s="1">
        <f t="shared" si="82"/>
        <v>1140624</v>
      </c>
      <c r="G1071" s="1">
        <f t="shared" si="83"/>
        <v>7247.1163892200093</v>
      </c>
      <c r="H1071" s="1">
        <f t="shared" si="84"/>
        <v>90918.836796000003</v>
      </c>
    </row>
    <row r="1072" spans="1:8" x14ac:dyDescent="0.35">
      <c r="A1072" s="2">
        <v>43922</v>
      </c>
      <c r="B1072" s="1">
        <v>1069</v>
      </c>
      <c r="C1072" s="1">
        <v>79.489998</v>
      </c>
      <c r="D1072" s="1">
        <f t="shared" si="80"/>
        <v>3.8478137204129297</v>
      </c>
      <c r="E1072" s="1">
        <f t="shared" si="81"/>
        <v>14.805670426997992</v>
      </c>
      <c r="F1072" s="1">
        <f t="shared" si="82"/>
        <v>1142761</v>
      </c>
      <c r="G1072" s="1">
        <f t="shared" si="83"/>
        <v>6318.6597820400038</v>
      </c>
      <c r="H1072" s="1">
        <f t="shared" si="84"/>
        <v>84974.807862000001</v>
      </c>
    </row>
    <row r="1073" spans="1:8" x14ac:dyDescent="0.35">
      <c r="A1073" s="2">
        <v>43923</v>
      </c>
      <c r="B1073" s="1">
        <v>1070</v>
      </c>
      <c r="C1073" s="1">
        <v>79</v>
      </c>
      <c r="D1073" s="1">
        <f t="shared" si="80"/>
        <v>3.3578157204129297</v>
      </c>
      <c r="E1073" s="1">
        <f t="shared" si="81"/>
        <v>11.274926412252203</v>
      </c>
      <c r="F1073" s="1">
        <f t="shared" si="82"/>
        <v>1144900</v>
      </c>
      <c r="G1073" s="1">
        <f t="shared" si="83"/>
        <v>6241</v>
      </c>
      <c r="H1073" s="1">
        <f t="shared" si="84"/>
        <v>84530</v>
      </c>
    </row>
    <row r="1074" spans="1:8" x14ac:dyDescent="0.35">
      <c r="A1074" s="2">
        <v>43924</v>
      </c>
      <c r="B1074" s="1">
        <v>1071</v>
      </c>
      <c r="C1074" s="1">
        <v>79.360000999999997</v>
      </c>
      <c r="D1074" s="1">
        <f t="shared" si="80"/>
        <v>3.7178167204129267</v>
      </c>
      <c r="E1074" s="1">
        <f t="shared" si="81"/>
        <v>13.82216116658193</v>
      </c>
      <c r="F1074" s="1">
        <f t="shared" si="82"/>
        <v>1147041</v>
      </c>
      <c r="G1074" s="1">
        <f t="shared" si="83"/>
        <v>6298.0097587200007</v>
      </c>
      <c r="H1074" s="1">
        <f t="shared" si="84"/>
        <v>84994.561071000004</v>
      </c>
    </row>
    <row r="1075" spans="1:8" x14ac:dyDescent="0.35">
      <c r="A1075" s="2">
        <v>43927</v>
      </c>
      <c r="B1075" s="1">
        <v>1072</v>
      </c>
      <c r="C1075" s="1">
        <v>81.910004000000001</v>
      </c>
      <c r="D1075" s="1">
        <f t="shared" si="80"/>
        <v>6.2678197204129305</v>
      </c>
      <c r="E1075" s="1">
        <f t="shared" si="81"/>
        <v>39.285564047597227</v>
      </c>
      <c r="F1075" s="1">
        <f t="shared" si="82"/>
        <v>1149184</v>
      </c>
      <c r="G1075" s="1">
        <f t="shared" si="83"/>
        <v>6709.2487552800158</v>
      </c>
      <c r="H1075" s="1">
        <f t="shared" si="84"/>
        <v>87807.524288000001</v>
      </c>
    </row>
    <row r="1076" spans="1:8" x14ac:dyDescent="0.35">
      <c r="A1076" s="2">
        <v>43928</v>
      </c>
      <c r="B1076" s="1">
        <v>1073</v>
      </c>
      <c r="C1076" s="1">
        <v>88.699996999999996</v>
      </c>
      <c r="D1076" s="1">
        <f t="shared" si="80"/>
        <v>13.057812720412926</v>
      </c>
      <c r="E1076" s="1">
        <f t="shared" si="81"/>
        <v>170.50647304137763</v>
      </c>
      <c r="F1076" s="1">
        <f t="shared" si="82"/>
        <v>1151329</v>
      </c>
      <c r="G1076" s="1">
        <f t="shared" si="83"/>
        <v>7867.6894678000081</v>
      </c>
      <c r="H1076" s="1">
        <f t="shared" si="84"/>
        <v>95175.096781</v>
      </c>
    </row>
    <row r="1077" spans="1:8" x14ac:dyDescent="0.35">
      <c r="A1077" s="2">
        <v>43929</v>
      </c>
      <c r="B1077" s="1">
        <v>1074</v>
      </c>
      <c r="C1077" s="1">
        <v>84.699996999999996</v>
      </c>
      <c r="D1077" s="1">
        <f t="shared" si="80"/>
        <v>9.057812720412926</v>
      </c>
      <c r="E1077" s="1">
        <f t="shared" si="81"/>
        <v>82.04397127807421</v>
      </c>
      <c r="F1077" s="1">
        <f t="shared" si="82"/>
        <v>1153476</v>
      </c>
      <c r="G1077" s="1">
        <f t="shared" si="83"/>
        <v>7174.0894918000085</v>
      </c>
      <c r="H1077" s="1">
        <f t="shared" si="84"/>
        <v>90967.796777999989</v>
      </c>
    </row>
    <row r="1078" spans="1:8" x14ac:dyDescent="0.35">
      <c r="A1078" s="2">
        <v>43930</v>
      </c>
      <c r="B1078" s="1">
        <v>1075</v>
      </c>
      <c r="C1078" s="1">
        <v>86.690002000000007</v>
      </c>
      <c r="D1078" s="1">
        <f t="shared" si="80"/>
        <v>11.047817720412937</v>
      </c>
      <c r="E1078" s="1">
        <f t="shared" si="81"/>
        <v>122.0542763834701</v>
      </c>
      <c r="F1078" s="1">
        <f t="shared" si="82"/>
        <v>1155625</v>
      </c>
      <c r="G1078" s="1">
        <f t="shared" si="83"/>
        <v>7515.1564467600056</v>
      </c>
      <c r="H1078" s="1">
        <f t="shared" si="84"/>
        <v>93191.75215</v>
      </c>
    </row>
    <row r="1079" spans="1:8" x14ac:dyDescent="0.35">
      <c r="A1079" s="2">
        <v>43934</v>
      </c>
      <c r="B1079" s="1">
        <v>1076</v>
      </c>
      <c r="C1079" s="1">
        <v>85.800003000000004</v>
      </c>
      <c r="D1079" s="1">
        <f t="shared" si="80"/>
        <v>10.157818720412934</v>
      </c>
      <c r="E1079" s="1">
        <f t="shared" si="81"/>
        <v>103.18128115677145</v>
      </c>
      <c r="F1079" s="1">
        <f t="shared" si="82"/>
        <v>1157776</v>
      </c>
      <c r="G1079" s="1">
        <f t="shared" si="83"/>
        <v>7361.6405148000094</v>
      </c>
      <c r="H1079" s="1">
        <f t="shared" si="84"/>
        <v>92320.803228000004</v>
      </c>
    </row>
    <row r="1080" spans="1:8" x14ac:dyDescent="0.35">
      <c r="A1080" s="2">
        <v>43935</v>
      </c>
      <c r="B1080" s="1">
        <v>1077</v>
      </c>
      <c r="C1080" s="1">
        <v>85.949996999999996</v>
      </c>
      <c r="D1080" s="1">
        <f t="shared" si="80"/>
        <v>10.307812720412926</v>
      </c>
      <c r="E1080" s="1">
        <f t="shared" si="81"/>
        <v>106.25100307910652</v>
      </c>
      <c r="F1080" s="1">
        <f t="shared" si="82"/>
        <v>1159929</v>
      </c>
      <c r="G1080" s="1">
        <f t="shared" si="83"/>
        <v>7387.4019843000087</v>
      </c>
      <c r="H1080" s="1">
        <f t="shared" si="84"/>
        <v>92568.146768999999</v>
      </c>
    </row>
    <row r="1081" spans="1:8" x14ac:dyDescent="0.35">
      <c r="A1081" s="2">
        <v>43936</v>
      </c>
      <c r="B1081" s="1">
        <v>1078</v>
      </c>
      <c r="C1081" s="1">
        <v>84.870002999999997</v>
      </c>
      <c r="D1081" s="1">
        <f t="shared" si="80"/>
        <v>9.2278187204129267</v>
      </c>
      <c r="E1081" s="1">
        <f t="shared" si="81"/>
        <v>85.152638336803264</v>
      </c>
      <c r="F1081" s="1">
        <f t="shared" si="82"/>
        <v>1162084</v>
      </c>
      <c r="G1081" s="1">
        <f t="shared" si="83"/>
        <v>7202.9174092200083</v>
      </c>
      <c r="H1081" s="1">
        <f t="shared" si="84"/>
        <v>91489.863233999989</v>
      </c>
    </row>
    <row r="1082" spans="1:8" x14ac:dyDescent="0.35">
      <c r="A1082" s="2">
        <v>43937</v>
      </c>
      <c r="B1082" s="1">
        <v>1079</v>
      </c>
      <c r="C1082" s="1">
        <v>85.43</v>
      </c>
      <c r="D1082" s="1">
        <f t="shared" si="80"/>
        <v>9.7878157204129366</v>
      </c>
      <c r="E1082" s="1">
        <f t="shared" si="81"/>
        <v>95.801336576762608</v>
      </c>
      <c r="F1082" s="1">
        <f t="shared" si="82"/>
        <v>1164241</v>
      </c>
      <c r="G1082" s="1">
        <f t="shared" si="83"/>
        <v>7298.2849000000015</v>
      </c>
      <c r="H1082" s="1">
        <f t="shared" si="84"/>
        <v>92178.97</v>
      </c>
    </row>
    <row r="1083" spans="1:8" x14ac:dyDescent="0.35">
      <c r="A1083" s="2">
        <v>43938</v>
      </c>
      <c r="B1083" s="1">
        <v>1080</v>
      </c>
      <c r="C1083" s="1">
        <v>89</v>
      </c>
      <c r="D1083" s="1">
        <f t="shared" si="80"/>
        <v>13.35781572041293</v>
      </c>
      <c r="E1083" s="1">
        <f t="shared" si="81"/>
        <v>178.43124082051079</v>
      </c>
      <c r="F1083" s="1">
        <f t="shared" si="82"/>
        <v>1166400</v>
      </c>
      <c r="G1083" s="1">
        <f t="shared" si="83"/>
        <v>7921</v>
      </c>
      <c r="H1083" s="1">
        <f t="shared" si="84"/>
        <v>96120</v>
      </c>
    </row>
    <row r="1084" spans="1:8" x14ac:dyDescent="0.35">
      <c r="A1084" s="2">
        <v>43941</v>
      </c>
      <c r="B1084" s="1">
        <v>1081</v>
      </c>
      <c r="C1084" s="1">
        <v>88.43</v>
      </c>
      <c r="D1084" s="1">
        <f t="shared" si="80"/>
        <v>12.787815720412937</v>
      </c>
      <c r="E1084" s="1">
        <f t="shared" si="81"/>
        <v>163.52823089924024</v>
      </c>
      <c r="F1084" s="1">
        <f t="shared" si="82"/>
        <v>1168561</v>
      </c>
      <c r="G1084" s="1">
        <f t="shared" si="83"/>
        <v>7819.8649000000014</v>
      </c>
      <c r="H1084" s="1">
        <f t="shared" si="84"/>
        <v>95592.83</v>
      </c>
    </row>
    <row r="1085" spans="1:8" x14ac:dyDescent="0.35">
      <c r="A1085" s="2">
        <v>43942</v>
      </c>
      <c r="B1085" s="1">
        <v>1082</v>
      </c>
      <c r="C1085" s="1">
        <v>85.989998</v>
      </c>
      <c r="D1085" s="1">
        <f t="shared" si="80"/>
        <v>10.34781372041293</v>
      </c>
      <c r="E1085" s="1">
        <f t="shared" si="81"/>
        <v>107.07724879236608</v>
      </c>
      <c r="F1085" s="1">
        <f t="shared" si="82"/>
        <v>1170724</v>
      </c>
      <c r="G1085" s="1">
        <f t="shared" si="83"/>
        <v>7394.279756040004</v>
      </c>
      <c r="H1085" s="1">
        <f t="shared" si="84"/>
        <v>93041.177836000003</v>
      </c>
    </row>
    <row r="1086" spans="1:8" x14ac:dyDescent="0.35">
      <c r="A1086" s="2">
        <v>43943</v>
      </c>
      <c r="B1086" s="1">
        <v>1083</v>
      </c>
      <c r="C1086" s="1">
        <v>86.980002999999996</v>
      </c>
      <c r="D1086" s="1">
        <f t="shared" si="80"/>
        <v>11.337818720412926</v>
      </c>
      <c r="E1086" s="1">
        <f t="shared" si="81"/>
        <v>128.54613333694581</v>
      </c>
      <c r="F1086" s="1">
        <f t="shared" si="82"/>
        <v>1172889</v>
      </c>
      <c r="G1086" s="1">
        <f t="shared" si="83"/>
        <v>7565.5209218800082</v>
      </c>
      <c r="H1086" s="1">
        <f t="shared" si="84"/>
        <v>94199.343248999998</v>
      </c>
    </row>
    <row r="1087" spans="1:8" x14ac:dyDescent="0.35">
      <c r="A1087" s="2">
        <v>43944</v>
      </c>
      <c r="B1087" s="1">
        <v>1084</v>
      </c>
      <c r="C1087" s="1">
        <v>88.940002000000007</v>
      </c>
      <c r="D1087" s="1">
        <f t="shared" si="80"/>
        <v>13.297817720412937</v>
      </c>
      <c r="E1087" s="1">
        <f t="shared" si="81"/>
        <v>176.8319561253283</v>
      </c>
      <c r="F1087" s="1">
        <f t="shared" si="82"/>
        <v>1175056</v>
      </c>
      <c r="G1087" s="1">
        <f t="shared" si="83"/>
        <v>7910.3239557600054</v>
      </c>
      <c r="H1087" s="1">
        <f t="shared" si="84"/>
        <v>96410.962168000013</v>
      </c>
    </row>
    <row r="1088" spans="1:8" x14ac:dyDescent="0.35">
      <c r="A1088" s="2">
        <v>43945</v>
      </c>
      <c r="B1088" s="1">
        <v>1085</v>
      </c>
      <c r="C1088" s="1">
        <v>88.889999000000003</v>
      </c>
      <c r="D1088" s="1">
        <f t="shared" si="80"/>
        <v>13.247814720412933</v>
      </c>
      <c r="E1088" s="1">
        <f t="shared" si="81"/>
        <v>175.5045948663896</v>
      </c>
      <c r="F1088" s="1">
        <f t="shared" si="82"/>
        <v>1177225</v>
      </c>
      <c r="G1088" s="1">
        <f t="shared" si="83"/>
        <v>7901.431922220002</v>
      </c>
      <c r="H1088" s="1">
        <f t="shared" si="84"/>
        <v>96445.648914999998</v>
      </c>
    </row>
    <row r="1089" spans="1:8" x14ac:dyDescent="0.35">
      <c r="A1089" s="2">
        <v>43948</v>
      </c>
      <c r="B1089" s="1">
        <v>1086</v>
      </c>
      <c r="C1089" s="1">
        <v>88.379997000000003</v>
      </c>
      <c r="D1089" s="1">
        <f t="shared" si="80"/>
        <v>12.737812720412933</v>
      </c>
      <c r="E1089" s="1">
        <f t="shared" si="81"/>
        <v>162.25187290031351</v>
      </c>
      <c r="F1089" s="1">
        <f t="shared" si="82"/>
        <v>1179396</v>
      </c>
      <c r="G1089" s="1">
        <f t="shared" si="83"/>
        <v>7811.0238697200093</v>
      </c>
      <c r="H1089" s="1">
        <f t="shared" si="84"/>
        <v>95980.676742000011</v>
      </c>
    </row>
    <row r="1090" spans="1:8" x14ac:dyDescent="0.35">
      <c r="A1090" s="2">
        <v>43949</v>
      </c>
      <c r="B1090" s="1">
        <v>1087</v>
      </c>
      <c r="C1090" s="1">
        <v>90.550003000000004</v>
      </c>
      <c r="D1090" s="1">
        <f t="shared" si="80"/>
        <v>14.907818720412934</v>
      </c>
      <c r="E1090" s="1">
        <f t="shared" si="81"/>
        <v>222.2430590006943</v>
      </c>
      <c r="F1090" s="1">
        <f t="shared" si="82"/>
        <v>1181569</v>
      </c>
      <c r="G1090" s="1">
        <f t="shared" si="83"/>
        <v>8199.3030433000094</v>
      </c>
      <c r="H1090" s="1">
        <f t="shared" si="84"/>
        <v>98427.853261000011</v>
      </c>
    </row>
    <row r="1091" spans="1:8" x14ac:dyDescent="0.35">
      <c r="A1091" s="2">
        <v>43950</v>
      </c>
      <c r="B1091" s="1">
        <v>1088</v>
      </c>
      <c r="C1091" s="1">
        <v>90</v>
      </c>
      <c r="D1091" s="1">
        <f t="shared" si="80"/>
        <v>14.35781572041293</v>
      </c>
      <c r="E1091" s="1">
        <f t="shared" si="81"/>
        <v>206.14687226133665</v>
      </c>
      <c r="F1091" s="1">
        <f t="shared" si="82"/>
        <v>1183744</v>
      </c>
      <c r="G1091" s="1">
        <f t="shared" si="83"/>
        <v>8100</v>
      </c>
      <c r="H1091" s="1">
        <f t="shared" si="84"/>
        <v>97920</v>
      </c>
    </row>
    <row r="1092" spans="1:8" x14ac:dyDescent="0.35">
      <c r="A1092" s="2">
        <v>43951</v>
      </c>
      <c r="B1092" s="1">
        <v>1089</v>
      </c>
      <c r="C1092" s="1">
        <v>87</v>
      </c>
      <c r="D1092" s="1">
        <f t="shared" si="80"/>
        <v>11.35781572041293</v>
      </c>
      <c r="E1092" s="1">
        <f t="shared" si="81"/>
        <v>128.99997793885908</v>
      </c>
      <c r="F1092" s="1">
        <f t="shared" si="82"/>
        <v>1185921</v>
      </c>
      <c r="G1092" s="1">
        <f t="shared" si="83"/>
        <v>7569</v>
      </c>
      <c r="H1092" s="1">
        <f t="shared" si="84"/>
        <v>94743</v>
      </c>
    </row>
    <row r="1093" spans="1:8" x14ac:dyDescent="0.35">
      <c r="A1093" s="2">
        <v>43952</v>
      </c>
      <c r="B1093" s="1">
        <v>1090</v>
      </c>
      <c r="C1093" s="1">
        <v>85.669998000000007</v>
      </c>
      <c r="D1093" s="1">
        <f t="shared" ref="D1093:D1156" si="85">C1093-L$3</f>
        <v>10.027813720412937</v>
      </c>
      <c r="E1093" s="1">
        <f t="shared" ref="E1093:E1156" si="86">D1093^2</f>
        <v>100.55704801130194</v>
      </c>
      <c r="F1093" s="1">
        <f t="shared" ref="F1093:F1156" si="87">B1093^2</f>
        <v>1188100</v>
      </c>
      <c r="G1093" s="1">
        <f t="shared" ref="G1093:G1156" si="88">C1093^2</f>
        <v>7339.3485573200051</v>
      </c>
      <c r="H1093" s="1">
        <f t="shared" ref="H1093:H1156" si="89">B1093*C1093</f>
        <v>93380.297820000007</v>
      </c>
    </row>
    <row r="1094" spans="1:8" x14ac:dyDescent="0.35">
      <c r="A1094" s="2">
        <v>43955</v>
      </c>
      <c r="B1094" s="1">
        <v>1091</v>
      </c>
      <c r="C1094" s="1">
        <v>84.68</v>
      </c>
      <c r="D1094" s="1">
        <f t="shared" si="85"/>
        <v>9.0378157204129366</v>
      </c>
      <c r="E1094" s="1">
        <f t="shared" si="86"/>
        <v>81.682112996143204</v>
      </c>
      <c r="F1094" s="1">
        <f t="shared" si="87"/>
        <v>1190281</v>
      </c>
      <c r="G1094" s="1">
        <f t="shared" si="88"/>
        <v>7170.702400000001</v>
      </c>
      <c r="H1094" s="1">
        <f t="shared" si="89"/>
        <v>92385.88</v>
      </c>
    </row>
    <row r="1095" spans="1:8" x14ac:dyDescent="0.35">
      <c r="A1095" s="2">
        <v>43956</v>
      </c>
      <c r="B1095" s="1">
        <v>1092</v>
      </c>
      <c r="C1095" s="1">
        <v>86.540001000000004</v>
      </c>
      <c r="D1095" s="1">
        <f t="shared" si="85"/>
        <v>10.897816720412933</v>
      </c>
      <c r="E1095" s="1">
        <f t="shared" si="86"/>
        <v>118.7624092717117</v>
      </c>
      <c r="F1095" s="1">
        <f t="shared" si="87"/>
        <v>1192464</v>
      </c>
      <c r="G1095" s="1">
        <f t="shared" si="88"/>
        <v>7489.1717730800019</v>
      </c>
      <c r="H1095" s="1">
        <f t="shared" si="89"/>
        <v>94501.681091999999</v>
      </c>
    </row>
    <row r="1096" spans="1:8" x14ac:dyDescent="0.35">
      <c r="A1096" s="2">
        <v>43957</v>
      </c>
      <c r="B1096" s="1">
        <v>1093</v>
      </c>
      <c r="C1096" s="1">
        <v>88.050003000000004</v>
      </c>
      <c r="D1096" s="1">
        <f t="shared" si="85"/>
        <v>12.407818720412934</v>
      </c>
      <c r="E1096" s="1">
        <f t="shared" si="86"/>
        <v>153.95396539862963</v>
      </c>
      <c r="F1096" s="1">
        <f t="shared" si="87"/>
        <v>1194649</v>
      </c>
      <c r="G1096" s="1">
        <f t="shared" si="88"/>
        <v>7752.8030283000098</v>
      </c>
      <c r="H1096" s="1">
        <f t="shared" si="89"/>
        <v>96238.653279000006</v>
      </c>
    </row>
    <row r="1097" spans="1:8" x14ac:dyDescent="0.35">
      <c r="A1097" s="2">
        <v>43958</v>
      </c>
      <c r="B1097" s="1">
        <v>1094</v>
      </c>
      <c r="C1097" s="1">
        <v>89.400002000000001</v>
      </c>
      <c r="D1097" s="1">
        <f t="shared" si="85"/>
        <v>13.75781772041293</v>
      </c>
      <c r="E1097" s="1">
        <f t="shared" si="86"/>
        <v>189.27754842810805</v>
      </c>
      <c r="F1097" s="1">
        <f t="shared" si="87"/>
        <v>1196836</v>
      </c>
      <c r="G1097" s="1">
        <f t="shared" si="88"/>
        <v>7992.3603576000041</v>
      </c>
      <c r="H1097" s="1">
        <f t="shared" si="89"/>
        <v>97803.602188000004</v>
      </c>
    </row>
    <row r="1098" spans="1:8" x14ac:dyDescent="0.35">
      <c r="A1098" s="2">
        <v>43959</v>
      </c>
      <c r="B1098" s="1">
        <v>1095</v>
      </c>
      <c r="C1098" s="1">
        <v>90.110000999999997</v>
      </c>
      <c r="D1098" s="1">
        <f t="shared" si="85"/>
        <v>14.467816720412927</v>
      </c>
      <c r="E1098" s="1">
        <f t="shared" si="86"/>
        <v>209.31772065545985</v>
      </c>
      <c r="F1098" s="1">
        <f t="shared" si="87"/>
        <v>1199025</v>
      </c>
      <c r="G1098" s="1">
        <f t="shared" si="88"/>
        <v>8119.8122802200005</v>
      </c>
      <c r="H1098" s="1">
        <f t="shared" si="89"/>
        <v>98670.451094999997</v>
      </c>
    </row>
    <row r="1099" spans="1:8" x14ac:dyDescent="0.35">
      <c r="A1099" s="2">
        <v>43962</v>
      </c>
      <c r="B1099" s="1">
        <v>1096</v>
      </c>
      <c r="C1099" s="1">
        <v>89.449996999999996</v>
      </c>
      <c r="D1099" s="1">
        <f t="shared" si="85"/>
        <v>13.807812720412926</v>
      </c>
      <c r="E1099" s="1">
        <f t="shared" si="86"/>
        <v>190.65569212199702</v>
      </c>
      <c r="F1099" s="1">
        <f t="shared" si="87"/>
        <v>1201216</v>
      </c>
      <c r="G1099" s="1">
        <f t="shared" si="88"/>
        <v>8001.3019633000085</v>
      </c>
      <c r="H1099" s="1">
        <f t="shared" si="89"/>
        <v>98037.19671199999</v>
      </c>
    </row>
    <row r="1100" spans="1:8" x14ac:dyDescent="0.35">
      <c r="A1100" s="2">
        <v>43963</v>
      </c>
      <c r="B1100" s="1">
        <v>1097</v>
      </c>
      <c r="C1100" s="1">
        <v>91.529999000000004</v>
      </c>
      <c r="D1100" s="1">
        <f t="shared" si="85"/>
        <v>15.887814720412933</v>
      </c>
      <c r="E1100" s="1">
        <f t="shared" si="86"/>
        <v>252.42265659016991</v>
      </c>
      <c r="F1100" s="1">
        <f t="shared" si="87"/>
        <v>1203409</v>
      </c>
      <c r="G1100" s="1">
        <f t="shared" si="88"/>
        <v>8377.7407169400012</v>
      </c>
      <c r="H1100" s="1">
        <f t="shared" si="89"/>
        <v>100408.408903</v>
      </c>
    </row>
    <row r="1101" spans="1:8" x14ac:dyDescent="0.35">
      <c r="A1101" s="2">
        <v>43964</v>
      </c>
      <c r="B1101" s="1">
        <v>1098</v>
      </c>
      <c r="C1101" s="1">
        <v>87.379997000000003</v>
      </c>
      <c r="D1101" s="1">
        <f t="shared" si="85"/>
        <v>11.737812720412933</v>
      </c>
      <c r="E1101" s="1">
        <f t="shared" si="86"/>
        <v>137.77624745948765</v>
      </c>
      <c r="F1101" s="1">
        <f t="shared" si="87"/>
        <v>1205604</v>
      </c>
      <c r="G1101" s="1">
        <f t="shared" si="88"/>
        <v>7635.2638757200093</v>
      </c>
      <c r="H1101" s="1">
        <f t="shared" si="89"/>
        <v>95943.236705999996</v>
      </c>
    </row>
    <row r="1102" spans="1:8" x14ac:dyDescent="0.35">
      <c r="A1102" s="2">
        <v>43965</v>
      </c>
      <c r="B1102" s="1">
        <v>1099</v>
      </c>
      <c r="C1102" s="1">
        <v>85</v>
      </c>
      <c r="D1102" s="1">
        <f t="shared" si="85"/>
        <v>9.3578157204129297</v>
      </c>
      <c r="E1102" s="1">
        <f t="shared" si="86"/>
        <v>87.568715057207356</v>
      </c>
      <c r="F1102" s="1">
        <f t="shared" si="87"/>
        <v>1207801</v>
      </c>
      <c r="G1102" s="1">
        <f t="shared" si="88"/>
        <v>7225</v>
      </c>
      <c r="H1102" s="1">
        <f t="shared" si="89"/>
        <v>93415</v>
      </c>
    </row>
    <row r="1103" spans="1:8" x14ac:dyDescent="0.35">
      <c r="A1103" s="2">
        <v>43966</v>
      </c>
      <c r="B1103" s="1">
        <v>1100</v>
      </c>
      <c r="C1103" s="1">
        <v>85.25</v>
      </c>
      <c r="D1103" s="1">
        <f t="shared" si="85"/>
        <v>9.6078157204129297</v>
      </c>
      <c r="E1103" s="1">
        <f t="shared" si="86"/>
        <v>92.310122917413821</v>
      </c>
      <c r="F1103" s="1">
        <f t="shared" si="87"/>
        <v>1210000</v>
      </c>
      <c r="G1103" s="1">
        <f t="shared" si="88"/>
        <v>7267.5625</v>
      </c>
      <c r="H1103" s="1">
        <f t="shared" si="89"/>
        <v>93775</v>
      </c>
    </row>
    <row r="1104" spans="1:8" x14ac:dyDescent="0.35">
      <c r="A1104" s="2">
        <v>43969</v>
      </c>
      <c r="B1104" s="1">
        <v>1101</v>
      </c>
      <c r="C1104" s="1">
        <v>90.489998</v>
      </c>
      <c r="D1104" s="1">
        <f t="shared" si="85"/>
        <v>14.84781372041293</v>
      </c>
      <c r="E1104" s="1">
        <f t="shared" si="86"/>
        <v>220.45757227608243</v>
      </c>
      <c r="F1104" s="1">
        <f t="shared" si="87"/>
        <v>1212201</v>
      </c>
      <c r="G1104" s="1">
        <f t="shared" si="88"/>
        <v>8188.4397380400042</v>
      </c>
      <c r="H1104" s="1">
        <f t="shared" si="89"/>
        <v>99629.487798000002</v>
      </c>
    </row>
    <row r="1105" spans="1:8" x14ac:dyDescent="0.35">
      <c r="A1105" s="2">
        <v>43970</v>
      </c>
      <c r="B1105" s="1">
        <v>1102</v>
      </c>
      <c r="C1105" s="1">
        <v>90.849997999999999</v>
      </c>
      <c r="D1105" s="1">
        <f t="shared" si="85"/>
        <v>15.207813720412929</v>
      </c>
      <c r="E1105" s="1">
        <f t="shared" si="86"/>
        <v>231.27759815477972</v>
      </c>
      <c r="F1105" s="1">
        <f t="shared" si="87"/>
        <v>1214404</v>
      </c>
      <c r="G1105" s="1">
        <f t="shared" si="88"/>
        <v>8253.7221366000031</v>
      </c>
      <c r="H1105" s="1">
        <f t="shared" si="89"/>
        <v>100116.69779599999</v>
      </c>
    </row>
    <row r="1106" spans="1:8" x14ac:dyDescent="0.35">
      <c r="A1106" s="2">
        <v>43971</v>
      </c>
      <c r="B1106" s="1">
        <v>1103</v>
      </c>
      <c r="C1106" s="1">
        <v>93.199996999999996</v>
      </c>
      <c r="D1106" s="1">
        <f t="shared" si="85"/>
        <v>17.557812720412926</v>
      </c>
      <c r="E1106" s="1">
        <f t="shared" si="86"/>
        <v>308.27678752509394</v>
      </c>
      <c r="F1106" s="1">
        <f t="shared" si="87"/>
        <v>1216609</v>
      </c>
      <c r="G1106" s="1">
        <f t="shared" si="88"/>
        <v>8686.2394408000091</v>
      </c>
      <c r="H1106" s="1">
        <f t="shared" si="89"/>
        <v>102799.596691</v>
      </c>
    </row>
    <row r="1107" spans="1:8" x14ac:dyDescent="0.35">
      <c r="A1107" s="2">
        <v>43972</v>
      </c>
      <c r="B1107" s="1">
        <v>1104</v>
      </c>
      <c r="C1107" s="1">
        <v>92.879997000000003</v>
      </c>
      <c r="D1107" s="1">
        <f t="shared" si="85"/>
        <v>17.237812720412933</v>
      </c>
      <c r="E1107" s="1">
        <f t="shared" si="86"/>
        <v>297.14218738402991</v>
      </c>
      <c r="F1107" s="1">
        <f t="shared" si="87"/>
        <v>1218816</v>
      </c>
      <c r="G1107" s="1">
        <f t="shared" si="88"/>
        <v>8626.6938427200093</v>
      </c>
      <c r="H1107" s="1">
        <f t="shared" si="89"/>
        <v>102539.516688</v>
      </c>
    </row>
    <row r="1108" spans="1:8" x14ac:dyDescent="0.35">
      <c r="A1108" s="2">
        <v>43973</v>
      </c>
      <c r="B1108" s="1">
        <v>1105</v>
      </c>
      <c r="C1108" s="1">
        <v>94.419998000000007</v>
      </c>
      <c r="D1108" s="1">
        <f t="shared" si="85"/>
        <v>18.777813720412937</v>
      </c>
      <c r="E1108" s="1">
        <f t="shared" si="86"/>
        <v>352.60628811852831</v>
      </c>
      <c r="F1108" s="1">
        <f t="shared" si="87"/>
        <v>1221025</v>
      </c>
      <c r="G1108" s="1">
        <f t="shared" si="88"/>
        <v>8915.1360223200045</v>
      </c>
      <c r="H1108" s="1">
        <f t="shared" si="89"/>
        <v>104334.09779000001</v>
      </c>
    </row>
    <row r="1109" spans="1:8" x14ac:dyDescent="0.35">
      <c r="A1109" s="2">
        <v>43977</v>
      </c>
      <c r="B1109" s="1">
        <v>1106</v>
      </c>
      <c r="C1109" s="1">
        <v>95.980002999999996</v>
      </c>
      <c r="D1109" s="1">
        <f t="shared" si="85"/>
        <v>20.337818720412926</v>
      </c>
      <c r="E1109" s="1">
        <f t="shared" si="86"/>
        <v>413.62687030437849</v>
      </c>
      <c r="F1109" s="1">
        <f t="shared" si="87"/>
        <v>1223236</v>
      </c>
      <c r="G1109" s="1">
        <f t="shared" si="88"/>
        <v>9212.1609758800078</v>
      </c>
      <c r="H1109" s="1">
        <f t="shared" si="89"/>
        <v>106153.88331799999</v>
      </c>
    </row>
    <row r="1110" spans="1:8" x14ac:dyDescent="0.35">
      <c r="A1110" s="2">
        <v>43978</v>
      </c>
      <c r="B1110" s="1">
        <v>1107</v>
      </c>
      <c r="C1110" s="1">
        <v>98.120002999999997</v>
      </c>
      <c r="D1110" s="1">
        <f t="shared" si="85"/>
        <v>22.477818720412927</v>
      </c>
      <c r="E1110" s="1">
        <f t="shared" si="86"/>
        <v>505.25233442774584</v>
      </c>
      <c r="F1110" s="1">
        <f t="shared" si="87"/>
        <v>1225449</v>
      </c>
      <c r="G1110" s="1">
        <f t="shared" si="88"/>
        <v>9627.5349887200082</v>
      </c>
      <c r="H1110" s="1">
        <f t="shared" si="89"/>
        <v>108618.84332099999</v>
      </c>
    </row>
    <row r="1111" spans="1:8" x14ac:dyDescent="0.35">
      <c r="A1111" s="2">
        <v>43979</v>
      </c>
      <c r="B1111" s="1">
        <v>1108</v>
      </c>
      <c r="C1111" s="1">
        <v>100.089996</v>
      </c>
      <c r="D1111" s="1">
        <f t="shared" si="85"/>
        <v>24.447811720412929</v>
      </c>
      <c r="E1111" s="1">
        <f t="shared" si="86"/>
        <v>597.69549791675979</v>
      </c>
      <c r="F1111" s="1">
        <f t="shared" si="87"/>
        <v>1227664</v>
      </c>
      <c r="G1111" s="1">
        <f t="shared" si="88"/>
        <v>10018.007299280016</v>
      </c>
      <c r="H1111" s="1">
        <f t="shared" si="89"/>
        <v>110899.715568</v>
      </c>
    </row>
    <row r="1112" spans="1:8" x14ac:dyDescent="0.35">
      <c r="A1112" s="2">
        <v>43980</v>
      </c>
      <c r="B1112" s="1">
        <v>1109</v>
      </c>
      <c r="C1112" s="1">
        <v>98.190002000000007</v>
      </c>
      <c r="D1112" s="1">
        <f t="shared" si="85"/>
        <v>22.547817720412937</v>
      </c>
      <c r="E1112" s="1">
        <f t="shared" si="86"/>
        <v>508.40408395296765</v>
      </c>
      <c r="F1112" s="1">
        <f t="shared" si="87"/>
        <v>1229881</v>
      </c>
      <c r="G1112" s="1">
        <f t="shared" si="88"/>
        <v>9641.2764927600056</v>
      </c>
      <c r="H1112" s="1">
        <f t="shared" si="89"/>
        <v>108892.712218</v>
      </c>
    </row>
    <row r="1113" spans="1:8" x14ac:dyDescent="0.35">
      <c r="A1113" s="2">
        <v>43983</v>
      </c>
      <c r="B1113" s="1">
        <v>1110</v>
      </c>
      <c r="C1113" s="1">
        <v>98.400002000000001</v>
      </c>
      <c r="D1113" s="1">
        <f t="shared" si="85"/>
        <v>22.75781772041293</v>
      </c>
      <c r="E1113" s="1">
        <f t="shared" si="86"/>
        <v>517.91826739554074</v>
      </c>
      <c r="F1113" s="1">
        <f t="shared" si="87"/>
        <v>1232100</v>
      </c>
      <c r="G1113" s="1">
        <f t="shared" si="88"/>
        <v>9682.5603936000043</v>
      </c>
      <c r="H1113" s="1">
        <f t="shared" si="89"/>
        <v>109224.00221999999</v>
      </c>
    </row>
    <row r="1114" spans="1:8" x14ac:dyDescent="0.35">
      <c r="A1114" s="2">
        <v>43984</v>
      </c>
      <c r="B1114" s="1">
        <v>1111</v>
      </c>
      <c r="C1114" s="1">
        <v>99.419998000000007</v>
      </c>
      <c r="D1114" s="1">
        <f t="shared" si="85"/>
        <v>23.777813720412937</v>
      </c>
      <c r="E1114" s="1">
        <f t="shared" si="86"/>
        <v>565.38442532265765</v>
      </c>
      <c r="F1114" s="1">
        <f t="shared" si="87"/>
        <v>1234321</v>
      </c>
      <c r="G1114" s="1">
        <f t="shared" si="88"/>
        <v>9884.3360023200057</v>
      </c>
      <c r="H1114" s="1">
        <f t="shared" si="89"/>
        <v>110455.61777800001</v>
      </c>
    </row>
    <row r="1115" spans="1:8" x14ac:dyDescent="0.35">
      <c r="A1115" s="2">
        <v>43985</v>
      </c>
      <c r="B1115" s="1">
        <v>1112</v>
      </c>
      <c r="C1115" s="1">
        <v>101.260002</v>
      </c>
      <c r="D1115" s="1">
        <f t="shared" si="85"/>
        <v>25.61781772041293</v>
      </c>
      <c r="E1115" s="1">
        <f t="shared" si="86"/>
        <v>656.27258475630276</v>
      </c>
      <c r="F1115" s="1">
        <f t="shared" si="87"/>
        <v>1236544</v>
      </c>
      <c r="G1115" s="1">
        <f t="shared" si="88"/>
        <v>10253.588005040005</v>
      </c>
      <c r="H1115" s="1">
        <f t="shared" si="89"/>
        <v>112601.12222400001</v>
      </c>
    </row>
    <row r="1116" spans="1:8" x14ac:dyDescent="0.35">
      <c r="A1116" s="2">
        <v>43986</v>
      </c>
      <c r="B1116" s="1">
        <v>1113</v>
      </c>
      <c r="C1116" s="1">
        <v>103.660004</v>
      </c>
      <c r="D1116" s="1">
        <f t="shared" si="85"/>
        <v>28.01781972041293</v>
      </c>
      <c r="E1116" s="1">
        <f t="shared" si="86"/>
        <v>784.9982218855597</v>
      </c>
      <c r="F1116" s="1">
        <f t="shared" si="87"/>
        <v>1238769</v>
      </c>
      <c r="G1116" s="1">
        <f t="shared" si="88"/>
        <v>10745.396429280016</v>
      </c>
      <c r="H1116" s="1">
        <f t="shared" si="89"/>
        <v>115373.584452</v>
      </c>
    </row>
    <row r="1117" spans="1:8" x14ac:dyDescent="0.35">
      <c r="A1117" s="2">
        <v>43987</v>
      </c>
      <c r="B1117" s="1">
        <v>1114</v>
      </c>
      <c r="C1117" s="1">
        <v>104</v>
      </c>
      <c r="D1117" s="1">
        <f t="shared" si="85"/>
        <v>28.35781572041293</v>
      </c>
      <c r="E1117" s="1">
        <f t="shared" si="86"/>
        <v>804.16571243289866</v>
      </c>
      <c r="F1117" s="1">
        <f t="shared" si="87"/>
        <v>1240996</v>
      </c>
      <c r="G1117" s="1">
        <f t="shared" si="88"/>
        <v>10816</v>
      </c>
      <c r="H1117" s="1">
        <f t="shared" si="89"/>
        <v>115856</v>
      </c>
    </row>
    <row r="1118" spans="1:8" x14ac:dyDescent="0.35">
      <c r="A1118" s="2">
        <v>43990</v>
      </c>
      <c r="B1118" s="1">
        <v>1115</v>
      </c>
      <c r="C1118" s="1">
        <v>103.050003</v>
      </c>
      <c r="D1118" s="1">
        <f t="shared" si="85"/>
        <v>27.407818720412934</v>
      </c>
      <c r="E1118" s="1">
        <f t="shared" si="86"/>
        <v>751.18852701101764</v>
      </c>
      <c r="F1118" s="1">
        <f t="shared" si="87"/>
        <v>1243225</v>
      </c>
      <c r="G1118" s="1">
        <f t="shared" si="88"/>
        <v>10619.303118300009</v>
      </c>
      <c r="H1118" s="1">
        <f t="shared" si="89"/>
        <v>114900.753345</v>
      </c>
    </row>
    <row r="1119" spans="1:8" x14ac:dyDescent="0.35">
      <c r="A1119" s="2">
        <v>43991</v>
      </c>
      <c r="B1119" s="1">
        <v>1116</v>
      </c>
      <c r="C1119" s="1">
        <v>102.82</v>
      </c>
      <c r="D1119" s="1">
        <f t="shared" si="85"/>
        <v>27.177815720412923</v>
      </c>
      <c r="E1119" s="1">
        <f t="shared" si="86"/>
        <v>738.6336673327238</v>
      </c>
      <c r="F1119" s="1">
        <f t="shared" si="87"/>
        <v>1245456</v>
      </c>
      <c r="G1119" s="1">
        <f t="shared" si="88"/>
        <v>10571.952399999998</v>
      </c>
      <c r="H1119" s="1">
        <f t="shared" si="89"/>
        <v>114747.12</v>
      </c>
    </row>
    <row r="1120" spans="1:8" x14ac:dyDescent="0.35">
      <c r="A1120" s="2">
        <v>43992</v>
      </c>
      <c r="B1120" s="1">
        <v>1117</v>
      </c>
      <c r="C1120" s="1">
        <v>103</v>
      </c>
      <c r="D1120" s="1">
        <f t="shared" si="85"/>
        <v>27.35781572041293</v>
      </c>
      <c r="E1120" s="1">
        <f t="shared" si="86"/>
        <v>748.4500809920728</v>
      </c>
      <c r="F1120" s="1">
        <f t="shared" si="87"/>
        <v>1247689</v>
      </c>
      <c r="G1120" s="1">
        <f t="shared" si="88"/>
        <v>10609</v>
      </c>
      <c r="H1120" s="1">
        <f t="shared" si="89"/>
        <v>115051</v>
      </c>
    </row>
    <row r="1121" spans="1:8" x14ac:dyDescent="0.35">
      <c r="A1121" s="2">
        <v>43993</v>
      </c>
      <c r="B1121" s="1">
        <v>1118</v>
      </c>
      <c r="C1121" s="1">
        <v>98.379997000000003</v>
      </c>
      <c r="D1121" s="1">
        <f t="shared" si="85"/>
        <v>22.737812720412933</v>
      </c>
      <c r="E1121" s="1">
        <f t="shared" si="86"/>
        <v>517.00812730857217</v>
      </c>
      <c r="F1121" s="1">
        <f t="shared" si="87"/>
        <v>1249924</v>
      </c>
      <c r="G1121" s="1">
        <f t="shared" si="88"/>
        <v>9678.6238097200094</v>
      </c>
      <c r="H1121" s="1">
        <f t="shared" si="89"/>
        <v>109988.83664600001</v>
      </c>
    </row>
    <row r="1122" spans="1:8" x14ac:dyDescent="0.35">
      <c r="A1122" s="2">
        <v>43994</v>
      </c>
      <c r="B1122" s="1">
        <v>1119</v>
      </c>
      <c r="C1122" s="1">
        <v>97.800003000000004</v>
      </c>
      <c r="D1122" s="1">
        <f t="shared" si="85"/>
        <v>22.157818720412934</v>
      </c>
      <c r="E1122" s="1">
        <f t="shared" si="86"/>
        <v>490.96893044668184</v>
      </c>
      <c r="F1122" s="1">
        <f t="shared" si="87"/>
        <v>1252161</v>
      </c>
      <c r="G1122" s="1">
        <f t="shared" si="88"/>
        <v>9564.84058680001</v>
      </c>
      <c r="H1122" s="1">
        <f t="shared" si="89"/>
        <v>109438.20335700001</v>
      </c>
    </row>
    <row r="1123" spans="1:8" x14ac:dyDescent="0.35">
      <c r="A1123" s="2">
        <v>43997</v>
      </c>
      <c r="B1123" s="1">
        <v>1120</v>
      </c>
      <c r="C1123" s="1">
        <v>93.900002000000001</v>
      </c>
      <c r="D1123" s="1">
        <f t="shared" si="85"/>
        <v>18.25781772041293</v>
      </c>
      <c r="E1123" s="1">
        <f t="shared" si="86"/>
        <v>333.34790791182439</v>
      </c>
      <c r="F1123" s="1">
        <f t="shared" si="87"/>
        <v>1254400</v>
      </c>
      <c r="G1123" s="1">
        <f t="shared" si="88"/>
        <v>8817.2103756000033</v>
      </c>
      <c r="H1123" s="1">
        <f t="shared" si="89"/>
        <v>105168.00224</v>
      </c>
    </row>
    <row r="1124" spans="1:8" x14ac:dyDescent="0.35">
      <c r="A1124" s="2">
        <v>43998</v>
      </c>
      <c r="B1124" s="1">
        <v>1121</v>
      </c>
      <c r="C1124" s="1">
        <v>101.25</v>
      </c>
      <c r="D1124" s="1">
        <f t="shared" si="85"/>
        <v>25.60781572041293</v>
      </c>
      <c r="E1124" s="1">
        <f t="shared" si="86"/>
        <v>655.76022597062763</v>
      </c>
      <c r="F1124" s="1">
        <f t="shared" si="87"/>
        <v>1256641</v>
      </c>
      <c r="G1124" s="1">
        <f t="shared" si="88"/>
        <v>10251.5625</v>
      </c>
      <c r="H1124" s="1">
        <f t="shared" si="89"/>
        <v>113501.25</v>
      </c>
    </row>
    <row r="1125" spans="1:8" x14ac:dyDescent="0.35">
      <c r="A1125" s="2">
        <v>43999</v>
      </c>
      <c r="B1125" s="1">
        <v>1122</v>
      </c>
      <c r="C1125" s="1">
        <v>99</v>
      </c>
      <c r="D1125" s="1">
        <f t="shared" si="85"/>
        <v>23.35781572041293</v>
      </c>
      <c r="E1125" s="1">
        <f t="shared" si="86"/>
        <v>545.58755522876936</v>
      </c>
      <c r="F1125" s="1">
        <f t="shared" si="87"/>
        <v>1258884</v>
      </c>
      <c r="G1125" s="1">
        <f t="shared" si="88"/>
        <v>9801</v>
      </c>
      <c r="H1125" s="1">
        <f t="shared" si="89"/>
        <v>111078</v>
      </c>
    </row>
    <row r="1126" spans="1:8" x14ac:dyDescent="0.35">
      <c r="A1126" s="2">
        <v>44000</v>
      </c>
      <c r="B1126" s="1">
        <v>1123</v>
      </c>
      <c r="C1126" s="1">
        <v>98.690002000000007</v>
      </c>
      <c r="D1126" s="1">
        <f t="shared" si="85"/>
        <v>23.047817720412937</v>
      </c>
      <c r="E1126" s="1">
        <f t="shared" si="86"/>
        <v>531.20190167338058</v>
      </c>
      <c r="F1126" s="1">
        <f t="shared" si="87"/>
        <v>1261129</v>
      </c>
      <c r="G1126" s="1">
        <f t="shared" si="88"/>
        <v>9739.7164947600049</v>
      </c>
      <c r="H1126" s="1">
        <f t="shared" si="89"/>
        <v>110828.87224600001</v>
      </c>
    </row>
    <row r="1127" spans="1:8" x14ac:dyDescent="0.35">
      <c r="A1127" s="2">
        <v>44001</v>
      </c>
      <c r="B1127" s="1">
        <v>1124</v>
      </c>
      <c r="C1127" s="1">
        <v>99.970000999999996</v>
      </c>
      <c r="D1127" s="1">
        <f t="shared" si="85"/>
        <v>24.327816720412926</v>
      </c>
      <c r="E1127" s="1">
        <f t="shared" si="86"/>
        <v>591.84266638200279</v>
      </c>
      <c r="F1127" s="1">
        <f t="shared" si="87"/>
        <v>1263376</v>
      </c>
      <c r="G1127" s="1">
        <f t="shared" si="88"/>
        <v>9994.0010999400001</v>
      </c>
      <c r="H1127" s="1">
        <f t="shared" si="89"/>
        <v>112366.281124</v>
      </c>
    </row>
    <row r="1128" spans="1:8" x14ac:dyDescent="0.35">
      <c r="A1128" s="2">
        <v>44004</v>
      </c>
      <c r="B1128" s="1">
        <v>1125</v>
      </c>
      <c r="C1128" s="1">
        <v>96.849997999999999</v>
      </c>
      <c r="D1128" s="1">
        <f t="shared" si="85"/>
        <v>21.207813720412929</v>
      </c>
      <c r="E1128" s="1">
        <f t="shared" si="86"/>
        <v>449.7713627997349</v>
      </c>
      <c r="F1128" s="1">
        <f t="shared" si="87"/>
        <v>1265625</v>
      </c>
      <c r="G1128" s="1">
        <f t="shared" si="88"/>
        <v>9379.9221126000048</v>
      </c>
      <c r="H1128" s="1">
        <f t="shared" si="89"/>
        <v>108956.24774999999</v>
      </c>
    </row>
    <row r="1129" spans="1:8" x14ac:dyDescent="0.35">
      <c r="A1129" s="2">
        <v>44005</v>
      </c>
      <c r="B1129" s="1">
        <v>1126</v>
      </c>
      <c r="C1129" s="1">
        <v>101.150002</v>
      </c>
      <c r="D1129" s="1">
        <f t="shared" si="85"/>
        <v>25.50781772041293</v>
      </c>
      <c r="E1129" s="1">
        <f t="shared" si="86"/>
        <v>650.6487648578119</v>
      </c>
      <c r="F1129" s="1">
        <f t="shared" si="87"/>
        <v>1267876</v>
      </c>
      <c r="G1129" s="1">
        <f t="shared" si="88"/>
        <v>10231.322904600003</v>
      </c>
      <c r="H1129" s="1">
        <f t="shared" si="89"/>
        <v>113894.902252</v>
      </c>
    </row>
    <row r="1130" spans="1:8" x14ac:dyDescent="0.35">
      <c r="A1130" s="2">
        <v>44006</v>
      </c>
      <c r="B1130" s="1">
        <v>1127</v>
      </c>
      <c r="C1130" s="1">
        <v>100.94000200000001</v>
      </c>
      <c r="D1130" s="1">
        <f t="shared" si="85"/>
        <v>25.297817720412937</v>
      </c>
      <c r="E1130" s="1">
        <f t="shared" si="86"/>
        <v>639.97958141523884</v>
      </c>
      <c r="F1130" s="1">
        <f t="shared" si="87"/>
        <v>1270129</v>
      </c>
      <c r="G1130" s="1">
        <f t="shared" si="88"/>
        <v>10188.884003760006</v>
      </c>
      <c r="H1130" s="1">
        <f t="shared" si="89"/>
        <v>113759.38225400001</v>
      </c>
    </row>
    <row r="1131" spans="1:8" x14ac:dyDescent="0.35">
      <c r="A1131" s="2">
        <v>44007</v>
      </c>
      <c r="B1131" s="1">
        <v>1128</v>
      </c>
      <c r="C1131" s="1">
        <v>99.230002999999996</v>
      </c>
      <c r="D1131" s="1">
        <f t="shared" si="85"/>
        <v>23.587818720412926</v>
      </c>
      <c r="E1131" s="1">
        <f t="shared" si="86"/>
        <v>556.38519198706251</v>
      </c>
      <c r="F1131" s="1">
        <f t="shared" si="87"/>
        <v>1272384</v>
      </c>
      <c r="G1131" s="1">
        <f t="shared" si="88"/>
        <v>9846.5934953800079</v>
      </c>
      <c r="H1131" s="1">
        <f t="shared" si="89"/>
        <v>111931.443384</v>
      </c>
    </row>
    <row r="1132" spans="1:8" x14ac:dyDescent="0.35">
      <c r="A1132" s="2">
        <v>44008</v>
      </c>
      <c r="B1132" s="1">
        <v>1129</v>
      </c>
      <c r="C1132" s="1">
        <v>98.5</v>
      </c>
      <c r="D1132" s="1">
        <f t="shared" si="85"/>
        <v>22.85781572041293</v>
      </c>
      <c r="E1132" s="1">
        <f t="shared" si="86"/>
        <v>522.47973950835649</v>
      </c>
      <c r="F1132" s="1">
        <f t="shared" si="87"/>
        <v>1274641</v>
      </c>
      <c r="G1132" s="1">
        <f t="shared" si="88"/>
        <v>9702.25</v>
      </c>
      <c r="H1132" s="1">
        <f t="shared" si="89"/>
        <v>111206.5</v>
      </c>
    </row>
    <row r="1133" spans="1:8" x14ac:dyDescent="0.35">
      <c r="A1133" s="2">
        <v>44011</v>
      </c>
      <c r="B1133" s="1">
        <v>1130</v>
      </c>
      <c r="C1133" s="1">
        <v>93.699996999999996</v>
      </c>
      <c r="D1133" s="1">
        <f t="shared" si="85"/>
        <v>18.057812720412926</v>
      </c>
      <c r="E1133" s="1">
        <f t="shared" si="86"/>
        <v>326.08460024550686</v>
      </c>
      <c r="F1133" s="1">
        <f t="shared" si="87"/>
        <v>1276900</v>
      </c>
      <c r="G1133" s="1">
        <f t="shared" si="88"/>
        <v>8779.6894378000088</v>
      </c>
      <c r="H1133" s="1">
        <f t="shared" si="89"/>
        <v>105880.99661</v>
      </c>
    </row>
    <row r="1134" spans="1:8" x14ac:dyDescent="0.35">
      <c r="A1134" s="2">
        <v>44012</v>
      </c>
      <c r="B1134" s="1">
        <v>1131</v>
      </c>
      <c r="C1134" s="1">
        <v>96</v>
      </c>
      <c r="D1134" s="1">
        <f t="shared" si="85"/>
        <v>20.35781572041293</v>
      </c>
      <c r="E1134" s="1">
        <f t="shared" si="86"/>
        <v>414.44066090629184</v>
      </c>
      <c r="F1134" s="1">
        <f t="shared" si="87"/>
        <v>1279161</v>
      </c>
      <c r="G1134" s="1">
        <f t="shared" si="88"/>
        <v>9216</v>
      </c>
      <c r="H1134" s="1">
        <f t="shared" si="89"/>
        <v>108576</v>
      </c>
    </row>
    <row r="1135" spans="1:8" x14ac:dyDescent="0.35">
      <c r="A1135" s="2">
        <v>44013</v>
      </c>
      <c r="B1135" s="1">
        <v>1132</v>
      </c>
      <c r="C1135" s="1">
        <v>98.5</v>
      </c>
      <c r="D1135" s="1">
        <f t="shared" si="85"/>
        <v>22.85781572041293</v>
      </c>
      <c r="E1135" s="1">
        <f t="shared" si="86"/>
        <v>522.47973950835649</v>
      </c>
      <c r="F1135" s="1">
        <f t="shared" si="87"/>
        <v>1281424</v>
      </c>
      <c r="G1135" s="1">
        <f t="shared" si="88"/>
        <v>9702.25</v>
      </c>
      <c r="H1135" s="1">
        <f t="shared" si="89"/>
        <v>111502</v>
      </c>
    </row>
    <row r="1136" spans="1:8" x14ac:dyDescent="0.35">
      <c r="A1136" s="2">
        <v>44014</v>
      </c>
      <c r="B1136" s="1">
        <v>1133</v>
      </c>
      <c r="C1136" s="1">
        <v>98.779999000000004</v>
      </c>
      <c r="D1136" s="1">
        <f t="shared" si="85"/>
        <v>23.137814720412933</v>
      </c>
      <c r="E1136" s="1">
        <f t="shared" si="86"/>
        <v>535.35847003615743</v>
      </c>
      <c r="F1136" s="1">
        <f t="shared" si="87"/>
        <v>1283689</v>
      </c>
      <c r="G1136" s="1">
        <f t="shared" si="88"/>
        <v>9757.4882024400013</v>
      </c>
      <c r="H1136" s="1">
        <f t="shared" si="89"/>
        <v>111917.73886700001</v>
      </c>
    </row>
    <row r="1137" spans="1:8" x14ac:dyDescent="0.35">
      <c r="A1137" s="2">
        <v>44018</v>
      </c>
      <c r="B1137" s="1">
        <v>1134</v>
      </c>
      <c r="C1137" s="1">
        <v>99.620002999999997</v>
      </c>
      <c r="D1137" s="1">
        <f t="shared" si="85"/>
        <v>23.977818720412927</v>
      </c>
      <c r="E1137" s="1">
        <f t="shared" si="86"/>
        <v>574.93579058898456</v>
      </c>
      <c r="F1137" s="1">
        <f t="shared" si="87"/>
        <v>1285956</v>
      </c>
      <c r="G1137" s="1">
        <f t="shared" si="88"/>
        <v>9924.1449977200082</v>
      </c>
      <c r="H1137" s="1">
        <f t="shared" si="89"/>
        <v>112969.08340199999</v>
      </c>
    </row>
    <row r="1138" spans="1:8" x14ac:dyDescent="0.35">
      <c r="A1138" s="2">
        <v>44019</v>
      </c>
      <c r="B1138" s="1">
        <v>1135</v>
      </c>
      <c r="C1138" s="1">
        <v>99.220000999999996</v>
      </c>
      <c r="D1138" s="1">
        <f t="shared" si="85"/>
        <v>23.577816720412926</v>
      </c>
      <c r="E1138" s="1">
        <f t="shared" si="86"/>
        <v>555.91344130138339</v>
      </c>
      <c r="F1138" s="1">
        <f t="shared" si="87"/>
        <v>1288225</v>
      </c>
      <c r="G1138" s="1">
        <f t="shared" si="88"/>
        <v>9844.6085984399997</v>
      </c>
      <c r="H1138" s="1">
        <f t="shared" si="89"/>
        <v>112614.701135</v>
      </c>
    </row>
    <row r="1139" spans="1:8" x14ac:dyDescent="0.35">
      <c r="A1139" s="2">
        <v>44020</v>
      </c>
      <c r="B1139" s="1">
        <v>1136</v>
      </c>
      <c r="C1139" s="1">
        <v>97.5</v>
      </c>
      <c r="D1139" s="1">
        <f t="shared" si="85"/>
        <v>21.85781572041293</v>
      </c>
      <c r="E1139" s="1">
        <f t="shared" si="86"/>
        <v>477.76410806753063</v>
      </c>
      <c r="F1139" s="1">
        <f t="shared" si="87"/>
        <v>1290496</v>
      </c>
      <c r="G1139" s="1">
        <f t="shared" si="88"/>
        <v>9506.25</v>
      </c>
      <c r="H1139" s="1">
        <f t="shared" si="89"/>
        <v>110760</v>
      </c>
    </row>
    <row r="1140" spans="1:8" x14ac:dyDescent="0.35">
      <c r="A1140" s="2">
        <v>44021</v>
      </c>
      <c r="B1140" s="1">
        <v>1137</v>
      </c>
      <c r="C1140" s="1">
        <v>98.550003000000004</v>
      </c>
      <c r="D1140" s="1">
        <f t="shared" si="85"/>
        <v>22.907818720412934</v>
      </c>
      <c r="E1140" s="1">
        <f t="shared" si="86"/>
        <v>524.76815852730124</v>
      </c>
      <c r="F1140" s="1">
        <f t="shared" si="87"/>
        <v>1292769</v>
      </c>
      <c r="G1140" s="1">
        <f t="shared" si="88"/>
        <v>9712.1030913000104</v>
      </c>
      <c r="H1140" s="1">
        <f t="shared" si="89"/>
        <v>112051.353411</v>
      </c>
    </row>
    <row r="1141" spans="1:8" x14ac:dyDescent="0.35">
      <c r="A1141" s="2">
        <v>44022</v>
      </c>
      <c r="B1141" s="1">
        <v>1138</v>
      </c>
      <c r="C1141" s="1">
        <v>97</v>
      </c>
      <c r="D1141" s="1">
        <f t="shared" si="85"/>
        <v>21.35781572041293</v>
      </c>
      <c r="E1141" s="1">
        <f t="shared" si="86"/>
        <v>456.1562923471177</v>
      </c>
      <c r="F1141" s="1">
        <f t="shared" si="87"/>
        <v>1295044</v>
      </c>
      <c r="G1141" s="1">
        <f t="shared" si="88"/>
        <v>9409</v>
      </c>
      <c r="H1141" s="1">
        <f t="shared" si="89"/>
        <v>110386</v>
      </c>
    </row>
    <row r="1142" spans="1:8" x14ac:dyDescent="0.35">
      <c r="A1142" s="2">
        <v>44025</v>
      </c>
      <c r="B1142" s="1">
        <v>1139</v>
      </c>
      <c r="C1142" s="1">
        <v>98.25</v>
      </c>
      <c r="D1142" s="1">
        <f t="shared" si="85"/>
        <v>22.60781572041293</v>
      </c>
      <c r="E1142" s="1">
        <f t="shared" si="86"/>
        <v>511.11333164814999</v>
      </c>
      <c r="F1142" s="1">
        <f t="shared" si="87"/>
        <v>1297321</v>
      </c>
      <c r="G1142" s="1">
        <f t="shared" si="88"/>
        <v>9653.0625</v>
      </c>
      <c r="H1142" s="1">
        <f t="shared" si="89"/>
        <v>111906.75</v>
      </c>
    </row>
    <row r="1143" spans="1:8" x14ac:dyDescent="0.35">
      <c r="A1143" s="2">
        <v>44026</v>
      </c>
      <c r="B1143" s="1">
        <v>1140</v>
      </c>
      <c r="C1143" s="1">
        <v>96.330001999999993</v>
      </c>
      <c r="D1143" s="1">
        <f t="shared" si="85"/>
        <v>20.687817720412923</v>
      </c>
      <c r="E1143" s="1">
        <f t="shared" si="86"/>
        <v>427.98580203303095</v>
      </c>
      <c r="F1143" s="1">
        <f t="shared" si="87"/>
        <v>1299600</v>
      </c>
      <c r="G1143" s="1">
        <f t="shared" si="88"/>
        <v>9279.4692853200031</v>
      </c>
      <c r="H1143" s="1">
        <f t="shared" si="89"/>
        <v>109816.20228</v>
      </c>
    </row>
    <row r="1144" spans="1:8" x14ac:dyDescent="0.35">
      <c r="A1144" s="2">
        <v>44027</v>
      </c>
      <c r="B1144" s="1">
        <v>1141</v>
      </c>
      <c r="C1144" s="1">
        <v>98.410004000000001</v>
      </c>
      <c r="D1144" s="1">
        <f t="shared" si="85"/>
        <v>22.76781972041293</v>
      </c>
      <c r="E1144" s="1">
        <f t="shared" si="86"/>
        <v>518.3736148212239</v>
      </c>
      <c r="F1144" s="1">
        <f t="shared" si="87"/>
        <v>1301881</v>
      </c>
      <c r="G1144" s="1">
        <f t="shared" si="88"/>
        <v>9684.5288872800156</v>
      </c>
      <c r="H1144" s="1">
        <f t="shared" si="89"/>
        <v>112285.814564</v>
      </c>
    </row>
    <row r="1145" spans="1:8" x14ac:dyDescent="0.35">
      <c r="A1145" s="2">
        <v>44028</v>
      </c>
      <c r="B1145" s="1">
        <v>1142</v>
      </c>
      <c r="C1145" s="1">
        <v>97.5</v>
      </c>
      <c r="D1145" s="1">
        <f t="shared" si="85"/>
        <v>21.85781572041293</v>
      </c>
      <c r="E1145" s="1">
        <f t="shared" si="86"/>
        <v>477.76410806753063</v>
      </c>
      <c r="F1145" s="1">
        <f t="shared" si="87"/>
        <v>1304164</v>
      </c>
      <c r="G1145" s="1">
        <f t="shared" si="88"/>
        <v>9506.25</v>
      </c>
      <c r="H1145" s="1">
        <f t="shared" si="89"/>
        <v>111345</v>
      </c>
    </row>
    <row r="1146" spans="1:8" x14ac:dyDescent="0.35">
      <c r="A1146" s="2">
        <v>44029</v>
      </c>
      <c r="B1146" s="1">
        <v>1143</v>
      </c>
      <c r="C1146" s="1">
        <v>96.949996999999996</v>
      </c>
      <c r="D1146" s="1">
        <f t="shared" si="85"/>
        <v>21.307812720412926</v>
      </c>
      <c r="E1146" s="1">
        <f t="shared" si="86"/>
        <v>454.02288292819088</v>
      </c>
      <c r="F1146" s="1">
        <f t="shared" si="87"/>
        <v>1306449</v>
      </c>
      <c r="G1146" s="1">
        <f t="shared" si="88"/>
        <v>9399.3019183000088</v>
      </c>
      <c r="H1146" s="1">
        <f t="shared" si="89"/>
        <v>110813.846571</v>
      </c>
    </row>
    <row r="1147" spans="1:8" x14ac:dyDescent="0.35">
      <c r="A1147" s="2">
        <v>44032</v>
      </c>
      <c r="B1147" s="1">
        <v>1144</v>
      </c>
      <c r="C1147" s="1">
        <v>95.5</v>
      </c>
      <c r="D1147" s="1">
        <f t="shared" si="85"/>
        <v>19.85781572041293</v>
      </c>
      <c r="E1147" s="1">
        <f t="shared" si="86"/>
        <v>394.33284518587891</v>
      </c>
      <c r="F1147" s="1">
        <f t="shared" si="87"/>
        <v>1308736</v>
      </c>
      <c r="G1147" s="1">
        <f t="shared" si="88"/>
        <v>9120.25</v>
      </c>
      <c r="H1147" s="1">
        <f t="shared" si="89"/>
        <v>109252</v>
      </c>
    </row>
    <row r="1148" spans="1:8" x14ac:dyDescent="0.35">
      <c r="A1148" s="2">
        <v>44033</v>
      </c>
      <c r="B1148" s="1">
        <v>1145</v>
      </c>
      <c r="C1148" s="1">
        <v>96.919998000000007</v>
      </c>
      <c r="D1148" s="1">
        <f t="shared" si="85"/>
        <v>21.277813720412937</v>
      </c>
      <c r="E1148" s="1">
        <f t="shared" si="86"/>
        <v>452.74535672059301</v>
      </c>
      <c r="F1148" s="1">
        <f t="shared" si="87"/>
        <v>1311025</v>
      </c>
      <c r="G1148" s="1">
        <f t="shared" si="88"/>
        <v>9393.4860123200051</v>
      </c>
      <c r="H1148" s="1">
        <f t="shared" si="89"/>
        <v>110973.39771</v>
      </c>
    </row>
    <row r="1149" spans="1:8" x14ac:dyDescent="0.35">
      <c r="A1149" s="2">
        <v>44034</v>
      </c>
      <c r="B1149" s="1">
        <v>1146</v>
      </c>
      <c r="C1149" s="1">
        <v>98.160004000000001</v>
      </c>
      <c r="D1149" s="1">
        <f t="shared" si="85"/>
        <v>22.51781972041293</v>
      </c>
      <c r="E1149" s="1">
        <f t="shared" si="86"/>
        <v>507.05220496101748</v>
      </c>
      <c r="F1149" s="1">
        <f t="shared" si="87"/>
        <v>1313316</v>
      </c>
      <c r="G1149" s="1">
        <f t="shared" si="88"/>
        <v>9635.3863852800168</v>
      </c>
      <c r="H1149" s="1">
        <f t="shared" si="89"/>
        <v>112491.364584</v>
      </c>
    </row>
    <row r="1150" spans="1:8" x14ac:dyDescent="0.35">
      <c r="A1150" s="2">
        <v>44035</v>
      </c>
      <c r="B1150" s="1">
        <v>1147</v>
      </c>
      <c r="C1150" s="1">
        <v>98.349997999999999</v>
      </c>
      <c r="D1150" s="1">
        <f t="shared" si="85"/>
        <v>22.707813720412929</v>
      </c>
      <c r="E1150" s="1">
        <f t="shared" si="86"/>
        <v>515.64480396097372</v>
      </c>
      <c r="F1150" s="1">
        <f t="shared" si="87"/>
        <v>1315609</v>
      </c>
      <c r="G1150" s="1">
        <f t="shared" si="88"/>
        <v>9672.7221066000038</v>
      </c>
      <c r="H1150" s="1">
        <f t="shared" si="89"/>
        <v>112807.44770600001</v>
      </c>
    </row>
    <row r="1151" spans="1:8" x14ac:dyDescent="0.35">
      <c r="A1151" s="2">
        <v>44036</v>
      </c>
      <c r="B1151" s="1">
        <v>1148</v>
      </c>
      <c r="C1151" s="1">
        <v>98.139999000000003</v>
      </c>
      <c r="D1151" s="1">
        <f t="shared" si="85"/>
        <v>22.497814720412933</v>
      </c>
      <c r="E1151" s="1">
        <f t="shared" si="86"/>
        <v>506.15166719402885</v>
      </c>
      <c r="F1151" s="1">
        <f t="shared" si="87"/>
        <v>1317904</v>
      </c>
      <c r="G1151" s="1">
        <f t="shared" si="88"/>
        <v>9631.4594037200022</v>
      </c>
      <c r="H1151" s="1">
        <f t="shared" si="89"/>
        <v>112664.71885200001</v>
      </c>
    </row>
    <row r="1152" spans="1:8" x14ac:dyDescent="0.35">
      <c r="A1152" s="2">
        <v>44039</v>
      </c>
      <c r="B1152" s="1">
        <v>1149</v>
      </c>
      <c r="C1152" s="1">
        <v>96.959998999999996</v>
      </c>
      <c r="D1152" s="1">
        <f t="shared" si="85"/>
        <v>21.317814720412926</v>
      </c>
      <c r="E1152" s="1">
        <f t="shared" si="86"/>
        <v>454.44922445385401</v>
      </c>
      <c r="F1152" s="1">
        <f t="shared" si="87"/>
        <v>1320201</v>
      </c>
      <c r="G1152" s="1">
        <f t="shared" si="88"/>
        <v>9401.2414060800002</v>
      </c>
      <c r="H1152" s="1">
        <f t="shared" si="89"/>
        <v>111407.03885099999</v>
      </c>
    </row>
    <row r="1153" spans="1:8" x14ac:dyDescent="0.35">
      <c r="A1153" s="2">
        <v>44040</v>
      </c>
      <c r="B1153" s="1">
        <v>1150</v>
      </c>
      <c r="C1153" s="1">
        <v>96.949996999999996</v>
      </c>
      <c r="D1153" s="1">
        <f t="shared" si="85"/>
        <v>21.307812720412926</v>
      </c>
      <c r="E1153" s="1">
        <f t="shared" si="86"/>
        <v>454.02288292819088</v>
      </c>
      <c r="F1153" s="1">
        <f t="shared" si="87"/>
        <v>1322500</v>
      </c>
      <c r="G1153" s="1">
        <f t="shared" si="88"/>
        <v>9399.3019183000088</v>
      </c>
      <c r="H1153" s="1">
        <f t="shared" si="89"/>
        <v>111492.49655</v>
      </c>
    </row>
    <row r="1154" spans="1:8" x14ac:dyDescent="0.35">
      <c r="A1154" s="2">
        <v>44041</v>
      </c>
      <c r="B1154" s="1">
        <v>1151</v>
      </c>
      <c r="C1154" s="1">
        <v>96.43</v>
      </c>
      <c r="D1154" s="1">
        <f t="shared" si="85"/>
        <v>20.787815720412937</v>
      </c>
      <c r="E1154" s="1">
        <f t="shared" si="86"/>
        <v>432.1332824258472</v>
      </c>
      <c r="F1154" s="1">
        <f t="shared" si="87"/>
        <v>1324801</v>
      </c>
      <c r="G1154" s="1">
        <f t="shared" si="88"/>
        <v>9298.7449000000015</v>
      </c>
      <c r="H1154" s="1">
        <f t="shared" si="89"/>
        <v>110990.93000000001</v>
      </c>
    </row>
    <row r="1155" spans="1:8" x14ac:dyDescent="0.35">
      <c r="A1155" s="2">
        <v>44042</v>
      </c>
      <c r="B1155" s="1">
        <v>1152</v>
      </c>
      <c r="C1155" s="1">
        <v>96.470000999999996</v>
      </c>
      <c r="D1155" s="1">
        <f t="shared" si="85"/>
        <v>20.827816720412926</v>
      </c>
      <c r="E1155" s="1">
        <f t="shared" si="86"/>
        <v>433.79794933911228</v>
      </c>
      <c r="F1155" s="1">
        <f t="shared" si="87"/>
        <v>1327104</v>
      </c>
      <c r="G1155" s="1">
        <f t="shared" si="88"/>
        <v>9306.4610929400005</v>
      </c>
      <c r="H1155" s="1">
        <f t="shared" si="89"/>
        <v>111133.441152</v>
      </c>
    </row>
    <row r="1156" spans="1:8" x14ac:dyDescent="0.35">
      <c r="A1156" s="2">
        <v>44043</v>
      </c>
      <c r="B1156" s="1">
        <v>1153</v>
      </c>
      <c r="C1156" s="1">
        <v>96.889999000000003</v>
      </c>
      <c r="D1156" s="1">
        <f t="shared" si="85"/>
        <v>21.247814720412933</v>
      </c>
      <c r="E1156" s="1">
        <f t="shared" si="86"/>
        <v>451.46963039299652</v>
      </c>
      <c r="F1156" s="1">
        <f t="shared" si="87"/>
        <v>1329409</v>
      </c>
      <c r="G1156" s="1">
        <f t="shared" si="88"/>
        <v>9387.6719062200009</v>
      </c>
      <c r="H1156" s="1">
        <f t="shared" si="89"/>
        <v>111714.16884700001</v>
      </c>
    </row>
    <row r="1157" spans="1:8" x14ac:dyDescent="0.35">
      <c r="A1157" s="2">
        <v>44046</v>
      </c>
      <c r="B1157" s="1">
        <v>1154</v>
      </c>
      <c r="C1157" s="1">
        <v>98.029999000000004</v>
      </c>
      <c r="D1157" s="1">
        <f t="shared" ref="D1157:D1220" si="90">C1157-L$3</f>
        <v>22.387814720412933</v>
      </c>
      <c r="E1157" s="1">
        <f t="shared" ref="E1157:E1220" si="91">D1157^2</f>
        <v>501.21424795553804</v>
      </c>
      <c r="F1157" s="1">
        <f t="shared" ref="F1157:F1220" si="92">B1157^2</f>
        <v>1331716</v>
      </c>
      <c r="G1157" s="1">
        <f t="shared" ref="G1157:G1220" si="93">C1157^2</f>
        <v>9609.8807039400017</v>
      </c>
      <c r="H1157" s="1">
        <f t="shared" ref="H1157:H1220" si="94">B1157*C1157</f>
        <v>113126.618846</v>
      </c>
    </row>
    <row r="1158" spans="1:8" x14ac:dyDescent="0.35">
      <c r="A1158" s="2">
        <v>44047</v>
      </c>
      <c r="B1158" s="1">
        <v>1155</v>
      </c>
      <c r="C1158" s="1">
        <v>97.790001000000004</v>
      </c>
      <c r="D1158" s="1">
        <f t="shared" si="90"/>
        <v>22.147816720412933</v>
      </c>
      <c r="E1158" s="1">
        <f t="shared" si="91"/>
        <v>490.52578548100269</v>
      </c>
      <c r="F1158" s="1">
        <f t="shared" si="92"/>
        <v>1334025</v>
      </c>
      <c r="G1158" s="1">
        <f t="shared" si="93"/>
        <v>9562.884295580001</v>
      </c>
      <c r="H1158" s="1">
        <f t="shared" si="94"/>
        <v>112947.451155</v>
      </c>
    </row>
    <row r="1159" spans="1:8" x14ac:dyDescent="0.35">
      <c r="A1159" s="2">
        <v>44048</v>
      </c>
      <c r="B1159" s="1">
        <v>1156</v>
      </c>
      <c r="C1159" s="1">
        <v>97.120002999999997</v>
      </c>
      <c r="D1159" s="1">
        <f t="shared" si="90"/>
        <v>21.477818720412927</v>
      </c>
      <c r="E1159" s="1">
        <f t="shared" si="91"/>
        <v>461.29669698691998</v>
      </c>
      <c r="F1159" s="1">
        <f t="shared" si="92"/>
        <v>1336336</v>
      </c>
      <c r="G1159" s="1">
        <f t="shared" si="93"/>
        <v>9432.2949827200082</v>
      </c>
      <c r="H1159" s="1">
        <f t="shared" si="94"/>
        <v>112270.723468</v>
      </c>
    </row>
    <row r="1160" spans="1:8" x14ac:dyDescent="0.35">
      <c r="A1160" s="2">
        <v>44049</v>
      </c>
      <c r="B1160" s="1">
        <v>1157</v>
      </c>
      <c r="C1160" s="1">
        <v>100.639999</v>
      </c>
      <c r="D1160" s="1">
        <f t="shared" si="90"/>
        <v>24.997814720412933</v>
      </c>
      <c r="E1160" s="1">
        <f t="shared" si="91"/>
        <v>624.8907407960935</v>
      </c>
      <c r="F1160" s="1">
        <f t="shared" si="92"/>
        <v>1338649</v>
      </c>
      <c r="G1160" s="1">
        <f t="shared" si="93"/>
        <v>10128.409398720001</v>
      </c>
      <c r="H1160" s="1">
        <f t="shared" si="94"/>
        <v>116440.478843</v>
      </c>
    </row>
    <row r="1161" spans="1:8" x14ac:dyDescent="0.35">
      <c r="A1161" s="2">
        <v>44050</v>
      </c>
      <c r="B1161" s="1">
        <v>1158</v>
      </c>
      <c r="C1161" s="1">
        <v>101</v>
      </c>
      <c r="D1161" s="1">
        <f t="shared" si="90"/>
        <v>25.35781572041293</v>
      </c>
      <c r="E1161" s="1">
        <f t="shared" si="91"/>
        <v>643.01881811042108</v>
      </c>
      <c r="F1161" s="1">
        <f t="shared" si="92"/>
        <v>1340964</v>
      </c>
      <c r="G1161" s="1">
        <f t="shared" si="93"/>
        <v>10201</v>
      </c>
      <c r="H1161" s="1">
        <f t="shared" si="94"/>
        <v>116958</v>
      </c>
    </row>
    <row r="1162" spans="1:8" x14ac:dyDescent="0.35">
      <c r="A1162" s="2">
        <v>44053</v>
      </c>
      <c r="B1162" s="1">
        <v>1159</v>
      </c>
      <c r="C1162" s="1">
        <v>102.470001</v>
      </c>
      <c r="D1162" s="1">
        <f t="shared" si="90"/>
        <v>26.827816720412926</v>
      </c>
      <c r="E1162" s="1">
        <f t="shared" si="91"/>
        <v>719.73174998406739</v>
      </c>
      <c r="F1162" s="1">
        <f t="shared" si="92"/>
        <v>1343281</v>
      </c>
      <c r="G1162" s="1">
        <f t="shared" si="93"/>
        <v>10500.10110494</v>
      </c>
      <c r="H1162" s="1">
        <f t="shared" si="94"/>
        <v>118762.731159</v>
      </c>
    </row>
    <row r="1163" spans="1:8" x14ac:dyDescent="0.35">
      <c r="A1163" s="2">
        <v>44054</v>
      </c>
      <c r="B1163" s="1">
        <v>1160</v>
      </c>
      <c r="C1163" s="1">
        <v>106.849998</v>
      </c>
      <c r="D1163" s="1">
        <f t="shared" si="90"/>
        <v>31.207813720412929</v>
      </c>
      <c r="E1163" s="1">
        <f t="shared" si="91"/>
        <v>973.92763720799348</v>
      </c>
      <c r="F1163" s="1">
        <f t="shared" si="92"/>
        <v>1345600</v>
      </c>
      <c r="G1163" s="1">
        <f t="shared" si="93"/>
        <v>11416.922072600004</v>
      </c>
      <c r="H1163" s="1">
        <f t="shared" si="94"/>
        <v>123945.99768</v>
      </c>
    </row>
    <row r="1164" spans="1:8" x14ac:dyDescent="0.35">
      <c r="A1164" s="2">
        <v>44055</v>
      </c>
      <c r="B1164" s="1">
        <v>1161</v>
      </c>
      <c r="C1164" s="1">
        <v>105.720001</v>
      </c>
      <c r="D1164" s="1">
        <f t="shared" si="90"/>
        <v>30.077816720412926</v>
      </c>
      <c r="E1164" s="1">
        <f t="shared" si="91"/>
        <v>904.6750586667514</v>
      </c>
      <c r="F1164" s="1">
        <f t="shared" si="92"/>
        <v>1347921</v>
      </c>
      <c r="G1164" s="1">
        <f t="shared" si="93"/>
        <v>11176.718611440001</v>
      </c>
      <c r="H1164" s="1">
        <f t="shared" si="94"/>
        <v>122740.92116099999</v>
      </c>
    </row>
    <row r="1165" spans="1:8" x14ac:dyDescent="0.35">
      <c r="A1165" s="2">
        <v>44056</v>
      </c>
      <c r="B1165" s="1">
        <v>1162</v>
      </c>
      <c r="C1165" s="1">
        <v>105.300003</v>
      </c>
      <c r="D1165" s="1">
        <f t="shared" si="90"/>
        <v>29.657818720412934</v>
      </c>
      <c r="E1165" s="1">
        <f t="shared" si="91"/>
        <v>879.58621125287584</v>
      </c>
      <c r="F1165" s="1">
        <f t="shared" si="92"/>
        <v>1350244</v>
      </c>
      <c r="G1165" s="1">
        <f t="shared" si="93"/>
        <v>11088.090631800011</v>
      </c>
      <c r="H1165" s="1">
        <f t="shared" si="94"/>
        <v>122358.60348600001</v>
      </c>
    </row>
    <row r="1166" spans="1:8" x14ac:dyDescent="0.35">
      <c r="A1166" s="2">
        <v>44057</v>
      </c>
      <c r="B1166" s="1">
        <v>1163</v>
      </c>
      <c r="C1166" s="1">
        <v>106.120003</v>
      </c>
      <c r="D1166" s="1">
        <f t="shared" si="90"/>
        <v>30.477818720412927</v>
      </c>
      <c r="E1166" s="1">
        <f t="shared" si="91"/>
        <v>928.89743395435266</v>
      </c>
      <c r="F1166" s="1">
        <f t="shared" si="92"/>
        <v>1352569</v>
      </c>
      <c r="G1166" s="1">
        <f t="shared" si="93"/>
        <v>11261.455036720008</v>
      </c>
      <c r="H1166" s="1">
        <f t="shared" si="94"/>
        <v>123417.56348899999</v>
      </c>
    </row>
    <row r="1167" spans="1:8" x14ac:dyDescent="0.35">
      <c r="A1167" s="2">
        <v>44060</v>
      </c>
      <c r="B1167" s="1">
        <v>1164</v>
      </c>
      <c r="C1167" s="1">
        <v>106.5</v>
      </c>
      <c r="D1167" s="1">
        <f t="shared" si="90"/>
        <v>30.85781572041293</v>
      </c>
      <c r="E1167" s="1">
        <f t="shared" si="91"/>
        <v>952.20479103496336</v>
      </c>
      <c r="F1167" s="1">
        <f t="shared" si="92"/>
        <v>1354896</v>
      </c>
      <c r="G1167" s="1">
        <f t="shared" si="93"/>
        <v>11342.25</v>
      </c>
      <c r="H1167" s="1">
        <f t="shared" si="94"/>
        <v>123966</v>
      </c>
    </row>
    <row r="1168" spans="1:8" x14ac:dyDescent="0.35">
      <c r="A1168" s="2">
        <v>44061</v>
      </c>
      <c r="B1168" s="1">
        <v>1165</v>
      </c>
      <c r="C1168" s="1">
        <v>106.459999</v>
      </c>
      <c r="D1168" s="1">
        <f t="shared" si="90"/>
        <v>30.817814720412926</v>
      </c>
      <c r="E1168" s="1">
        <f t="shared" si="91"/>
        <v>949.73770414169962</v>
      </c>
      <c r="F1168" s="1">
        <f t="shared" si="92"/>
        <v>1357225</v>
      </c>
      <c r="G1168" s="1">
        <f t="shared" si="93"/>
        <v>11333.731387080001</v>
      </c>
      <c r="H1168" s="1">
        <f t="shared" si="94"/>
        <v>124025.898835</v>
      </c>
    </row>
    <row r="1169" spans="1:8" x14ac:dyDescent="0.35">
      <c r="A1169" s="2">
        <v>44062</v>
      </c>
      <c r="B1169" s="1">
        <v>1166</v>
      </c>
      <c r="C1169" s="1">
        <v>107.69000200000001</v>
      </c>
      <c r="D1169" s="1">
        <f t="shared" si="90"/>
        <v>32.047817720412937</v>
      </c>
      <c r="E1169" s="1">
        <f t="shared" si="91"/>
        <v>1027.0626206408135</v>
      </c>
      <c r="F1169" s="1">
        <f t="shared" si="92"/>
        <v>1359556</v>
      </c>
      <c r="G1169" s="1">
        <f t="shared" si="93"/>
        <v>11597.136530760006</v>
      </c>
      <c r="H1169" s="1">
        <f t="shared" si="94"/>
        <v>125566.54233200001</v>
      </c>
    </row>
    <row r="1170" spans="1:8" x14ac:dyDescent="0.35">
      <c r="A1170" s="2">
        <v>44063</v>
      </c>
      <c r="B1170" s="1">
        <v>1167</v>
      </c>
      <c r="C1170" s="1">
        <v>107.55999799999999</v>
      </c>
      <c r="D1170" s="1">
        <f t="shared" si="90"/>
        <v>31.917813720412923</v>
      </c>
      <c r="E1170" s="1">
        <f t="shared" si="91"/>
        <v>1018.7468326909794</v>
      </c>
      <c r="F1170" s="1">
        <f t="shared" si="92"/>
        <v>1361889</v>
      </c>
      <c r="G1170" s="1">
        <f t="shared" si="93"/>
        <v>11569.153169760002</v>
      </c>
      <c r="H1170" s="1">
        <f t="shared" si="94"/>
        <v>125522.51766599999</v>
      </c>
    </row>
    <row r="1171" spans="1:8" x14ac:dyDescent="0.35">
      <c r="A1171" s="2">
        <v>44064</v>
      </c>
      <c r="B1171" s="1">
        <v>1168</v>
      </c>
      <c r="C1171" s="1">
        <v>108</v>
      </c>
      <c r="D1171" s="1">
        <f t="shared" si="90"/>
        <v>32.35781572041293</v>
      </c>
      <c r="E1171" s="1">
        <f t="shared" si="91"/>
        <v>1047.0282381962022</v>
      </c>
      <c r="F1171" s="1">
        <f t="shared" si="92"/>
        <v>1364224</v>
      </c>
      <c r="G1171" s="1">
        <f t="shared" si="93"/>
        <v>11664</v>
      </c>
      <c r="H1171" s="1">
        <f t="shared" si="94"/>
        <v>126144</v>
      </c>
    </row>
    <row r="1172" spans="1:8" x14ac:dyDescent="0.35">
      <c r="A1172" s="2">
        <v>44067</v>
      </c>
      <c r="B1172" s="1">
        <v>1169</v>
      </c>
      <c r="C1172" s="1">
        <v>110</v>
      </c>
      <c r="D1172" s="1">
        <f t="shared" si="90"/>
        <v>34.35781572041293</v>
      </c>
      <c r="E1172" s="1">
        <f t="shared" si="91"/>
        <v>1180.4595010778539</v>
      </c>
      <c r="F1172" s="1">
        <f t="shared" si="92"/>
        <v>1366561</v>
      </c>
      <c r="G1172" s="1">
        <f t="shared" si="93"/>
        <v>12100</v>
      </c>
      <c r="H1172" s="1">
        <f t="shared" si="94"/>
        <v>128590</v>
      </c>
    </row>
    <row r="1173" spans="1:8" x14ac:dyDescent="0.35">
      <c r="A1173" s="2">
        <v>44068</v>
      </c>
      <c r="B1173" s="1">
        <v>1170</v>
      </c>
      <c r="C1173" s="1">
        <v>112</v>
      </c>
      <c r="D1173" s="1">
        <f t="shared" si="90"/>
        <v>36.35781572041293</v>
      </c>
      <c r="E1173" s="1">
        <f t="shared" si="91"/>
        <v>1321.8907639595056</v>
      </c>
      <c r="F1173" s="1">
        <f t="shared" si="92"/>
        <v>1368900</v>
      </c>
      <c r="G1173" s="1">
        <f t="shared" si="93"/>
        <v>12544</v>
      </c>
      <c r="H1173" s="1">
        <f t="shared" si="94"/>
        <v>131040</v>
      </c>
    </row>
    <row r="1174" spans="1:8" x14ac:dyDescent="0.35">
      <c r="A1174" s="2">
        <v>44069</v>
      </c>
      <c r="B1174" s="1">
        <v>1171</v>
      </c>
      <c r="C1174" s="1">
        <v>111.91999800000001</v>
      </c>
      <c r="D1174" s="1">
        <f t="shared" si="90"/>
        <v>36.277813720412937</v>
      </c>
      <c r="E1174" s="1">
        <f t="shared" si="91"/>
        <v>1316.0797683329811</v>
      </c>
      <c r="F1174" s="1">
        <f t="shared" si="92"/>
        <v>1371241</v>
      </c>
      <c r="G1174" s="1">
        <f t="shared" si="93"/>
        <v>12526.085952320005</v>
      </c>
      <c r="H1174" s="1">
        <f t="shared" si="94"/>
        <v>131058.31765800001</v>
      </c>
    </row>
    <row r="1175" spans="1:8" x14ac:dyDescent="0.35">
      <c r="A1175" s="2">
        <v>44070</v>
      </c>
      <c r="B1175" s="1">
        <v>1172</v>
      </c>
      <c r="C1175" s="1">
        <v>111.989998</v>
      </c>
      <c r="D1175" s="1">
        <f t="shared" si="90"/>
        <v>36.34781372041293</v>
      </c>
      <c r="E1175" s="1">
        <f t="shared" si="91"/>
        <v>1321.1635622538383</v>
      </c>
      <c r="F1175" s="1">
        <f t="shared" si="92"/>
        <v>1373584</v>
      </c>
      <c r="G1175" s="1">
        <f t="shared" si="93"/>
        <v>12541.759652040004</v>
      </c>
      <c r="H1175" s="1">
        <f t="shared" si="94"/>
        <v>131252.27765599999</v>
      </c>
    </row>
    <row r="1176" spans="1:8" x14ac:dyDescent="0.35">
      <c r="A1176" s="2">
        <v>44071</v>
      </c>
      <c r="B1176" s="1">
        <v>1173</v>
      </c>
      <c r="C1176" s="1">
        <v>111.010002</v>
      </c>
      <c r="D1176" s="1">
        <f t="shared" si="90"/>
        <v>35.36781772041293</v>
      </c>
      <c r="E1176" s="1">
        <f t="shared" si="91"/>
        <v>1250.8825303043548</v>
      </c>
      <c r="F1176" s="1">
        <f t="shared" si="92"/>
        <v>1375929</v>
      </c>
      <c r="G1176" s="1">
        <f t="shared" si="93"/>
        <v>12323.220544040005</v>
      </c>
      <c r="H1176" s="1">
        <f t="shared" si="94"/>
        <v>130214.732346</v>
      </c>
    </row>
    <row r="1177" spans="1:8" x14ac:dyDescent="0.35">
      <c r="A1177" s="2">
        <v>44074</v>
      </c>
      <c r="B1177" s="1">
        <v>1174</v>
      </c>
      <c r="C1177" s="1">
        <v>112.139999</v>
      </c>
      <c r="D1177" s="1">
        <f t="shared" si="90"/>
        <v>36.497814720412933</v>
      </c>
      <c r="E1177" s="1">
        <f t="shared" si="91"/>
        <v>1332.0904793655909</v>
      </c>
      <c r="F1177" s="1">
        <f t="shared" si="92"/>
        <v>1378276</v>
      </c>
      <c r="G1177" s="1">
        <f t="shared" si="93"/>
        <v>12575.379375720002</v>
      </c>
      <c r="H1177" s="1">
        <f t="shared" si="94"/>
        <v>131652.35882600001</v>
      </c>
    </row>
    <row r="1178" spans="1:8" x14ac:dyDescent="0.35">
      <c r="A1178" s="2">
        <v>44075</v>
      </c>
      <c r="B1178" s="1">
        <v>1175</v>
      </c>
      <c r="C1178" s="1">
        <v>112</v>
      </c>
      <c r="D1178" s="1">
        <f t="shared" si="90"/>
        <v>36.35781572041293</v>
      </c>
      <c r="E1178" s="1">
        <f t="shared" si="91"/>
        <v>1321.8907639595056</v>
      </c>
      <c r="F1178" s="1">
        <f t="shared" si="92"/>
        <v>1380625</v>
      </c>
      <c r="G1178" s="1">
        <f t="shared" si="93"/>
        <v>12544</v>
      </c>
      <c r="H1178" s="1">
        <f t="shared" si="94"/>
        <v>131600</v>
      </c>
    </row>
    <row r="1179" spans="1:8" x14ac:dyDescent="0.35">
      <c r="A1179" s="2">
        <v>44076</v>
      </c>
      <c r="B1179" s="1">
        <v>1176</v>
      </c>
      <c r="C1179" s="1">
        <v>115.05999799999999</v>
      </c>
      <c r="D1179" s="1">
        <f t="shared" si="90"/>
        <v>39.417813720412923</v>
      </c>
      <c r="E1179" s="1">
        <f t="shared" si="91"/>
        <v>1553.7640384971733</v>
      </c>
      <c r="F1179" s="1">
        <f t="shared" si="92"/>
        <v>1382976</v>
      </c>
      <c r="G1179" s="1">
        <f t="shared" si="93"/>
        <v>13238.803139760003</v>
      </c>
      <c r="H1179" s="1">
        <f t="shared" si="94"/>
        <v>135310.55764799999</v>
      </c>
    </row>
    <row r="1180" spans="1:8" x14ac:dyDescent="0.35">
      <c r="A1180" s="2">
        <v>44077</v>
      </c>
      <c r="B1180" s="1">
        <v>1177</v>
      </c>
      <c r="C1180" s="1">
        <v>116.800003</v>
      </c>
      <c r="D1180" s="1">
        <f t="shared" si="90"/>
        <v>41.157818720412934</v>
      </c>
      <c r="E1180" s="1">
        <f t="shared" si="91"/>
        <v>1693.9660418223734</v>
      </c>
      <c r="F1180" s="1">
        <f t="shared" si="92"/>
        <v>1385329</v>
      </c>
      <c r="G1180" s="1">
        <f t="shared" si="93"/>
        <v>13642.24070080001</v>
      </c>
      <c r="H1180" s="1">
        <f t="shared" si="94"/>
        <v>137473.603531</v>
      </c>
    </row>
    <row r="1181" spans="1:8" x14ac:dyDescent="0.35">
      <c r="A1181" s="2">
        <v>44078</v>
      </c>
      <c r="B1181" s="1">
        <v>1178</v>
      </c>
      <c r="C1181" s="1">
        <v>112.959999</v>
      </c>
      <c r="D1181" s="1">
        <f t="shared" si="90"/>
        <v>37.317814720412926</v>
      </c>
      <c r="E1181" s="1">
        <f t="shared" si="91"/>
        <v>1392.6192955070676</v>
      </c>
      <c r="F1181" s="1">
        <f t="shared" si="92"/>
        <v>1387684</v>
      </c>
      <c r="G1181" s="1">
        <f t="shared" si="93"/>
        <v>12759.96137408</v>
      </c>
      <c r="H1181" s="1">
        <f t="shared" si="94"/>
        <v>133066.878822</v>
      </c>
    </row>
    <row r="1182" spans="1:8" x14ac:dyDescent="0.35">
      <c r="A1182" s="2">
        <v>44082</v>
      </c>
      <c r="B1182" s="1">
        <v>1179</v>
      </c>
      <c r="C1182" s="1">
        <v>111.290001</v>
      </c>
      <c r="D1182" s="1">
        <f t="shared" si="90"/>
        <v>35.647816720412933</v>
      </c>
      <c r="E1182" s="1">
        <f t="shared" si="91"/>
        <v>1270.7668369321518</v>
      </c>
      <c r="F1182" s="1">
        <f t="shared" si="92"/>
        <v>1390041</v>
      </c>
      <c r="G1182" s="1">
        <f t="shared" si="93"/>
        <v>12385.464322580001</v>
      </c>
      <c r="H1182" s="1">
        <f t="shared" si="94"/>
        <v>131210.91117900002</v>
      </c>
    </row>
    <row r="1183" spans="1:8" x14ac:dyDescent="0.35">
      <c r="A1183" s="2">
        <v>44083</v>
      </c>
      <c r="B1183" s="1">
        <v>1180</v>
      </c>
      <c r="C1183" s="1">
        <v>113.019997</v>
      </c>
      <c r="D1183" s="1">
        <f t="shared" si="90"/>
        <v>37.377812720412933</v>
      </c>
      <c r="E1183" s="1">
        <f t="shared" si="91"/>
        <v>1397.1008837622628</v>
      </c>
      <c r="F1183" s="1">
        <f t="shared" si="92"/>
        <v>1392400</v>
      </c>
      <c r="G1183" s="1">
        <f t="shared" si="93"/>
        <v>12773.519721880009</v>
      </c>
      <c r="H1183" s="1">
        <f t="shared" si="94"/>
        <v>133363.59646</v>
      </c>
    </row>
    <row r="1184" spans="1:8" x14ac:dyDescent="0.35">
      <c r="A1184" s="2">
        <v>44084</v>
      </c>
      <c r="B1184" s="1">
        <v>1181</v>
      </c>
      <c r="C1184" s="1">
        <v>115.900002</v>
      </c>
      <c r="D1184" s="1">
        <f t="shared" si="90"/>
        <v>40.25781772041293</v>
      </c>
      <c r="E1184" s="1">
        <f t="shared" si="91"/>
        <v>1620.6918876099933</v>
      </c>
      <c r="F1184" s="1">
        <f t="shared" si="92"/>
        <v>1394761</v>
      </c>
      <c r="G1184" s="1">
        <f t="shared" si="93"/>
        <v>13432.810463600004</v>
      </c>
      <c r="H1184" s="1">
        <f t="shared" si="94"/>
        <v>136877.90236199999</v>
      </c>
    </row>
    <row r="1185" spans="1:8" x14ac:dyDescent="0.35">
      <c r="A1185" s="2">
        <v>44085</v>
      </c>
      <c r="B1185" s="1">
        <v>1182</v>
      </c>
      <c r="C1185" s="1">
        <v>116.760002</v>
      </c>
      <c r="D1185" s="1">
        <f t="shared" si="90"/>
        <v>41.11781772041293</v>
      </c>
      <c r="E1185" s="1">
        <f t="shared" si="91"/>
        <v>1690.6749340891035</v>
      </c>
      <c r="F1185" s="1">
        <f t="shared" si="92"/>
        <v>1397124</v>
      </c>
      <c r="G1185" s="1">
        <f t="shared" si="93"/>
        <v>13632.898067040003</v>
      </c>
      <c r="H1185" s="1">
        <f t="shared" si="94"/>
        <v>138010.32236399999</v>
      </c>
    </row>
    <row r="1186" spans="1:8" x14ac:dyDescent="0.35">
      <c r="A1186" s="2">
        <v>44088</v>
      </c>
      <c r="B1186" s="1">
        <v>1183</v>
      </c>
      <c r="C1186" s="1">
        <v>118.5</v>
      </c>
      <c r="D1186" s="1">
        <f t="shared" si="90"/>
        <v>42.85781572041293</v>
      </c>
      <c r="E1186" s="1">
        <f t="shared" si="91"/>
        <v>1836.7923683248737</v>
      </c>
      <c r="F1186" s="1">
        <f t="shared" si="92"/>
        <v>1399489</v>
      </c>
      <c r="G1186" s="1">
        <f t="shared" si="93"/>
        <v>14042.25</v>
      </c>
      <c r="H1186" s="1">
        <f t="shared" si="94"/>
        <v>140185.5</v>
      </c>
    </row>
    <row r="1187" spans="1:8" x14ac:dyDescent="0.35">
      <c r="A1187" s="2">
        <v>44089</v>
      </c>
      <c r="B1187" s="1">
        <v>1184</v>
      </c>
      <c r="C1187" s="1">
        <v>119.699997</v>
      </c>
      <c r="D1187" s="1">
        <f t="shared" si="90"/>
        <v>44.057812720412926</v>
      </c>
      <c r="E1187" s="1">
        <f t="shared" si="91"/>
        <v>1941.090861706979</v>
      </c>
      <c r="F1187" s="1">
        <f t="shared" si="92"/>
        <v>1401856</v>
      </c>
      <c r="G1187" s="1">
        <f t="shared" si="93"/>
        <v>14328.089281800008</v>
      </c>
      <c r="H1187" s="1">
        <f t="shared" si="94"/>
        <v>141724.79644800001</v>
      </c>
    </row>
    <row r="1188" spans="1:8" x14ac:dyDescent="0.35">
      <c r="A1188" s="2">
        <v>44090</v>
      </c>
      <c r="B1188" s="1">
        <v>1185</v>
      </c>
      <c r="C1188" s="1">
        <v>118.30999799999999</v>
      </c>
      <c r="D1188" s="1">
        <f t="shared" si="90"/>
        <v>42.667813720412923</v>
      </c>
      <c r="E1188" s="1">
        <f t="shared" si="91"/>
        <v>1820.5423276798572</v>
      </c>
      <c r="F1188" s="1">
        <f t="shared" si="92"/>
        <v>1404225</v>
      </c>
      <c r="G1188" s="1">
        <f t="shared" si="93"/>
        <v>13997.255626760003</v>
      </c>
      <c r="H1188" s="1">
        <f t="shared" si="94"/>
        <v>140197.34763</v>
      </c>
    </row>
    <row r="1189" spans="1:8" x14ac:dyDescent="0.35">
      <c r="A1189" s="2">
        <v>44091</v>
      </c>
      <c r="B1189" s="1">
        <v>1186</v>
      </c>
      <c r="C1189" s="1">
        <v>117.339996</v>
      </c>
      <c r="D1189" s="1">
        <f t="shared" si="90"/>
        <v>41.697811720412929</v>
      </c>
      <c r="E1189" s="1">
        <f t="shared" si="91"/>
        <v>1738.7075022710058</v>
      </c>
      <c r="F1189" s="1">
        <f t="shared" si="92"/>
        <v>1406596</v>
      </c>
      <c r="G1189" s="1">
        <f t="shared" si="93"/>
        <v>13768.674661280016</v>
      </c>
      <c r="H1189" s="1">
        <f t="shared" si="94"/>
        <v>139165.23525599999</v>
      </c>
    </row>
    <row r="1190" spans="1:8" x14ac:dyDescent="0.35">
      <c r="A1190" s="2">
        <v>44092</v>
      </c>
      <c r="B1190" s="1">
        <v>1187</v>
      </c>
      <c r="C1190" s="1">
        <v>115.43</v>
      </c>
      <c r="D1190" s="1">
        <f t="shared" si="90"/>
        <v>39.787815720412937</v>
      </c>
      <c r="E1190" s="1">
        <f t="shared" si="91"/>
        <v>1583.0702798015388</v>
      </c>
      <c r="F1190" s="1">
        <f t="shared" si="92"/>
        <v>1408969</v>
      </c>
      <c r="G1190" s="1">
        <f t="shared" si="93"/>
        <v>13324.084900000002</v>
      </c>
      <c r="H1190" s="1">
        <f t="shared" si="94"/>
        <v>137015.41</v>
      </c>
    </row>
    <row r="1191" spans="1:8" x14ac:dyDescent="0.35">
      <c r="A1191" s="2">
        <v>44095</v>
      </c>
      <c r="B1191" s="1">
        <v>1188</v>
      </c>
      <c r="C1191" s="1">
        <v>112.949997</v>
      </c>
      <c r="D1191" s="1">
        <f t="shared" si="90"/>
        <v>37.307812720412926</v>
      </c>
      <c r="E1191" s="1">
        <f t="shared" si="91"/>
        <v>1391.8728899814046</v>
      </c>
      <c r="F1191" s="1">
        <f t="shared" si="92"/>
        <v>1411344</v>
      </c>
      <c r="G1191" s="1">
        <f t="shared" si="93"/>
        <v>12757.701822300009</v>
      </c>
      <c r="H1191" s="1">
        <f t="shared" si="94"/>
        <v>134184.59643599999</v>
      </c>
    </row>
    <row r="1192" spans="1:8" x14ac:dyDescent="0.35">
      <c r="A1192" s="2">
        <v>44096</v>
      </c>
      <c r="B1192" s="1">
        <v>1189</v>
      </c>
      <c r="C1192" s="1">
        <v>113.099998</v>
      </c>
      <c r="D1192" s="1">
        <f t="shared" si="90"/>
        <v>37.457813720412929</v>
      </c>
      <c r="E1192" s="1">
        <f t="shared" si="91"/>
        <v>1403.087808713155</v>
      </c>
      <c r="F1192" s="1">
        <f t="shared" si="92"/>
        <v>1413721</v>
      </c>
      <c r="G1192" s="1">
        <f t="shared" si="93"/>
        <v>12791.609547600005</v>
      </c>
      <c r="H1192" s="1">
        <f t="shared" si="94"/>
        <v>134475.89762199999</v>
      </c>
    </row>
    <row r="1193" spans="1:8" x14ac:dyDescent="0.35">
      <c r="A1193" s="2">
        <v>44097</v>
      </c>
      <c r="B1193" s="1">
        <v>1190</v>
      </c>
      <c r="C1193" s="1">
        <v>130.220001</v>
      </c>
      <c r="D1193" s="1">
        <f t="shared" si="90"/>
        <v>54.577816720412926</v>
      </c>
      <c r="E1193" s="1">
        <f t="shared" si="91"/>
        <v>2978.7380779669847</v>
      </c>
      <c r="F1193" s="1">
        <f t="shared" si="92"/>
        <v>1416100</v>
      </c>
      <c r="G1193" s="1">
        <f t="shared" si="93"/>
        <v>16957.24866044</v>
      </c>
      <c r="H1193" s="1">
        <f t="shared" si="94"/>
        <v>154961.80119</v>
      </c>
    </row>
    <row r="1194" spans="1:8" x14ac:dyDescent="0.35">
      <c r="A1194" s="2">
        <v>44098</v>
      </c>
      <c r="B1194" s="1">
        <v>1191</v>
      </c>
      <c r="C1194" s="1">
        <v>126.44000200000001</v>
      </c>
      <c r="D1194" s="1">
        <f t="shared" si="90"/>
        <v>50.797817720412937</v>
      </c>
      <c r="E1194" s="1">
        <f t="shared" si="91"/>
        <v>2580.4182851562987</v>
      </c>
      <c r="F1194" s="1">
        <f t="shared" si="92"/>
        <v>1418481</v>
      </c>
      <c r="G1194" s="1">
        <f t="shared" si="93"/>
        <v>15987.074105760006</v>
      </c>
      <c r="H1194" s="1">
        <f t="shared" si="94"/>
        <v>150590.04238200001</v>
      </c>
    </row>
    <row r="1195" spans="1:8" x14ac:dyDescent="0.35">
      <c r="A1195" s="2">
        <v>44099</v>
      </c>
      <c r="B1195" s="1">
        <v>1192</v>
      </c>
      <c r="C1195" s="1">
        <v>123.650002</v>
      </c>
      <c r="D1195" s="1">
        <f t="shared" si="90"/>
        <v>48.00781772041293</v>
      </c>
      <c r="E1195" s="1">
        <f t="shared" si="91"/>
        <v>2304.7505622763938</v>
      </c>
      <c r="F1195" s="1">
        <f t="shared" si="92"/>
        <v>1420864</v>
      </c>
      <c r="G1195" s="1">
        <f t="shared" si="93"/>
        <v>15289.322994600005</v>
      </c>
      <c r="H1195" s="1">
        <f t="shared" si="94"/>
        <v>147390.80238400001</v>
      </c>
    </row>
    <row r="1196" spans="1:8" x14ac:dyDescent="0.35">
      <c r="A1196" s="2">
        <v>44102</v>
      </c>
      <c r="B1196" s="1">
        <v>1193</v>
      </c>
      <c r="C1196" s="1">
        <v>125.160004</v>
      </c>
      <c r="D1196" s="1">
        <f t="shared" si="90"/>
        <v>49.51781972041293</v>
      </c>
      <c r="E1196" s="1">
        <f t="shared" si="91"/>
        <v>2452.0144698633158</v>
      </c>
      <c r="F1196" s="1">
        <f t="shared" si="92"/>
        <v>1423249</v>
      </c>
      <c r="G1196" s="1">
        <f t="shared" si="93"/>
        <v>15665.026601280017</v>
      </c>
      <c r="H1196" s="1">
        <f t="shared" si="94"/>
        <v>149315.88477199999</v>
      </c>
    </row>
    <row r="1197" spans="1:8" x14ac:dyDescent="0.35">
      <c r="A1197" s="2">
        <v>44103</v>
      </c>
      <c r="B1197" s="1">
        <v>1194</v>
      </c>
      <c r="C1197" s="1">
        <v>124.339996</v>
      </c>
      <c r="D1197" s="1">
        <f t="shared" si="90"/>
        <v>48.697811720412929</v>
      </c>
      <c r="E1197" s="1">
        <f t="shared" si="91"/>
        <v>2371.476866356787</v>
      </c>
      <c r="F1197" s="1">
        <f t="shared" si="92"/>
        <v>1425636</v>
      </c>
      <c r="G1197" s="1">
        <f t="shared" si="93"/>
        <v>15460.434605280016</v>
      </c>
      <c r="H1197" s="1">
        <f t="shared" si="94"/>
        <v>148461.955224</v>
      </c>
    </row>
    <row r="1198" spans="1:8" x14ac:dyDescent="0.35">
      <c r="A1198" s="2">
        <v>44104</v>
      </c>
      <c r="B1198" s="1">
        <v>1195</v>
      </c>
      <c r="C1198" s="1">
        <v>126.099998</v>
      </c>
      <c r="D1198" s="1">
        <f t="shared" si="90"/>
        <v>50.457813720412929</v>
      </c>
      <c r="E1198" s="1">
        <f t="shared" si="91"/>
        <v>2545.9909654438911</v>
      </c>
      <c r="F1198" s="1">
        <f t="shared" si="92"/>
        <v>1428025</v>
      </c>
      <c r="G1198" s="1">
        <f t="shared" si="93"/>
        <v>15901.209495600004</v>
      </c>
      <c r="H1198" s="1">
        <f t="shared" si="94"/>
        <v>150689.49760999999</v>
      </c>
    </row>
    <row r="1199" spans="1:8" x14ac:dyDescent="0.35">
      <c r="A1199" s="2">
        <v>44105</v>
      </c>
      <c r="B1199" s="1">
        <v>1196</v>
      </c>
      <c r="C1199" s="1">
        <v>127.730003</v>
      </c>
      <c r="D1199" s="1">
        <f t="shared" si="90"/>
        <v>52.087818720412926</v>
      </c>
      <c r="E1199" s="1">
        <f t="shared" si="91"/>
        <v>2713.1408590505994</v>
      </c>
      <c r="F1199" s="1">
        <f t="shared" si="92"/>
        <v>1430416</v>
      </c>
      <c r="G1199" s="1">
        <f t="shared" si="93"/>
        <v>16314.953666380008</v>
      </c>
      <c r="H1199" s="1">
        <f t="shared" si="94"/>
        <v>152765.08358800001</v>
      </c>
    </row>
    <row r="1200" spans="1:8" x14ac:dyDescent="0.35">
      <c r="A1200" s="2">
        <v>44106</v>
      </c>
      <c r="B1200" s="1">
        <v>1197</v>
      </c>
      <c r="C1200" s="1">
        <v>124.349998</v>
      </c>
      <c r="D1200" s="1">
        <f t="shared" si="90"/>
        <v>48.707813720412929</v>
      </c>
      <c r="E1200" s="1">
        <f t="shared" si="91"/>
        <v>2372.4511174224458</v>
      </c>
      <c r="F1200" s="1">
        <f t="shared" si="92"/>
        <v>1432809</v>
      </c>
      <c r="G1200" s="1">
        <f t="shared" si="93"/>
        <v>15462.922002600004</v>
      </c>
      <c r="H1200" s="1">
        <f t="shared" si="94"/>
        <v>148846.947606</v>
      </c>
    </row>
    <row r="1201" spans="1:8" x14ac:dyDescent="0.35">
      <c r="A1201" s="2">
        <v>44109</v>
      </c>
      <c r="B1201" s="1">
        <v>1198</v>
      </c>
      <c r="C1201" s="1">
        <v>127.07</v>
      </c>
      <c r="D1201" s="1">
        <f t="shared" si="90"/>
        <v>51.427815720412923</v>
      </c>
      <c r="E1201" s="1">
        <f t="shared" si="91"/>
        <v>2644.8202297727507</v>
      </c>
      <c r="F1201" s="1">
        <f t="shared" si="92"/>
        <v>1435204</v>
      </c>
      <c r="G1201" s="1">
        <f t="shared" si="93"/>
        <v>16146.784899999999</v>
      </c>
      <c r="H1201" s="1">
        <f t="shared" si="94"/>
        <v>152229.85999999999</v>
      </c>
    </row>
    <row r="1202" spans="1:8" x14ac:dyDescent="0.35">
      <c r="A1202" s="2">
        <v>44110</v>
      </c>
      <c r="B1202" s="1">
        <v>1199</v>
      </c>
      <c r="C1202" s="1">
        <v>128.83999600000001</v>
      </c>
      <c r="D1202" s="1">
        <f t="shared" si="90"/>
        <v>53.197811720412943</v>
      </c>
      <c r="E1202" s="1">
        <f t="shared" si="91"/>
        <v>2830.0071718405047</v>
      </c>
      <c r="F1202" s="1">
        <f t="shared" si="92"/>
        <v>1437601</v>
      </c>
      <c r="G1202" s="1">
        <f t="shared" si="93"/>
        <v>16599.744569280021</v>
      </c>
      <c r="H1202" s="1">
        <f t="shared" si="94"/>
        <v>154479.15520400001</v>
      </c>
    </row>
    <row r="1203" spans="1:8" x14ac:dyDescent="0.35">
      <c r="A1203" s="2">
        <v>44111</v>
      </c>
      <c r="B1203" s="1">
        <v>1200</v>
      </c>
      <c r="C1203" s="1">
        <v>128.39999399999999</v>
      </c>
      <c r="D1203" s="1">
        <f t="shared" si="90"/>
        <v>52.757809720412922</v>
      </c>
      <c r="E1203" s="1">
        <f t="shared" si="91"/>
        <v>2783.3864864952961</v>
      </c>
      <c r="F1203" s="1">
        <f t="shared" si="92"/>
        <v>1440000</v>
      </c>
      <c r="G1203" s="1">
        <f t="shared" si="93"/>
        <v>16486.558459200034</v>
      </c>
      <c r="H1203" s="1">
        <f t="shared" si="94"/>
        <v>154079.99279999998</v>
      </c>
    </row>
    <row r="1204" spans="1:8" x14ac:dyDescent="0.35">
      <c r="A1204" s="2">
        <v>44112</v>
      </c>
      <c r="B1204" s="1">
        <v>1201</v>
      </c>
      <c r="C1204" s="1">
        <v>130.39999399999999</v>
      </c>
      <c r="D1204" s="1">
        <f t="shared" si="90"/>
        <v>54.757809720412922</v>
      </c>
      <c r="E1204" s="1">
        <f t="shared" si="91"/>
        <v>2998.4177253769481</v>
      </c>
      <c r="F1204" s="1">
        <f t="shared" si="92"/>
        <v>1442401</v>
      </c>
      <c r="G1204" s="1">
        <f t="shared" si="93"/>
        <v>17004.158435200035</v>
      </c>
      <c r="H1204" s="1">
        <f t="shared" si="94"/>
        <v>156610.39279399998</v>
      </c>
    </row>
    <row r="1205" spans="1:8" x14ac:dyDescent="0.35">
      <c r="A1205" s="2">
        <v>44113</v>
      </c>
      <c r="B1205" s="1">
        <v>1202</v>
      </c>
      <c r="C1205" s="1">
        <v>129.990005</v>
      </c>
      <c r="D1205" s="1">
        <f t="shared" si="90"/>
        <v>54.347820720412926</v>
      </c>
      <c r="E1205" s="1">
        <f t="shared" si="91"/>
        <v>2953.6856170581445</v>
      </c>
      <c r="F1205" s="1">
        <f t="shared" si="92"/>
        <v>1444804</v>
      </c>
      <c r="G1205" s="1">
        <f t="shared" si="93"/>
        <v>16897.401399900024</v>
      </c>
      <c r="H1205" s="1">
        <f t="shared" si="94"/>
        <v>156247.98600999999</v>
      </c>
    </row>
    <row r="1206" spans="1:8" x14ac:dyDescent="0.35">
      <c r="A1206" s="2">
        <v>44116</v>
      </c>
      <c r="B1206" s="1">
        <v>1203</v>
      </c>
      <c r="C1206" s="1">
        <v>131.19000199999999</v>
      </c>
      <c r="D1206" s="1">
        <f t="shared" si="90"/>
        <v>55.547817720412922</v>
      </c>
      <c r="E1206" s="1">
        <f t="shared" si="91"/>
        <v>3085.56005350022</v>
      </c>
      <c r="F1206" s="1">
        <f t="shared" si="92"/>
        <v>1447209</v>
      </c>
      <c r="G1206" s="1">
        <f t="shared" si="93"/>
        <v>17210.816624760002</v>
      </c>
      <c r="H1206" s="1">
        <f t="shared" si="94"/>
        <v>157821.57240599999</v>
      </c>
    </row>
    <row r="1207" spans="1:8" x14ac:dyDescent="0.35">
      <c r="A1207" s="2">
        <v>44117</v>
      </c>
      <c r="B1207" s="1">
        <v>1204</v>
      </c>
      <c r="C1207" s="1">
        <v>128.050003</v>
      </c>
      <c r="D1207" s="1">
        <f t="shared" si="90"/>
        <v>52.407818720412934</v>
      </c>
      <c r="E1207" s="1">
        <f t="shared" si="91"/>
        <v>2746.5794630316645</v>
      </c>
      <c r="F1207" s="1">
        <f t="shared" si="92"/>
        <v>1449616</v>
      </c>
      <c r="G1207" s="1">
        <f t="shared" si="93"/>
        <v>16396.803268300009</v>
      </c>
      <c r="H1207" s="1">
        <f t="shared" si="94"/>
        <v>154172.20361200001</v>
      </c>
    </row>
    <row r="1208" spans="1:8" x14ac:dyDescent="0.35">
      <c r="A1208" s="2">
        <v>44118</v>
      </c>
      <c r="B1208" s="1">
        <v>1205</v>
      </c>
      <c r="C1208" s="1">
        <v>129.529999</v>
      </c>
      <c r="D1208" s="1">
        <f t="shared" si="90"/>
        <v>53.887814720412933</v>
      </c>
      <c r="E1208" s="1">
        <f t="shared" si="91"/>
        <v>2903.8965753415528</v>
      </c>
      <c r="F1208" s="1">
        <f t="shared" si="92"/>
        <v>1452025</v>
      </c>
      <c r="G1208" s="1">
        <f t="shared" si="93"/>
        <v>16778.020640940002</v>
      </c>
      <c r="H1208" s="1">
        <f t="shared" si="94"/>
        <v>156083.64879500002</v>
      </c>
    </row>
    <row r="1209" spans="1:8" x14ac:dyDescent="0.35">
      <c r="A1209" s="2">
        <v>44119</v>
      </c>
      <c r="B1209" s="1">
        <v>1206</v>
      </c>
      <c r="C1209" s="1">
        <v>126.480003</v>
      </c>
      <c r="D1209" s="1">
        <f t="shared" si="90"/>
        <v>50.837818720412926</v>
      </c>
      <c r="E1209" s="1">
        <f t="shared" si="91"/>
        <v>2584.4838122495671</v>
      </c>
      <c r="F1209" s="1">
        <f t="shared" si="92"/>
        <v>1454436</v>
      </c>
      <c r="G1209" s="1">
        <f t="shared" si="93"/>
        <v>15997.191158880009</v>
      </c>
      <c r="H1209" s="1">
        <f t="shared" si="94"/>
        <v>152534.88361799999</v>
      </c>
    </row>
    <row r="1210" spans="1:8" x14ac:dyDescent="0.35">
      <c r="A1210" s="2">
        <v>44120</v>
      </c>
      <c r="B1210" s="1">
        <v>1207</v>
      </c>
      <c r="C1210" s="1">
        <v>129.509995</v>
      </c>
      <c r="D1210" s="1">
        <f t="shared" si="90"/>
        <v>53.867810720412933</v>
      </c>
      <c r="E1210" s="1">
        <f t="shared" si="91"/>
        <v>2901.7410318102347</v>
      </c>
      <c r="F1210" s="1">
        <f t="shared" si="92"/>
        <v>1456849</v>
      </c>
      <c r="G1210" s="1">
        <f t="shared" si="93"/>
        <v>16772.838804900024</v>
      </c>
      <c r="H1210" s="1">
        <f t="shared" si="94"/>
        <v>156318.56396500001</v>
      </c>
    </row>
    <row r="1211" spans="1:8" x14ac:dyDescent="0.35">
      <c r="A1211" s="2">
        <v>44123</v>
      </c>
      <c r="B1211" s="1">
        <v>1208</v>
      </c>
      <c r="C1211" s="1">
        <v>129.10000600000001</v>
      </c>
      <c r="D1211" s="1">
        <f t="shared" si="90"/>
        <v>53.457821720412937</v>
      </c>
      <c r="E1211" s="1">
        <f t="shared" si="91"/>
        <v>2857.7387030914533</v>
      </c>
      <c r="F1211" s="1">
        <f t="shared" si="92"/>
        <v>1459264</v>
      </c>
      <c r="G1211" s="1">
        <f t="shared" si="93"/>
        <v>16666.81154920004</v>
      </c>
      <c r="H1211" s="1">
        <f t="shared" si="94"/>
        <v>155952.807248</v>
      </c>
    </row>
    <row r="1212" spans="1:8" x14ac:dyDescent="0.35">
      <c r="A1212" s="2">
        <v>44124</v>
      </c>
      <c r="B1212" s="1">
        <v>1209</v>
      </c>
      <c r="C1212" s="1">
        <v>128</v>
      </c>
      <c r="D1212" s="1">
        <f t="shared" si="90"/>
        <v>52.35781572041293</v>
      </c>
      <c r="E1212" s="1">
        <f t="shared" si="91"/>
        <v>2741.3408670127192</v>
      </c>
      <c r="F1212" s="1">
        <f t="shared" si="92"/>
        <v>1461681</v>
      </c>
      <c r="G1212" s="1">
        <f t="shared" si="93"/>
        <v>16384</v>
      </c>
      <c r="H1212" s="1">
        <f t="shared" si="94"/>
        <v>154752</v>
      </c>
    </row>
    <row r="1213" spans="1:8" x14ac:dyDescent="0.35">
      <c r="A1213" s="2">
        <v>44125</v>
      </c>
      <c r="B1213" s="1">
        <v>1210</v>
      </c>
      <c r="C1213" s="1">
        <v>128.5</v>
      </c>
      <c r="D1213" s="1">
        <f t="shared" si="90"/>
        <v>52.85781572041293</v>
      </c>
      <c r="E1213" s="1">
        <f t="shared" si="91"/>
        <v>2793.948682733132</v>
      </c>
      <c r="F1213" s="1">
        <f t="shared" si="92"/>
        <v>1464100</v>
      </c>
      <c r="G1213" s="1">
        <f t="shared" si="93"/>
        <v>16512.25</v>
      </c>
      <c r="H1213" s="1">
        <f t="shared" si="94"/>
        <v>155485</v>
      </c>
    </row>
    <row r="1214" spans="1:8" x14ac:dyDescent="0.35">
      <c r="A1214" s="2">
        <v>44126</v>
      </c>
      <c r="B1214" s="1">
        <v>1211</v>
      </c>
      <c r="C1214" s="1">
        <v>129.60000600000001</v>
      </c>
      <c r="D1214" s="1">
        <f t="shared" si="90"/>
        <v>53.957821720412937</v>
      </c>
      <c r="E1214" s="1">
        <f t="shared" si="91"/>
        <v>2911.4465248118663</v>
      </c>
      <c r="F1214" s="1">
        <f t="shared" si="92"/>
        <v>1466521</v>
      </c>
      <c r="G1214" s="1">
        <f t="shared" si="93"/>
        <v>16796.161555200037</v>
      </c>
      <c r="H1214" s="1">
        <f t="shared" si="94"/>
        <v>156945.60726600001</v>
      </c>
    </row>
    <row r="1215" spans="1:8" x14ac:dyDescent="0.35">
      <c r="A1215" s="2">
        <v>44127</v>
      </c>
      <c r="B1215" s="1">
        <v>1212</v>
      </c>
      <c r="C1215" s="1">
        <v>130</v>
      </c>
      <c r="D1215" s="1">
        <f t="shared" si="90"/>
        <v>54.35781572041293</v>
      </c>
      <c r="E1215" s="1">
        <f t="shared" si="91"/>
        <v>2954.7721298943711</v>
      </c>
      <c r="F1215" s="1">
        <f t="shared" si="92"/>
        <v>1468944</v>
      </c>
      <c r="G1215" s="1">
        <f t="shared" si="93"/>
        <v>16900</v>
      </c>
      <c r="H1215" s="1">
        <f t="shared" si="94"/>
        <v>157560</v>
      </c>
    </row>
    <row r="1216" spans="1:8" x14ac:dyDescent="0.35">
      <c r="A1216" s="2">
        <v>44130</v>
      </c>
      <c r="B1216" s="1">
        <v>1213</v>
      </c>
      <c r="C1216" s="1">
        <v>129.05999800000001</v>
      </c>
      <c r="D1216" s="1">
        <f t="shared" si="90"/>
        <v>53.417813720412937</v>
      </c>
      <c r="E1216" s="1">
        <f t="shared" si="91"/>
        <v>2853.4628226687364</v>
      </c>
      <c r="F1216" s="1">
        <f t="shared" si="92"/>
        <v>1471369</v>
      </c>
      <c r="G1216" s="1">
        <f t="shared" si="93"/>
        <v>16656.483083760006</v>
      </c>
      <c r="H1216" s="1">
        <f t="shared" si="94"/>
        <v>156549.77757400001</v>
      </c>
    </row>
    <row r="1217" spans="1:8" x14ac:dyDescent="0.35">
      <c r="A1217" s="2">
        <v>44131</v>
      </c>
      <c r="B1217" s="1">
        <v>1214</v>
      </c>
      <c r="C1217" s="1">
        <v>128.779999</v>
      </c>
      <c r="D1217" s="1">
        <f t="shared" si="90"/>
        <v>53.137814720412933</v>
      </c>
      <c r="E1217" s="1">
        <f t="shared" si="91"/>
        <v>2823.6273532609334</v>
      </c>
      <c r="F1217" s="1">
        <f t="shared" si="92"/>
        <v>1473796</v>
      </c>
      <c r="G1217" s="1">
        <f t="shared" si="93"/>
        <v>16584.28814244</v>
      </c>
      <c r="H1217" s="1">
        <f t="shared" si="94"/>
        <v>156338.91878599999</v>
      </c>
    </row>
    <row r="1218" spans="1:8" x14ac:dyDescent="0.35">
      <c r="A1218" s="2">
        <v>44132</v>
      </c>
      <c r="B1218" s="1">
        <v>1215</v>
      </c>
      <c r="C1218" s="1">
        <v>125.279999</v>
      </c>
      <c r="D1218" s="1">
        <f t="shared" si="90"/>
        <v>49.637814720412933</v>
      </c>
      <c r="E1218" s="1">
        <f t="shared" si="91"/>
        <v>2463.9126502180429</v>
      </c>
      <c r="F1218" s="1">
        <f t="shared" si="92"/>
        <v>1476225</v>
      </c>
      <c r="G1218" s="1">
        <f t="shared" si="93"/>
        <v>15695.078149440002</v>
      </c>
      <c r="H1218" s="1">
        <f t="shared" si="94"/>
        <v>152215.19878500002</v>
      </c>
    </row>
    <row r="1219" spans="1:8" x14ac:dyDescent="0.35">
      <c r="A1219" s="2">
        <v>44133</v>
      </c>
      <c r="B1219" s="1">
        <v>1216</v>
      </c>
      <c r="C1219" s="1">
        <v>122.279999</v>
      </c>
      <c r="D1219" s="1">
        <f t="shared" si="90"/>
        <v>46.637814720412933</v>
      </c>
      <c r="E1219" s="1">
        <f t="shared" si="91"/>
        <v>2175.0857618955652</v>
      </c>
      <c r="F1219" s="1">
        <f t="shared" si="92"/>
        <v>1478656</v>
      </c>
      <c r="G1219" s="1">
        <f t="shared" si="93"/>
        <v>14952.398155440002</v>
      </c>
      <c r="H1219" s="1">
        <f t="shared" si="94"/>
        <v>148692.47878400001</v>
      </c>
    </row>
    <row r="1220" spans="1:8" x14ac:dyDescent="0.35">
      <c r="A1220" s="2">
        <v>44134</v>
      </c>
      <c r="B1220" s="1">
        <v>1217</v>
      </c>
      <c r="C1220" s="1">
        <v>123.660004</v>
      </c>
      <c r="D1220" s="1">
        <f t="shared" si="90"/>
        <v>48.01781972041293</v>
      </c>
      <c r="E1220" s="1">
        <f t="shared" si="91"/>
        <v>2305.7110107020767</v>
      </c>
      <c r="F1220" s="1">
        <f t="shared" si="92"/>
        <v>1481089</v>
      </c>
      <c r="G1220" s="1">
        <f t="shared" si="93"/>
        <v>15291.796589280017</v>
      </c>
      <c r="H1220" s="1">
        <f t="shared" si="94"/>
        <v>150494.22486799999</v>
      </c>
    </row>
    <row r="1221" spans="1:8" x14ac:dyDescent="0.35">
      <c r="A1221" s="2">
        <v>44137</v>
      </c>
      <c r="B1221" s="1">
        <v>1218</v>
      </c>
      <c r="C1221" s="1">
        <v>122.370003</v>
      </c>
      <c r="D1221" s="1">
        <f t="shared" ref="D1221:D1262" si="95">C1221-L$3</f>
        <v>46.727818720412927</v>
      </c>
      <c r="E1221" s="1">
        <f t="shared" ref="E1221:E1262" si="96">D1221^2</f>
        <v>2183.489042367773</v>
      </c>
      <c r="F1221" s="1">
        <f t="shared" ref="F1221:F1262" si="97">B1221^2</f>
        <v>1483524</v>
      </c>
      <c r="G1221" s="1">
        <f t="shared" ref="G1221:G1262" si="98">C1221^2</f>
        <v>14974.417634220008</v>
      </c>
      <c r="H1221" s="1">
        <f t="shared" ref="H1221:H1262" si="99">B1221*C1221</f>
        <v>149046.663654</v>
      </c>
    </row>
    <row r="1222" spans="1:8" x14ac:dyDescent="0.35">
      <c r="A1222" s="2">
        <v>44138</v>
      </c>
      <c r="B1222" s="1">
        <v>1219</v>
      </c>
      <c r="C1222" s="1">
        <v>124.010002</v>
      </c>
      <c r="D1222" s="1">
        <f t="shared" si="95"/>
        <v>48.36781772041293</v>
      </c>
      <c r="E1222" s="1">
        <f t="shared" si="96"/>
        <v>2339.4457910350911</v>
      </c>
      <c r="F1222" s="1">
        <f t="shared" si="97"/>
        <v>1485961</v>
      </c>
      <c r="G1222" s="1">
        <f t="shared" si="98"/>
        <v>15378.480596040004</v>
      </c>
      <c r="H1222" s="1">
        <f t="shared" si="99"/>
        <v>151168.192438</v>
      </c>
    </row>
    <row r="1223" spans="1:8" x14ac:dyDescent="0.35">
      <c r="A1223" s="2">
        <v>44139</v>
      </c>
      <c r="B1223" s="1">
        <v>1220</v>
      </c>
      <c r="C1223" s="1">
        <v>125.33000199999999</v>
      </c>
      <c r="D1223" s="1">
        <f t="shared" si="95"/>
        <v>49.687817720412923</v>
      </c>
      <c r="E1223" s="1">
        <f t="shared" si="96"/>
        <v>2468.8792298169806</v>
      </c>
      <c r="F1223" s="1">
        <f t="shared" si="97"/>
        <v>1488400</v>
      </c>
      <c r="G1223" s="1">
        <f t="shared" si="98"/>
        <v>15707.609401320002</v>
      </c>
      <c r="H1223" s="1">
        <f t="shared" si="99"/>
        <v>152902.60243999999</v>
      </c>
    </row>
    <row r="1224" spans="1:8" x14ac:dyDescent="0.35">
      <c r="A1224" s="2">
        <v>44140</v>
      </c>
      <c r="B1224" s="1">
        <v>1221</v>
      </c>
      <c r="C1224" s="1">
        <v>129.19000199999999</v>
      </c>
      <c r="D1224" s="1">
        <f t="shared" si="95"/>
        <v>53.547817720412922</v>
      </c>
      <c r="E1224" s="1">
        <f t="shared" si="96"/>
        <v>2867.3687826185683</v>
      </c>
      <c r="F1224" s="1">
        <f t="shared" si="97"/>
        <v>1490841</v>
      </c>
      <c r="G1224" s="1">
        <f t="shared" si="98"/>
        <v>16690.056616760001</v>
      </c>
      <c r="H1224" s="1">
        <f t="shared" si="99"/>
        <v>157740.99244199999</v>
      </c>
    </row>
    <row r="1225" spans="1:8" x14ac:dyDescent="0.35">
      <c r="A1225" s="2">
        <v>44141</v>
      </c>
      <c r="B1225" s="1">
        <v>1222</v>
      </c>
      <c r="C1225" s="1">
        <v>129.91000399999999</v>
      </c>
      <c r="D1225" s="1">
        <f t="shared" si="95"/>
        <v>54.267819720412916</v>
      </c>
      <c r="E1225" s="1">
        <f t="shared" si="96"/>
        <v>2944.9962572072368</v>
      </c>
      <c r="F1225" s="1">
        <f t="shared" si="97"/>
        <v>1493284</v>
      </c>
      <c r="G1225" s="1">
        <f t="shared" si="98"/>
        <v>16876.609139280012</v>
      </c>
      <c r="H1225" s="1">
        <f t="shared" si="99"/>
        <v>158750.02488799999</v>
      </c>
    </row>
    <row r="1226" spans="1:8" x14ac:dyDescent="0.35">
      <c r="A1226" s="2">
        <v>44144</v>
      </c>
      <c r="B1226" s="1">
        <v>1223</v>
      </c>
      <c r="C1226" s="1">
        <v>135.05999800000001</v>
      </c>
      <c r="D1226" s="1">
        <f t="shared" si="95"/>
        <v>59.417813720412937</v>
      </c>
      <c r="E1226" s="1">
        <f t="shared" si="96"/>
        <v>3530.4765873136917</v>
      </c>
      <c r="F1226" s="1">
        <f t="shared" si="97"/>
        <v>1495729</v>
      </c>
      <c r="G1226" s="1">
        <f t="shared" si="98"/>
        <v>18241.203059760006</v>
      </c>
      <c r="H1226" s="1">
        <f t="shared" si="99"/>
        <v>165178.37755400001</v>
      </c>
    </row>
    <row r="1227" spans="1:8" x14ac:dyDescent="0.35">
      <c r="A1227" s="2">
        <v>44145</v>
      </c>
      <c r="B1227" s="1">
        <v>1224</v>
      </c>
      <c r="C1227" s="1">
        <v>130.050003</v>
      </c>
      <c r="D1227" s="1">
        <f t="shared" si="95"/>
        <v>54.407818720412934</v>
      </c>
      <c r="E1227" s="1">
        <f t="shared" si="96"/>
        <v>2960.2107379133163</v>
      </c>
      <c r="F1227" s="1">
        <f t="shared" si="97"/>
        <v>1498176</v>
      </c>
      <c r="G1227" s="1">
        <f t="shared" si="98"/>
        <v>16913.00328030001</v>
      </c>
      <c r="H1227" s="1">
        <f t="shared" si="99"/>
        <v>159181.203672</v>
      </c>
    </row>
    <row r="1228" spans="1:8" x14ac:dyDescent="0.35">
      <c r="A1228" s="2">
        <v>44146</v>
      </c>
      <c r="B1228" s="1">
        <v>1225</v>
      </c>
      <c r="C1228" s="1">
        <v>128.69000199999999</v>
      </c>
      <c r="D1228" s="1">
        <f t="shared" si="95"/>
        <v>53.047817720412922</v>
      </c>
      <c r="E1228" s="1">
        <f t="shared" si="96"/>
        <v>2814.0709648981551</v>
      </c>
      <c r="F1228" s="1">
        <f t="shared" si="97"/>
        <v>1500625</v>
      </c>
      <c r="G1228" s="1">
        <f t="shared" si="98"/>
        <v>16561.116614760002</v>
      </c>
      <c r="H1228" s="1">
        <f t="shared" si="99"/>
        <v>157645.25245</v>
      </c>
    </row>
    <row r="1229" spans="1:8" x14ac:dyDescent="0.35">
      <c r="A1229" s="2">
        <v>44147</v>
      </c>
      <c r="B1229" s="1">
        <v>1226</v>
      </c>
      <c r="C1229" s="1">
        <v>126.620003</v>
      </c>
      <c r="D1229" s="1">
        <f t="shared" si="95"/>
        <v>50.977818720412927</v>
      </c>
      <c r="E1229" s="1">
        <f t="shared" si="96"/>
        <v>2598.7380014912828</v>
      </c>
      <c r="F1229" s="1">
        <f t="shared" si="97"/>
        <v>1503076</v>
      </c>
      <c r="G1229" s="1">
        <f t="shared" si="98"/>
        <v>16032.625159720008</v>
      </c>
      <c r="H1229" s="1">
        <f t="shared" si="99"/>
        <v>155236.123678</v>
      </c>
    </row>
    <row r="1230" spans="1:8" x14ac:dyDescent="0.35">
      <c r="A1230" s="2">
        <v>44148</v>
      </c>
      <c r="B1230" s="1">
        <v>1227</v>
      </c>
      <c r="C1230" s="1">
        <v>127.910004</v>
      </c>
      <c r="D1230" s="1">
        <f t="shared" si="95"/>
        <v>52.26781972041293</v>
      </c>
      <c r="E1230" s="1">
        <f t="shared" si="96"/>
        <v>2731.9249783255868</v>
      </c>
      <c r="F1230" s="1">
        <f t="shared" si="97"/>
        <v>1505529</v>
      </c>
      <c r="G1230" s="1">
        <f t="shared" si="98"/>
        <v>16360.969123280016</v>
      </c>
      <c r="H1230" s="1">
        <f t="shared" si="99"/>
        <v>156945.57490800001</v>
      </c>
    </row>
    <row r="1231" spans="1:8" x14ac:dyDescent="0.35">
      <c r="A1231" s="2">
        <v>44151</v>
      </c>
      <c r="B1231" s="1">
        <v>1228</v>
      </c>
      <c r="C1231" s="1">
        <v>129.46000699999999</v>
      </c>
      <c r="D1231" s="1">
        <f t="shared" si="95"/>
        <v>53.81782272041292</v>
      </c>
      <c r="E1231" s="1">
        <f t="shared" si="96"/>
        <v>2896.3580423657932</v>
      </c>
      <c r="F1231" s="1">
        <f t="shared" si="97"/>
        <v>1507984</v>
      </c>
      <c r="G1231" s="1">
        <f t="shared" si="98"/>
        <v>16759.893412440048</v>
      </c>
      <c r="H1231" s="1">
        <f t="shared" si="99"/>
        <v>158976.88859599998</v>
      </c>
    </row>
    <row r="1232" spans="1:8" x14ac:dyDescent="0.35">
      <c r="A1232" s="2">
        <v>44152</v>
      </c>
      <c r="B1232" s="1">
        <v>1229</v>
      </c>
      <c r="C1232" s="1">
        <v>130.479996</v>
      </c>
      <c r="D1232" s="1">
        <f t="shared" si="95"/>
        <v>54.83781172041293</v>
      </c>
      <c r="E1232" s="1">
        <f t="shared" si="96"/>
        <v>3007.1855942834577</v>
      </c>
      <c r="F1232" s="1">
        <f t="shared" si="97"/>
        <v>1510441</v>
      </c>
      <c r="G1232" s="1">
        <f t="shared" si="98"/>
        <v>17025.029356160016</v>
      </c>
      <c r="H1232" s="1">
        <f t="shared" si="99"/>
        <v>160359.91508400001</v>
      </c>
    </row>
    <row r="1233" spans="1:8" x14ac:dyDescent="0.35">
      <c r="A1233" s="2">
        <v>44153</v>
      </c>
      <c r="B1233" s="1">
        <v>1230</v>
      </c>
      <c r="C1233" s="1">
        <v>133.070007</v>
      </c>
      <c r="D1233" s="1">
        <f t="shared" si="95"/>
        <v>57.427822720412934</v>
      </c>
      <c r="E1233" s="1">
        <f t="shared" si="96"/>
        <v>3297.9548224071759</v>
      </c>
      <c r="F1233" s="1">
        <f t="shared" si="97"/>
        <v>1512900</v>
      </c>
      <c r="G1233" s="1">
        <f t="shared" si="98"/>
        <v>17707.62676298005</v>
      </c>
      <c r="H1233" s="1">
        <f t="shared" si="99"/>
        <v>163676.10861</v>
      </c>
    </row>
    <row r="1234" spans="1:8" x14ac:dyDescent="0.35">
      <c r="A1234" s="2">
        <v>44154</v>
      </c>
      <c r="B1234" s="1">
        <v>1231</v>
      </c>
      <c r="C1234" s="1">
        <v>131.91999799999999</v>
      </c>
      <c r="D1234" s="1">
        <f t="shared" si="95"/>
        <v>56.277813720412922</v>
      </c>
      <c r="E1234" s="1">
        <f t="shared" si="96"/>
        <v>3167.1923171494968</v>
      </c>
      <c r="F1234" s="1">
        <f t="shared" si="97"/>
        <v>1515361</v>
      </c>
      <c r="G1234" s="1">
        <f t="shared" si="98"/>
        <v>17402.885872320003</v>
      </c>
      <c r="H1234" s="1">
        <f t="shared" si="99"/>
        <v>162393.51753799999</v>
      </c>
    </row>
    <row r="1235" spans="1:8" x14ac:dyDescent="0.35">
      <c r="A1235" s="2">
        <v>44155</v>
      </c>
      <c r="B1235" s="1">
        <v>1232</v>
      </c>
      <c r="C1235" s="1">
        <v>133.300003</v>
      </c>
      <c r="D1235" s="1">
        <f t="shared" si="95"/>
        <v>57.657818720412934</v>
      </c>
      <c r="E1235" s="1">
        <f t="shared" si="96"/>
        <v>3324.424059596</v>
      </c>
      <c r="F1235" s="1">
        <f t="shared" si="97"/>
        <v>1517824</v>
      </c>
      <c r="G1235" s="1">
        <f t="shared" si="98"/>
        <v>17768.89079980001</v>
      </c>
      <c r="H1235" s="1">
        <f t="shared" si="99"/>
        <v>164225.60369600001</v>
      </c>
    </row>
    <row r="1236" spans="1:8" x14ac:dyDescent="0.35">
      <c r="A1236" s="2">
        <v>44158</v>
      </c>
      <c r="B1236" s="1">
        <v>1233</v>
      </c>
      <c r="C1236" s="1">
        <v>134.38000500000001</v>
      </c>
      <c r="D1236" s="1">
        <f t="shared" si="95"/>
        <v>58.737820720412941</v>
      </c>
      <c r="E1236" s="1">
        <f t="shared" si="96"/>
        <v>3450.131582983372</v>
      </c>
      <c r="F1236" s="1">
        <f t="shared" si="97"/>
        <v>1520289</v>
      </c>
      <c r="G1236" s="1">
        <f t="shared" si="98"/>
        <v>18057.985743800029</v>
      </c>
      <c r="H1236" s="1">
        <f t="shared" si="99"/>
        <v>165690.54616500001</v>
      </c>
    </row>
    <row r="1237" spans="1:8" x14ac:dyDescent="0.35">
      <c r="A1237" s="2">
        <v>44159</v>
      </c>
      <c r="B1237" s="1">
        <v>1234</v>
      </c>
      <c r="C1237" s="1">
        <v>135</v>
      </c>
      <c r="D1237" s="1">
        <f t="shared" si="95"/>
        <v>59.35781572041293</v>
      </c>
      <c r="E1237" s="1">
        <f t="shared" si="96"/>
        <v>3523.3502870985003</v>
      </c>
      <c r="F1237" s="1">
        <f t="shared" si="97"/>
        <v>1522756</v>
      </c>
      <c r="G1237" s="1">
        <f t="shared" si="98"/>
        <v>18225</v>
      </c>
      <c r="H1237" s="1">
        <f t="shared" si="99"/>
        <v>166590</v>
      </c>
    </row>
    <row r="1238" spans="1:8" x14ac:dyDescent="0.35">
      <c r="A1238" s="2">
        <v>44160</v>
      </c>
      <c r="B1238" s="1">
        <v>1235</v>
      </c>
      <c r="C1238" s="1">
        <v>134.25</v>
      </c>
      <c r="D1238" s="1">
        <f t="shared" si="95"/>
        <v>58.60781572041293</v>
      </c>
      <c r="E1238" s="1">
        <f t="shared" si="96"/>
        <v>3434.876063517881</v>
      </c>
      <c r="F1238" s="1">
        <f t="shared" si="97"/>
        <v>1525225</v>
      </c>
      <c r="G1238" s="1">
        <f t="shared" si="98"/>
        <v>18023.0625</v>
      </c>
      <c r="H1238" s="1">
        <f t="shared" si="99"/>
        <v>165798.75</v>
      </c>
    </row>
    <row r="1239" spans="1:8" x14ac:dyDescent="0.35">
      <c r="A1239" s="2">
        <v>44162</v>
      </c>
      <c r="B1239" s="1">
        <v>1236</v>
      </c>
      <c r="C1239" s="1">
        <v>136</v>
      </c>
      <c r="D1239" s="1">
        <f t="shared" si="95"/>
        <v>60.35781572041293</v>
      </c>
      <c r="E1239" s="1">
        <f t="shared" si="96"/>
        <v>3643.065918539326</v>
      </c>
      <c r="F1239" s="1">
        <f t="shared" si="97"/>
        <v>1527696</v>
      </c>
      <c r="G1239" s="1">
        <f t="shared" si="98"/>
        <v>18496</v>
      </c>
      <c r="H1239" s="1">
        <f t="shared" si="99"/>
        <v>168096</v>
      </c>
    </row>
    <row r="1240" spans="1:8" x14ac:dyDescent="0.35">
      <c r="A1240" s="2">
        <v>44165</v>
      </c>
      <c r="B1240" s="1">
        <v>1237</v>
      </c>
      <c r="C1240" s="1">
        <v>133.91000399999999</v>
      </c>
      <c r="D1240" s="1">
        <f t="shared" si="95"/>
        <v>58.267819720412916</v>
      </c>
      <c r="E1240" s="1">
        <f t="shared" si="96"/>
        <v>3395.1388149705404</v>
      </c>
      <c r="F1240" s="1">
        <f t="shared" si="97"/>
        <v>1530169</v>
      </c>
      <c r="G1240" s="1">
        <f t="shared" si="98"/>
        <v>17931.889171280014</v>
      </c>
      <c r="H1240" s="1">
        <f t="shared" si="99"/>
        <v>165646.67494799997</v>
      </c>
    </row>
    <row r="1241" spans="1:8" x14ac:dyDescent="0.35">
      <c r="A1241" s="2">
        <v>44166</v>
      </c>
      <c r="B1241" s="1">
        <v>1238</v>
      </c>
      <c r="C1241" s="1">
        <v>136.44000199999999</v>
      </c>
      <c r="D1241" s="1">
        <f t="shared" si="95"/>
        <v>60.797817720412922</v>
      </c>
      <c r="E1241" s="1">
        <f t="shared" si="96"/>
        <v>3696.3746395645558</v>
      </c>
      <c r="F1241" s="1">
        <f t="shared" si="97"/>
        <v>1532644</v>
      </c>
      <c r="G1241" s="1">
        <f t="shared" si="98"/>
        <v>18615.874145760001</v>
      </c>
      <c r="H1241" s="1">
        <f t="shared" si="99"/>
        <v>168912.722476</v>
      </c>
    </row>
    <row r="1242" spans="1:8" x14ac:dyDescent="0.35">
      <c r="A1242" s="2">
        <v>44167</v>
      </c>
      <c r="B1242" s="1">
        <v>1239</v>
      </c>
      <c r="C1242" s="1">
        <v>135.16000399999999</v>
      </c>
      <c r="D1242" s="1">
        <f t="shared" si="95"/>
        <v>59.517819720412916</v>
      </c>
      <c r="E1242" s="1">
        <f t="shared" si="96"/>
        <v>3542.3708642715728</v>
      </c>
      <c r="F1242" s="1">
        <f t="shared" si="97"/>
        <v>1535121</v>
      </c>
      <c r="G1242" s="1">
        <f t="shared" si="98"/>
        <v>18268.226681280012</v>
      </c>
      <c r="H1242" s="1">
        <f t="shared" si="99"/>
        <v>167463.24495599998</v>
      </c>
    </row>
    <row r="1243" spans="1:8" x14ac:dyDescent="0.35">
      <c r="A1243" s="2">
        <v>44168</v>
      </c>
      <c r="B1243" s="1">
        <v>1240</v>
      </c>
      <c r="C1243" s="1">
        <v>135.10000600000001</v>
      </c>
      <c r="D1243" s="1">
        <f t="shared" si="95"/>
        <v>59.457821720412937</v>
      </c>
      <c r="E1243" s="1">
        <f t="shared" si="96"/>
        <v>3535.2325637364083</v>
      </c>
      <c r="F1243" s="1">
        <f t="shared" si="97"/>
        <v>1537600</v>
      </c>
      <c r="G1243" s="1">
        <f t="shared" si="98"/>
        <v>18252.011621200039</v>
      </c>
      <c r="H1243" s="1">
        <f t="shared" si="99"/>
        <v>167524.00744000002</v>
      </c>
    </row>
    <row r="1244" spans="1:8" x14ac:dyDescent="0.35">
      <c r="A1244" s="2">
        <v>44169</v>
      </c>
      <c r="B1244" s="1">
        <v>1241</v>
      </c>
      <c r="C1244" s="1">
        <v>137.08000200000001</v>
      </c>
      <c r="D1244" s="1">
        <f t="shared" si="95"/>
        <v>61.437817720412937</v>
      </c>
      <c r="E1244" s="1">
        <f t="shared" si="96"/>
        <v>3774.6054462466859</v>
      </c>
      <c r="F1244" s="1">
        <f t="shared" si="97"/>
        <v>1540081</v>
      </c>
      <c r="G1244" s="1">
        <f t="shared" si="98"/>
        <v>18790.926948320008</v>
      </c>
      <c r="H1244" s="1">
        <f t="shared" si="99"/>
        <v>170116.28248200001</v>
      </c>
    </row>
    <row r="1245" spans="1:8" x14ac:dyDescent="0.35">
      <c r="A1245" s="2">
        <v>44172</v>
      </c>
      <c r="B1245" s="1">
        <v>1242</v>
      </c>
      <c r="C1245" s="1">
        <v>137</v>
      </c>
      <c r="D1245" s="1">
        <f t="shared" si="95"/>
        <v>61.35781572041293</v>
      </c>
      <c r="E1245" s="1">
        <f t="shared" si="96"/>
        <v>3764.7815499801522</v>
      </c>
      <c r="F1245" s="1">
        <f t="shared" si="97"/>
        <v>1542564</v>
      </c>
      <c r="G1245" s="1">
        <f t="shared" si="98"/>
        <v>18769</v>
      </c>
      <c r="H1245" s="1">
        <f t="shared" si="99"/>
        <v>170154</v>
      </c>
    </row>
    <row r="1246" spans="1:8" x14ac:dyDescent="0.35">
      <c r="A1246" s="2">
        <v>44173</v>
      </c>
      <c r="B1246" s="1">
        <v>1243</v>
      </c>
      <c r="C1246" s="1">
        <v>138.240005</v>
      </c>
      <c r="D1246" s="1">
        <f t="shared" si="95"/>
        <v>62.597820720412926</v>
      </c>
      <c r="E1246" s="1">
        <f t="shared" si="96"/>
        <v>3918.4871589449581</v>
      </c>
      <c r="F1246" s="1">
        <f t="shared" si="97"/>
        <v>1545049</v>
      </c>
      <c r="G1246" s="1">
        <f t="shared" si="98"/>
        <v>19110.298982400025</v>
      </c>
      <c r="H1246" s="1">
        <f t="shared" si="99"/>
        <v>171832.32621500001</v>
      </c>
    </row>
    <row r="1247" spans="1:8" x14ac:dyDescent="0.35">
      <c r="A1247" s="2">
        <v>44174</v>
      </c>
      <c r="B1247" s="1">
        <v>1244</v>
      </c>
      <c r="C1247" s="1">
        <v>140.570007</v>
      </c>
      <c r="D1247" s="1">
        <f t="shared" si="95"/>
        <v>64.927822720412934</v>
      </c>
      <c r="E1247" s="1">
        <f t="shared" si="96"/>
        <v>4215.6221632133702</v>
      </c>
      <c r="F1247" s="1">
        <f t="shared" si="97"/>
        <v>1547536</v>
      </c>
      <c r="G1247" s="1">
        <f t="shared" si="98"/>
        <v>19759.926867980052</v>
      </c>
      <c r="H1247" s="1">
        <f t="shared" si="99"/>
        <v>174869.088708</v>
      </c>
    </row>
    <row r="1248" spans="1:8" x14ac:dyDescent="0.35">
      <c r="A1248" s="2">
        <v>44175</v>
      </c>
      <c r="B1248" s="1">
        <v>1245</v>
      </c>
      <c r="C1248" s="1">
        <v>138.279999</v>
      </c>
      <c r="D1248" s="1">
        <f t="shared" si="95"/>
        <v>62.637814720412933</v>
      </c>
      <c r="E1248" s="1">
        <f t="shared" si="96"/>
        <v>3923.495832948779</v>
      </c>
      <c r="F1248" s="1">
        <f t="shared" si="97"/>
        <v>1550025</v>
      </c>
      <c r="G1248" s="1">
        <f t="shared" si="98"/>
        <v>19121.358123440001</v>
      </c>
      <c r="H1248" s="1">
        <f t="shared" si="99"/>
        <v>172158.59875500001</v>
      </c>
    </row>
    <row r="1249" spans="1:8" x14ac:dyDescent="0.35">
      <c r="A1249" s="2">
        <v>44176</v>
      </c>
      <c r="B1249" s="1">
        <v>1246</v>
      </c>
      <c r="C1249" s="1">
        <v>137.38999899999999</v>
      </c>
      <c r="D1249" s="1">
        <f t="shared" si="95"/>
        <v>61.747814720412919</v>
      </c>
      <c r="E1249" s="1">
        <f t="shared" si="96"/>
        <v>3812.7926227464422</v>
      </c>
      <c r="F1249" s="1">
        <f t="shared" si="97"/>
        <v>1552516</v>
      </c>
      <c r="G1249" s="1">
        <f t="shared" si="98"/>
        <v>18876.011825219997</v>
      </c>
      <c r="H1249" s="1">
        <f t="shared" si="99"/>
        <v>171187.93875399997</v>
      </c>
    </row>
    <row r="1250" spans="1:8" x14ac:dyDescent="0.35">
      <c r="A1250" s="2">
        <v>44179</v>
      </c>
      <c r="B1250" s="1">
        <v>1247</v>
      </c>
      <c r="C1250" s="1">
        <v>138.91999799999999</v>
      </c>
      <c r="D1250" s="1">
        <f t="shared" si="95"/>
        <v>63.277813720412922</v>
      </c>
      <c r="E1250" s="1">
        <f t="shared" si="96"/>
        <v>4004.0817092352777</v>
      </c>
      <c r="F1250" s="1">
        <f t="shared" si="97"/>
        <v>1555009</v>
      </c>
      <c r="G1250" s="1">
        <f t="shared" si="98"/>
        <v>19298.765844320002</v>
      </c>
      <c r="H1250" s="1">
        <f t="shared" si="99"/>
        <v>173233.237506</v>
      </c>
    </row>
    <row r="1251" spans="1:8" x14ac:dyDescent="0.35">
      <c r="A1251" s="2">
        <v>44180</v>
      </c>
      <c r="B1251" s="1">
        <v>1248</v>
      </c>
      <c r="C1251" s="1">
        <v>137.429993</v>
      </c>
      <c r="D1251" s="1">
        <f t="shared" si="95"/>
        <v>61.787808720412926</v>
      </c>
      <c r="E1251" s="1">
        <f t="shared" si="96"/>
        <v>3817.7333064703357</v>
      </c>
      <c r="F1251" s="1">
        <f t="shared" si="97"/>
        <v>1557504</v>
      </c>
      <c r="G1251" s="1">
        <f t="shared" si="98"/>
        <v>18887.002975980049</v>
      </c>
      <c r="H1251" s="1">
        <f t="shared" si="99"/>
        <v>171512.631264</v>
      </c>
    </row>
    <row r="1252" spans="1:8" x14ac:dyDescent="0.35">
      <c r="A1252" s="2">
        <v>44181</v>
      </c>
      <c r="B1252" s="1">
        <v>1249</v>
      </c>
      <c r="C1252" s="1">
        <v>139.070007</v>
      </c>
      <c r="D1252" s="1">
        <f t="shared" si="95"/>
        <v>63.427822720412934</v>
      </c>
      <c r="E1252" s="1">
        <f t="shared" si="96"/>
        <v>4023.0886950521312</v>
      </c>
      <c r="F1252" s="1">
        <f t="shared" si="97"/>
        <v>1560001</v>
      </c>
      <c r="G1252" s="1">
        <f t="shared" si="98"/>
        <v>19340.466846980049</v>
      </c>
      <c r="H1252" s="1">
        <f t="shared" si="99"/>
        <v>173698.43874300001</v>
      </c>
    </row>
    <row r="1253" spans="1:8" x14ac:dyDescent="0.35">
      <c r="A1253" s="2">
        <v>44182</v>
      </c>
      <c r="B1253" s="1">
        <v>1250</v>
      </c>
      <c r="C1253" s="1">
        <v>139.91999799999999</v>
      </c>
      <c r="D1253" s="1">
        <f t="shared" si="95"/>
        <v>64.277813720412922</v>
      </c>
      <c r="E1253" s="1">
        <f t="shared" si="96"/>
        <v>4131.6373366761036</v>
      </c>
      <c r="F1253" s="1">
        <f t="shared" si="97"/>
        <v>1562500</v>
      </c>
      <c r="G1253" s="1">
        <f t="shared" si="98"/>
        <v>19577.60584032</v>
      </c>
      <c r="H1253" s="1">
        <f t="shared" si="99"/>
        <v>174899.9975</v>
      </c>
    </row>
    <row r="1254" spans="1:8" x14ac:dyDescent="0.35">
      <c r="A1254" s="2">
        <v>44183</v>
      </c>
      <c r="B1254" s="1">
        <v>1251</v>
      </c>
      <c r="C1254" s="1">
        <v>141.08999600000001</v>
      </c>
      <c r="D1254" s="1">
        <f t="shared" si="95"/>
        <v>65.447811720412943</v>
      </c>
      <c r="E1254" s="1">
        <f t="shared" si="96"/>
        <v>4283.4160589906214</v>
      </c>
      <c r="F1254" s="1">
        <f t="shared" si="97"/>
        <v>1565001</v>
      </c>
      <c r="G1254" s="1">
        <f t="shared" si="98"/>
        <v>19906.386971280019</v>
      </c>
      <c r="H1254" s="1">
        <f t="shared" si="99"/>
        <v>176503.58499600002</v>
      </c>
    </row>
    <row r="1255" spans="1:8" x14ac:dyDescent="0.35">
      <c r="A1255" s="2">
        <v>44186</v>
      </c>
      <c r="B1255" s="1">
        <v>1252</v>
      </c>
      <c r="C1255" s="1">
        <v>144.820007</v>
      </c>
      <c r="D1255" s="1">
        <f t="shared" si="95"/>
        <v>69.177822720412934</v>
      </c>
      <c r="E1255" s="1">
        <f t="shared" si="96"/>
        <v>4785.5711563368795</v>
      </c>
      <c r="F1255" s="1">
        <f t="shared" si="97"/>
        <v>1567504</v>
      </c>
      <c r="G1255" s="1">
        <f t="shared" si="98"/>
        <v>20972.834427480051</v>
      </c>
      <c r="H1255" s="1">
        <f t="shared" si="99"/>
        <v>181314.64876400001</v>
      </c>
    </row>
    <row r="1256" spans="1:8" x14ac:dyDescent="0.35">
      <c r="A1256" s="2">
        <v>44187</v>
      </c>
      <c r="B1256" s="1">
        <v>1253</v>
      </c>
      <c r="C1256" s="1">
        <v>143.050003</v>
      </c>
      <c r="D1256" s="1">
        <f t="shared" si="95"/>
        <v>67.407818720412934</v>
      </c>
      <c r="E1256" s="1">
        <f t="shared" si="96"/>
        <v>4543.8140246440526</v>
      </c>
      <c r="F1256" s="1">
        <f t="shared" si="97"/>
        <v>1570009</v>
      </c>
      <c r="G1256" s="1">
        <f t="shared" si="98"/>
        <v>20463.303358300011</v>
      </c>
      <c r="H1256" s="1">
        <f t="shared" si="99"/>
        <v>179241.65375900001</v>
      </c>
    </row>
    <row r="1257" spans="1:8" x14ac:dyDescent="0.35">
      <c r="A1257" s="2">
        <v>44188</v>
      </c>
      <c r="B1257" s="1">
        <v>1254</v>
      </c>
      <c r="C1257" s="1">
        <v>142.55999800000001</v>
      </c>
      <c r="D1257" s="1">
        <f t="shared" si="95"/>
        <v>66.917813720412937</v>
      </c>
      <c r="E1257" s="1">
        <f t="shared" si="96"/>
        <v>4477.9937931198856</v>
      </c>
      <c r="F1257" s="1">
        <f t="shared" si="97"/>
        <v>1572516</v>
      </c>
      <c r="G1257" s="1">
        <f t="shared" si="98"/>
        <v>20323.353029760005</v>
      </c>
      <c r="H1257" s="1">
        <f t="shared" si="99"/>
        <v>178770.23749200001</v>
      </c>
    </row>
    <row r="1258" spans="1:8" x14ac:dyDescent="0.35">
      <c r="A1258" s="2">
        <v>44189</v>
      </c>
      <c r="B1258" s="1">
        <v>1255</v>
      </c>
      <c r="C1258" s="1">
        <v>141.10000600000001</v>
      </c>
      <c r="D1258" s="1">
        <f t="shared" si="95"/>
        <v>65.457821720412937</v>
      </c>
      <c r="E1258" s="1">
        <f t="shared" si="96"/>
        <v>4284.7264243813634</v>
      </c>
      <c r="F1258" s="1">
        <f t="shared" si="97"/>
        <v>1575025</v>
      </c>
      <c r="G1258" s="1">
        <f t="shared" si="98"/>
        <v>19909.211693200039</v>
      </c>
      <c r="H1258" s="1">
        <f t="shared" si="99"/>
        <v>177080.50753</v>
      </c>
    </row>
    <row r="1259" spans="1:8" x14ac:dyDescent="0.35">
      <c r="A1259" s="2">
        <v>44193</v>
      </c>
      <c r="B1259" s="1">
        <v>1256</v>
      </c>
      <c r="C1259" s="1">
        <v>142.53999300000001</v>
      </c>
      <c r="D1259" s="1">
        <f t="shared" si="95"/>
        <v>66.897808720412939</v>
      </c>
      <c r="E1259" s="1">
        <f t="shared" si="96"/>
        <v>4475.3168115929575</v>
      </c>
      <c r="F1259" s="1">
        <f t="shared" si="97"/>
        <v>1577536</v>
      </c>
      <c r="G1259" s="1">
        <f t="shared" si="98"/>
        <v>20317.649604440052</v>
      </c>
      <c r="H1259" s="1">
        <f t="shared" si="99"/>
        <v>179030.23120800001</v>
      </c>
    </row>
    <row r="1260" spans="1:8" x14ac:dyDescent="0.35">
      <c r="A1260" s="2">
        <v>44194</v>
      </c>
      <c r="B1260" s="1">
        <v>1257</v>
      </c>
      <c r="C1260" s="1">
        <v>142.83000200000001</v>
      </c>
      <c r="D1260" s="1">
        <f t="shared" si="95"/>
        <v>67.187817720412937</v>
      </c>
      <c r="E1260" s="1">
        <f t="shared" si="96"/>
        <v>4514.2028500314345</v>
      </c>
      <c r="F1260" s="1">
        <f t="shared" si="97"/>
        <v>1580049</v>
      </c>
      <c r="G1260" s="1">
        <f t="shared" si="98"/>
        <v>20400.409471320007</v>
      </c>
      <c r="H1260" s="1">
        <f t="shared" si="99"/>
        <v>179537.31251400002</v>
      </c>
    </row>
    <row r="1261" spans="1:8" x14ac:dyDescent="0.35">
      <c r="A1261" s="2">
        <v>44195</v>
      </c>
      <c r="B1261" s="1">
        <v>1258</v>
      </c>
      <c r="C1261" s="1">
        <v>142.16000399999999</v>
      </c>
      <c r="D1261" s="1">
        <f t="shared" si="95"/>
        <v>66.517819720412916</v>
      </c>
      <c r="E1261" s="1">
        <f t="shared" si="96"/>
        <v>4424.6203403573536</v>
      </c>
      <c r="F1261" s="1">
        <f t="shared" si="97"/>
        <v>1582564</v>
      </c>
      <c r="G1261" s="1">
        <f t="shared" si="98"/>
        <v>20209.46673728001</v>
      </c>
      <c r="H1261" s="1">
        <f t="shared" si="99"/>
        <v>178837.28503199999</v>
      </c>
    </row>
    <row r="1262" spans="1:8" x14ac:dyDescent="0.35">
      <c r="A1262" s="2">
        <v>44196</v>
      </c>
      <c r="B1262" s="1">
        <v>1259</v>
      </c>
      <c r="C1262" s="1">
        <v>141.699997</v>
      </c>
      <c r="D1262" s="1">
        <f t="shared" si="95"/>
        <v>66.057812720412926</v>
      </c>
      <c r="E1262" s="1">
        <f t="shared" si="96"/>
        <v>4363.6346214051482</v>
      </c>
      <c r="F1262" s="1">
        <f t="shared" si="97"/>
        <v>1585081</v>
      </c>
      <c r="G1262" s="1">
        <f t="shared" si="98"/>
        <v>20078.889149800008</v>
      </c>
      <c r="H1262" s="1">
        <f t="shared" si="99"/>
        <v>178400.29622299998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1756-D876-4DE5-B1F2-BB3487917E1C}">
  <dimension ref="A1:J253"/>
  <sheetViews>
    <sheetView workbookViewId="0">
      <selection activeCell="K239" sqref="K239"/>
    </sheetView>
  </sheetViews>
  <sheetFormatPr defaultRowHeight="14.5" x14ac:dyDescent="0.35"/>
  <cols>
    <col min="1" max="1" width="29" style="4" customWidth="1"/>
    <col min="3" max="3" width="13.7265625" customWidth="1"/>
  </cols>
  <sheetData>
    <row r="1" spans="1:10" x14ac:dyDescent="0.35">
      <c r="A1" s="4" t="s">
        <v>5</v>
      </c>
      <c r="C1" s="2">
        <v>43832</v>
      </c>
      <c r="D1" s="1">
        <v>1</v>
      </c>
      <c r="E1" s="1">
        <v>101.360001</v>
      </c>
      <c r="F1" s="1">
        <f t="shared" ref="F1:F64" si="0">E1-N$3</f>
        <v>101.360001</v>
      </c>
      <c r="G1" s="1">
        <f t="shared" ref="G1:G64" si="1">F1^2</f>
        <v>10273.84980272</v>
      </c>
      <c r="H1" s="1">
        <f t="shared" ref="H1:I64" si="2">D1^2</f>
        <v>1</v>
      </c>
      <c r="I1" s="1">
        <f t="shared" si="2"/>
        <v>10273.84980272</v>
      </c>
      <c r="J1" s="1">
        <f t="shared" ref="J1:J64" si="3">D1*E1</f>
        <v>101.360001</v>
      </c>
    </row>
    <row r="2" spans="1:10" x14ac:dyDescent="0.35">
      <c r="A2" s="3" t="s">
        <v>12</v>
      </c>
      <c r="C2" s="2">
        <v>43833</v>
      </c>
      <c r="D2" s="1">
        <v>2</v>
      </c>
      <c r="E2" s="1">
        <v>100.589996</v>
      </c>
      <c r="F2" s="1">
        <f t="shared" si="0"/>
        <v>100.589996</v>
      </c>
      <c r="G2" s="1">
        <f t="shared" si="1"/>
        <v>10118.347295280017</v>
      </c>
      <c r="H2" s="1">
        <f t="shared" si="2"/>
        <v>4</v>
      </c>
      <c r="I2" s="1">
        <f t="shared" si="2"/>
        <v>10118.347295280017</v>
      </c>
      <c r="J2" s="1">
        <f t="shared" si="3"/>
        <v>201.179992</v>
      </c>
    </row>
    <row r="3" spans="1:10" x14ac:dyDescent="0.35">
      <c r="A3" s="3" t="s">
        <v>22</v>
      </c>
      <c r="C3" s="2">
        <v>43836</v>
      </c>
      <c r="D3" s="1">
        <v>3</v>
      </c>
      <c r="E3" s="1">
        <v>100.949997</v>
      </c>
      <c r="F3" s="1">
        <f t="shared" si="0"/>
        <v>100.949997</v>
      </c>
      <c r="G3" s="1">
        <f t="shared" si="1"/>
        <v>10190.901894300008</v>
      </c>
      <c r="H3" s="1">
        <f t="shared" si="2"/>
        <v>9</v>
      </c>
      <c r="I3" s="1">
        <f t="shared" si="2"/>
        <v>10190.901894300008</v>
      </c>
      <c r="J3" s="1">
        <f t="shared" si="3"/>
        <v>302.84999099999999</v>
      </c>
    </row>
    <row r="4" spans="1:10" x14ac:dyDescent="0.35">
      <c r="A4" s="3" t="s">
        <v>24</v>
      </c>
      <c r="C4" s="2">
        <v>43837</v>
      </c>
      <c r="D4" s="1">
        <v>4</v>
      </c>
      <c r="E4" s="1">
        <v>101.80999799999999</v>
      </c>
      <c r="F4" s="1">
        <f t="shared" si="0"/>
        <v>101.80999799999999</v>
      </c>
      <c r="G4" s="1">
        <f t="shared" si="1"/>
        <v>10365.275692760002</v>
      </c>
      <c r="H4" s="1">
        <f t="shared" si="2"/>
        <v>16</v>
      </c>
      <c r="I4" s="1">
        <f t="shared" si="2"/>
        <v>10365.275692760002</v>
      </c>
      <c r="J4" s="1">
        <f t="shared" si="3"/>
        <v>407.23999199999997</v>
      </c>
    </row>
    <row r="5" spans="1:10" x14ac:dyDescent="0.35">
      <c r="A5" s="3" t="s">
        <v>26</v>
      </c>
      <c r="C5" s="2">
        <v>43838</v>
      </c>
      <c r="D5" s="1">
        <v>5</v>
      </c>
      <c r="E5" s="1">
        <v>101.30999799999999</v>
      </c>
      <c r="F5" s="1">
        <f t="shared" si="0"/>
        <v>101.30999799999999</v>
      </c>
      <c r="G5" s="1">
        <f t="shared" si="1"/>
        <v>10263.715694760003</v>
      </c>
      <c r="H5" s="1">
        <f t="shared" si="2"/>
        <v>25</v>
      </c>
      <c r="I5" s="1">
        <f t="shared" si="2"/>
        <v>10263.715694760003</v>
      </c>
      <c r="J5" s="1">
        <f t="shared" si="3"/>
        <v>506.54998999999998</v>
      </c>
    </row>
    <row r="6" spans="1:10" x14ac:dyDescent="0.35">
      <c r="A6" s="3" t="s">
        <v>28</v>
      </c>
      <c r="C6" s="2">
        <v>43839</v>
      </c>
      <c r="D6" s="1">
        <v>6</v>
      </c>
      <c r="E6" s="1">
        <v>101.94000200000001</v>
      </c>
      <c r="F6" s="1">
        <f t="shared" si="0"/>
        <v>101.94000200000001</v>
      </c>
      <c r="G6" s="1">
        <f t="shared" si="1"/>
        <v>10391.764007760006</v>
      </c>
      <c r="H6" s="1">
        <f t="shared" si="2"/>
        <v>36</v>
      </c>
      <c r="I6" s="1">
        <f t="shared" si="2"/>
        <v>10391.764007760006</v>
      </c>
      <c r="J6" s="1">
        <f t="shared" si="3"/>
        <v>611.64001200000007</v>
      </c>
    </row>
    <row r="7" spans="1:10" x14ac:dyDescent="0.35">
      <c r="A7" s="3" t="s">
        <v>30</v>
      </c>
      <c r="C7" s="2">
        <v>43840</v>
      </c>
      <c r="D7" s="1">
        <v>7</v>
      </c>
      <c r="E7" s="1">
        <v>101.889999</v>
      </c>
      <c r="F7" s="1">
        <f t="shared" si="0"/>
        <v>101.889999</v>
      </c>
      <c r="G7" s="1">
        <f t="shared" si="1"/>
        <v>10381.571896220001</v>
      </c>
      <c r="H7" s="1">
        <f t="shared" si="2"/>
        <v>49</v>
      </c>
      <c r="I7" s="1">
        <f t="shared" si="2"/>
        <v>10381.571896220001</v>
      </c>
      <c r="J7" s="1">
        <f t="shared" si="3"/>
        <v>713.22999300000004</v>
      </c>
    </row>
    <row r="8" spans="1:10" x14ac:dyDescent="0.35">
      <c r="A8" s="3" t="s">
        <v>32</v>
      </c>
      <c r="C8" s="2">
        <v>43843</v>
      </c>
      <c r="D8" s="1">
        <v>8</v>
      </c>
      <c r="E8" s="1">
        <v>101</v>
      </c>
      <c r="F8" s="1">
        <f t="shared" si="0"/>
        <v>101</v>
      </c>
      <c r="G8" s="1">
        <f t="shared" si="1"/>
        <v>10201</v>
      </c>
      <c r="H8" s="1">
        <f t="shared" si="2"/>
        <v>64</v>
      </c>
      <c r="I8" s="1">
        <f t="shared" si="2"/>
        <v>10201</v>
      </c>
      <c r="J8" s="1">
        <f t="shared" si="3"/>
        <v>808</v>
      </c>
    </row>
    <row r="9" spans="1:10" x14ac:dyDescent="0.35">
      <c r="A9" s="3" t="s">
        <v>34</v>
      </c>
      <c r="C9" s="2">
        <v>43844</v>
      </c>
      <c r="D9" s="1">
        <v>9</v>
      </c>
      <c r="E9" s="1">
        <v>102.449997</v>
      </c>
      <c r="F9" s="1">
        <f t="shared" si="0"/>
        <v>102.449997</v>
      </c>
      <c r="G9" s="1">
        <f t="shared" si="1"/>
        <v>10496.001885300007</v>
      </c>
      <c r="H9" s="1">
        <f t="shared" si="2"/>
        <v>81</v>
      </c>
      <c r="I9" s="1">
        <f t="shared" si="2"/>
        <v>10496.001885300007</v>
      </c>
      <c r="J9" s="1">
        <f t="shared" si="3"/>
        <v>922.04997299999991</v>
      </c>
    </row>
    <row r="10" spans="1:10" x14ac:dyDescent="0.35">
      <c r="A10" s="4" t="s">
        <v>0</v>
      </c>
      <c r="C10" s="2">
        <v>43845</v>
      </c>
      <c r="D10" s="1">
        <v>10</v>
      </c>
      <c r="E10" s="1">
        <v>103.25</v>
      </c>
      <c r="F10" s="1">
        <f t="shared" si="0"/>
        <v>103.25</v>
      </c>
      <c r="G10" s="1">
        <f t="shared" si="1"/>
        <v>10660.5625</v>
      </c>
      <c r="H10" s="1">
        <f t="shared" si="2"/>
        <v>100</v>
      </c>
      <c r="I10" s="1">
        <f t="shared" si="2"/>
        <v>10660.5625</v>
      </c>
      <c r="J10" s="1">
        <f t="shared" si="3"/>
        <v>1032.5</v>
      </c>
    </row>
    <row r="11" spans="1:10" x14ac:dyDescent="0.35">
      <c r="A11" s="4" t="s">
        <v>36</v>
      </c>
      <c r="C11" s="2">
        <v>43846</v>
      </c>
      <c r="D11" s="1">
        <v>11</v>
      </c>
      <c r="E11" s="1">
        <v>102.879997</v>
      </c>
      <c r="F11" s="1">
        <f t="shared" si="0"/>
        <v>102.879997</v>
      </c>
      <c r="G11" s="1">
        <f t="shared" si="1"/>
        <v>10584.293782720009</v>
      </c>
      <c r="H11" s="1">
        <f t="shared" si="2"/>
        <v>121</v>
      </c>
      <c r="I11" s="1">
        <f t="shared" si="2"/>
        <v>10584.293782720009</v>
      </c>
      <c r="J11" s="1">
        <f t="shared" si="3"/>
        <v>1131.679967</v>
      </c>
    </row>
    <row r="12" spans="1:10" x14ac:dyDescent="0.35">
      <c r="A12" s="4" t="s">
        <v>38</v>
      </c>
      <c r="C12" s="2">
        <v>43847</v>
      </c>
      <c r="D12" s="1">
        <v>12</v>
      </c>
      <c r="E12" s="1">
        <v>103.43</v>
      </c>
      <c r="F12" s="1">
        <f t="shared" si="0"/>
        <v>103.43</v>
      </c>
      <c r="G12" s="1">
        <f t="shared" si="1"/>
        <v>10697.764900000002</v>
      </c>
      <c r="H12" s="1">
        <f t="shared" si="2"/>
        <v>144</v>
      </c>
      <c r="I12" s="1">
        <f t="shared" si="2"/>
        <v>10697.764900000002</v>
      </c>
      <c r="J12" s="1">
        <f t="shared" si="3"/>
        <v>1241.1600000000001</v>
      </c>
    </row>
    <row r="13" spans="1:10" x14ac:dyDescent="0.35">
      <c r="A13" s="4" t="s">
        <v>40</v>
      </c>
      <c r="C13" s="2">
        <v>43851</v>
      </c>
      <c r="D13" s="1">
        <v>13</v>
      </c>
      <c r="E13" s="1">
        <v>104.25</v>
      </c>
      <c r="F13" s="1">
        <f t="shared" si="0"/>
        <v>104.25</v>
      </c>
      <c r="G13" s="1">
        <f t="shared" si="1"/>
        <v>10868.0625</v>
      </c>
      <c r="H13" s="1">
        <f t="shared" si="2"/>
        <v>169</v>
      </c>
      <c r="I13" s="1">
        <f t="shared" si="2"/>
        <v>10868.0625</v>
      </c>
      <c r="J13" s="1">
        <f t="shared" si="3"/>
        <v>1355.25</v>
      </c>
    </row>
    <row r="14" spans="1:10" x14ac:dyDescent="0.35">
      <c r="A14" s="4" t="s">
        <v>42</v>
      </c>
      <c r="C14" s="2">
        <v>43852</v>
      </c>
      <c r="D14" s="1">
        <v>14</v>
      </c>
      <c r="E14" s="1">
        <v>105</v>
      </c>
      <c r="F14" s="1">
        <f t="shared" si="0"/>
        <v>105</v>
      </c>
      <c r="G14" s="1">
        <f t="shared" si="1"/>
        <v>11025</v>
      </c>
      <c r="H14" s="1">
        <f t="shared" si="2"/>
        <v>196</v>
      </c>
      <c r="I14" s="1">
        <f t="shared" si="2"/>
        <v>11025</v>
      </c>
      <c r="J14" s="1">
        <f t="shared" si="3"/>
        <v>1470</v>
      </c>
    </row>
    <row r="15" spans="1:10" x14ac:dyDescent="0.35">
      <c r="C15" s="2">
        <v>43853</v>
      </c>
      <c r="D15" s="1">
        <v>15</v>
      </c>
      <c r="E15" s="1">
        <v>104.029999</v>
      </c>
      <c r="F15" s="1">
        <f t="shared" si="0"/>
        <v>104.029999</v>
      </c>
      <c r="G15" s="1">
        <f t="shared" si="1"/>
        <v>10822.240691940002</v>
      </c>
      <c r="H15" s="1">
        <f t="shared" si="2"/>
        <v>225</v>
      </c>
      <c r="I15" s="1">
        <f t="shared" si="2"/>
        <v>10822.240691940002</v>
      </c>
      <c r="J15" s="1">
        <f t="shared" si="3"/>
        <v>1560.449985</v>
      </c>
    </row>
    <row r="16" spans="1:10" x14ac:dyDescent="0.35">
      <c r="A16" s="4" t="s">
        <v>44</v>
      </c>
      <c r="C16" s="2">
        <v>43854</v>
      </c>
      <c r="D16" s="1">
        <v>16</v>
      </c>
      <c r="E16" s="1">
        <v>103.589996</v>
      </c>
      <c r="F16" s="1">
        <f t="shared" si="0"/>
        <v>103.589996</v>
      </c>
      <c r="G16" s="1">
        <f t="shared" si="1"/>
        <v>10730.887271280017</v>
      </c>
      <c r="H16" s="1">
        <f t="shared" si="2"/>
        <v>256</v>
      </c>
      <c r="I16" s="1">
        <f t="shared" si="2"/>
        <v>10730.887271280017</v>
      </c>
      <c r="J16" s="1">
        <f t="shared" si="3"/>
        <v>1657.439936</v>
      </c>
    </row>
    <row r="17" spans="1:10" x14ac:dyDescent="0.35">
      <c r="A17" s="4" t="s">
        <v>45</v>
      </c>
      <c r="C17" s="2">
        <v>43857</v>
      </c>
      <c r="D17" s="1">
        <v>17</v>
      </c>
      <c r="E17" s="1">
        <v>98.209998999999996</v>
      </c>
      <c r="F17" s="1">
        <f t="shared" si="0"/>
        <v>98.209998999999996</v>
      </c>
      <c r="G17" s="1">
        <f t="shared" si="1"/>
        <v>9645.2039035800008</v>
      </c>
      <c r="H17" s="1">
        <f t="shared" si="2"/>
        <v>289</v>
      </c>
      <c r="I17" s="1">
        <f t="shared" si="2"/>
        <v>9645.2039035800008</v>
      </c>
      <c r="J17" s="1">
        <f t="shared" si="3"/>
        <v>1669.5699829999999</v>
      </c>
    </row>
    <row r="18" spans="1:10" x14ac:dyDescent="0.35">
      <c r="A18" s="4" t="s">
        <v>47</v>
      </c>
      <c r="C18" s="2">
        <v>43858</v>
      </c>
      <c r="D18" s="1">
        <v>18</v>
      </c>
      <c r="E18" s="1">
        <v>100.339996</v>
      </c>
      <c r="F18" s="1">
        <f t="shared" si="0"/>
        <v>100.339996</v>
      </c>
      <c r="G18" s="1">
        <f t="shared" si="1"/>
        <v>10068.114797280015</v>
      </c>
      <c r="H18" s="1">
        <f t="shared" si="2"/>
        <v>324</v>
      </c>
      <c r="I18" s="1">
        <f t="shared" si="2"/>
        <v>10068.114797280015</v>
      </c>
      <c r="J18" s="1">
        <f t="shared" si="3"/>
        <v>1806.1199280000001</v>
      </c>
    </row>
    <row r="19" spans="1:10" x14ac:dyDescent="0.35">
      <c r="A19" s="4" t="s">
        <v>49</v>
      </c>
      <c r="C19" s="2">
        <v>43859</v>
      </c>
      <c r="D19" s="1">
        <v>19</v>
      </c>
      <c r="E19" s="1">
        <v>101.07</v>
      </c>
      <c r="F19" s="1">
        <f t="shared" si="0"/>
        <v>101.07</v>
      </c>
      <c r="G19" s="1">
        <f t="shared" si="1"/>
        <v>10215.144899999999</v>
      </c>
      <c r="H19" s="1">
        <f t="shared" si="2"/>
        <v>361</v>
      </c>
      <c r="I19" s="1">
        <f t="shared" si="2"/>
        <v>10215.144899999999</v>
      </c>
      <c r="J19" s="1">
        <f t="shared" si="3"/>
        <v>1920.33</v>
      </c>
    </row>
    <row r="20" spans="1:10" x14ac:dyDescent="0.35">
      <c r="A20" s="4" t="s">
        <v>51</v>
      </c>
      <c r="C20" s="2">
        <v>43860</v>
      </c>
      <c r="D20" s="1">
        <v>20</v>
      </c>
      <c r="E20" s="1">
        <v>99.019997000000004</v>
      </c>
      <c r="F20" s="1">
        <f t="shared" si="0"/>
        <v>99.019997000000004</v>
      </c>
      <c r="G20" s="1">
        <f t="shared" si="1"/>
        <v>9804.9598058800093</v>
      </c>
      <c r="H20" s="1">
        <f t="shared" si="2"/>
        <v>400</v>
      </c>
      <c r="I20" s="1">
        <f t="shared" si="2"/>
        <v>9804.9598058800093</v>
      </c>
      <c r="J20" s="1">
        <f t="shared" si="3"/>
        <v>1980.39994</v>
      </c>
    </row>
    <row r="21" spans="1:10" x14ac:dyDescent="0.35">
      <c r="A21" s="4" t="s">
        <v>53</v>
      </c>
      <c r="C21" s="2">
        <v>43861</v>
      </c>
      <c r="D21" s="1">
        <v>21</v>
      </c>
      <c r="E21" s="1">
        <v>98.110000999999997</v>
      </c>
      <c r="F21" s="1">
        <f t="shared" si="0"/>
        <v>98.110000999999997</v>
      </c>
      <c r="G21" s="1">
        <f t="shared" si="1"/>
        <v>9625.5722962199998</v>
      </c>
      <c r="H21" s="1">
        <f t="shared" si="2"/>
        <v>441</v>
      </c>
      <c r="I21" s="1">
        <f t="shared" si="2"/>
        <v>9625.5722962199998</v>
      </c>
      <c r="J21" s="1">
        <f t="shared" si="3"/>
        <v>2060.3100209999998</v>
      </c>
    </row>
    <row r="22" spans="1:10" x14ac:dyDescent="0.35">
      <c r="A22" s="4" t="s">
        <v>55</v>
      </c>
      <c r="C22" s="2">
        <v>43864</v>
      </c>
      <c r="D22" s="1">
        <v>22</v>
      </c>
      <c r="E22" s="1">
        <v>99</v>
      </c>
      <c r="F22" s="1">
        <f t="shared" si="0"/>
        <v>99</v>
      </c>
      <c r="G22" s="1">
        <f t="shared" si="1"/>
        <v>9801</v>
      </c>
      <c r="H22" s="1">
        <f t="shared" si="2"/>
        <v>484</v>
      </c>
      <c r="I22" s="1">
        <f t="shared" si="2"/>
        <v>9801</v>
      </c>
      <c r="J22" s="1">
        <f t="shared" si="3"/>
        <v>2178</v>
      </c>
    </row>
    <row r="23" spans="1:10" x14ac:dyDescent="0.35">
      <c r="A23" s="4" t="s">
        <v>57</v>
      </c>
      <c r="C23" s="2">
        <v>43865</v>
      </c>
      <c r="D23" s="1">
        <v>23</v>
      </c>
      <c r="E23" s="1">
        <v>101.910004</v>
      </c>
      <c r="F23" s="1">
        <f t="shared" si="0"/>
        <v>101.910004</v>
      </c>
      <c r="G23" s="1">
        <f t="shared" si="1"/>
        <v>10385.648915280017</v>
      </c>
      <c r="H23" s="1">
        <f t="shared" si="2"/>
        <v>529</v>
      </c>
      <c r="I23" s="1">
        <f t="shared" si="2"/>
        <v>10385.648915280017</v>
      </c>
      <c r="J23" s="1">
        <f t="shared" si="3"/>
        <v>2343.9300920000001</v>
      </c>
    </row>
    <row r="24" spans="1:10" x14ac:dyDescent="0.35">
      <c r="A24" s="4" t="s">
        <v>59</v>
      </c>
      <c r="C24" s="2">
        <v>43866</v>
      </c>
      <c r="D24" s="1">
        <v>24</v>
      </c>
      <c r="E24" s="1">
        <v>101.760002</v>
      </c>
      <c r="F24" s="1">
        <f t="shared" si="0"/>
        <v>101.760002</v>
      </c>
      <c r="G24" s="1">
        <f t="shared" si="1"/>
        <v>10355.098007040004</v>
      </c>
      <c r="H24" s="1">
        <f t="shared" si="2"/>
        <v>576</v>
      </c>
      <c r="I24" s="1">
        <f t="shared" si="2"/>
        <v>10355.098007040004</v>
      </c>
      <c r="J24" s="1">
        <f t="shared" si="3"/>
        <v>2442.2400480000001</v>
      </c>
    </row>
    <row r="25" spans="1:10" x14ac:dyDescent="0.35">
      <c r="A25" s="4" t="s">
        <v>61</v>
      </c>
      <c r="C25" s="2">
        <v>43867</v>
      </c>
      <c r="D25" s="1">
        <v>25</v>
      </c>
      <c r="E25" s="1">
        <v>100.900002</v>
      </c>
      <c r="F25" s="1">
        <f t="shared" si="0"/>
        <v>100.900002</v>
      </c>
      <c r="G25" s="1">
        <f t="shared" si="1"/>
        <v>10180.810403600004</v>
      </c>
      <c r="H25" s="1">
        <f t="shared" si="2"/>
        <v>625</v>
      </c>
      <c r="I25" s="1">
        <f t="shared" si="2"/>
        <v>10180.810403600004</v>
      </c>
      <c r="J25" s="1">
        <f t="shared" si="3"/>
        <v>2522.5000500000001</v>
      </c>
    </row>
    <row r="26" spans="1:10" x14ac:dyDescent="0.35">
      <c r="A26" s="4" t="s">
        <v>63</v>
      </c>
      <c r="C26" s="2">
        <v>43868</v>
      </c>
      <c r="D26" s="1">
        <v>26</v>
      </c>
      <c r="E26" s="1">
        <v>99.809997999999993</v>
      </c>
      <c r="F26" s="1">
        <f t="shared" si="0"/>
        <v>99.809997999999993</v>
      </c>
      <c r="G26" s="1">
        <f t="shared" si="1"/>
        <v>9962.0357007600032</v>
      </c>
      <c r="H26" s="1">
        <f t="shared" si="2"/>
        <v>676</v>
      </c>
      <c r="I26" s="1">
        <f t="shared" si="2"/>
        <v>9962.0357007600032</v>
      </c>
      <c r="J26" s="1">
        <f t="shared" si="3"/>
        <v>2595.0599479999996</v>
      </c>
    </row>
    <row r="27" spans="1:10" x14ac:dyDescent="0.35">
      <c r="A27" s="4" t="s">
        <v>65</v>
      </c>
      <c r="C27" s="2">
        <v>43871</v>
      </c>
      <c r="D27" s="1">
        <v>27</v>
      </c>
      <c r="E27" s="1">
        <v>99.220000999999996</v>
      </c>
      <c r="F27" s="1">
        <f t="shared" si="0"/>
        <v>99.220000999999996</v>
      </c>
      <c r="G27" s="1">
        <f t="shared" si="1"/>
        <v>9844.6085984399997</v>
      </c>
      <c r="H27" s="1">
        <f t="shared" si="2"/>
        <v>729</v>
      </c>
      <c r="I27" s="1">
        <f t="shared" si="2"/>
        <v>9844.6085984399997</v>
      </c>
      <c r="J27" s="1">
        <f t="shared" si="3"/>
        <v>2678.9400270000001</v>
      </c>
    </row>
    <row r="28" spans="1:10" x14ac:dyDescent="0.35">
      <c r="A28" s="4" t="s">
        <v>66</v>
      </c>
      <c r="C28" s="2">
        <v>43872</v>
      </c>
      <c r="D28" s="1">
        <v>28</v>
      </c>
      <c r="E28" s="1">
        <v>100.07</v>
      </c>
      <c r="F28" s="1">
        <f t="shared" si="0"/>
        <v>100.07</v>
      </c>
      <c r="G28" s="1">
        <f t="shared" si="1"/>
        <v>10014.004899999998</v>
      </c>
      <c r="H28" s="1">
        <f t="shared" si="2"/>
        <v>784</v>
      </c>
      <c r="I28" s="1">
        <f t="shared" si="2"/>
        <v>10014.004899999998</v>
      </c>
      <c r="J28" s="1">
        <f t="shared" si="3"/>
        <v>2801.96</v>
      </c>
    </row>
    <row r="29" spans="1:10" x14ac:dyDescent="0.35">
      <c r="A29" s="4" t="s">
        <v>67</v>
      </c>
      <c r="C29" s="2">
        <v>43873</v>
      </c>
      <c r="D29" s="1">
        <v>29</v>
      </c>
      <c r="E29" s="1">
        <v>100.739998</v>
      </c>
      <c r="F29" s="1">
        <f t="shared" si="0"/>
        <v>100.739998</v>
      </c>
      <c r="G29" s="1">
        <f t="shared" si="1"/>
        <v>10148.547197040003</v>
      </c>
      <c r="H29" s="1">
        <f t="shared" si="2"/>
        <v>841</v>
      </c>
      <c r="I29" s="1">
        <f t="shared" si="2"/>
        <v>10148.547197040003</v>
      </c>
      <c r="J29" s="1">
        <f t="shared" si="3"/>
        <v>2921.459942</v>
      </c>
    </row>
    <row r="30" spans="1:10" x14ac:dyDescent="0.35">
      <c r="A30" s="4" t="s">
        <v>69</v>
      </c>
      <c r="C30" s="2">
        <v>43874</v>
      </c>
      <c r="D30" s="1">
        <v>30</v>
      </c>
      <c r="E30" s="1">
        <v>102.510002</v>
      </c>
      <c r="F30" s="1">
        <f t="shared" si="0"/>
        <v>102.510002</v>
      </c>
      <c r="G30" s="1">
        <f t="shared" si="1"/>
        <v>10508.300510040004</v>
      </c>
      <c r="H30" s="1">
        <f t="shared" si="2"/>
        <v>900</v>
      </c>
      <c r="I30" s="1">
        <f t="shared" si="2"/>
        <v>10508.300510040004</v>
      </c>
      <c r="J30" s="1">
        <f t="shared" si="3"/>
        <v>3075.30006</v>
      </c>
    </row>
    <row r="31" spans="1:10" x14ac:dyDescent="0.35">
      <c r="A31" s="4" t="s">
        <v>71</v>
      </c>
      <c r="C31" s="2">
        <v>43875</v>
      </c>
      <c r="D31" s="1">
        <v>31</v>
      </c>
      <c r="E31" s="1">
        <v>103.529999</v>
      </c>
      <c r="F31" s="1">
        <f t="shared" si="0"/>
        <v>103.529999</v>
      </c>
      <c r="G31" s="1">
        <f t="shared" si="1"/>
        <v>10718.460692940002</v>
      </c>
      <c r="H31" s="1">
        <f t="shared" si="2"/>
        <v>961</v>
      </c>
      <c r="I31" s="1">
        <f t="shared" si="2"/>
        <v>10718.460692940002</v>
      </c>
      <c r="J31" s="1">
        <f t="shared" si="3"/>
        <v>3209.4299690000003</v>
      </c>
    </row>
    <row r="32" spans="1:10" x14ac:dyDescent="0.35">
      <c r="A32" s="4" t="s">
        <v>73</v>
      </c>
      <c r="C32" s="2">
        <v>43879</v>
      </c>
      <c r="D32" s="1">
        <v>32</v>
      </c>
      <c r="E32" s="1">
        <v>103</v>
      </c>
      <c r="F32" s="1">
        <f t="shared" si="0"/>
        <v>103</v>
      </c>
      <c r="G32" s="1">
        <f t="shared" si="1"/>
        <v>10609</v>
      </c>
      <c r="H32" s="1">
        <f t="shared" si="2"/>
        <v>1024</v>
      </c>
      <c r="I32" s="1">
        <f t="shared" si="2"/>
        <v>10609</v>
      </c>
      <c r="J32" s="1">
        <f t="shared" si="3"/>
        <v>3296</v>
      </c>
    </row>
    <row r="33" spans="1:10" x14ac:dyDescent="0.35">
      <c r="A33" s="4" t="s">
        <v>75</v>
      </c>
      <c r="C33" s="2">
        <v>43880</v>
      </c>
      <c r="D33" s="1">
        <v>33</v>
      </c>
      <c r="E33" s="1">
        <v>102.660004</v>
      </c>
      <c r="F33" s="1">
        <f t="shared" si="0"/>
        <v>102.660004</v>
      </c>
      <c r="G33" s="1">
        <f t="shared" si="1"/>
        <v>10539.076421280017</v>
      </c>
      <c r="H33" s="1">
        <f t="shared" si="2"/>
        <v>1089</v>
      </c>
      <c r="I33" s="1">
        <f t="shared" si="2"/>
        <v>10539.076421280017</v>
      </c>
      <c r="J33" s="1">
        <f t="shared" si="3"/>
        <v>3387.7801319999999</v>
      </c>
    </row>
    <row r="34" spans="1:10" x14ac:dyDescent="0.35">
      <c r="A34" s="4" t="s">
        <v>77</v>
      </c>
      <c r="C34" s="2">
        <v>43881</v>
      </c>
      <c r="D34" s="1">
        <v>34</v>
      </c>
      <c r="E34" s="1">
        <v>102.459999</v>
      </c>
      <c r="F34" s="1">
        <f t="shared" si="0"/>
        <v>102.459999</v>
      </c>
      <c r="G34" s="1">
        <f t="shared" si="1"/>
        <v>10498.05139508</v>
      </c>
      <c r="H34" s="1">
        <f t="shared" si="2"/>
        <v>1156</v>
      </c>
      <c r="I34" s="1">
        <f t="shared" si="2"/>
        <v>10498.05139508</v>
      </c>
      <c r="J34" s="1">
        <f t="shared" si="3"/>
        <v>3483.6399659999997</v>
      </c>
    </row>
    <row r="35" spans="1:10" x14ac:dyDescent="0.35">
      <c r="A35" s="4" t="s">
        <v>32</v>
      </c>
      <c r="C35" s="2">
        <v>43882</v>
      </c>
      <c r="D35" s="1">
        <v>35</v>
      </c>
      <c r="E35" s="1">
        <v>102</v>
      </c>
      <c r="F35" s="1">
        <f t="shared" si="0"/>
        <v>102</v>
      </c>
      <c r="G35" s="1">
        <f t="shared" si="1"/>
        <v>10404</v>
      </c>
      <c r="H35" s="1">
        <f t="shared" si="2"/>
        <v>1225</v>
      </c>
      <c r="I35" s="1">
        <f t="shared" si="2"/>
        <v>10404</v>
      </c>
      <c r="J35" s="1">
        <f t="shared" si="3"/>
        <v>3570</v>
      </c>
    </row>
    <row r="36" spans="1:10" x14ac:dyDescent="0.35">
      <c r="A36" s="4" t="s">
        <v>80</v>
      </c>
      <c r="C36" s="2">
        <v>43885</v>
      </c>
      <c r="D36" s="1">
        <v>36</v>
      </c>
      <c r="E36" s="1">
        <v>95.540001000000004</v>
      </c>
      <c r="F36" s="1">
        <f t="shared" si="0"/>
        <v>95.540001000000004</v>
      </c>
      <c r="G36" s="1">
        <f t="shared" si="1"/>
        <v>9127.891791080001</v>
      </c>
      <c r="H36" s="1">
        <f t="shared" si="2"/>
        <v>1296</v>
      </c>
      <c r="I36" s="1">
        <f t="shared" si="2"/>
        <v>9127.891791080001</v>
      </c>
      <c r="J36" s="1">
        <f t="shared" si="3"/>
        <v>3439.440036</v>
      </c>
    </row>
    <row r="37" spans="1:10" x14ac:dyDescent="0.35">
      <c r="A37" s="4" t="s">
        <v>82</v>
      </c>
      <c r="C37" s="2">
        <v>43886</v>
      </c>
      <c r="D37" s="1">
        <v>37</v>
      </c>
      <c r="E37" s="1">
        <v>96.349997999999999</v>
      </c>
      <c r="F37" s="1">
        <f t="shared" si="0"/>
        <v>96.349997999999999</v>
      </c>
      <c r="G37" s="1">
        <f t="shared" si="1"/>
        <v>9283.3221146000033</v>
      </c>
      <c r="H37" s="1">
        <f t="shared" si="2"/>
        <v>1369</v>
      </c>
      <c r="I37" s="1">
        <f t="shared" si="2"/>
        <v>9283.3221146000033</v>
      </c>
      <c r="J37" s="1">
        <f t="shared" si="3"/>
        <v>3564.9499259999998</v>
      </c>
    </row>
    <row r="38" spans="1:10" x14ac:dyDescent="0.35">
      <c r="A38" s="4" t="s">
        <v>81</v>
      </c>
      <c r="C38" s="2">
        <v>43887</v>
      </c>
      <c r="D38" s="1">
        <v>38</v>
      </c>
      <c r="E38" s="1">
        <v>93.080001999999993</v>
      </c>
      <c r="F38" s="1">
        <f t="shared" si="0"/>
        <v>93.080001999999993</v>
      </c>
      <c r="G38" s="1">
        <f t="shared" si="1"/>
        <v>8663.8867723200019</v>
      </c>
      <c r="H38" s="1">
        <f t="shared" si="2"/>
        <v>1444</v>
      </c>
      <c r="I38" s="1">
        <f t="shared" si="2"/>
        <v>8663.8867723200019</v>
      </c>
      <c r="J38" s="1">
        <f t="shared" si="3"/>
        <v>3537.0400759999998</v>
      </c>
    </row>
    <row r="39" spans="1:10" x14ac:dyDescent="0.35">
      <c r="C39" s="2">
        <v>43888</v>
      </c>
      <c r="D39" s="1">
        <v>39</v>
      </c>
      <c r="E39" s="1">
        <v>90</v>
      </c>
      <c r="F39" s="1">
        <f t="shared" si="0"/>
        <v>90</v>
      </c>
      <c r="G39" s="1">
        <f t="shared" si="1"/>
        <v>8100</v>
      </c>
      <c r="H39" s="1">
        <f t="shared" si="2"/>
        <v>1521</v>
      </c>
      <c r="I39" s="1">
        <f t="shared" si="2"/>
        <v>8100</v>
      </c>
      <c r="J39" s="1">
        <f t="shared" si="3"/>
        <v>3510</v>
      </c>
    </row>
    <row r="40" spans="1:10" x14ac:dyDescent="0.35">
      <c r="C40" s="2">
        <v>43889</v>
      </c>
      <c r="D40" s="1">
        <v>40</v>
      </c>
      <c r="E40" s="1">
        <v>86.029999000000004</v>
      </c>
      <c r="F40" s="1">
        <f t="shared" si="0"/>
        <v>86.029999000000004</v>
      </c>
      <c r="G40" s="1">
        <f t="shared" si="1"/>
        <v>7401.1607279400014</v>
      </c>
      <c r="H40" s="1">
        <f t="shared" si="2"/>
        <v>1600</v>
      </c>
      <c r="I40" s="1">
        <f t="shared" si="2"/>
        <v>7401.1607279400014</v>
      </c>
      <c r="J40" s="1">
        <f t="shared" si="3"/>
        <v>3441.1999599999999</v>
      </c>
    </row>
    <row r="41" spans="1:10" x14ac:dyDescent="0.35">
      <c r="C41" s="2">
        <v>43892</v>
      </c>
      <c r="D41" s="1">
        <v>41</v>
      </c>
      <c r="E41" s="1">
        <v>89.599997999999999</v>
      </c>
      <c r="F41" s="1">
        <f t="shared" si="0"/>
        <v>89.599997999999999</v>
      </c>
      <c r="G41" s="1">
        <f t="shared" si="1"/>
        <v>8028.1596416000039</v>
      </c>
      <c r="H41" s="1">
        <f t="shared" si="2"/>
        <v>1681</v>
      </c>
      <c r="I41" s="1">
        <f t="shared" si="2"/>
        <v>8028.1596416000039</v>
      </c>
      <c r="J41" s="1">
        <f t="shared" si="3"/>
        <v>3673.5999179999999</v>
      </c>
    </row>
    <row r="42" spans="1:10" x14ac:dyDescent="0.35">
      <c r="C42" s="2">
        <v>43893</v>
      </c>
      <c r="D42" s="1">
        <v>42</v>
      </c>
      <c r="E42" s="1">
        <v>92.739998</v>
      </c>
      <c r="F42" s="1">
        <f t="shared" si="0"/>
        <v>92.739998</v>
      </c>
      <c r="G42" s="1">
        <f t="shared" si="1"/>
        <v>8600.7072290400047</v>
      </c>
      <c r="H42" s="1">
        <f t="shared" si="2"/>
        <v>1764</v>
      </c>
      <c r="I42" s="1">
        <f t="shared" si="2"/>
        <v>8600.7072290400047</v>
      </c>
      <c r="J42" s="1">
        <f t="shared" si="3"/>
        <v>3895.0799160000001</v>
      </c>
    </row>
    <row r="43" spans="1:10" x14ac:dyDescent="0.35">
      <c r="C43" s="2">
        <v>43894</v>
      </c>
      <c r="D43" s="1">
        <v>43</v>
      </c>
      <c r="E43" s="1">
        <v>92.080001999999993</v>
      </c>
      <c r="F43" s="1">
        <f t="shared" si="0"/>
        <v>92.080001999999993</v>
      </c>
      <c r="G43" s="1">
        <f t="shared" si="1"/>
        <v>8478.7267683200025</v>
      </c>
      <c r="H43" s="1">
        <f t="shared" si="2"/>
        <v>1849</v>
      </c>
      <c r="I43" s="1">
        <f t="shared" si="2"/>
        <v>8478.7267683200025</v>
      </c>
      <c r="J43" s="1">
        <f t="shared" si="3"/>
        <v>3959.4400859999996</v>
      </c>
    </row>
    <row r="44" spans="1:10" x14ac:dyDescent="0.35">
      <c r="C44" s="2">
        <v>43895</v>
      </c>
      <c r="D44" s="1">
        <v>44</v>
      </c>
      <c r="E44" s="1">
        <v>91.260002</v>
      </c>
      <c r="F44" s="1">
        <f t="shared" si="0"/>
        <v>91.260002</v>
      </c>
      <c r="G44" s="1">
        <f t="shared" si="1"/>
        <v>8328.3879650400031</v>
      </c>
      <c r="H44" s="1">
        <f t="shared" si="2"/>
        <v>1936</v>
      </c>
      <c r="I44" s="1">
        <f t="shared" si="2"/>
        <v>8328.3879650400031</v>
      </c>
      <c r="J44" s="1">
        <f t="shared" si="3"/>
        <v>4015.4400879999998</v>
      </c>
    </row>
    <row r="45" spans="1:10" x14ac:dyDescent="0.35">
      <c r="C45" s="2">
        <v>43896</v>
      </c>
      <c r="D45" s="1">
        <v>45</v>
      </c>
      <c r="E45" s="1">
        <v>88.360000999999997</v>
      </c>
      <c r="F45" s="1">
        <f t="shared" si="0"/>
        <v>88.360000999999997</v>
      </c>
      <c r="G45" s="1">
        <f t="shared" si="1"/>
        <v>7807.48977672</v>
      </c>
      <c r="H45" s="1">
        <f t="shared" si="2"/>
        <v>2025</v>
      </c>
      <c r="I45" s="1">
        <f t="shared" si="2"/>
        <v>7807.48977672</v>
      </c>
      <c r="J45" s="1">
        <f t="shared" si="3"/>
        <v>3976.200045</v>
      </c>
    </row>
    <row r="46" spans="1:10" x14ac:dyDescent="0.35">
      <c r="C46" s="2">
        <v>43899</v>
      </c>
      <c r="D46" s="1">
        <v>46</v>
      </c>
      <c r="E46" s="1">
        <v>81.889999000000003</v>
      </c>
      <c r="F46" s="1">
        <f t="shared" si="0"/>
        <v>81.889999000000003</v>
      </c>
      <c r="G46" s="1">
        <f t="shared" si="1"/>
        <v>6705.9719362200012</v>
      </c>
      <c r="H46" s="1">
        <f t="shared" si="2"/>
        <v>2116</v>
      </c>
      <c r="I46" s="1">
        <f t="shared" si="2"/>
        <v>6705.9719362200012</v>
      </c>
      <c r="J46" s="1">
        <f t="shared" si="3"/>
        <v>3766.9399539999999</v>
      </c>
    </row>
    <row r="47" spans="1:10" x14ac:dyDescent="0.35">
      <c r="C47" s="2">
        <v>43900</v>
      </c>
      <c r="D47" s="1">
        <v>47</v>
      </c>
      <c r="E47" s="1">
        <v>86.690002000000007</v>
      </c>
      <c r="F47" s="1">
        <f t="shared" si="0"/>
        <v>86.690002000000007</v>
      </c>
      <c r="G47" s="1">
        <f t="shared" si="1"/>
        <v>7515.1564467600056</v>
      </c>
      <c r="H47" s="1">
        <f t="shared" si="2"/>
        <v>2209</v>
      </c>
      <c r="I47" s="1">
        <f t="shared" si="2"/>
        <v>7515.1564467600056</v>
      </c>
      <c r="J47" s="1">
        <f t="shared" si="3"/>
        <v>4074.4300940000003</v>
      </c>
    </row>
    <row r="48" spans="1:10" x14ac:dyDescent="0.35">
      <c r="C48" s="2">
        <v>43901</v>
      </c>
      <c r="D48" s="1">
        <v>48</v>
      </c>
      <c r="E48" s="1">
        <v>84</v>
      </c>
      <c r="F48" s="1">
        <f t="shared" si="0"/>
        <v>84</v>
      </c>
      <c r="G48" s="1">
        <f t="shared" si="1"/>
        <v>7056</v>
      </c>
      <c r="H48" s="1">
        <f t="shared" si="2"/>
        <v>2304</v>
      </c>
      <c r="I48" s="1">
        <f t="shared" si="2"/>
        <v>7056</v>
      </c>
      <c r="J48" s="1">
        <f t="shared" si="3"/>
        <v>4032</v>
      </c>
    </row>
    <row r="49" spans="3:10" x14ac:dyDescent="0.35">
      <c r="C49" s="2">
        <v>43902</v>
      </c>
      <c r="D49" s="1">
        <v>49</v>
      </c>
      <c r="E49" s="1">
        <v>78.230002999999996</v>
      </c>
      <c r="F49" s="1">
        <f t="shared" si="0"/>
        <v>78.230002999999996</v>
      </c>
      <c r="G49" s="1">
        <f t="shared" si="1"/>
        <v>6119.9333693800081</v>
      </c>
      <c r="H49" s="1">
        <f t="shared" si="2"/>
        <v>2401</v>
      </c>
      <c r="I49" s="1">
        <f t="shared" si="2"/>
        <v>6119.9333693800081</v>
      </c>
      <c r="J49" s="1">
        <f t="shared" si="3"/>
        <v>3833.2701469999997</v>
      </c>
    </row>
    <row r="50" spans="3:10" x14ac:dyDescent="0.35">
      <c r="C50" s="2">
        <v>43903</v>
      </c>
      <c r="D50" s="1">
        <v>50</v>
      </c>
      <c r="E50" s="1">
        <v>78.199996999999996</v>
      </c>
      <c r="F50" s="1">
        <f t="shared" si="0"/>
        <v>78.199996999999996</v>
      </c>
      <c r="G50" s="1">
        <f t="shared" si="1"/>
        <v>6115.2395308000087</v>
      </c>
      <c r="H50" s="1">
        <f t="shared" si="2"/>
        <v>2500</v>
      </c>
      <c r="I50" s="1">
        <f t="shared" si="2"/>
        <v>6115.2395308000087</v>
      </c>
      <c r="J50" s="1">
        <f t="shared" si="3"/>
        <v>3909.9998499999997</v>
      </c>
    </row>
    <row r="51" spans="3:10" x14ac:dyDescent="0.35">
      <c r="C51" s="2">
        <v>43906</v>
      </c>
      <c r="D51" s="1">
        <v>51</v>
      </c>
      <c r="E51" s="1">
        <v>65.279999000000004</v>
      </c>
      <c r="F51" s="1">
        <f t="shared" si="0"/>
        <v>65.279999000000004</v>
      </c>
      <c r="G51" s="1">
        <f t="shared" si="1"/>
        <v>4261.4782694400019</v>
      </c>
      <c r="H51" s="1">
        <f t="shared" si="2"/>
        <v>2601</v>
      </c>
      <c r="I51" s="1">
        <f t="shared" si="2"/>
        <v>4261.4782694400019</v>
      </c>
      <c r="J51" s="1">
        <f t="shared" si="3"/>
        <v>3329.2799490000002</v>
      </c>
    </row>
    <row r="52" spans="3:10" x14ac:dyDescent="0.35">
      <c r="C52" s="2">
        <v>43907</v>
      </c>
      <c r="D52" s="1">
        <v>52</v>
      </c>
      <c r="E52" s="1">
        <v>67.510002</v>
      </c>
      <c r="F52" s="1">
        <f t="shared" si="0"/>
        <v>67.510002</v>
      </c>
      <c r="G52" s="1">
        <f t="shared" si="1"/>
        <v>4557.6003700400042</v>
      </c>
      <c r="H52" s="1">
        <f t="shared" si="2"/>
        <v>2704</v>
      </c>
      <c r="I52" s="1">
        <f t="shared" si="2"/>
        <v>4557.6003700400042</v>
      </c>
      <c r="J52" s="1">
        <f t="shared" si="3"/>
        <v>3510.5201040000002</v>
      </c>
    </row>
    <row r="53" spans="3:10" x14ac:dyDescent="0.35">
      <c r="C53" s="2">
        <v>43908</v>
      </c>
      <c r="D53" s="1">
        <v>53</v>
      </c>
      <c r="E53" s="1">
        <v>64.790001000000004</v>
      </c>
      <c r="F53" s="1">
        <f t="shared" si="0"/>
        <v>64.790001000000004</v>
      </c>
      <c r="G53" s="1">
        <f t="shared" si="1"/>
        <v>4197.744229580001</v>
      </c>
      <c r="H53" s="1">
        <f t="shared" si="2"/>
        <v>2809</v>
      </c>
      <c r="I53" s="1">
        <f t="shared" si="2"/>
        <v>4197.744229580001</v>
      </c>
      <c r="J53" s="1">
        <f t="shared" si="3"/>
        <v>3433.8700530000001</v>
      </c>
    </row>
    <row r="54" spans="3:10" x14ac:dyDescent="0.35">
      <c r="C54" s="2">
        <v>43909</v>
      </c>
      <c r="D54" s="1">
        <v>54</v>
      </c>
      <c r="E54" s="1">
        <v>67.040001000000004</v>
      </c>
      <c r="F54" s="1">
        <f t="shared" si="0"/>
        <v>67.040001000000004</v>
      </c>
      <c r="G54" s="1">
        <f t="shared" si="1"/>
        <v>4494.361734080002</v>
      </c>
      <c r="H54" s="1">
        <f t="shared" si="2"/>
        <v>2916</v>
      </c>
      <c r="I54" s="1">
        <f t="shared" si="2"/>
        <v>4494.361734080002</v>
      </c>
      <c r="J54" s="1">
        <f t="shared" si="3"/>
        <v>3620.1600540000004</v>
      </c>
    </row>
    <row r="55" spans="3:10" x14ac:dyDescent="0.35">
      <c r="C55" s="2">
        <v>43910</v>
      </c>
      <c r="D55" s="1">
        <v>55</v>
      </c>
      <c r="E55" s="1">
        <v>71.510002</v>
      </c>
      <c r="F55" s="1">
        <f t="shared" si="0"/>
        <v>71.510002</v>
      </c>
      <c r="G55" s="1">
        <f t="shared" si="1"/>
        <v>5113.6803860400041</v>
      </c>
      <c r="H55" s="1">
        <f t="shared" si="2"/>
        <v>3025</v>
      </c>
      <c r="I55" s="1">
        <f t="shared" si="2"/>
        <v>5113.6803860400041</v>
      </c>
      <c r="J55" s="1">
        <f t="shared" si="3"/>
        <v>3933.0501100000001</v>
      </c>
    </row>
    <row r="56" spans="3:10" x14ac:dyDescent="0.35">
      <c r="C56" s="2">
        <v>43913</v>
      </c>
      <c r="D56" s="1">
        <v>56</v>
      </c>
      <c r="E56" s="1">
        <v>65</v>
      </c>
      <c r="F56" s="1">
        <f t="shared" si="0"/>
        <v>65</v>
      </c>
      <c r="G56" s="1">
        <f t="shared" si="1"/>
        <v>4225</v>
      </c>
      <c r="H56" s="1">
        <f t="shared" si="2"/>
        <v>3136</v>
      </c>
      <c r="I56" s="1">
        <f t="shared" si="2"/>
        <v>4225</v>
      </c>
      <c r="J56" s="1">
        <f t="shared" si="3"/>
        <v>3640</v>
      </c>
    </row>
    <row r="57" spans="3:10" x14ac:dyDescent="0.35">
      <c r="C57" s="2">
        <v>43914</v>
      </c>
      <c r="D57" s="1">
        <v>57</v>
      </c>
      <c r="E57" s="1">
        <v>65.699996999999996</v>
      </c>
      <c r="F57" s="1">
        <f t="shared" si="0"/>
        <v>65.699996999999996</v>
      </c>
      <c r="G57" s="1">
        <f t="shared" si="1"/>
        <v>4316.4896058000086</v>
      </c>
      <c r="H57" s="1">
        <f t="shared" si="2"/>
        <v>3249</v>
      </c>
      <c r="I57" s="1">
        <f t="shared" si="2"/>
        <v>4316.4896058000086</v>
      </c>
      <c r="J57" s="1">
        <f t="shared" si="3"/>
        <v>3744.899829</v>
      </c>
    </row>
    <row r="58" spans="3:10" x14ac:dyDescent="0.35">
      <c r="C58" s="2">
        <v>43915</v>
      </c>
      <c r="D58" s="1">
        <v>58</v>
      </c>
      <c r="E58" s="1">
        <v>80.110000999999997</v>
      </c>
      <c r="F58" s="1">
        <f t="shared" si="0"/>
        <v>80.110000999999997</v>
      </c>
      <c r="G58" s="1">
        <f t="shared" si="1"/>
        <v>6417.6122602200003</v>
      </c>
      <c r="H58" s="1">
        <f t="shared" si="2"/>
        <v>3364</v>
      </c>
      <c r="I58" s="1">
        <f t="shared" si="2"/>
        <v>6417.6122602200003</v>
      </c>
      <c r="J58" s="1">
        <f t="shared" si="3"/>
        <v>4646.3800579999997</v>
      </c>
    </row>
    <row r="59" spans="3:10" x14ac:dyDescent="0.35">
      <c r="C59" s="2">
        <v>43916</v>
      </c>
      <c r="D59" s="1">
        <v>59</v>
      </c>
      <c r="E59" s="1">
        <v>80.169998000000007</v>
      </c>
      <c r="F59" s="1">
        <f t="shared" si="0"/>
        <v>80.169998000000007</v>
      </c>
      <c r="G59" s="1">
        <f t="shared" si="1"/>
        <v>6427.2285793200053</v>
      </c>
      <c r="H59" s="1">
        <f t="shared" si="2"/>
        <v>3481</v>
      </c>
      <c r="I59" s="1">
        <f t="shared" si="2"/>
        <v>6427.2285793200053</v>
      </c>
      <c r="J59" s="1">
        <f t="shared" si="3"/>
        <v>4730.0298820000007</v>
      </c>
    </row>
    <row r="60" spans="3:10" x14ac:dyDescent="0.35">
      <c r="C60" s="2">
        <v>43917</v>
      </c>
      <c r="D60" s="1">
        <v>60</v>
      </c>
      <c r="E60" s="1">
        <v>81.699996999999996</v>
      </c>
      <c r="F60" s="1">
        <f t="shared" si="0"/>
        <v>81.699996999999996</v>
      </c>
      <c r="G60" s="1">
        <f t="shared" si="1"/>
        <v>6674.8895098000085</v>
      </c>
      <c r="H60" s="1">
        <f t="shared" si="2"/>
        <v>3600</v>
      </c>
      <c r="I60" s="1">
        <f t="shared" si="2"/>
        <v>6674.8895098000085</v>
      </c>
      <c r="J60" s="1">
        <f t="shared" si="3"/>
        <v>4901.99982</v>
      </c>
    </row>
    <row r="61" spans="3:10" x14ac:dyDescent="0.35">
      <c r="C61" s="2">
        <v>43920</v>
      </c>
      <c r="D61" s="1">
        <v>61</v>
      </c>
      <c r="E61" s="1">
        <v>84</v>
      </c>
      <c r="F61" s="1">
        <f t="shared" si="0"/>
        <v>84</v>
      </c>
      <c r="G61" s="1">
        <f t="shared" si="1"/>
        <v>7056</v>
      </c>
      <c r="H61" s="1">
        <f t="shared" si="2"/>
        <v>3721</v>
      </c>
      <c r="I61" s="1">
        <f t="shared" si="2"/>
        <v>7056</v>
      </c>
      <c r="J61" s="1">
        <f t="shared" si="3"/>
        <v>5124</v>
      </c>
    </row>
    <row r="62" spans="3:10" x14ac:dyDescent="0.35">
      <c r="C62" s="2">
        <v>43921</v>
      </c>
      <c r="D62" s="1">
        <v>62</v>
      </c>
      <c r="E62" s="1">
        <v>85.129997000000003</v>
      </c>
      <c r="F62" s="1">
        <f t="shared" si="0"/>
        <v>85.129997000000003</v>
      </c>
      <c r="G62" s="1">
        <f t="shared" si="1"/>
        <v>7247.1163892200093</v>
      </c>
      <c r="H62" s="1">
        <f t="shared" si="2"/>
        <v>3844</v>
      </c>
      <c r="I62" s="1">
        <f t="shared" si="2"/>
        <v>7247.1163892200093</v>
      </c>
      <c r="J62" s="1">
        <f t="shared" si="3"/>
        <v>5278.0598140000002</v>
      </c>
    </row>
    <row r="63" spans="3:10" x14ac:dyDescent="0.35">
      <c r="C63" s="2">
        <v>43922</v>
      </c>
      <c r="D63" s="1">
        <v>63</v>
      </c>
      <c r="E63" s="1">
        <v>79.489998</v>
      </c>
      <c r="F63" s="1">
        <f t="shared" si="0"/>
        <v>79.489998</v>
      </c>
      <c r="G63" s="1">
        <f t="shared" si="1"/>
        <v>6318.6597820400038</v>
      </c>
      <c r="H63" s="1">
        <f t="shared" si="2"/>
        <v>3969</v>
      </c>
      <c r="I63" s="1">
        <f t="shared" si="2"/>
        <v>6318.6597820400038</v>
      </c>
      <c r="J63" s="1">
        <f t="shared" si="3"/>
        <v>5007.869874</v>
      </c>
    </row>
    <row r="64" spans="3:10" x14ac:dyDescent="0.35">
      <c r="C64" s="2">
        <v>43923</v>
      </c>
      <c r="D64" s="1">
        <v>64</v>
      </c>
      <c r="E64" s="1">
        <v>79</v>
      </c>
      <c r="F64" s="1">
        <f t="shared" si="0"/>
        <v>79</v>
      </c>
      <c r="G64" s="1">
        <f t="shared" si="1"/>
        <v>6241</v>
      </c>
      <c r="H64" s="1">
        <f t="shared" si="2"/>
        <v>4096</v>
      </c>
      <c r="I64" s="1">
        <f t="shared" si="2"/>
        <v>6241</v>
      </c>
      <c r="J64" s="1">
        <f t="shared" si="3"/>
        <v>5056</v>
      </c>
    </row>
    <row r="65" spans="3:10" x14ac:dyDescent="0.35">
      <c r="C65" s="2">
        <v>43924</v>
      </c>
      <c r="D65" s="1">
        <v>65</v>
      </c>
      <c r="E65" s="1">
        <v>79.360000999999997</v>
      </c>
      <c r="F65" s="1">
        <f t="shared" ref="F65:F128" si="4">E65-N$3</f>
        <v>79.360000999999997</v>
      </c>
      <c r="G65" s="1">
        <f t="shared" ref="G65:G128" si="5">F65^2</f>
        <v>6298.0097587200007</v>
      </c>
      <c r="H65" s="1">
        <f t="shared" ref="H65:I128" si="6">D65^2</f>
        <v>4225</v>
      </c>
      <c r="I65" s="1">
        <f t="shared" si="6"/>
        <v>6298.0097587200007</v>
      </c>
      <c r="J65" s="1">
        <f t="shared" ref="J65:J128" si="7">D65*E65</f>
        <v>5158.4000649999998</v>
      </c>
    </row>
    <row r="66" spans="3:10" x14ac:dyDescent="0.35">
      <c r="C66" s="2">
        <v>43927</v>
      </c>
      <c r="D66" s="1">
        <v>66</v>
      </c>
      <c r="E66" s="1">
        <v>81.910004000000001</v>
      </c>
      <c r="F66" s="1">
        <f t="shared" si="4"/>
        <v>81.910004000000001</v>
      </c>
      <c r="G66" s="1">
        <f t="shared" si="5"/>
        <v>6709.2487552800158</v>
      </c>
      <c r="H66" s="1">
        <f t="shared" si="6"/>
        <v>4356</v>
      </c>
      <c r="I66" s="1">
        <f t="shared" si="6"/>
        <v>6709.2487552800158</v>
      </c>
      <c r="J66" s="1">
        <f t="shared" si="7"/>
        <v>5406.0602639999997</v>
      </c>
    </row>
    <row r="67" spans="3:10" x14ac:dyDescent="0.35">
      <c r="C67" s="2">
        <v>43928</v>
      </c>
      <c r="D67" s="1">
        <v>67</v>
      </c>
      <c r="E67" s="1">
        <v>88.699996999999996</v>
      </c>
      <c r="F67" s="1">
        <f t="shared" si="4"/>
        <v>88.699996999999996</v>
      </c>
      <c r="G67" s="1">
        <f t="shared" si="5"/>
        <v>7867.6894678000081</v>
      </c>
      <c r="H67" s="1">
        <f t="shared" si="6"/>
        <v>4489</v>
      </c>
      <c r="I67" s="1">
        <f t="shared" si="6"/>
        <v>7867.6894678000081</v>
      </c>
      <c r="J67" s="1">
        <f t="shared" si="7"/>
        <v>5942.8997989999998</v>
      </c>
    </row>
    <row r="68" spans="3:10" x14ac:dyDescent="0.35">
      <c r="C68" s="2">
        <v>43929</v>
      </c>
      <c r="D68" s="1">
        <v>68</v>
      </c>
      <c r="E68" s="1">
        <v>84.699996999999996</v>
      </c>
      <c r="F68" s="1">
        <f t="shared" si="4"/>
        <v>84.699996999999996</v>
      </c>
      <c r="G68" s="1">
        <f t="shared" si="5"/>
        <v>7174.0894918000085</v>
      </c>
      <c r="H68" s="1">
        <f t="shared" si="6"/>
        <v>4624</v>
      </c>
      <c r="I68" s="1">
        <f t="shared" si="6"/>
        <v>7174.0894918000085</v>
      </c>
      <c r="J68" s="1">
        <f t="shared" si="7"/>
        <v>5759.5997959999995</v>
      </c>
    </row>
    <row r="69" spans="3:10" x14ac:dyDescent="0.35">
      <c r="C69" s="2">
        <v>43930</v>
      </c>
      <c r="D69" s="1">
        <v>69</v>
      </c>
      <c r="E69" s="1">
        <v>86.690002000000007</v>
      </c>
      <c r="F69" s="1">
        <f t="shared" si="4"/>
        <v>86.690002000000007</v>
      </c>
      <c r="G69" s="1">
        <f t="shared" si="5"/>
        <v>7515.1564467600056</v>
      </c>
      <c r="H69" s="1">
        <f t="shared" si="6"/>
        <v>4761</v>
      </c>
      <c r="I69" s="1">
        <f t="shared" si="6"/>
        <v>7515.1564467600056</v>
      </c>
      <c r="J69" s="1">
        <f t="shared" si="7"/>
        <v>5981.6101380000009</v>
      </c>
    </row>
    <row r="70" spans="3:10" x14ac:dyDescent="0.35">
      <c r="C70" s="2">
        <v>43934</v>
      </c>
      <c r="D70" s="1">
        <v>70</v>
      </c>
      <c r="E70" s="1">
        <v>85.800003000000004</v>
      </c>
      <c r="F70" s="1">
        <f t="shared" si="4"/>
        <v>85.800003000000004</v>
      </c>
      <c r="G70" s="1">
        <f t="shared" si="5"/>
        <v>7361.6405148000094</v>
      </c>
      <c r="H70" s="1">
        <f t="shared" si="6"/>
        <v>4900</v>
      </c>
      <c r="I70" s="1">
        <f t="shared" si="6"/>
        <v>7361.6405148000094</v>
      </c>
      <c r="J70" s="1">
        <f t="shared" si="7"/>
        <v>6006.0002100000002</v>
      </c>
    </row>
    <row r="71" spans="3:10" x14ac:dyDescent="0.35">
      <c r="C71" s="2">
        <v>43935</v>
      </c>
      <c r="D71" s="1">
        <v>71</v>
      </c>
      <c r="E71" s="1">
        <v>85.949996999999996</v>
      </c>
      <c r="F71" s="1">
        <f t="shared" si="4"/>
        <v>85.949996999999996</v>
      </c>
      <c r="G71" s="1">
        <f t="shared" si="5"/>
        <v>7387.4019843000087</v>
      </c>
      <c r="H71" s="1">
        <f t="shared" si="6"/>
        <v>5041</v>
      </c>
      <c r="I71" s="1">
        <f t="shared" si="6"/>
        <v>7387.4019843000087</v>
      </c>
      <c r="J71" s="1">
        <f t="shared" si="7"/>
        <v>6102.4497869999996</v>
      </c>
    </row>
    <row r="72" spans="3:10" x14ac:dyDescent="0.35">
      <c r="C72" s="2">
        <v>43936</v>
      </c>
      <c r="D72" s="1">
        <v>72</v>
      </c>
      <c r="E72" s="1">
        <v>84.870002999999997</v>
      </c>
      <c r="F72" s="1">
        <f t="shared" si="4"/>
        <v>84.870002999999997</v>
      </c>
      <c r="G72" s="1">
        <f t="shared" si="5"/>
        <v>7202.9174092200083</v>
      </c>
      <c r="H72" s="1">
        <f t="shared" si="6"/>
        <v>5184</v>
      </c>
      <c r="I72" s="1">
        <f t="shared" si="6"/>
        <v>7202.9174092200083</v>
      </c>
      <c r="J72" s="1">
        <f t="shared" si="7"/>
        <v>6110.6402159999998</v>
      </c>
    </row>
    <row r="73" spans="3:10" x14ac:dyDescent="0.35">
      <c r="C73" s="2">
        <v>43937</v>
      </c>
      <c r="D73" s="1">
        <v>73</v>
      </c>
      <c r="E73" s="1">
        <v>85.43</v>
      </c>
      <c r="F73" s="1">
        <f t="shared" si="4"/>
        <v>85.43</v>
      </c>
      <c r="G73" s="1">
        <f t="shared" si="5"/>
        <v>7298.2849000000015</v>
      </c>
      <c r="H73" s="1">
        <f t="shared" si="6"/>
        <v>5329</v>
      </c>
      <c r="I73" s="1">
        <f t="shared" si="6"/>
        <v>7298.2849000000015</v>
      </c>
      <c r="J73" s="1">
        <f t="shared" si="7"/>
        <v>6236.39</v>
      </c>
    </row>
    <row r="74" spans="3:10" x14ac:dyDescent="0.35">
      <c r="C74" s="2">
        <v>43938</v>
      </c>
      <c r="D74" s="1">
        <v>74</v>
      </c>
      <c r="E74" s="1">
        <v>89</v>
      </c>
      <c r="F74" s="1">
        <f t="shared" si="4"/>
        <v>89</v>
      </c>
      <c r="G74" s="1">
        <f t="shared" si="5"/>
        <v>7921</v>
      </c>
      <c r="H74" s="1">
        <f t="shared" si="6"/>
        <v>5476</v>
      </c>
      <c r="I74" s="1">
        <f t="shared" si="6"/>
        <v>7921</v>
      </c>
      <c r="J74" s="1">
        <f t="shared" si="7"/>
        <v>6586</v>
      </c>
    </row>
    <row r="75" spans="3:10" x14ac:dyDescent="0.35">
      <c r="C75" s="2">
        <v>43941</v>
      </c>
      <c r="D75" s="1">
        <v>75</v>
      </c>
      <c r="E75" s="1">
        <v>88.43</v>
      </c>
      <c r="F75" s="1">
        <f t="shared" si="4"/>
        <v>88.43</v>
      </c>
      <c r="G75" s="1">
        <f t="shared" si="5"/>
        <v>7819.8649000000014</v>
      </c>
      <c r="H75" s="1">
        <f t="shared" si="6"/>
        <v>5625</v>
      </c>
      <c r="I75" s="1">
        <f t="shared" si="6"/>
        <v>7819.8649000000014</v>
      </c>
      <c r="J75" s="1">
        <f t="shared" si="7"/>
        <v>6632.2500000000009</v>
      </c>
    </row>
    <row r="76" spans="3:10" x14ac:dyDescent="0.35">
      <c r="C76" s="2">
        <v>43942</v>
      </c>
      <c r="D76" s="1">
        <v>76</v>
      </c>
      <c r="E76" s="1">
        <v>85.989998</v>
      </c>
      <c r="F76" s="1">
        <f t="shared" si="4"/>
        <v>85.989998</v>
      </c>
      <c r="G76" s="1">
        <f t="shared" si="5"/>
        <v>7394.279756040004</v>
      </c>
      <c r="H76" s="1">
        <f t="shared" si="6"/>
        <v>5776</v>
      </c>
      <c r="I76" s="1">
        <f t="shared" si="6"/>
        <v>7394.279756040004</v>
      </c>
      <c r="J76" s="1">
        <f t="shared" si="7"/>
        <v>6535.2398480000002</v>
      </c>
    </row>
    <row r="77" spans="3:10" x14ac:dyDescent="0.35">
      <c r="C77" s="2">
        <v>43943</v>
      </c>
      <c r="D77" s="1">
        <v>77</v>
      </c>
      <c r="E77" s="1">
        <v>86.980002999999996</v>
      </c>
      <c r="F77" s="1">
        <f t="shared" si="4"/>
        <v>86.980002999999996</v>
      </c>
      <c r="G77" s="1">
        <f t="shared" si="5"/>
        <v>7565.5209218800082</v>
      </c>
      <c r="H77" s="1">
        <f t="shared" si="6"/>
        <v>5929</v>
      </c>
      <c r="I77" s="1">
        <f t="shared" si="6"/>
        <v>7565.5209218800082</v>
      </c>
      <c r="J77" s="1">
        <f t="shared" si="7"/>
        <v>6697.460231</v>
      </c>
    </row>
    <row r="78" spans="3:10" x14ac:dyDescent="0.35">
      <c r="C78" s="2">
        <v>43944</v>
      </c>
      <c r="D78" s="1">
        <v>78</v>
      </c>
      <c r="E78" s="1">
        <v>88.940002000000007</v>
      </c>
      <c r="F78" s="1">
        <f t="shared" si="4"/>
        <v>88.940002000000007</v>
      </c>
      <c r="G78" s="1">
        <f t="shared" si="5"/>
        <v>7910.3239557600054</v>
      </c>
      <c r="H78" s="1">
        <f t="shared" si="6"/>
        <v>6084</v>
      </c>
      <c r="I78" s="1">
        <f t="shared" si="6"/>
        <v>7910.3239557600054</v>
      </c>
      <c r="J78" s="1">
        <f t="shared" si="7"/>
        <v>6937.3201560000007</v>
      </c>
    </row>
    <row r="79" spans="3:10" x14ac:dyDescent="0.35">
      <c r="C79" s="2">
        <v>43945</v>
      </c>
      <c r="D79" s="1">
        <v>79</v>
      </c>
      <c r="E79" s="1">
        <v>88.889999000000003</v>
      </c>
      <c r="F79" s="1">
        <f t="shared" si="4"/>
        <v>88.889999000000003</v>
      </c>
      <c r="G79" s="1">
        <f t="shared" si="5"/>
        <v>7901.431922220002</v>
      </c>
      <c r="H79" s="1">
        <f t="shared" si="6"/>
        <v>6241</v>
      </c>
      <c r="I79" s="1">
        <f t="shared" si="6"/>
        <v>7901.431922220002</v>
      </c>
      <c r="J79" s="1">
        <f t="shared" si="7"/>
        <v>7022.309921</v>
      </c>
    </row>
    <row r="80" spans="3:10" x14ac:dyDescent="0.35">
      <c r="C80" s="2">
        <v>43948</v>
      </c>
      <c r="D80" s="1">
        <v>80</v>
      </c>
      <c r="E80" s="1">
        <v>88.379997000000003</v>
      </c>
      <c r="F80" s="1">
        <f t="shared" si="4"/>
        <v>88.379997000000003</v>
      </c>
      <c r="G80" s="1">
        <f t="shared" si="5"/>
        <v>7811.0238697200093</v>
      </c>
      <c r="H80" s="1">
        <f t="shared" si="6"/>
        <v>6400</v>
      </c>
      <c r="I80" s="1">
        <f t="shared" si="6"/>
        <v>7811.0238697200093</v>
      </c>
      <c r="J80" s="1">
        <f t="shared" si="7"/>
        <v>7070.3997600000002</v>
      </c>
    </row>
    <row r="81" spans="3:10" x14ac:dyDescent="0.35">
      <c r="C81" s="2">
        <v>43949</v>
      </c>
      <c r="D81" s="1">
        <v>81</v>
      </c>
      <c r="E81" s="1">
        <v>90.550003000000004</v>
      </c>
      <c r="F81" s="1">
        <f t="shared" si="4"/>
        <v>90.550003000000004</v>
      </c>
      <c r="G81" s="1">
        <f t="shared" si="5"/>
        <v>8199.3030433000094</v>
      </c>
      <c r="H81" s="1">
        <f t="shared" si="6"/>
        <v>6561</v>
      </c>
      <c r="I81" s="1">
        <f t="shared" si="6"/>
        <v>8199.3030433000094</v>
      </c>
      <c r="J81" s="1">
        <f t="shared" si="7"/>
        <v>7334.5502430000006</v>
      </c>
    </row>
    <row r="82" spans="3:10" x14ac:dyDescent="0.35">
      <c r="C82" s="2">
        <v>43950</v>
      </c>
      <c r="D82" s="1">
        <v>82</v>
      </c>
      <c r="E82" s="1">
        <v>90</v>
      </c>
      <c r="F82" s="1">
        <f t="shared" si="4"/>
        <v>90</v>
      </c>
      <c r="G82" s="1">
        <f t="shared" si="5"/>
        <v>8100</v>
      </c>
      <c r="H82" s="1">
        <f t="shared" si="6"/>
        <v>6724</v>
      </c>
      <c r="I82" s="1">
        <f t="shared" si="6"/>
        <v>8100</v>
      </c>
      <c r="J82" s="1">
        <f t="shared" si="7"/>
        <v>7380</v>
      </c>
    </row>
    <row r="83" spans="3:10" x14ac:dyDescent="0.35">
      <c r="C83" s="2">
        <v>43951</v>
      </c>
      <c r="D83" s="1">
        <v>83</v>
      </c>
      <c r="E83" s="1">
        <v>87</v>
      </c>
      <c r="F83" s="1">
        <f t="shared" si="4"/>
        <v>87</v>
      </c>
      <c r="G83" s="1">
        <f t="shared" si="5"/>
        <v>7569</v>
      </c>
      <c r="H83" s="1">
        <f t="shared" si="6"/>
        <v>6889</v>
      </c>
      <c r="I83" s="1">
        <f t="shared" si="6"/>
        <v>7569</v>
      </c>
      <c r="J83" s="1">
        <f t="shared" si="7"/>
        <v>7221</v>
      </c>
    </row>
    <row r="84" spans="3:10" x14ac:dyDescent="0.35">
      <c r="C84" s="2">
        <v>43952</v>
      </c>
      <c r="D84" s="1">
        <v>84</v>
      </c>
      <c r="E84" s="1">
        <v>85.669998000000007</v>
      </c>
      <c r="F84" s="1">
        <f t="shared" si="4"/>
        <v>85.669998000000007</v>
      </c>
      <c r="G84" s="1">
        <f t="shared" si="5"/>
        <v>7339.3485573200051</v>
      </c>
      <c r="H84" s="1">
        <f t="shared" si="6"/>
        <v>7056</v>
      </c>
      <c r="I84" s="1">
        <f t="shared" si="6"/>
        <v>7339.3485573200051</v>
      </c>
      <c r="J84" s="1">
        <f t="shared" si="7"/>
        <v>7196.2798320000002</v>
      </c>
    </row>
    <row r="85" spans="3:10" x14ac:dyDescent="0.35">
      <c r="C85" s="2">
        <v>43955</v>
      </c>
      <c r="D85" s="1">
        <v>85</v>
      </c>
      <c r="E85" s="1">
        <v>84.68</v>
      </c>
      <c r="F85" s="1">
        <f t="shared" si="4"/>
        <v>84.68</v>
      </c>
      <c r="G85" s="1">
        <f t="shared" si="5"/>
        <v>7170.702400000001</v>
      </c>
      <c r="H85" s="1">
        <f t="shared" si="6"/>
        <v>7225</v>
      </c>
      <c r="I85" s="1">
        <f t="shared" si="6"/>
        <v>7170.702400000001</v>
      </c>
      <c r="J85" s="1">
        <f t="shared" si="7"/>
        <v>7197.8</v>
      </c>
    </row>
    <row r="86" spans="3:10" x14ac:dyDescent="0.35">
      <c r="C86" s="2">
        <v>43956</v>
      </c>
      <c r="D86" s="1">
        <v>86</v>
      </c>
      <c r="E86" s="1">
        <v>86.540001000000004</v>
      </c>
      <c r="F86" s="1">
        <f t="shared" si="4"/>
        <v>86.540001000000004</v>
      </c>
      <c r="G86" s="1">
        <f t="shared" si="5"/>
        <v>7489.1717730800019</v>
      </c>
      <c r="H86" s="1">
        <f t="shared" si="6"/>
        <v>7396</v>
      </c>
      <c r="I86" s="1">
        <f t="shared" si="6"/>
        <v>7489.1717730800019</v>
      </c>
      <c r="J86" s="1">
        <f t="shared" si="7"/>
        <v>7442.4400860000005</v>
      </c>
    </row>
    <row r="87" spans="3:10" x14ac:dyDescent="0.35">
      <c r="C87" s="2">
        <v>43957</v>
      </c>
      <c r="D87" s="1">
        <v>87</v>
      </c>
      <c r="E87" s="1">
        <v>88.050003000000004</v>
      </c>
      <c r="F87" s="1">
        <f t="shared" si="4"/>
        <v>88.050003000000004</v>
      </c>
      <c r="G87" s="1">
        <f t="shared" si="5"/>
        <v>7752.8030283000098</v>
      </c>
      <c r="H87" s="1">
        <f t="shared" si="6"/>
        <v>7569</v>
      </c>
      <c r="I87" s="1">
        <f t="shared" si="6"/>
        <v>7752.8030283000098</v>
      </c>
      <c r="J87" s="1">
        <f t="shared" si="7"/>
        <v>7660.3502610000005</v>
      </c>
    </row>
    <row r="88" spans="3:10" x14ac:dyDescent="0.35">
      <c r="C88" s="2">
        <v>43958</v>
      </c>
      <c r="D88" s="1">
        <v>88</v>
      </c>
      <c r="E88" s="1">
        <v>89.400002000000001</v>
      </c>
      <c r="F88" s="1">
        <f t="shared" si="4"/>
        <v>89.400002000000001</v>
      </c>
      <c r="G88" s="1">
        <f t="shared" si="5"/>
        <v>7992.3603576000041</v>
      </c>
      <c r="H88" s="1">
        <f t="shared" si="6"/>
        <v>7744</v>
      </c>
      <c r="I88" s="1">
        <f t="shared" si="6"/>
        <v>7992.3603576000041</v>
      </c>
      <c r="J88" s="1">
        <f t="shared" si="7"/>
        <v>7867.2001760000003</v>
      </c>
    </row>
    <row r="89" spans="3:10" x14ac:dyDescent="0.35">
      <c r="C89" s="2">
        <v>43959</v>
      </c>
      <c r="D89" s="1">
        <v>89</v>
      </c>
      <c r="E89" s="1">
        <v>90.110000999999997</v>
      </c>
      <c r="F89" s="1">
        <f t="shared" si="4"/>
        <v>90.110000999999997</v>
      </c>
      <c r="G89" s="1">
        <f t="shared" si="5"/>
        <v>8119.8122802200005</v>
      </c>
      <c r="H89" s="1">
        <f t="shared" si="6"/>
        <v>7921</v>
      </c>
      <c r="I89" s="1">
        <f t="shared" si="6"/>
        <v>8119.8122802200005</v>
      </c>
      <c r="J89" s="1">
        <f t="shared" si="7"/>
        <v>8019.7900890000001</v>
      </c>
    </row>
    <row r="90" spans="3:10" x14ac:dyDescent="0.35">
      <c r="C90" s="2">
        <v>43962</v>
      </c>
      <c r="D90" s="1">
        <v>90</v>
      </c>
      <c r="E90" s="1">
        <v>89.449996999999996</v>
      </c>
      <c r="F90" s="1">
        <f t="shared" si="4"/>
        <v>89.449996999999996</v>
      </c>
      <c r="G90" s="1">
        <f t="shared" si="5"/>
        <v>8001.3019633000085</v>
      </c>
      <c r="H90" s="1">
        <f t="shared" si="6"/>
        <v>8100</v>
      </c>
      <c r="I90" s="1">
        <f t="shared" si="6"/>
        <v>8001.3019633000085</v>
      </c>
      <c r="J90" s="1">
        <f t="shared" si="7"/>
        <v>8050.4997299999995</v>
      </c>
    </row>
    <row r="91" spans="3:10" x14ac:dyDescent="0.35">
      <c r="C91" s="2">
        <v>43963</v>
      </c>
      <c r="D91" s="1">
        <v>91</v>
      </c>
      <c r="E91" s="1">
        <v>91.529999000000004</v>
      </c>
      <c r="F91" s="1">
        <f t="shared" si="4"/>
        <v>91.529999000000004</v>
      </c>
      <c r="G91" s="1">
        <f t="shared" si="5"/>
        <v>8377.7407169400012</v>
      </c>
      <c r="H91" s="1">
        <f t="shared" si="6"/>
        <v>8281</v>
      </c>
      <c r="I91" s="1">
        <f t="shared" si="6"/>
        <v>8377.7407169400012</v>
      </c>
      <c r="J91" s="1">
        <f t="shared" si="7"/>
        <v>8329.2299089999997</v>
      </c>
    </row>
    <row r="92" spans="3:10" x14ac:dyDescent="0.35">
      <c r="C92" s="2">
        <v>43964</v>
      </c>
      <c r="D92" s="1">
        <v>92</v>
      </c>
      <c r="E92" s="1">
        <v>87.379997000000003</v>
      </c>
      <c r="F92" s="1">
        <f t="shared" si="4"/>
        <v>87.379997000000003</v>
      </c>
      <c r="G92" s="1">
        <f t="shared" si="5"/>
        <v>7635.2638757200093</v>
      </c>
      <c r="H92" s="1">
        <f t="shared" si="6"/>
        <v>8464</v>
      </c>
      <c r="I92" s="1">
        <f t="shared" si="6"/>
        <v>7635.2638757200093</v>
      </c>
      <c r="J92" s="1">
        <f t="shared" si="7"/>
        <v>8038.9597240000003</v>
      </c>
    </row>
    <row r="93" spans="3:10" x14ac:dyDescent="0.35">
      <c r="C93" s="2">
        <v>43965</v>
      </c>
      <c r="D93" s="1">
        <v>93</v>
      </c>
      <c r="E93" s="1">
        <v>85</v>
      </c>
      <c r="F93" s="1">
        <f t="shared" si="4"/>
        <v>85</v>
      </c>
      <c r="G93" s="1">
        <f t="shared" si="5"/>
        <v>7225</v>
      </c>
      <c r="H93" s="1">
        <f t="shared" si="6"/>
        <v>8649</v>
      </c>
      <c r="I93" s="1">
        <f t="shared" si="6"/>
        <v>7225</v>
      </c>
      <c r="J93" s="1">
        <f t="shared" si="7"/>
        <v>7905</v>
      </c>
    </row>
    <row r="94" spans="3:10" x14ac:dyDescent="0.35">
      <c r="C94" s="2">
        <v>43966</v>
      </c>
      <c r="D94" s="1">
        <v>94</v>
      </c>
      <c r="E94" s="1">
        <v>85.25</v>
      </c>
      <c r="F94" s="1">
        <f t="shared" si="4"/>
        <v>85.25</v>
      </c>
      <c r="G94" s="1">
        <f t="shared" si="5"/>
        <v>7267.5625</v>
      </c>
      <c r="H94" s="1">
        <f t="shared" si="6"/>
        <v>8836</v>
      </c>
      <c r="I94" s="1">
        <f t="shared" si="6"/>
        <v>7267.5625</v>
      </c>
      <c r="J94" s="1">
        <f t="shared" si="7"/>
        <v>8013.5</v>
      </c>
    </row>
    <row r="95" spans="3:10" x14ac:dyDescent="0.35">
      <c r="C95" s="2">
        <v>43969</v>
      </c>
      <c r="D95" s="1">
        <v>95</v>
      </c>
      <c r="E95" s="1">
        <v>90.489998</v>
      </c>
      <c r="F95" s="1">
        <f t="shared" si="4"/>
        <v>90.489998</v>
      </c>
      <c r="G95" s="1">
        <f t="shared" si="5"/>
        <v>8188.4397380400042</v>
      </c>
      <c r="H95" s="1">
        <f t="shared" si="6"/>
        <v>9025</v>
      </c>
      <c r="I95" s="1">
        <f t="shared" si="6"/>
        <v>8188.4397380400042</v>
      </c>
      <c r="J95" s="1">
        <f t="shared" si="7"/>
        <v>8596.5498100000004</v>
      </c>
    </row>
    <row r="96" spans="3:10" x14ac:dyDescent="0.35">
      <c r="C96" s="2">
        <v>43970</v>
      </c>
      <c r="D96" s="1">
        <v>96</v>
      </c>
      <c r="E96" s="1">
        <v>90.849997999999999</v>
      </c>
      <c r="F96" s="1">
        <f t="shared" si="4"/>
        <v>90.849997999999999</v>
      </c>
      <c r="G96" s="1">
        <f t="shared" si="5"/>
        <v>8253.7221366000031</v>
      </c>
      <c r="H96" s="1">
        <f t="shared" si="6"/>
        <v>9216</v>
      </c>
      <c r="I96" s="1">
        <f t="shared" si="6"/>
        <v>8253.7221366000031</v>
      </c>
      <c r="J96" s="1">
        <f t="shared" si="7"/>
        <v>8721.599807999999</v>
      </c>
    </row>
    <row r="97" spans="3:10" x14ac:dyDescent="0.35">
      <c r="C97" s="2">
        <v>43971</v>
      </c>
      <c r="D97" s="1">
        <v>97</v>
      </c>
      <c r="E97" s="1">
        <v>93.199996999999996</v>
      </c>
      <c r="F97" s="1">
        <f t="shared" si="4"/>
        <v>93.199996999999996</v>
      </c>
      <c r="G97" s="1">
        <f t="shared" si="5"/>
        <v>8686.2394408000091</v>
      </c>
      <c r="H97" s="1">
        <f t="shared" si="6"/>
        <v>9409</v>
      </c>
      <c r="I97" s="1">
        <f t="shared" si="6"/>
        <v>8686.2394408000091</v>
      </c>
      <c r="J97" s="1">
        <f t="shared" si="7"/>
        <v>9040.3997089999993</v>
      </c>
    </row>
    <row r="98" spans="3:10" x14ac:dyDescent="0.35">
      <c r="C98" s="2">
        <v>43972</v>
      </c>
      <c r="D98" s="1">
        <v>98</v>
      </c>
      <c r="E98" s="1">
        <v>92.879997000000003</v>
      </c>
      <c r="F98" s="1">
        <f t="shared" si="4"/>
        <v>92.879997000000003</v>
      </c>
      <c r="G98" s="1">
        <f t="shared" si="5"/>
        <v>8626.6938427200093</v>
      </c>
      <c r="H98" s="1">
        <f t="shared" si="6"/>
        <v>9604</v>
      </c>
      <c r="I98" s="1">
        <f t="shared" si="6"/>
        <v>8626.6938427200093</v>
      </c>
      <c r="J98" s="1">
        <f t="shared" si="7"/>
        <v>9102.2397060000003</v>
      </c>
    </row>
    <row r="99" spans="3:10" x14ac:dyDescent="0.35">
      <c r="C99" s="2">
        <v>43973</v>
      </c>
      <c r="D99" s="1">
        <v>99</v>
      </c>
      <c r="E99" s="1">
        <v>94.419998000000007</v>
      </c>
      <c r="F99" s="1">
        <f t="shared" si="4"/>
        <v>94.419998000000007</v>
      </c>
      <c r="G99" s="1">
        <f t="shared" si="5"/>
        <v>8915.1360223200045</v>
      </c>
      <c r="H99" s="1">
        <f t="shared" si="6"/>
        <v>9801</v>
      </c>
      <c r="I99" s="1">
        <f t="shared" si="6"/>
        <v>8915.1360223200045</v>
      </c>
      <c r="J99" s="1">
        <f t="shared" si="7"/>
        <v>9347.5798020000002</v>
      </c>
    </row>
    <row r="100" spans="3:10" x14ac:dyDescent="0.35">
      <c r="C100" s="2">
        <v>43977</v>
      </c>
      <c r="D100" s="1">
        <v>100</v>
      </c>
      <c r="E100" s="1">
        <v>95.980002999999996</v>
      </c>
      <c r="F100" s="1">
        <f t="shared" si="4"/>
        <v>95.980002999999996</v>
      </c>
      <c r="G100" s="1">
        <f t="shared" si="5"/>
        <v>9212.1609758800078</v>
      </c>
      <c r="H100" s="1">
        <f t="shared" si="6"/>
        <v>10000</v>
      </c>
      <c r="I100" s="1">
        <f t="shared" si="6"/>
        <v>9212.1609758800078</v>
      </c>
      <c r="J100" s="1">
        <f t="shared" si="7"/>
        <v>9598.0002999999997</v>
      </c>
    </row>
    <row r="101" spans="3:10" x14ac:dyDescent="0.35">
      <c r="C101" s="2">
        <v>43978</v>
      </c>
      <c r="D101" s="1">
        <v>101</v>
      </c>
      <c r="E101" s="1">
        <v>98.120002999999997</v>
      </c>
      <c r="F101" s="1">
        <f t="shared" si="4"/>
        <v>98.120002999999997</v>
      </c>
      <c r="G101" s="1">
        <f t="shared" si="5"/>
        <v>9627.5349887200082</v>
      </c>
      <c r="H101" s="1">
        <f t="shared" si="6"/>
        <v>10201</v>
      </c>
      <c r="I101" s="1">
        <f t="shared" si="6"/>
        <v>9627.5349887200082</v>
      </c>
      <c r="J101" s="1">
        <f t="shared" si="7"/>
        <v>9910.1203029999997</v>
      </c>
    </row>
    <row r="102" spans="3:10" x14ac:dyDescent="0.35">
      <c r="C102" s="2">
        <v>43979</v>
      </c>
      <c r="D102" s="1">
        <v>102</v>
      </c>
      <c r="E102" s="1">
        <v>100.089996</v>
      </c>
      <c r="F102" s="1">
        <f t="shared" si="4"/>
        <v>100.089996</v>
      </c>
      <c r="G102" s="1">
        <f t="shared" si="5"/>
        <v>10018.007299280016</v>
      </c>
      <c r="H102" s="1">
        <f t="shared" si="6"/>
        <v>10404</v>
      </c>
      <c r="I102" s="1">
        <f t="shared" si="6"/>
        <v>10018.007299280016</v>
      </c>
      <c r="J102" s="1">
        <f t="shared" si="7"/>
        <v>10209.179592</v>
      </c>
    </row>
    <row r="103" spans="3:10" x14ac:dyDescent="0.35">
      <c r="C103" s="2">
        <v>43980</v>
      </c>
      <c r="D103" s="1">
        <v>103</v>
      </c>
      <c r="E103" s="1">
        <v>98.190002000000007</v>
      </c>
      <c r="F103" s="1">
        <f t="shared" si="4"/>
        <v>98.190002000000007</v>
      </c>
      <c r="G103" s="1">
        <f t="shared" si="5"/>
        <v>9641.2764927600056</v>
      </c>
      <c r="H103" s="1">
        <f t="shared" si="6"/>
        <v>10609</v>
      </c>
      <c r="I103" s="1">
        <f t="shared" si="6"/>
        <v>9641.2764927600056</v>
      </c>
      <c r="J103" s="1">
        <f t="shared" si="7"/>
        <v>10113.570206</v>
      </c>
    </row>
    <row r="104" spans="3:10" x14ac:dyDescent="0.35">
      <c r="C104" s="2">
        <v>43983</v>
      </c>
      <c r="D104" s="1">
        <v>104</v>
      </c>
      <c r="E104" s="1">
        <v>98.400002000000001</v>
      </c>
      <c r="F104" s="1">
        <f t="shared" si="4"/>
        <v>98.400002000000001</v>
      </c>
      <c r="G104" s="1">
        <f t="shared" si="5"/>
        <v>9682.5603936000043</v>
      </c>
      <c r="H104" s="1">
        <f t="shared" si="6"/>
        <v>10816</v>
      </c>
      <c r="I104" s="1">
        <f t="shared" si="6"/>
        <v>9682.5603936000043</v>
      </c>
      <c r="J104" s="1">
        <f t="shared" si="7"/>
        <v>10233.600208</v>
      </c>
    </row>
    <row r="105" spans="3:10" x14ac:dyDescent="0.35">
      <c r="C105" s="2">
        <v>43984</v>
      </c>
      <c r="D105" s="1">
        <v>105</v>
      </c>
      <c r="E105" s="1">
        <v>99.419998000000007</v>
      </c>
      <c r="F105" s="1">
        <f t="shared" si="4"/>
        <v>99.419998000000007</v>
      </c>
      <c r="G105" s="1">
        <f t="shared" si="5"/>
        <v>9884.3360023200057</v>
      </c>
      <c r="H105" s="1">
        <f t="shared" si="6"/>
        <v>11025</v>
      </c>
      <c r="I105" s="1">
        <f t="shared" si="6"/>
        <v>9884.3360023200057</v>
      </c>
      <c r="J105" s="1">
        <f t="shared" si="7"/>
        <v>10439.09979</v>
      </c>
    </row>
    <row r="106" spans="3:10" x14ac:dyDescent="0.35">
      <c r="C106" s="2">
        <v>43985</v>
      </c>
      <c r="D106" s="1">
        <v>106</v>
      </c>
      <c r="E106" s="1">
        <v>101.260002</v>
      </c>
      <c r="F106" s="1">
        <f t="shared" si="4"/>
        <v>101.260002</v>
      </c>
      <c r="G106" s="1">
        <f t="shared" si="5"/>
        <v>10253.588005040005</v>
      </c>
      <c r="H106" s="1">
        <f t="shared" si="6"/>
        <v>11236</v>
      </c>
      <c r="I106" s="1">
        <f t="shared" si="6"/>
        <v>10253.588005040005</v>
      </c>
      <c r="J106" s="1">
        <f t="shared" si="7"/>
        <v>10733.560212</v>
      </c>
    </row>
    <row r="107" spans="3:10" x14ac:dyDescent="0.35">
      <c r="C107" s="2">
        <v>43986</v>
      </c>
      <c r="D107" s="1">
        <v>107</v>
      </c>
      <c r="E107" s="1">
        <v>103.660004</v>
      </c>
      <c r="F107" s="1">
        <f t="shared" si="4"/>
        <v>103.660004</v>
      </c>
      <c r="G107" s="1">
        <f t="shared" si="5"/>
        <v>10745.396429280016</v>
      </c>
      <c r="H107" s="1">
        <f t="shared" si="6"/>
        <v>11449</v>
      </c>
      <c r="I107" s="1">
        <f t="shared" si="6"/>
        <v>10745.396429280016</v>
      </c>
      <c r="J107" s="1">
        <f t="shared" si="7"/>
        <v>11091.620428</v>
      </c>
    </row>
    <row r="108" spans="3:10" x14ac:dyDescent="0.35">
      <c r="C108" s="2">
        <v>43987</v>
      </c>
      <c r="D108" s="1">
        <v>108</v>
      </c>
      <c r="E108" s="1">
        <v>104</v>
      </c>
      <c r="F108" s="1">
        <f t="shared" si="4"/>
        <v>104</v>
      </c>
      <c r="G108" s="1">
        <f t="shared" si="5"/>
        <v>10816</v>
      </c>
      <c r="H108" s="1">
        <f t="shared" si="6"/>
        <v>11664</v>
      </c>
      <c r="I108" s="1">
        <f t="shared" si="6"/>
        <v>10816</v>
      </c>
      <c r="J108" s="1">
        <f t="shared" si="7"/>
        <v>11232</v>
      </c>
    </row>
    <row r="109" spans="3:10" x14ac:dyDescent="0.35">
      <c r="C109" s="2">
        <v>43990</v>
      </c>
      <c r="D109" s="1">
        <v>109</v>
      </c>
      <c r="E109" s="1">
        <v>103.050003</v>
      </c>
      <c r="F109" s="1">
        <f t="shared" si="4"/>
        <v>103.050003</v>
      </c>
      <c r="G109" s="1">
        <f t="shared" si="5"/>
        <v>10619.303118300009</v>
      </c>
      <c r="H109" s="1">
        <f t="shared" si="6"/>
        <v>11881</v>
      </c>
      <c r="I109" s="1">
        <f t="shared" si="6"/>
        <v>10619.303118300009</v>
      </c>
      <c r="J109" s="1">
        <f t="shared" si="7"/>
        <v>11232.450327</v>
      </c>
    </row>
    <row r="110" spans="3:10" x14ac:dyDescent="0.35">
      <c r="C110" s="2">
        <v>43991</v>
      </c>
      <c r="D110" s="1">
        <v>110</v>
      </c>
      <c r="E110" s="1">
        <v>102.82</v>
      </c>
      <c r="F110" s="1">
        <f t="shared" si="4"/>
        <v>102.82</v>
      </c>
      <c r="G110" s="1">
        <f t="shared" si="5"/>
        <v>10571.952399999998</v>
      </c>
      <c r="H110" s="1">
        <f t="shared" si="6"/>
        <v>12100</v>
      </c>
      <c r="I110" s="1">
        <f t="shared" si="6"/>
        <v>10571.952399999998</v>
      </c>
      <c r="J110" s="1">
        <f t="shared" si="7"/>
        <v>11310.199999999999</v>
      </c>
    </row>
    <row r="111" spans="3:10" x14ac:dyDescent="0.35">
      <c r="C111" s="2">
        <v>43992</v>
      </c>
      <c r="D111" s="1">
        <v>111</v>
      </c>
      <c r="E111" s="1">
        <v>103</v>
      </c>
      <c r="F111" s="1">
        <f t="shared" si="4"/>
        <v>103</v>
      </c>
      <c r="G111" s="1">
        <f t="shared" si="5"/>
        <v>10609</v>
      </c>
      <c r="H111" s="1">
        <f t="shared" si="6"/>
        <v>12321</v>
      </c>
      <c r="I111" s="1">
        <f t="shared" si="6"/>
        <v>10609</v>
      </c>
      <c r="J111" s="1">
        <f t="shared" si="7"/>
        <v>11433</v>
      </c>
    </row>
    <row r="112" spans="3:10" x14ac:dyDescent="0.35">
      <c r="C112" s="2">
        <v>43993</v>
      </c>
      <c r="D112" s="1">
        <v>112</v>
      </c>
      <c r="E112" s="1">
        <v>98.379997000000003</v>
      </c>
      <c r="F112" s="1">
        <f t="shared" si="4"/>
        <v>98.379997000000003</v>
      </c>
      <c r="G112" s="1">
        <f t="shared" si="5"/>
        <v>9678.6238097200094</v>
      </c>
      <c r="H112" s="1">
        <f t="shared" si="6"/>
        <v>12544</v>
      </c>
      <c r="I112" s="1">
        <f t="shared" si="6"/>
        <v>9678.6238097200094</v>
      </c>
      <c r="J112" s="1">
        <f t="shared" si="7"/>
        <v>11018.559664</v>
      </c>
    </row>
    <row r="113" spans="3:10" x14ac:dyDescent="0.35">
      <c r="C113" s="2">
        <v>43994</v>
      </c>
      <c r="D113" s="1">
        <v>113</v>
      </c>
      <c r="E113" s="1">
        <v>97.800003000000004</v>
      </c>
      <c r="F113" s="1">
        <f t="shared" si="4"/>
        <v>97.800003000000004</v>
      </c>
      <c r="G113" s="1">
        <f t="shared" si="5"/>
        <v>9564.84058680001</v>
      </c>
      <c r="H113" s="1">
        <f t="shared" si="6"/>
        <v>12769</v>
      </c>
      <c r="I113" s="1">
        <f t="shared" si="6"/>
        <v>9564.84058680001</v>
      </c>
      <c r="J113" s="1">
        <f t="shared" si="7"/>
        <v>11051.400339</v>
      </c>
    </row>
    <row r="114" spans="3:10" x14ac:dyDescent="0.35">
      <c r="C114" s="2">
        <v>43997</v>
      </c>
      <c r="D114" s="1">
        <v>114</v>
      </c>
      <c r="E114" s="1">
        <v>93.900002000000001</v>
      </c>
      <c r="F114" s="1">
        <f t="shared" si="4"/>
        <v>93.900002000000001</v>
      </c>
      <c r="G114" s="1">
        <f t="shared" si="5"/>
        <v>8817.2103756000033</v>
      </c>
      <c r="H114" s="1">
        <f t="shared" si="6"/>
        <v>12996</v>
      </c>
      <c r="I114" s="1">
        <f t="shared" si="6"/>
        <v>8817.2103756000033</v>
      </c>
      <c r="J114" s="1">
        <f t="shared" si="7"/>
        <v>10704.600227999999</v>
      </c>
    </row>
    <row r="115" spans="3:10" x14ac:dyDescent="0.35">
      <c r="C115" s="2">
        <v>43998</v>
      </c>
      <c r="D115" s="1">
        <v>115</v>
      </c>
      <c r="E115" s="1">
        <v>101.25</v>
      </c>
      <c r="F115" s="1">
        <f t="shared" si="4"/>
        <v>101.25</v>
      </c>
      <c r="G115" s="1">
        <f t="shared" si="5"/>
        <v>10251.5625</v>
      </c>
      <c r="H115" s="1">
        <f t="shared" si="6"/>
        <v>13225</v>
      </c>
      <c r="I115" s="1">
        <f t="shared" si="6"/>
        <v>10251.5625</v>
      </c>
      <c r="J115" s="1">
        <f t="shared" si="7"/>
        <v>11643.75</v>
      </c>
    </row>
    <row r="116" spans="3:10" x14ac:dyDescent="0.35">
      <c r="C116" s="2">
        <v>43999</v>
      </c>
      <c r="D116" s="1">
        <v>116</v>
      </c>
      <c r="E116" s="1">
        <v>99</v>
      </c>
      <c r="F116" s="1">
        <f t="shared" si="4"/>
        <v>99</v>
      </c>
      <c r="G116" s="1">
        <f t="shared" si="5"/>
        <v>9801</v>
      </c>
      <c r="H116" s="1">
        <f t="shared" si="6"/>
        <v>13456</v>
      </c>
      <c r="I116" s="1">
        <f t="shared" si="6"/>
        <v>9801</v>
      </c>
      <c r="J116" s="1">
        <f t="shared" si="7"/>
        <v>11484</v>
      </c>
    </row>
    <row r="117" spans="3:10" x14ac:dyDescent="0.35">
      <c r="C117" s="2">
        <v>44000</v>
      </c>
      <c r="D117" s="1">
        <v>117</v>
      </c>
      <c r="E117" s="1">
        <v>98.690002000000007</v>
      </c>
      <c r="F117" s="1">
        <f t="shared" si="4"/>
        <v>98.690002000000007</v>
      </c>
      <c r="G117" s="1">
        <f t="shared" si="5"/>
        <v>9739.7164947600049</v>
      </c>
      <c r="H117" s="1">
        <f t="shared" si="6"/>
        <v>13689</v>
      </c>
      <c r="I117" s="1">
        <f t="shared" si="6"/>
        <v>9739.7164947600049</v>
      </c>
      <c r="J117" s="1">
        <f t="shared" si="7"/>
        <v>11546.730234000001</v>
      </c>
    </row>
    <row r="118" spans="3:10" x14ac:dyDescent="0.35">
      <c r="C118" s="2">
        <v>44001</v>
      </c>
      <c r="D118" s="1">
        <v>118</v>
      </c>
      <c r="E118" s="1">
        <v>99.970000999999996</v>
      </c>
      <c r="F118" s="1">
        <f t="shared" si="4"/>
        <v>99.970000999999996</v>
      </c>
      <c r="G118" s="1">
        <f t="shared" si="5"/>
        <v>9994.0010999400001</v>
      </c>
      <c r="H118" s="1">
        <f t="shared" si="6"/>
        <v>13924</v>
      </c>
      <c r="I118" s="1">
        <f t="shared" si="6"/>
        <v>9994.0010999400001</v>
      </c>
      <c r="J118" s="1">
        <f t="shared" si="7"/>
        <v>11796.460117999999</v>
      </c>
    </row>
    <row r="119" spans="3:10" x14ac:dyDescent="0.35">
      <c r="C119" s="2">
        <v>44004</v>
      </c>
      <c r="D119" s="1">
        <v>119</v>
      </c>
      <c r="E119" s="1">
        <v>96.849997999999999</v>
      </c>
      <c r="F119" s="1">
        <f t="shared" si="4"/>
        <v>96.849997999999999</v>
      </c>
      <c r="G119" s="1">
        <f t="shared" si="5"/>
        <v>9379.9221126000048</v>
      </c>
      <c r="H119" s="1">
        <f t="shared" si="6"/>
        <v>14161</v>
      </c>
      <c r="I119" s="1">
        <f t="shared" si="6"/>
        <v>9379.9221126000048</v>
      </c>
      <c r="J119" s="1">
        <f t="shared" si="7"/>
        <v>11525.149761999999</v>
      </c>
    </row>
    <row r="120" spans="3:10" x14ac:dyDescent="0.35">
      <c r="C120" s="2">
        <v>44005</v>
      </c>
      <c r="D120" s="1">
        <v>120</v>
      </c>
      <c r="E120" s="1">
        <v>101.150002</v>
      </c>
      <c r="F120" s="1">
        <f t="shared" si="4"/>
        <v>101.150002</v>
      </c>
      <c r="G120" s="1">
        <f t="shared" si="5"/>
        <v>10231.322904600003</v>
      </c>
      <c r="H120" s="1">
        <f t="shared" si="6"/>
        <v>14400</v>
      </c>
      <c r="I120" s="1">
        <f t="shared" si="6"/>
        <v>10231.322904600003</v>
      </c>
      <c r="J120" s="1">
        <f t="shared" si="7"/>
        <v>12138.000239999999</v>
      </c>
    </row>
    <row r="121" spans="3:10" x14ac:dyDescent="0.35">
      <c r="C121" s="2">
        <v>44006</v>
      </c>
      <c r="D121" s="1">
        <v>121</v>
      </c>
      <c r="E121" s="1">
        <v>100.94000200000001</v>
      </c>
      <c r="F121" s="1">
        <f t="shared" si="4"/>
        <v>100.94000200000001</v>
      </c>
      <c r="G121" s="1">
        <f t="shared" si="5"/>
        <v>10188.884003760006</v>
      </c>
      <c r="H121" s="1">
        <f t="shared" si="6"/>
        <v>14641</v>
      </c>
      <c r="I121" s="1">
        <f t="shared" si="6"/>
        <v>10188.884003760006</v>
      </c>
      <c r="J121" s="1">
        <f t="shared" si="7"/>
        <v>12213.740242000002</v>
      </c>
    </row>
    <row r="122" spans="3:10" x14ac:dyDescent="0.35">
      <c r="C122" s="2">
        <v>44007</v>
      </c>
      <c r="D122" s="1">
        <v>122</v>
      </c>
      <c r="E122" s="1">
        <v>99.230002999999996</v>
      </c>
      <c r="F122" s="1">
        <f t="shared" si="4"/>
        <v>99.230002999999996</v>
      </c>
      <c r="G122" s="1">
        <f t="shared" si="5"/>
        <v>9846.5934953800079</v>
      </c>
      <c r="H122" s="1">
        <f t="shared" si="6"/>
        <v>14884</v>
      </c>
      <c r="I122" s="1">
        <f t="shared" si="6"/>
        <v>9846.5934953800079</v>
      </c>
      <c r="J122" s="1">
        <f t="shared" si="7"/>
        <v>12106.060366</v>
      </c>
    </row>
    <row r="123" spans="3:10" x14ac:dyDescent="0.35">
      <c r="C123" s="2">
        <v>44008</v>
      </c>
      <c r="D123" s="1">
        <v>123</v>
      </c>
      <c r="E123" s="1">
        <v>98.5</v>
      </c>
      <c r="F123" s="1">
        <f t="shared" si="4"/>
        <v>98.5</v>
      </c>
      <c r="G123" s="1">
        <f t="shared" si="5"/>
        <v>9702.25</v>
      </c>
      <c r="H123" s="1">
        <f t="shared" si="6"/>
        <v>15129</v>
      </c>
      <c r="I123" s="1">
        <f t="shared" si="6"/>
        <v>9702.25</v>
      </c>
      <c r="J123" s="1">
        <f t="shared" si="7"/>
        <v>12115.5</v>
      </c>
    </row>
    <row r="124" spans="3:10" x14ac:dyDescent="0.35">
      <c r="C124" s="2">
        <v>44011</v>
      </c>
      <c r="D124" s="1">
        <v>124</v>
      </c>
      <c r="E124" s="1">
        <v>93.699996999999996</v>
      </c>
      <c r="F124" s="1">
        <f t="shared" si="4"/>
        <v>93.699996999999996</v>
      </c>
      <c r="G124" s="1">
        <f t="shared" si="5"/>
        <v>8779.6894378000088</v>
      </c>
      <c r="H124" s="1">
        <f t="shared" si="6"/>
        <v>15376</v>
      </c>
      <c r="I124" s="1">
        <f t="shared" si="6"/>
        <v>8779.6894378000088</v>
      </c>
      <c r="J124" s="1">
        <f t="shared" si="7"/>
        <v>11618.799627999999</v>
      </c>
    </row>
    <row r="125" spans="3:10" x14ac:dyDescent="0.35">
      <c r="C125" s="2">
        <v>44012</v>
      </c>
      <c r="D125" s="1">
        <v>125</v>
      </c>
      <c r="E125" s="1">
        <v>96</v>
      </c>
      <c r="F125" s="1">
        <f t="shared" si="4"/>
        <v>96</v>
      </c>
      <c r="G125" s="1">
        <f t="shared" si="5"/>
        <v>9216</v>
      </c>
      <c r="H125" s="1">
        <f t="shared" si="6"/>
        <v>15625</v>
      </c>
      <c r="I125" s="1">
        <f t="shared" si="6"/>
        <v>9216</v>
      </c>
      <c r="J125" s="1">
        <f t="shared" si="7"/>
        <v>12000</v>
      </c>
    </row>
    <row r="126" spans="3:10" x14ac:dyDescent="0.35">
      <c r="C126" s="2">
        <v>44013</v>
      </c>
      <c r="D126" s="1">
        <v>126</v>
      </c>
      <c r="E126" s="1">
        <v>98.5</v>
      </c>
      <c r="F126" s="1">
        <f t="shared" si="4"/>
        <v>98.5</v>
      </c>
      <c r="G126" s="1">
        <f t="shared" si="5"/>
        <v>9702.25</v>
      </c>
      <c r="H126" s="1">
        <f t="shared" si="6"/>
        <v>15876</v>
      </c>
      <c r="I126" s="1">
        <f t="shared" si="6"/>
        <v>9702.25</v>
      </c>
      <c r="J126" s="1">
        <f t="shared" si="7"/>
        <v>12411</v>
      </c>
    </row>
    <row r="127" spans="3:10" x14ac:dyDescent="0.35">
      <c r="C127" s="2">
        <v>44014</v>
      </c>
      <c r="D127" s="1">
        <v>127</v>
      </c>
      <c r="E127" s="1">
        <v>98.779999000000004</v>
      </c>
      <c r="F127" s="1">
        <f t="shared" si="4"/>
        <v>98.779999000000004</v>
      </c>
      <c r="G127" s="1">
        <f t="shared" si="5"/>
        <v>9757.4882024400013</v>
      </c>
      <c r="H127" s="1">
        <f t="shared" si="6"/>
        <v>16129</v>
      </c>
      <c r="I127" s="1">
        <f t="shared" si="6"/>
        <v>9757.4882024400013</v>
      </c>
      <c r="J127" s="1">
        <f t="shared" si="7"/>
        <v>12545.059873</v>
      </c>
    </row>
    <row r="128" spans="3:10" x14ac:dyDescent="0.35">
      <c r="C128" s="2">
        <v>44018</v>
      </c>
      <c r="D128" s="1">
        <v>128</v>
      </c>
      <c r="E128" s="1">
        <v>99.620002999999997</v>
      </c>
      <c r="F128" s="1">
        <f t="shared" si="4"/>
        <v>99.620002999999997</v>
      </c>
      <c r="G128" s="1">
        <f t="shared" si="5"/>
        <v>9924.1449977200082</v>
      </c>
      <c r="H128" s="1">
        <f t="shared" si="6"/>
        <v>16384</v>
      </c>
      <c r="I128" s="1">
        <f t="shared" si="6"/>
        <v>9924.1449977200082</v>
      </c>
      <c r="J128" s="1">
        <f t="shared" si="7"/>
        <v>12751.360384</v>
      </c>
    </row>
    <row r="129" spans="3:10" x14ac:dyDescent="0.35">
      <c r="C129" s="2">
        <v>44019</v>
      </c>
      <c r="D129" s="1">
        <v>129</v>
      </c>
      <c r="E129" s="1">
        <v>99.220000999999996</v>
      </c>
      <c r="F129" s="1">
        <f t="shared" ref="F129:F192" si="8">E129-N$3</f>
        <v>99.220000999999996</v>
      </c>
      <c r="G129" s="1">
        <f t="shared" ref="G129:G192" si="9">F129^2</f>
        <v>9844.6085984399997</v>
      </c>
      <c r="H129" s="1">
        <f t="shared" ref="H129:I192" si="10">D129^2</f>
        <v>16641</v>
      </c>
      <c r="I129" s="1">
        <f t="shared" si="10"/>
        <v>9844.6085984399997</v>
      </c>
      <c r="J129" s="1">
        <f t="shared" ref="J129:J192" si="11">D129*E129</f>
        <v>12799.380128999999</v>
      </c>
    </row>
    <row r="130" spans="3:10" x14ac:dyDescent="0.35">
      <c r="C130" s="2">
        <v>44020</v>
      </c>
      <c r="D130" s="1">
        <v>130</v>
      </c>
      <c r="E130" s="1">
        <v>97.5</v>
      </c>
      <c r="F130" s="1">
        <f t="shared" si="8"/>
        <v>97.5</v>
      </c>
      <c r="G130" s="1">
        <f t="shared" si="9"/>
        <v>9506.25</v>
      </c>
      <c r="H130" s="1">
        <f t="shared" si="10"/>
        <v>16900</v>
      </c>
      <c r="I130" s="1">
        <f t="shared" si="10"/>
        <v>9506.25</v>
      </c>
      <c r="J130" s="1">
        <f t="shared" si="11"/>
        <v>12675</v>
      </c>
    </row>
    <row r="131" spans="3:10" x14ac:dyDescent="0.35">
      <c r="C131" s="2">
        <v>44021</v>
      </c>
      <c r="D131" s="1">
        <v>131</v>
      </c>
      <c r="E131" s="1">
        <v>98.550003000000004</v>
      </c>
      <c r="F131" s="1">
        <f t="shared" si="8"/>
        <v>98.550003000000004</v>
      </c>
      <c r="G131" s="1">
        <f t="shared" si="9"/>
        <v>9712.1030913000104</v>
      </c>
      <c r="H131" s="1">
        <f t="shared" si="10"/>
        <v>17161</v>
      </c>
      <c r="I131" s="1">
        <f t="shared" si="10"/>
        <v>9712.1030913000104</v>
      </c>
      <c r="J131" s="1">
        <f t="shared" si="11"/>
        <v>12910.050393000001</v>
      </c>
    </row>
    <row r="132" spans="3:10" x14ac:dyDescent="0.35">
      <c r="C132" s="2">
        <v>44022</v>
      </c>
      <c r="D132" s="1">
        <v>132</v>
      </c>
      <c r="E132" s="1">
        <v>97</v>
      </c>
      <c r="F132" s="1">
        <f t="shared" si="8"/>
        <v>97</v>
      </c>
      <c r="G132" s="1">
        <f t="shared" si="9"/>
        <v>9409</v>
      </c>
      <c r="H132" s="1">
        <f t="shared" si="10"/>
        <v>17424</v>
      </c>
      <c r="I132" s="1">
        <f t="shared" si="10"/>
        <v>9409</v>
      </c>
      <c r="J132" s="1">
        <f t="shared" si="11"/>
        <v>12804</v>
      </c>
    </row>
    <row r="133" spans="3:10" x14ac:dyDescent="0.35">
      <c r="C133" s="2">
        <v>44025</v>
      </c>
      <c r="D133" s="1">
        <v>133</v>
      </c>
      <c r="E133" s="1">
        <v>98.25</v>
      </c>
      <c r="F133" s="1">
        <f t="shared" si="8"/>
        <v>98.25</v>
      </c>
      <c r="G133" s="1">
        <f t="shared" si="9"/>
        <v>9653.0625</v>
      </c>
      <c r="H133" s="1">
        <f t="shared" si="10"/>
        <v>17689</v>
      </c>
      <c r="I133" s="1">
        <f t="shared" si="10"/>
        <v>9653.0625</v>
      </c>
      <c r="J133" s="1">
        <f t="shared" si="11"/>
        <v>13067.25</v>
      </c>
    </row>
    <row r="134" spans="3:10" x14ac:dyDescent="0.35">
      <c r="C134" s="2">
        <v>44026</v>
      </c>
      <c r="D134" s="1">
        <v>134</v>
      </c>
      <c r="E134" s="1">
        <v>96.330001999999993</v>
      </c>
      <c r="F134" s="1">
        <f t="shared" si="8"/>
        <v>96.330001999999993</v>
      </c>
      <c r="G134" s="1">
        <f t="shared" si="9"/>
        <v>9279.4692853200031</v>
      </c>
      <c r="H134" s="1">
        <f t="shared" si="10"/>
        <v>17956</v>
      </c>
      <c r="I134" s="1">
        <f t="shared" si="10"/>
        <v>9279.4692853200031</v>
      </c>
      <c r="J134" s="1">
        <f t="shared" si="11"/>
        <v>12908.220267999999</v>
      </c>
    </row>
    <row r="135" spans="3:10" x14ac:dyDescent="0.35">
      <c r="C135" s="2">
        <v>44027</v>
      </c>
      <c r="D135" s="1">
        <v>135</v>
      </c>
      <c r="E135" s="1">
        <v>98.410004000000001</v>
      </c>
      <c r="F135" s="1">
        <f t="shared" si="8"/>
        <v>98.410004000000001</v>
      </c>
      <c r="G135" s="1">
        <f t="shared" si="9"/>
        <v>9684.5288872800156</v>
      </c>
      <c r="H135" s="1">
        <f t="shared" si="10"/>
        <v>18225</v>
      </c>
      <c r="I135" s="1">
        <f t="shared" si="10"/>
        <v>9684.5288872800156</v>
      </c>
      <c r="J135" s="1">
        <f t="shared" si="11"/>
        <v>13285.350539999999</v>
      </c>
    </row>
    <row r="136" spans="3:10" x14ac:dyDescent="0.35">
      <c r="C136" s="2">
        <v>44028</v>
      </c>
      <c r="D136" s="1">
        <v>136</v>
      </c>
      <c r="E136" s="1">
        <v>97.5</v>
      </c>
      <c r="F136" s="1">
        <f t="shared" si="8"/>
        <v>97.5</v>
      </c>
      <c r="G136" s="1">
        <f t="shared" si="9"/>
        <v>9506.25</v>
      </c>
      <c r="H136" s="1">
        <f t="shared" si="10"/>
        <v>18496</v>
      </c>
      <c r="I136" s="1">
        <f t="shared" si="10"/>
        <v>9506.25</v>
      </c>
      <c r="J136" s="1">
        <f t="shared" si="11"/>
        <v>13260</v>
      </c>
    </row>
    <row r="137" spans="3:10" x14ac:dyDescent="0.35">
      <c r="C137" s="2">
        <v>44029</v>
      </c>
      <c r="D137" s="1">
        <v>137</v>
      </c>
      <c r="E137" s="1">
        <v>96.949996999999996</v>
      </c>
      <c r="F137" s="1">
        <f t="shared" si="8"/>
        <v>96.949996999999996</v>
      </c>
      <c r="G137" s="1">
        <f t="shared" si="9"/>
        <v>9399.3019183000088</v>
      </c>
      <c r="H137" s="1">
        <f t="shared" si="10"/>
        <v>18769</v>
      </c>
      <c r="I137" s="1">
        <f t="shared" si="10"/>
        <v>9399.3019183000088</v>
      </c>
      <c r="J137" s="1">
        <f t="shared" si="11"/>
        <v>13282.149588999999</v>
      </c>
    </row>
    <row r="138" spans="3:10" x14ac:dyDescent="0.35">
      <c r="C138" s="2">
        <v>44032</v>
      </c>
      <c r="D138" s="1">
        <v>138</v>
      </c>
      <c r="E138" s="1">
        <v>95.5</v>
      </c>
      <c r="F138" s="1">
        <f t="shared" si="8"/>
        <v>95.5</v>
      </c>
      <c r="G138" s="1">
        <f t="shared" si="9"/>
        <v>9120.25</v>
      </c>
      <c r="H138" s="1">
        <f t="shared" si="10"/>
        <v>19044</v>
      </c>
      <c r="I138" s="1">
        <f t="shared" si="10"/>
        <v>9120.25</v>
      </c>
      <c r="J138" s="1">
        <f t="shared" si="11"/>
        <v>13179</v>
      </c>
    </row>
    <row r="139" spans="3:10" x14ac:dyDescent="0.35">
      <c r="C139" s="2">
        <v>44033</v>
      </c>
      <c r="D139" s="1">
        <v>139</v>
      </c>
      <c r="E139" s="1">
        <v>96.919998000000007</v>
      </c>
      <c r="F139" s="1">
        <f t="shared" si="8"/>
        <v>96.919998000000007</v>
      </c>
      <c r="G139" s="1">
        <f t="shared" si="9"/>
        <v>9393.4860123200051</v>
      </c>
      <c r="H139" s="1">
        <f t="shared" si="10"/>
        <v>19321</v>
      </c>
      <c r="I139" s="1">
        <f t="shared" si="10"/>
        <v>9393.4860123200051</v>
      </c>
      <c r="J139" s="1">
        <f t="shared" si="11"/>
        <v>13471.879722000001</v>
      </c>
    </row>
    <row r="140" spans="3:10" x14ac:dyDescent="0.35">
      <c r="C140" s="2">
        <v>44034</v>
      </c>
      <c r="D140" s="1">
        <v>140</v>
      </c>
      <c r="E140" s="1">
        <v>98.160004000000001</v>
      </c>
      <c r="F140" s="1">
        <f t="shared" si="8"/>
        <v>98.160004000000001</v>
      </c>
      <c r="G140" s="1">
        <f t="shared" si="9"/>
        <v>9635.3863852800168</v>
      </c>
      <c r="H140" s="1">
        <f t="shared" si="10"/>
        <v>19600</v>
      </c>
      <c r="I140" s="1">
        <f t="shared" si="10"/>
        <v>9635.3863852800168</v>
      </c>
      <c r="J140" s="1">
        <f t="shared" si="11"/>
        <v>13742.40056</v>
      </c>
    </row>
    <row r="141" spans="3:10" x14ac:dyDescent="0.35">
      <c r="C141" s="2">
        <v>44035</v>
      </c>
      <c r="D141" s="1">
        <v>141</v>
      </c>
      <c r="E141" s="1">
        <v>98.349997999999999</v>
      </c>
      <c r="F141" s="1">
        <f t="shared" si="8"/>
        <v>98.349997999999999</v>
      </c>
      <c r="G141" s="1">
        <f t="shared" si="9"/>
        <v>9672.7221066000038</v>
      </c>
      <c r="H141" s="1">
        <f t="shared" si="10"/>
        <v>19881</v>
      </c>
      <c r="I141" s="1">
        <f t="shared" si="10"/>
        <v>9672.7221066000038</v>
      </c>
      <c r="J141" s="1">
        <f t="shared" si="11"/>
        <v>13867.349717999999</v>
      </c>
    </row>
    <row r="142" spans="3:10" x14ac:dyDescent="0.35">
      <c r="C142" s="2">
        <v>44036</v>
      </c>
      <c r="D142" s="1">
        <v>142</v>
      </c>
      <c r="E142" s="1">
        <v>98.139999000000003</v>
      </c>
      <c r="F142" s="1">
        <f t="shared" si="8"/>
        <v>98.139999000000003</v>
      </c>
      <c r="G142" s="1">
        <f t="shared" si="9"/>
        <v>9631.4594037200022</v>
      </c>
      <c r="H142" s="1">
        <f t="shared" si="10"/>
        <v>20164</v>
      </c>
      <c r="I142" s="1">
        <f t="shared" si="10"/>
        <v>9631.4594037200022</v>
      </c>
      <c r="J142" s="1">
        <f t="shared" si="11"/>
        <v>13935.879858</v>
      </c>
    </row>
    <row r="143" spans="3:10" x14ac:dyDescent="0.35">
      <c r="C143" s="2">
        <v>44039</v>
      </c>
      <c r="D143" s="1">
        <v>143</v>
      </c>
      <c r="E143" s="1">
        <v>96.959998999999996</v>
      </c>
      <c r="F143" s="1">
        <f t="shared" si="8"/>
        <v>96.959998999999996</v>
      </c>
      <c r="G143" s="1">
        <f t="shared" si="9"/>
        <v>9401.2414060800002</v>
      </c>
      <c r="H143" s="1">
        <f t="shared" si="10"/>
        <v>20449</v>
      </c>
      <c r="I143" s="1">
        <f t="shared" si="10"/>
        <v>9401.2414060800002</v>
      </c>
      <c r="J143" s="1">
        <f t="shared" si="11"/>
        <v>13865.279857</v>
      </c>
    </row>
    <row r="144" spans="3:10" x14ac:dyDescent="0.35">
      <c r="C144" s="2">
        <v>44040</v>
      </c>
      <c r="D144" s="1">
        <v>144</v>
      </c>
      <c r="E144" s="1">
        <v>96.949996999999996</v>
      </c>
      <c r="F144" s="1">
        <f t="shared" si="8"/>
        <v>96.949996999999996</v>
      </c>
      <c r="G144" s="1">
        <f t="shared" si="9"/>
        <v>9399.3019183000088</v>
      </c>
      <c r="H144" s="1">
        <f t="shared" si="10"/>
        <v>20736</v>
      </c>
      <c r="I144" s="1">
        <f t="shared" si="10"/>
        <v>9399.3019183000088</v>
      </c>
      <c r="J144" s="1">
        <f t="shared" si="11"/>
        <v>13960.799567999999</v>
      </c>
    </row>
    <row r="145" spans="3:10" x14ac:dyDescent="0.35">
      <c r="C145" s="2">
        <v>44041</v>
      </c>
      <c r="D145" s="1">
        <v>145</v>
      </c>
      <c r="E145" s="1">
        <v>96.43</v>
      </c>
      <c r="F145" s="1">
        <f t="shared" si="8"/>
        <v>96.43</v>
      </c>
      <c r="G145" s="1">
        <f t="shared" si="9"/>
        <v>9298.7449000000015</v>
      </c>
      <c r="H145" s="1">
        <f t="shared" si="10"/>
        <v>21025</v>
      </c>
      <c r="I145" s="1">
        <f t="shared" si="10"/>
        <v>9298.7449000000015</v>
      </c>
      <c r="J145" s="1">
        <f t="shared" si="11"/>
        <v>13982.35</v>
      </c>
    </row>
    <row r="146" spans="3:10" x14ac:dyDescent="0.35">
      <c r="C146" s="2">
        <v>44042</v>
      </c>
      <c r="D146" s="1">
        <v>146</v>
      </c>
      <c r="E146" s="1">
        <v>96.470000999999996</v>
      </c>
      <c r="F146" s="1">
        <f t="shared" si="8"/>
        <v>96.470000999999996</v>
      </c>
      <c r="G146" s="1">
        <f t="shared" si="9"/>
        <v>9306.4610929400005</v>
      </c>
      <c r="H146" s="1">
        <f t="shared" si="10"/>
        <v>21316</v>
      </c>
      <c r="I146" s="1">
        <f t="shared" si="10"/>
        <v>9306.4610929400005</v>
      </c>
      <c r="J146" s="1">
        <f t="shared" si="11"/>
        <v>14084.620145999999</v>
      </c>
    </row>
    <row r="147" spans="3:10" x14ac:dyDescent="0.35">
      <c r="C147" s="2">
        <v>44043</v>
      </c>
      <c r="D147" s="1">
        <v>147</v>
      </c>
      <c r="E147" s="1">
        <v>96.889999000000003</v>
      </c>
      <c r="F147" s="1">
        <f t="shared" si="8"/>
        <v>96.889999000000003</v>
      </c>
      <c r="G147" s="1">
        <f t="shared" si="9"/>
        <v>9387.6719062200009</v>
      </c>
      <c r="H147" s="1">
        <f t="shared" si="10"/>
        <v>21609</v>
      </c>
      <c r="I147" s="1">
        <f t="shared" si="10"/>
        <v>9387.6719062200009</v>
      </c>
      <c r="J147" s="1">
        <f t="shared" si="11"/>
        <v>14242.829853000001</v>
      </c>
    </row>
    <row r="148" spans="3:10" x14ac:dyDescent="0.35">
      <c r="C148" s="2">
        <v>44046</v>
      </c>
      <c r="D148" s="1">
        <v>148</v>
      </c>
      <c r="E148" s="1">
        <v>98.029999000000004</v>
      </c>
      <c r="F148" s="1">
        <f t="shared" si="8"/>
        <v>98.029999000000004</v>
      </c>
      <c r="G148" s="1">
        <f t="shared" si="9"/>
        <v>9609.8807039400017</v>
      </c>
      <c r="H148" s="1">
        <f t="shared" si="10"/>
        <v>21904</v>
      </c>
      <c r="I148" s="1">
        <f t="shared" si="10"/>
        <v>9609.8807039400017</v>
      </c>
      <c r="J148" s="1">
        <f t="shared" si="11"/>
        <v>14508.439852000001</v>
      </c>
    </row>
    <row r="149" spans="3:10" x14ac:dyDescent="0.35">
      <c r="C149" s="2">
        <v>44047</v>
      </c>
      <c r="D149" s="1">
        <v>149</v>
      </c>
      <c r="E149" s="1">
        <v>97.790001000000004</v>
      </c>
      <c r="F149" s="1">
        <f t="shared" si="8"/>
        <v>97.790001000000004</v>
      </c>
      <c r="G149" s="1">
        <f t="shared" si="9"/>
        <v>9562.884295580001</v>
      </c>
      <c r="H149" s="1">
        <f t="shared" si="10"/>
        <v>22201</v>
      </c>
      <c r="I149" s="1">
        <f t="shared" si="10"/>
        <v>9562.884295580001</v>
      </c>
      <c r="J149" s="1">
        <f t="shared" si="11"/>
        <v>14570.710149</v>
      </c>
    </row>
    <row r="150" spans="3:10" x14ac:dyDescent="0.35">
      <c r="C150" s="2">
        <v>44048</v>
      </c>
      <c r="D150" s="1">
        <v>150</v>
      </c>
      <c r="E150" s="1">
        <v>97.120002999999997</v>
      </c>
      <c r="F150" s="1">
        <f t="shared" si="8"/>
        <v>97.120002999999997</v>
      </c>
      <c r="G150" s="1">
        <f t="shared" si="9"/>
        <v>9432.2949827200082</v>
      </c>
      <c r="H150" s="1">
        <f t="shared" si="10"/>
        <v>22500</v>
      </c>
      <c r="I150" s="1">
        <f t="shared" si="10"/>
        <v>9432.2949827200082</v>
      </c>
      <c r="J150" s="1">
        <f t="shared" si="11"/>
        <v>14568.00045</v>
      </c>
    </row>
    <row r="151" spans="3:10" x14ac:dyDescent="0.35">
      <c r="C151" s="2">
        <v>44049</v>
      </c>
      <c r="D151" s="1">
        <v>151</v>
      </c>
      <c r="E151" s="1">
        <v>100.639999</v>
      </c>
      <c r="F151" s="1">
        <f t="shared" si="8"/>
        <v>100.639999</v>
      </c>
      <c r="G151" s="1">
        <f t="shared" si="9"/>
        <v>10128.409398720001</v>
      </c>
      <c r="H151" s="1">
        <f t="shared" si="10"/>
        <v>22801</v>
      </c>
      <c r="I151" s="1">
        <f t="shared" si="10"/>
        <v>10128.409398720001</v>
      </c>
      <c r="J151" s="1">
        <f t="shared" si="11"/>
        <v>15196.639849000001</v>
      </c>
    </row>
    <row r="152" spans="3:10" x14ac:dyDescent="0.35">
      <c r="C152" s="2">
        <v>44050</v>
      </c>
      <c r="D152" s="1">
        <v>152</v>
      </c>
      <c r="E152" s="1">
        <v>101</v>
      </c>
      <c r="F152" s="1">
        <f t="shared" si="8"/>
        <v>101</v>
      </c>
      <c r="G152" s="1">
        <f t="shared" si="9"/>
        <v>10201</v>
      </c>
      <c r="H152" s="1">
        <f t="shared" si="10"/>
        <v>23104</v>
      </c>
      <c r="I152" s="1">
        <f t="shared" si="10"/>
        <v>10201</v>
      </c>
      <c r="J152" s="1">
        <f t="shared" si="11"/>
        <v>15352</v>
      </c>
    </row>
    <row r="153" spans="3:10" x14ac:dyDescent="0.35">
      <c r="C153" s="2">
        <v>44053</v>
      </c>
      <c r="D153" s="1">
        <v>153</v>
      </c>
      <c r="E153" s="1">
        <v>102.470001</v>
      </c>
      <c r="F153" s="1">
        <f t="shared" si="8"/>
        <v>102.470001</v>
      </c>
      <c r="G153" s="1">
        <f t="shared" si="9"/>
        <v>10500.10110494</v>
      </c>
      <c r="H153" s="1">
        <f t="shared" si="10"/>
        <v>23409</v>
      </c>
      <c r="I153" s="1">
        <f t="shared" si="10"/>
        <v>10500.10110494</v>
      </c>
      <c r="J153" s="1">
        <f t="shared" si="11"/>
        <v>15677.910152999999</v>
      </c>
    </row>
    <row r="154" spans="3:10" x14ac:dyDescent="0.35">
      <c r="C154" s="2">
        <v>44054</v>
      </c>
      <c r="D154" s="1">
        <v>154</v>
      </c>
      <c r="E154" s="1">
        <v>106.849998</v>
      </c>
      <c r="F154" s="1">
        <f t="shared" si="8"/>
        <v>106.849998</v>
      </c>
      <c r="G154" s="1">
        <f t="shared" si="9"/>
        <v>11416.922072600004</v>
      </c>
      <c r="H154" s="1">
        <f t="shared" si="10"/>
        <v>23716</v>
      </c>
      <c r="I154" s="1">
        <f t="shared" si="10"/>
        <v>11416.922072600004</v>
      </c>
      <c r="J154" s="1">
        <f t="shared" si="11"/>
        <v>16454.899691999999</v>
      </c>
    </row>
    <row r="155" spans="3:10" x14ac:dyDescent="0.35">
      <c r="C155" s="2">
        <v>44055</v>
      </c>
      <c r="D155" s="1">
        <v>155</v>
      </c>
      <c r="E155" s="1">
        <v>105.720001</v>
      </c>
      <c r="F155" s="1">
        <f t="shared" si="8"/>
        <v>105.720001</v>
      </c>
      <c r="G155" s="1">
        <f t="shared" si="9"/>
        <v>11176.718611440001</v>
      </c>
      <c r="H155" s="1">
        <f t="shared" si="10"/>
        <v>24025</v>
      </c>
      <c r="I155" s="1">
        <f t="shared" si="10"/>
        <v>11176.718611440001</v>
      </c>
      <c r="J155" s="1">
        <f t="shared" si="11"/>
        <v>16386.600155</v>
      </c>
    </row>
    <row r="156" spans="3:10" x14ac:dyDescent="0.35">
      <c r="C156" s="2">
        <v>44056</v>
      </c>
      <c r="D156" s="1">
        <v>156</v>
      </c>
      <c r="E156" s="1">
        <v>105.300003</v>
      </c>
      <c r="F156" s="1">
        <f t="shared" si="8"/>
        <v>105.300003</v>
      </c>
      <c r="G156" s="1">
        <f t="shared" si="9"/>
        <v>11088.090631800011</v>
      </c>
      <c r="H156" s="1">
        <f t="shared" si="10"/>
        <v>24336</v>
      </c>
      <c r="I156" s="1">
        <f t="shared" si="10"/>
        <v>11088.090631800011</v>
      </c>
      <c r="J156" s="1">
        <f t="shared" si="11"/>
        <v>16426.800468000001</v>
      </c>
    </row>
    <row r="157" spans="3:10" x14ac:dyDescent="0.35">
      <c r="C157" s="2">
        <v>44057</v>
      </c>
      <c r="D157" s="1">
        <v>157</v>
      </c>
      <c r="E157" s="1">
        <v>106.120003</v>
      </c>
      <c r="F157" s="1">
        <f t="shared" si="8"/>
        <v>106.120003</v>
      </c>
      <c r="G157" s="1">
        <f t="shared" si="9"/>
        <v>11261.455036720008</v>
      </c>
      <c r="H157" s="1">
        <f t="shared" si="10"/>
        <v>24649</v>
      </c>
      <c r="I157" s="1">
        <f t="shared" si="10"/>
        <v>11261.455036720008</v>
      </c>
      <c r="J157" s="1">
        <f t="shared" si="11"/>
        <v>16660.840471</v>
      </c>
    </row>
    <row r="158" spans="3:10" x14ac:dyDescent="0.35">
      <c r="C158" s="2">
        <v>44060</v>
      </c>
      <c r="D158" s="1">
        <v>158</v>
      </c>
      <c r="E158" s="1">
        <v>106.5</v>
      </c>
      <c r="F158" s="1">
        <f t="shared" si="8"/>
        <v>106.5</v>
      </c>
      <c r="G158" s="1">
        <f t="shared" si="9"/>
        <v>11342.25</v>
      </c>
      <c r="H158" s="1">
        <f t="shared" si="10"/>
        <v>24964</v>
      </c>
      <c r="I158" s="1">
        <f t="shared" si="10"/>
        <v>11342.25</v>
      </c>
      <c r="J158" s="1">
        <f t="shared" si="11"/>
        <v>16827</v>
      </c>
    </row>
    <row r="159" spans="3:10" x14ac:dyDescent="0.35">
      <c r="C159" s="2">
        <v>44061</v>
      </c>
      <c r="D159" s="1">
        <v>159</v>
      </c>
      <c r="E159" s="1">
        <v>106.459999</v>
      </c>
      <c r="F159" s="1">
        <f t="shared" si="8"/>
        <v>106.459999</v>
      </c>
      <c r="G159" s="1">
        <f t="shared" si="9"/>
        <v>11333.731387080001</v>
      </c>
      <c r="H159" s="1">
        <f t="shared" si="10"/>
        <v>25281</v>
      </c>
      <c r="I159" s="1">
        <f t="shared" si="10"/>
        <v>11333.731387080001</v>
      </c>
      <c r="J159" s="1">
        <f t="shared" si="11"/>
        <v>16927.139841</v>
      </c>
    </row>
    <row r="160" spans="3:10" x14ac:dyDescent="0.35">
      <c r="C160" s="2">
        <v>44062</v>
      </c>
      <c r="D160" s="1">
        <v>160</v>
      </c>
      <c r="E160" s="1">
        <v>107.69000200000001</v>
      </c>
      <c r="F160" s="1">
        <f t="shared" si="8"/>
        <v>107.69000200000001</v>
      </c>
      <c r="G160" s="1">
        <f t="shared" si="9"/>
        <v>11597.136530760006</v>
      </c>
      <c r="H160" s="1">
        <f t="shared" si="10"/>
        <v>25600</v>
      </c>
      <c r="I160" s="1">
        <f t="shared" si="10"/>
        <v>11597.136530760006</v>
      </c>
      <c r="J160" s="1">
        <f t="shared" si="11"/>
        <v>17230.400320000001</v>
      </c>
    </row>
    <row r="161" spans="3:10" x14ac:dyDescent="0.35">
      <c r="C161" s="2">
        <v>44063</v>
      </c>
      <c r="D161" s="1">
        <v>161</v>
      </c>
      <c r="E161" s="1">
        <v>107.55999799999999</v>
      </c>
      <c r="F161" s="1">
        <f t="shared" si="8"/>
        <v>107.55999799999999</v>
      </c>
      <c r="G161" s="1">
        <f t="shared" si="9"/>
        <v>11569.153169760002</v>
      </c>
      <c r="H161" s="1">
        <f t="shared" si="10"/>
        <v>25921</v>
      </c>
      <c r="I161" s="1">
        <f t="shared" si="10"/>
        <v>11569.153169760002</v>
      </c>
      <c r="J161" s="1">
        <f t="shared" si="11"/>
        <v>17317.159678</v>
      </c>
    </row>
    <row r="162" spans="3:10" x14ac:dyDescent="0.35">
      <c r="C162" s="2">
        <v>44064</v>
      </c>
      <c r="D162" s="1">
        <v>162</v>
      </c>
      <c r="E162" s="1">
        <v>108</v>
      </c>
      <c r="F162" s="1">
        <f t="shared" si="8"/>
        <v>108</v>
      </c>
      <c r="G162" s="1">
        <f t="shared" si="9"/>
        <v>11664</v>
      </c>
      <c r="H162" s="1">
        <f t="shared" si="10"/>
        <v>26244</v>
      </c>
      <c r="I162" s="1">
        <f t="shared" si="10"/>
        <v>11664</v>
      </c>
      <c r="J162" s="1">
        <f t="shared" si="11"/>
        <v>17496</v>
      </c>
    </row>
    <row r="163" spans="3:10" x14ac:dyDescent="0.35">
      <c r="C163" s="2">
        <v>44067</v>
      </c>
      <c r="D163" s="1">
        <v>163</v>
      </c>
      <c r="E163" s="1">
        <v>110</v>
      </c>
      <c r="F163" s="1">
        <f t="shared" si="8"/>
        <v>110</v>
      </c>
      <c r="G163" s="1">
        <f t="shared" si="9"/>
        <v>12100</v>
      </c>
      <c r="H163" s="1">
        <f t="shared" si="10"/>
        <v>26569</v>
      </c>
      <c r="I163" s="1">
        <f t="shared" si="10"/>
        <v>12100</v>
      </c>
      <c r="J163" s="1">
        <f t="shared" si="11"/>
        <v>17930</v>
      </c>
    </row>
    <row r="164" spans="3:10" x14ac:dyDescent="0.35">
      <c r="C164" s="2">
        <v>44068</v>
      </c>
      <c r="D164" s="1">
        <v>164</v>
      </c>
      <c r="E164" s="1">
        <v>112</v>
      </c>
      <c r="F164" s="1">
        <f t="shared" si="8"/>
        <v>112</v>
      </c>
      <c r="G164" s="1">
        <f t="shared" si="9"/>
        <v>12544</v>
      </c>
      <c r="H164" s="1">
        <f t="shared" si="10"/>
        <v>26896</v>
      </c>
      <c r="I164" s="1">
        <f t="shared" si="10"/>
        <v>12544</v>
      </c>
      <c r="J164" s="1">
        <f t="shared" si="11"/>
        <v>18368</v>
      </c>
    </row>
    <row r="165" spans="3:10" x14ac:dyDescent="0.35">
      <c r="C165" s="2">
        <v>44069</v>
      </c>
      <c r="D165" s="1">
        <v>165</v>
      </c>
      <c r="E165" s="1">
        <v>111.91999800000001</v>
      </c>
      <c r="F165" s="1">
        <f t="shared" si="8"/>
        <v>111.91999800000001</v>
      </c>
      <c r="G165" s="1">
        <f t="shared" si="9"/>
        <v>12526.085952320005</v>
      </c>
      <c r="H165" s="1">
        <f t="shared" si="10"/>
        <v>27225</v>
      </c>
      <c r="I165" s="1">
        <f t="shared" si="10"/>
        <v>12526.085952320005</v>
      </c>
      <c r="J165" s="1">
        <f t="shared" si="11"/>
        <v>18466.79967</v>
      </c>
    </row>
    <row r="166" spans="3:10" x14ac:dyDescent="0.35">
      <c r="C166" s="2">
        <v>44070</v>
      </c>
      <c r="D166" s="1">
        <v>166</v>
      </c>
      <c r="E166" s="1">
        <v>111.989998</v>
      </c>
      <c r="F166" s="1">
        <f t="shared" si="8"/>
        <v>111.989998</v>
      </c>
      <c r="G166" s="1">
        <f t="shared" si="9"/>
        <v>12541.759652040004</v>
      </c>
      <c r="H166" s="1">
        <f t="shared" si="10"/>
        <v>27556</v>
      </c>
      <c r="I166" s="1">
        <f t="shared" si="10"/>
        <v>12541.759652040004</v>
      </c>
      <c r="J166" s="1">
        <f t="shared" si="11"/>
        <v>18590.339668000001</v>
      </c>
    </row>
    <row r="167" spans="3:10" x14ac:dyDescent="0.35">
      <c r="C167" s="2">
        <v>44071</v>
      </c>
      <c r="D167" s="1">
        <v>167</v>
      </c>
      <c r="E167" s="1">
        <v>111.010002</v>
      </c>
      <c r="F167" s="1">
        <f t="shared" si="8"/>
        <v>111.010002</v>
      </c>
      <c r="G167" s="1">
        <f t="shared" si="9"/>
        <v>12323.220544040005</v>
      </c>
      <c r="H167" s="1">
        <f t="shared" si="10"/>
        <v>27889</v>
      </c>
      <c r="I167" s="1">
        <f t="shared" si="10"/>
        <v>12323.220544040005</v>
      </c>
      <c r="J167" s="1">
        <f t="shared" si="11"/>
        <v>18538.670333999999</v>
      </c>
    </row>
    <row r="168" spans="3:10" x14ac:dyDescent="0.35">
      <c r="C168" s="2">
        <v>44074</v>
      </c>
      <c r="D168" s="1">
        <v>168</v>
      </c>
      <c r="E168" s="1">
        <v>112.139999</v>
      </c>
      <c r="F168" s="1">
        <f t="shared" si="8"/>
        <v>112.139999</v>
      </c>
      <c r="G168" s="1">
        <f t="shared" si="9"/>
        <v>12575.379375720002</v>
      </c>
      <c r="H168" s="1">
        <f t="shared" si="10"/>
        <v>28224</v>
      </c>
      <c r="I168" s="1">
        <f t="shared" si="10"/>
        <v>12575.379375720002</v>
      </c>
      <c r="J168" s="1">
        <f t="shared" si="11"/>
        <v>18839.519832000002</v>
      </c>
    </row>
    <row r="169" spans="3:10" x14ac:dyDescent="0.35">
      <c r="C169" s="2">
        <v>44075</v>
      </c>
      <c r="D169" s="1">
        <v>169</v>
      </c>
      <c r="E169" s="1">
        <v>112</v>
      </c>
      <c r="F169" s="1">
        <f t="shared" si="8"/>
        <v>112</v>
      </c>
      <c r="G169" s="1">
        <f t="shared" si="9"/>
        <v>12544</v>
      </c>
      <c r="H169" s="1">
        <f t="shared" si="10"/>
        <v>28561</v>
      </c>
      <c r="I169" s="1">
        <f t="shared" si="10"/>
        <v>12544</v>
      </c>
      <c r="J169" s="1">
        <f t="shared" si="11"/>
        <v>18928</v>
      </c>
    </row>
    <row r="170" spans="3:10" x14ac:dyDescent="0.35">
      <c r="C170" s="2">
        <v>44076</v>
      </c>
      <c r="D170" s="1">
        <v>170</v>
      </c>
      <c r="E170" s="1">
        <v>115.05999799999999</v>
      </c>
      <c r="F170" s="1">
        <f t="shared" si="8"/>
        <v>115.05999799999999</v>
      </c>
      <c r="G170" s="1">
        <f t="shared" si="9"/>
        <v>13238.803139760003</v>
      </c>
      <c r="H170" s="1">
        <f t="shared" si="10"/>
        <v>28900</v>
      </c>
      <c r="I170" s="1">
        <f t="shared" si="10"/>
        <v>13238.803139760003</v>
      </c>
      <c r="J170" s="1">
        <f t="shared" si="11"/>
        <v>19560.199659999998</v>
      </c>
    </row>
    <row r="171" spans="3:10" x14ac:dyDescent="0.35">
      <c r="C171" s="2">
        <v>44077</v>
      </c>
      <c r="D171" s="1">
        <v>171</v>
      </c>
      <c r="E171" s="1">
        <v>116.800003</v>
      </c>
      <c r="F171" s="1">
        <f t="shared" si="8"/>
        <v>116.800003</v>
      </c>
      <c r="G171" s="1">
        <f t="shared" si="9"/>
        <v>13642.24070080001</v>
      </c>
      <c r="H171" s="1">
        <f t="shared" si="10"/>
        <v>29241</v>
      </c>
      <c r="I171" s="1">
        <f t="shared" si="10"/>
        <v>13642.24070080001</v>
      </c>
      <c r="J171" s="1">
        <f t="shared" si="11"/>
        <v>19972.800513000002</v>
      </c>
    </row>
    <row r="172" spans="3:10" x14ac:dyDescent="0.35">
      <c r="C172" s="2">
        <v>44078</v>
      </c>
      <c r="D172" s="1">
        <v>172</v>
      </c>
      <c r="E172" s="1">
        <v>112.959999</v>
      </c>
      <c r="F172" s="1">
        <f t="shared" si="8"/>
        <v>112.959999</v>
      </c>
      <c r="G172" s="1">
        <f t="shared" si="9"/>
        <v>12759.96137408</v>
      </c>
      <c r="H172" s="1">
        <f t="shared" si="10"/>
        <v>29584</v>
      </c>
      <c r="I172" s="1">
        <f t="shared" si="10"/>
        <v>12759.96137408</v>
      </c>
      <c r="J172" s="1">
        <f t="shared" si="11"/>
        <v>19429.119827999999</v>
      </c>
    </row>
    <row r="173" spans="3:10" x14ac:dyDescent="0.35">
      <c r="C173" s="2">
        <v>44082</v>
      </c>
      <c r="D173" s="1">
        <v>173</v>
      </c>
      <c r="E173" s="1">
        <v>111.290001</v>
      </c>
      <c r="F173" s="1">
        <f t="shared" si="8"/>
        <v>111.290001</v>
      </c>
      <c r="G173" s="1">
        <f t="shared" si="9"/>
        <v>12385.464322580001</v>
      </c>
      <c r="H173" s="1">
        <f t="shared" si="10"/>
        <v>29929</v>
      </c>
      <c r="I173" s="1">
        <f t="shared" si="10"/>
        <v>12385.464322580001</v>
      </c>
      <c r="J173" s="1">
        <f t="shared" si="11"/>
        <v>19253.170173000002</v>
      </c>
    </row>
    <row r="174" spans="3:10" x14ac:dyDescent="0.35">
      <c r="C174" s="2">
        <v>44083</v>
      </c>
      <c r="D174" s="1">
        <v>174</v>
      </c>
      <c r="E174" s="1">
        <v>113.019997</v>
      </c>
      <c r="F174" s="1">
        <f t="shared" si="8"/>
        <v>113.019997</v>
      </c>
      <c r="G174" s="1">
        <f t="shared" si="9"/>
        <v>12773.519721880009</v>
      </c>
      <c r="H174" s="1">
        <f t="shared" si="10"/>
        <v>30276</v>
      </c>
      <c r="I174" s="1">
        <f t="shared" si="10"/>
        <v>12773.519721880009</v>
      </c>
      <c r="J174" s="1">
        <f t="shared" si="11"/>
        <v>19665.479478000001</v>
      </c>
    </row>
    <row r="175" spans="3:10" x14ac:dyDescent="0.35">
      <c r="C175" s="2">
        <v>44084</v>
      </c>
      <c r="D175" s="1">
        <v>175</v>
      </c>
      <c r="E175" s="1">
        <v>115.900002</v>
      </c>
      <c r="F175" s="1">
        <f t="shared" si="8"/>
        <v>115.900002</v>
      </c>
      <c r="G175" s="1">
        <f t="shared" si="9"/>
        <v>13432.810463600004</v>
      </c>
      <c r="H175" s="1">
        <f t="shared" si="10"/>
        <v>30625</v>
      </c>
      <c r="I175" s="1">
        <f t="shared" si="10"/>
        <v>13432.810463600004</v>
      </c>
      <c r="J175" s="1">
        <f t="shared" si="11"/>
        <v>20282.500349999998</v>
      </c>
    </row>
    <row r="176" spans="3:10" x14ac:dyDescent="0.35">
      <c r="C176" s="2">
        <v>44085</v>
      </c>
      <c r="D176" s="1">
        <v>176</v>
      </c>
      <c r="E176" s="1">
        <v>116.760002</v>
      </c>
      <c r="F176" s="1">
        <f t="shared" si="8"/>
        <v>116.760002</v>
      </c>
      <c r="G176" s="1">
        <f t="shared" si="9"/>
        <v>13632.898067040003</v>
      </c>
      <c r="H176" s="1">
        <f t="shared" si="10"/>
        <v>30976</v>
      </c>
      <c r="I176" s="1">
        <f t="shared" si="10"/>
        <v>13632.898067040003</v>
      </c>
      <c r="J176" s="1">
        <f t="shared" si="11"/>
        <v>20549.760352000001</v>
      </c>
    </row>
    <row r="177" spans="3:10" x14ac:dyDescent="0.35">
      <c r="C177" s="2">
        <v>44088</v>
      </c>
      <c r="D177" s="1">
        <v>177</v>
      </c>
      <c r="E177" s="1">
        <v>118.5</v>
      </c>
      <c r="F177" s="1">
        <f t="shared" si="8"/>
        <v>118.5</v>
      </c>
      <c r="G177" s="1">
        <f t="shared" si="9"/>
        <v>14042.25</v>
      </c>
      <c r="H177" s="1">
        <f t="shared" si="10"/>
        <v>31329</v>
      </c>
      <c r="I177" s="1">
        <f t="shared" si="10"/>
        <v>14042.25</v>
      </c>
      <c r="J177" s="1">
        <f t="shared" si="11"/>
        <v>20974.5</v>
      </c>
    </row>
    <row r="178" spans="3:10" x14ac:dyDescent="0.35">
      <c r="C178" s="2">
        <v>44089</v>
      </c>
      <c r="D178" s="1">
        <v>178</v>
      </c>
      <c r="E178" s="1">
        <v>119.699997</v>
      </c>
      <c r="F178" s="1">
        <f t="shared" si="8"/>
        <v>119.699997</v>
      </c>
      <c r="G178" s="1">
        <f t="shared" si="9"/>
        <v>14328.089281800008</v>
      </c>
      <c r="H178" s="1">
        <f t="shared" si="10"/>
        <v>31684</v>
      </c>
      <c r="I178" s="1">
        <f t="shared" si="10"/>
        <v>14328.089281800008</v>
      </c>
      <c r="J178" s="1">
        <f t="shared" si="11"/>
        <v>21306.599466</v>
      </c>
    </row>
    <row r="179" spans="3:10" x14ac:dyDescent="0.35">
      <c r="C179" s="2">
        <v>44090</v>
      </c>
      <c r="D179" s="1">
        <v>179</v>
      </c>
      <c r="E179" s="1">
        <v>118.30999799999999</v>
      </c>
      <c r="F179" s="1">
        <f t="shared" si="8"/>
        <v>118.30999799999999</v>
      </c>
      <c r="G179" s="1">
        <f t="shared" si="9"/>
        <v>13997.255626760003</v>
      </c>
      <c r="H179" s="1">
        <f t="shared" si="10"/>
        <v>32041</v>
      </c>
      <c r="I179" s="1">
        <f t="shared" si="10"/>
        <v>13997.255626760003</v>
      </c>
      <c r="J179" s="1">
        <f t="shared" si="11"/>
        <v>21177.489642</v>
      </c>
    </row>
    <row r="180" spans="3:10" x14ac:dyDescent="0.35">
      <c r="C180" s="2">
        <v>44091</v>
      </c>
      <c r="D180" s="1">
        <v>180</v>
      </c>
      <c r="E180" s="1">
        <v>117.339996</v>
      </c>
      <c r="F180" s="1">
        <f t="shared" si="8"/>
        <v>117.339996</v>
      </c>
      <c r="G180" s="1">
        <f t="shared" si="9"/>
        <v>13768.674661280016</v>
      </c>
      <c r="H180" s="1">
        <f t="shared" si="10"/>
        <v>32400</v>
      </c>
      <c r="I180" s="1">
        <f t="shared" si="10"/>
        <v>13768.674661280016</v>
      </c>
      <c r="J180" s="1">
        <f t="shared" si="11"/>
        <v>21121.199280000001</v>
      </c>
    </row>
    <row r="181" spans="3:10" x14ac:dyDescent="0.35">
      <c r="C181" s="2">
        <v>44092</v>
      </c>
      <c r="D181" s="1">
        <v>181</v>
      </c>
      <c r="E181" s="1">
        <v>115.43</v>
      </c>
      <c r="F181" s="1">
        <f t="shared" si="8"/>
        <v>115.43</v>
      </c>
      <c r="G181" s="1">
        <f t="shared" si="9"/>
        <v>13324.084900000002</v>
      </c>
      <c r="H181" s="1">
        <f t="shared" si="10"/>
        <v>32761</v>
      </c>
      <c r="I181" s="1">
        <f t="shared" si="10"/>
        <v>13324.084900000002</v>
      </c>
      <c r="J181" s="1">
        <f t="shared" si="11"/>
        <v>20892.830000000002</v>
      </c>
    </row>
    <row r="182" spans="3:10" x14ac:dyDescent="0.35">
      <c r="C182" s="2">
        <v>44095</v>
      </c>
      <c r="D182" s="1">
        <v>182</v>
      </c>
      <c r="E182" s="1">
        <v>112.949997</v>
      </c>
      <c r="F182" s="1">
        <f t="shared" si="8"/>
        <v>112.949997</v>
      </c>
      <c r="G182" s="1">
        <f t="shared" si="9"/>
        <v>12757.701822300009</v>
      </c>
      <c r="H182" s="1">
        <f t="shared" si="10"/>
        <v>33124</v>
      </c>
      <c r="I182" s="1">
        <f t="shared" si="10"/>
        <v>12757.701822300009</v>
      </c>
      <c r="J182" s="1">
        <f t="shared" si="11"/>
        <v>20556.899453999999</v>
      </c>
    </row>
    <row r="183" spans="3:10" x14ac:dyDescent="0.35">
      <c r="C183" s="2">
        <v>44096</v>
      </c>
      <c r="D183" s="1">
        <v>183</v>
      </c>
      <c r="E183" s="1">
        <v>113.099998</v>
      </c>
      <c r="F183" s="1">
        <f t="shared" si="8"/>
        <v>113.099998</v>
      </c>
      <c r="G183" s="1">
        <f t="shared" si="9"/>
        <v>12791.609547600005</v>
      </c>
      <c r="H183" s="1">
        <f t="shared" si="10"/>
        <v>33489</v>
      </c>
      <c r="I183" s="1">
        <f t="shared" si="10"/>
        <v>12791.609547600005</v>
      </c>
      <c r="J183" s="1">
        <f t="shared" si="11"/>
        <v>20697.299633999999</v>
      </c>
    </row>
    <row r="184" spans="3:10" x14ac:dyDescent="0.35">
      <c r="C184" s="2">
        <v>44097</v>
      </c>
      <c r="D184" s="1">
        <v>184</v>
      </c>
      <c r="E184" s="1">
        <v>130.220001</v>
      </c>
      <c r="F184" s="1">
        <f t="shared" si="8"/>
        <v>130.220001</v>
      </c>
      <c r="G184" s="1">
        <f t="shared" si="9"/>
        <v>16957.24866044</v>
      </c>
      <c r="H184" s="1">
        <f t="shared" si="10"/>
        <v>33856</v>
      </c>
      <c r="I184" s="1">
        <f t="shared" si="10"/>
        <v>16957.24866044</v>
      </c>
      <c r="J184" s="1">
        <f t="shared" si="11"/>
        <v>23960.480184</v>
      </c>
    </row>
    <row r="185" spans="3:10" x14ac:dyDescent="0.35">
      <c r="C185" s="2">
        <v>44098</v>
      </c>
      <c r="D185" s="1">
        <v>185</v>
      </c>
      <c r="E185" s="1">
        <v>126.44000200000001</v>
      </c>
      <c r="F185" s="1">
        <f t="shared" si="8"/>
        <v>126.44000200000001</v>
      </c>
      <c r="G185" s="1">
        <f t="shared" si="9"/>
        <v>15987.074105760006</v>
      </c>
      <c r="H185" s="1">
        <f t="shared" si="10"/>
        <v>34225</v>
      </c>
      <c r="I185" s="1">
        <f t="shared" si="10"/>
        <v>15987.074105760006</v>
      </c>
      <c r="J185" s="1">
        <f t="shared" si="11"/>
        <v>23391.400370000003</v>
      </c>
    </row>
    <row r="186" spans="3:10" x14ac:dyDescent="0.35">
      <c r="C186" s="2">
        <v>44099</v>
      </c>
      <c r="D186" s="1">
        <v>186</v>
      </c>
      <c r="E186" s="1">
        <v>123.650002</v>
      </c>
      <c r="F186" s="1">
        <f t="shared" si="8"/>
        <v>123.650002</v>
      </c>
      <c r="G186" s="1">
        <f t="shared" si="9"/>
        <v>15289.322994600005</v>
      </c>
      <c r="H186" s="1">
        <f t="shared" si="10"/>
        <v>34596</v>
      </c>
      <c r="I186" s="1">
        <f t="shared" si="10"/>
        <v>15289.322994600005</v>
      </c>
      <c r="J186" s="1">
        <f t="shared" si="11"/>
        <v>22998.900372</v>
      </c>
    </row>
    <row r="187" spans="3:10" x14ac:dyDescent="0.35">
      <c r="C187" s="2">
        <v>44102</v>
      </c>
      <c r="D187" s="1">
        <v>187</v>
      </c>
      <c r="E187" s="1">
        <v>125.160004</v>
      </c>
      <c r="F187" s="1">
        <f t="shared" si="8"/>
        <v>125.160004</v>
      </c>
      <c r="G187" s="1">
        <f t="shared" si="9"/>
        <v>15665.026601280017</v>
      </c>
      <c r="H187" s="1">
        <f t="shared" si="10"/>
        <v>34969</v>
      </c>
      <c r="I187" s="1">
        <f t="shared" si="10"/>
        <v>15665.026601280017</v>
      </c>
      <c r="J187" s="1">
        <f t="shared" si="11"/>
        <v>23404.920748</v>
      </c>
    </row>
    <row r="188" spans="3:10" x14ac:dyDescent="0.35">
      <c r="C188" s="2">
        <v>44103</v>
      </c>
      <c r="D188" s="1">
        <v>188</v>
      </c>
      <c r="E188" s="1">
        <v>124.339996</v>
      </c>
      <c r="F188" s="1">
        <f t="shared" si="8"/>
        <v>124.339996</v>
      </c>
      <c r="G188" s="1">
        <f t="shared" si="9"/>
        <v>15460.434605280016</v>
      </c>
      <c r="H188" s="1">
        <f t="shared" si="10"/>
        <v>35344</v>
      </c>
      <c r="I188" s="1">
        <f t="shared" si="10"/>
        <v>15460.434605280016</v>
      </c>
      <c r="J188" s="1">
        <f t="shared" si="11"/>
        <v>23375.919247999998</v>
      </c>
    </row>
    <row r="189" spans="3:10" x14ac:dyDescent="0.35">
      <c r="C189" s="2">
        <v>44104</v>
      </c>
      <c r="D189" s="1">
        <v>189</v>
      </c>
      <c r="E189" s="1">
        <v>126.099998</v>
      </c>
      <c r="F189" s="1">
        <f t="shared" si="8"/>
        <v>126.099998</v>
      </c>
      <c r="G189" s="1">
        <f t="shared" si="9"/>
        <v>15901.209495600004</v>
      </c>
      <c r="H189" s="1">
        <f t="shared" si="10"/>
        <v>35721</v>
      </c>
      <c r="I189" s="1">
        <f t="shared" si="10"/>
        <v>15901.209495600004</v>
      </c>
      <c r="J189" s="1">
        <f t="shared" si="11"/>
        <v>23832.899622000001</v>
      </c>
    </row>
    <row r="190" spans="3:10" x14ac:dyDescent="0.35">
      <c r="C190" s="2">
        <v>44105</v>
      </c>
      <c r="D190" s="1">
        <v>190</v>
      </c>
      <c r="E190" s="1">
        <v>127.730003</v>
      </c>
      <c r="F190" s="1">
        <f t="shared" si="8"/>
        <v>127.730003</v>
      </c>
      <c r="G190" s="1">
        <f t="shared" si="9"/>
        <v>16314.953666380008</v>
      </c>
      <c r="H190" s="1">
        <f t="shared" si="10"/>
        <v>36100</v>
      </c>
      <c r="I190" s="1">
        <f t="shared" si="10"/>
        <v>16314.953666380008</v>
      </c>
      <c r="J190" s="1">
        <f t="shared" si="11"/>
        <v>24268.700570000001</v>
      </c>
    </row>
    <row r="191" spans="3:10" x14ac:dyDescent="0.35">
      <c r="C191" s="2">
        <v>44106</v>
      </c>
      <c r="D191" s="1">
        <v>191</v>
      </c>
      <c r="E191" s="1">
        <v>124.349998</v>
      </c>
      <c r="F191" s="1">
        <f t="shared" si="8"/>
        <v>124.349998</v>
      </c>
      <c r="G191" s="1">
        <f t="shared" si="9"/>
        <v>15462.922002600004</v>
      </c>
      <c r="H191" s="1">
        <f t="shared" si="10"/>
        <v>36481</v>
      </c>
      <c r="I191" s="1">
        <f t="shared" si="10"/>
        <v>15462.922002600004</v>
      </c>
      <c r="J191" s="1">
        <f t="shared" si="11"/>
        <v>23750.849618</v>
      </c>
    </row>
    <row r="192" spans="3:10" x14ac:dyDescent="0.35">
      <c r="C192" s="2">
        <v>44109</v>
      </c>
      <c r="D192" s="1">
        <v>192</v>
      </c>
      <c r="E192" s="1">
        <v>127.07</v>
      </c>
      <c r="F192" s="1">
        <f t="shared" si="8"/>
        <v>127.07</v>
      </c>
      <c r="G192" s="1">
        <f t="shared" si="9"/>
        <v>16146.784899999999</v>
      </c>
      <c r="H192" s="1">
        <f t="shared" si="10"/>
        <v>36864</v>
      </c>
      <c r="I192" s="1">
        <f t="shared" si="10"/>
        <v>16146.784899999999</v>
      </c>
      <c r="J192" s="1">
        <f t="shared" si="11"/>
        <v>24397.439999999999</v>
      </c>
    </row>
    <row r="193" spans="3:10" x14ac:dyDescent="0.35">
      <c r="C193" s="2">
        <v>44110</v>
      </c>
      <c r="D193" s="1">
        <v>193</v>
      </c>
      <c r="E193" s="1">
        <v>128.83999600000001</v>
      </c>
      <c r="F193" s="1">
        <f t="shared" ref="F193:F253" si="12">E193-N$3</f>
        <v>128.83999600000001</v>
      </c>
      <c r="G193" s="1">
        <f t="shared" ref="G193:G253" si="13">F193^2</f>
        <v>16599.744569280021</v>
      </c>
      <c r="H193" s="1">
        <f t="shared" ref="H193:I253" si="14">D193^2</f>
        <v>37249</v>
      </c>
      <c r="I193" s="1">
        <f t="shared" si="14"/>
        <v>16599.744569280021</v>
      </c>
      <c r="J193" s="1">
        <f t="shared" ref="J193:J253" si="15">D193*E193</f>
        <v>24866.119228000003</v>
      </c>
    </row>
    <row r="194" spans="3:10" x14ac:dyDescent="0.35">
      <c r="C194" s="2">
        <v>44111</v>
      </c>
      <c r="D194" s="1">
        <v>194</v>
      </c>
      <c r="E194" s="1">
        <v>128.39999399999999</v>
      </c>
      <c r="F194" s="1">
        <f t="shared" si="12"/>
        <v>128.39999399999999</v>
      </c>
      <c r="G194" s="1">
        <f t="shared" si="13"/>
        <v>16486.558459200034</v>
      </c>
      <c r="H194" s="1">
        <f t="shared" si="14"/>
        <v>37636</v>
      </c>
      <c r="I194" s="1">
        <f t="shared" si="14"/>
        <v>16486.558459200034</v>
      </c>
      <c r="J194" s="1">
        <f t="shared" si="15"/>
        <v>24909.598835999997</v>
      </c>
    </row>
    <row r="195" spans="3:10" x14ac:dyDescent="0.35">
      <c r="C195" s="2">
        <v>44112</v>
      </c>
      <c r="D195" s="1">
        <v>195</v>
      </c>
      <c r="E195" s="1">
        <v>130.39999399999999</v>
      </c>
      <c r="F195" s="1">
        <f t="shared" si="12"/>
        <v>130.39999399999999</v>
      </c>
      <c r="G195" s="1">
        <f t="shared" si="13"/>
        <v>17004.158435200035</v>
      </c>
      <c r="H195" s="1">
        <f t="shared" si="14"/>
        <v>38025</v>
      </c>
      <c r="I195" s="1">
        <f t="shared" si="14"/>
        <v>17004.158435200035</v>
      </c>
      <c r="J195" s="1">
        <f t="shared" si="15"/>
        <v>25427.998829999997</v>
      </c>
    </row>
    <row r="196" spans="3:10" x14ac:dyDescent="0.35">
      <c r="C196" s="2">
        <v>44113</v>
      </c>
      <c r="D196" s="1">
        <v>196</v>
      </c>
      <c r="E196" s="1">
        <v>129.990005</v>
      </c>
      <c r="F196" s="1">
        <f t="shared" si="12"/>
        <v>129.990005</v>
      </c>
      <c r="G196" s="1">
        <f t="shared" si="13"/>
        <v>16897.401399900024</v>
      </c>
      <c r="H196" s="1">
        <f t="shared" si="14"/>
        <v>38416</v>
      </c>
      <c r="I196" s="1">
        <f t="shared" si="14"/>
        <v>16897.401399900024</v>
      </c>
      <c r="J196" s="1">
        <f t="shared" si="15"/>
        <v>25478.040979999998</v>
      </c>
    </row>
    <row r="197" spans="3:10" x14ac:dyDescent="0.35">
      <c r="C197" s="2">
        <v>44116</v>
      </c>
      <c r="D197" s="1">
        <v>197</v>
      </c>
      <c r="E197" s="1">
        <v>131.19000199999999</v>
      </c>
      <c r="F197" s="1">
        <f t="shared" si="12"/>
        <v>131.19000199999999</v>
      </c>
      <c r="G197" s="1">
        <f t="shared" si="13"/>
        <v>17210.816624760002</v>
      </c>
      <c r="H197" s="1">
        <f t="shared" si="14"/>
        <v>38809</v>
      </c>
      <c r="I197" s="1">
        <f t="shared" si="14"/>
        <v>17210.816624760002</v>
      </c>
      <c r="J197" s="1">
        <f t="shared" si="15"/>
        <v>25844.430393999999</v>
      </c>
    </row>
    <row r="198" spans="3:10" x14ac:dyDescent="0.35">
      <c r="C198" s="2">
        <v>44117</v>
      </c>
      <c r="D198" s="1">
        <v>198</v>
      </c>
      <c r="E198" s="1">
        <v>128.050003</v>
      </c>
      <c r="F198" s="1">
        <f t="shared" si="12"/>
        <v>128.050003</v>
      </c>
      <c r="G198" s="1">
        <f t="shared" si="13"/>
        <v>16396.803268300009</v>
      </c>
      <c r="H198" s="1">
        <f t="shared" si="14"/>
        <v>39204</v>
      </c>
      <c r="I198" s="1">
        <f t="shared" si="14"/>
        <v>16396.803268300009</v>
      </c>
      <c r="J198" s="1">
        <f t="shared" si="15"/>
        <v>25353.900594000002</v>
      </c>
    </row>
    <row r="199" spans="3:10" x14ac:dyDescent="0.35">
      <c r="C199" s="2">
        <v>44118</v>
      </c>
      <c r="D199" s="1">
        <v>199</v>
      </c>
      <c r="E199" s="1">
        <v>129.529999</v>
      </c>
      <c r="F199" s="1">
        <f t="shared" si="12"/>
        <v>129.529999</v>
      </c>
      <c r="G199" s="1">
        <f t="shared" si="13"/>
        <v>16778.020640940002</v>
      </c>
      <c r="H199" s="1">
        <f t="shared" si="14"/>
        <v>39601</v>
      </c>
      <c r="I199" s="1">
        <f t="shared" si="14"/>
        <v>16778.020640940002</v>
      </c>
      <c r="J199" s="1">
        <f t="shared" si="15"/>
        <v>25776.469800999999</v>
      </c>
    </row>
    <row r="200" spans="3:10" x14ac:dyDescent="0.35">
      <c r="C200" s="2">
        <v>44119</v>
      </c>
      <c r="D200" s="1">
        <v>200</v>
      </c>
      <c r="E200" s="1">
        <v>126.480003</v>
      </c>
      <c r="F200" s="1">
        <f t="shared" si="12"/>
        <v>126.480003</v>
      </c>
      <c r="G200" s="1">
        <f t="shared" si="13"/>
        <v>15997.191158880009</v>
      </c>
      <c r="H200" s="1">
        <f t="shared" si="14"/>
        <v>40000</v>
      </c>
      <c r="I200" s="1">
        <f t="shared" si="14"/>
        <v>15997.191158880009</v>
      </c>
      <c r="J200" s="1">
        <f t="shared" si="15"/>
        <v>25296.000599999999</v>
      </c>
    </row>
    <row r="201" spans="3:10" x14ac:dyDescent="0.35">
      <c r="C201" s="2">
        <v>44120</v>
      </c>
      <c r="D201" s="1">
        <v>201</v>
      </c>
      <c r="E201" s="1">
        <v>129.509995</v>
      </c>
      <c r="F201" s="1">
        <f t="shared" si="12"/>
        <v>129.509995</v>
      </c>
      <c r="G201" s="1">
        <f t="shared" si="13"/>
        <v>16772.838804900024</v>
      </c>
      <c r="H201" s="1">
        <f t="shared" si="14"/>
        <v>40401</v>
      </c>
      <c r="I201" s="1">
        <f t="shared" si="14"/>
        <v>16772.838804900024</v>
      </c>
      <c r="J201" s="1">
        <f t="shared" si="15"/>
        <v>26031.508995</v>
      </c>
    </row>
    <row r="202" spans="3:10" x14ac:dyDescent="0.35">
      <c r="C202" s="2">
        <v>44123</v>
      </c>
      <c r="D202" s="1">
        <v>202</v>
      </c>
      <c r="E202" s="1">
        <v>129.10000600000001</v>
      </c>
      <c r="F202" s="1">
        <f t="shared" si="12"/>
        <v>129.10000600000001</v>
      </c>
      <c r="G202" s="1">
        <f t="shared" si="13"/>
        <v>16666.81154920004</v>
      </c>
      <c r="H202" s="1">
        <f t="shared" si="14"/>
        <v>40804</v>
      </c>
      <c r="I202" s="1">
        <f t="shared" si="14"/>
        <v>16666.81154920004</v>
      </c>
      <c r="J202" s="1">
        <f t="shared" si="15"/>
        <v>26078.201212</v>
      </c>
    </row>
    <row r="203" spans="3:10" x14ac:dyDescent="0.35">
      <c r="C203" s="2">
        <v>44124</v>
      </c>
      <c r="D203" s="1">
        <v>203</v>
      </c>
      <c r="E203" s="1">
        <v>128</v>
      </c>
      <c r="F203" s="1">
        <f t="shared" si="12"/>
        <v>128</v>
      </c>
      <c r="G203" s="1">
        <f t="shared" si="13"/>
        <v>16384</v>
      </c>
      <c r="H203" s="1">
        <f t="shared" si="14"/>
        <v>41209</v>
      </c>
      <c r="I203" s="1">
        <f t="shared" si="14"/>
        <v>16384</v>
      </c>
      <c r="J203" s="1">
        <f t="shared" si="15"/>
        <v>25984</v>
      </c>
    </row>
    <row r="204" spans="3:10" x14ac:dyDescent="0.35">
      <c r="C204" s="2">
        <v>44125</v>
      </c>
      <c r="D204" s="1">
        <v>204</v>
      </c>
      <c r="E204" s="1">
        <v>128.5</v>
      </c>
      <c r="F204" s="1">
        <f t="shared" si="12"/>
        <v>128.5</v>
      </c>
      <c r="G204" s="1">
        <f t="shared" si="13"/>
        <v>16512.25</v>
      </c>
      <c r="H204" s="1">
        <f t="shared" si="14"/>
        <v>41616</v>
      </c>
      <c r="I204" s="1">
        <f t="shared" si="14"/>
        <v>16512.25</v>
      </c>
      <c r="J204" s="1">
        <f t="shared" si="15"/>
        <v>26214</v>
      </c>
    </row>
    <row r="205" spans="3:10" x14ac:dyDescent="0.35">
      <c r="C205" s="2">
        <v>44126</v>
      </c>
      <c r="D205" s="1">
        <v>205</v>
      </c>
      <c r="E205" s="1">
        <v>129.60000600000001</v>
      </c>
      <c r="F205" s="1">
        <f t="shared" si="12"/>
        <v>129.60000600000001</v>
      </c>
      <c r="G205" s="1">
        <f t="shared" si="13"/>
        <v>16796.161555200037</v>
      </c>
      <c r="H205" s="1">
        <f t="shared" si="14"/>
        <v>42025</v>
      </c>
      <c r="I205" s="1">
        <f t="shared" si="14"/>
        <v>16796.161555200037</v>
      </c>
      <c r="J205" s="1">
        <f t="shared" si="15"/>
        <v>26568.001230000002</v>
      </c>
    </row>
    <row r="206" spans="3:10" x14ac:dyDescent="0.35">
      <c r="C206" s="2">
        <v>44127</v>
      </c>
      <c r="D206" s="1">
        <v>206</v>
      </c>
      <c r="E206" s="1">
        <v>130</v>
      </c>
      <c r="F206" s="1">
        <f t="shared" si="12"/>
        <v>130</v>
      </c>
      <c r="G206" s="1">
        <f t="shared" si="13"/>
        <v>16900</v>
      </c>
      <c r="H206" s="1">
        <f t="shared" si="14"/>
        <v>42436</v>
      </c>
      <c r="I206" s="1">
        <f t="shared" si="14"/>
        <v>16900</v>
      </c>
      <c r="J206" s="1">
        <f t="shared" si="15"/>
        <v>26780</v>
      </c>
    </row>
    <row r="207" spans="3:10" x14ac:dyDescent="0.35">
      <c r="C207" s="2">
        <v>44130</v>
      </c>
      <c r="D207" s="1">
        <v>207</v>
      </c>
      <c r="E207" s="1">
        <v>129.05999800000001</v>
      </c>
      <c r="F207" s="1">
        <f t="shared" si="12"/>
        <v>129.05999800000001</v>
      </c>
      <c r="G207" s="1">
        <f t="shared" si="13"/>
        <v>16656.483083760006</v>
      </c>
      <c r="H207" s="1">
        <f t="shared" si="14"/>
        <v>42849</v>
      </c>
      <c r="I207" s="1">
        <f t="shared" si="14"/>
        <v>16656.483083760006</v>
      </c>
      <c r="J207" s="1">
        <f t="shared" si="15"/>
        <v>26715.419586</v>
      </c>
    </row>
    <row r="208" spans="3:10" x14ac:dyDescent="0.35">
      <c r="C208" s="2">
        <v>44131</v>
      </c>
      <c r="D208" s="1">
        <v>208</v>
      </c>
      <c r="E208" s="1">
        <v>128.779999</v>
      </c>
      <c r="F208" s="1">
        <f t="shared" si="12"/>
        <v>128.779999</v>
      </c>
      <c r="G208" s="1">
        <f t="shared" si="13"/>
        <v>16584.28814244</v>
      </c>
      <c r="H208" s="1">
        <f t="shared" si="14"/>
        <v>43264</v>
      </c>
      <c r="I208" s="1">
        <f t="shared" si="14"/>
        <v>16584.28814244</v>
      </c>
      <c r="J208" s="1">
        <f t="shared" si="15"/>
        <v>26786.239792</v>
      </c>
    </row>
    <row r="209" spans="3:10" x14ac:dyDescent="0.35">
      <c r="C209" s="2">
        <v>44132</v>
      </c>
      <c r="D209" s="1">
        <v>209</v>
      </c>
      <c r="E209" s="1">
        <v>125.279999</v>
      </c>
      <c r="F209" s="1">
        <f t="shared" si="12"/>
        <v>125.279999</v>
      </c>
      <c r="G209" s="1">
        <f t="shared" si="13"/>
        <v>15695.078149440002</v>
      </c>
      <c r="H209" s="1">
        <f t="shared" si="14"/>
        <v>43681</v>
      </c>
      <c r="I209" s="1">
        <f t="shared" si="14"/>
        <v>15695.078149440002</v>
      </c>
      <c r="J209" s="1">
        <f t="shared" si="15"/>
        <v>26183.519791000002</v>
      </c>
    </row>
    <row r="210" spans="3:10" x14ac:dyDescent="0.35">
      <c r="C210" s="2">
        <v>44133</v>
      </c>
      <c r="D210" s="1">
        <v>210</v>
      </c>
      <c r="E210" s="1">
        <v>122.279999</v>
      </c>
      <c r="F210" s="1">
        <f t="shared" si="12"/>
        <v>122.279999</v>
      </c>
      <c r="G210" s="1">
        <f t="shared" si="13"/>
        <v>14952.398155440002</v>
      </c>
      <c r="H210" s="1">
        <f t="shared" si="14"/>
        <v>44100</v>
      </c>
      <c r="I210" s="1">
        <f t="shared" si="14"/>
        <v>14952.398155440002</v>
      </c>
      <c r="J210" s="1">
        <f t="shared" si="15"/>
        <v>25678.799790000001</v>
      </c>
    </row>
    <row r="211" spans="3:10" x14ac:dyDescent="0.35">
      <c r="C211" s="2">
        <v>44134</v>
      </c>
      <c r="D211" s="1">
        <v>211</v>
      </c>
      <c r="E211" s="1">
        <v>123.660004</v>
      </c>
      <c r="F211" s="1">
        <f t="shared" si="12"/>
        <v>123.660004</v>
      </c>
      <c r="G211" s="1">
        <f t="shared" si="13"/>
        <v>15291.796589280017</v>
      </c>
      <c r="H211" s="1">
        <f t="shared" si="14"/>
        <v>44521</v>
      </c>
      <c r="I211" s="1">
        <f t="shared" si="14"/>
        <v>15291.796589280017</v>
      </c>
      <c r="J211" s="1">
        <f t="shared" si="15"/>
        <v>26092.260844</v>
      </c>
    </row>
    <row r="212" spans="3:10" x14ac:dyDescent="0.35">
      <c r="C212" s="2">
        <v>44137</v>
      </c>
      <c r="D212" s="1">
        <v>212</v>
      </c>
      <c r="E212" s="1">
        <v>122.370003</v>
      </c>
      <c r="F212" s="1">
        <f t="shared" si="12"/>
        <v>122.370003</v>
      </c>
      <c r="G212" s="1">
        <f t="shared" si="13"/>
        <v>14974.417634220008</v>
      </c>
      <c r="H212" s="1">
        <f t="shared" si="14"/>
        <v>44944</v>
      </c>
      <c r="I212" s="1">
        <f t="shared" si="14"/>
        <v>14974.417634220008</v>
      </c>
      <c r="J212" s="1">
        <f t="shared" si="15"/>
        <v>25942.440635999999</v>
      </c>
    </row>
    <row r="213" spans="3:10" x14ac:dyDescent="0.35">
      <c r="C213" s="2">
        <v>44138</v>
      </c>
      <c r="D213" s="1">
        <v>213</v>
      </c>
      <c r="E213" s="1">
        <v>124.010002</v>
      </c>
      <c r="F213" s="1">
        <f t="shared" si="12"/>
        <v>124.010002</v>
      </c>
      <c r="G213" s="1">
        <f t="shared" si="13"/>
        <v>15378.480596040004</v>
      </c>
      <c r="H213" s="1">
        <f t="shared" si="14"/>
        <v>45369</v>
      </c>
      <c r="I213" s="1">
        <f t="shared" si="14"/>
        <v>15378.480596040004</v>
      </c>
      <c r="J213" s="1">
        <f t="shared" si="15"/>
        <v>26414.130426</v>
      </c>
    </row>
    <row r="214" spans="3:10" x14ac:dyDescent="0.35">
      <c r="C214" s="2">
        <v>44139</v>
      </c>
      <c r="D214" s="1">
        <v>214</v>
      </c>
      <c r="E214" s="1">
        <v>125.33000199999999</v>
      </c>
      <c r="F214" s="1">
        <f t="shared" si="12"/>
        <v>125.33000199999999</v>
      </c>
      <c r="G214" s="1">
        <f t="shared" si="13"/>
        <v>15707.609401320002</v>
      </c>
      <c r="H214" s="1">
        <f t="shared" si="14"/>
        <v>45796</v>
      </c>
      <c r="I214" s="1">
        <f t="shared" si="14"/>
        <v>15707.609401320002</v>
      </c>
      <c r="J214" s="1">
        <f t="shared" si="15"/>
        <v>26820.620427999998</v>
      </c>
    </row>
    <row r="215" spans="3:10" x14ac:dyDescent="0.35">
      <c r="C215" s="2">
        <v>44140</v>
      </c>
      <c r="D215" s="1">
        <v>215</v>
      </c>
      <c r="E215" s="1">
        <v>129.19000199999999</v>
      </c>
      <c r="F215" s="1">
        <f t="shared" si="12"/>
        <v>129.19000199999999</v>
      </c>
      <c r="G215" s="1">
        <f t="shared" si="13"/>
        <v>16690.056616760001</v>
      </c>
      <c r="H215" s="1">
        <f t="shared" si="14"/>
        <v>46225</v>
      </c>
      <c r="I215" s="1">
        <f t="shared" si="14"/>
        <v>16690.056616760001</v>
      </c>
      <c r="J215" s="1">
        <f t="shared" si="15"/>
        <v>27775.850429999999</v>
      </c>
    </row>
    <row r="216" spans="3:10" x14ac:dyDescent="0.35">
      <c r="C216" s="2">
        <v>44141</v>
      </c>
      <c r="D216" s="1">
        <v>216</v>
      </c>
      <c r="E216" s="1">
        <v>129.91000399999999</v>
      </c>
      <c r="F216" s="1">
        <f t="shared" si="12"/>
        <v>129.91000399999999</v>
      </c>
      <c r="G216" s="1">
        <f t="shared" si="13"/>
        <v>16876.609139280012</v>
      </c>
      <c r="H216" s="1">
        <f t="shared" si="14"/>
        <v>46656</v>
      </c>
      <c r="I216" s="1">
        <f t="shared" si="14"/>
        <v>16876.609139280012</v>
      </c>
      <c r="J216" s="1">
        <f t="shared" si="15"/>
        <v>28060.560863999995</v>
      </c>
    </row>
    <row r="217" spans="3:10" x14ac:dyDescent="0.35">
      <c r="C217" s="2">
        <v>44144</v>
      </c>
      <c r="D217" s="1">
        <v>217</v>
      </c>
      <c r="E217" s="1">
        <v>135.05999800000001</v>
      </c>
      <c r="F217" s="1">
        <f t="shared" si="12"/>
        <v>135.05999800000001</v>
      </c>
      <c r="G217" s="1">
        <f t="shared" si="13"/>
        <v>18241.203059760006</v>
      </c>
      <c r="H217" s="1">
        <f t="shared" si="14"/>
        <v>47089</v>
      </c>
      <c r="I217" s="1">
        <f t="shared" si="14"/>
        <v>18241.203059760006</v>
      </c>
      <c r="J217" s="1">
        <f t="shared" si="15"/>
        <v>29308.019566000003</v>
      </c>
    </row>
    <row r="218" spans="3:10" x14ac:dyDescent="0.35">
      <c r="C218" s="2">
        <v>44145</v>
      </c>
      <c r="D218" s="1">
        <v>218</v>
      </c>
      <c r="E218" s="1">
        <v>130.050003</v>
      </c>
      <c r="F218" s="1">
        <f t="shared" si="12"/>
        <v>130.050003</v>
      </c>
      <c r="G218" s="1">
        <f t="shared" si="13"/>
        <v>16913.00328030001</v>
      </c>
      <c r="H218" s="1">
        <f t="shared" si="14"/>
        <v>47524</v>
      </c>
      <c r="I218" s="1">
        <f t="shared" si="14"/>
        <v>16913.00328030001</v>
      </c>
      <c r="J218" s="1">
        <f t="shared" si="15"/>
        <v>28350.900654000001</v>
      </c>
    </row>
    <row r="219" spans="3:10" x14ac:dyDescent="0.35">
      <c r="C219" s="2">
        <v>44146</v>
      </c>
      <c r="D219" s="1">
        <v>219</v>
      </c>
      <c r="E219" s="1">
        <v>128.69000199999999</v>
      </c>
      <c r="F219" s="1">
        <f t="shared" si="12"/>
        <v>128.69000199999999</v>
      </c>
      <c r="G219" s="1">
        <f t="shared" si="13"/>
        <v>16561.116614760002</v>
      </c>
      <c r="H219" s="1">
        <f t="shared" si="14"/>
        <v>47961</v>
      </c>
      <c r="I219" s="1">
        <f t="shared" si="14"/>
        <v>16561.116614760002</v>
      </c>
      <c r="J219" s="1">
        <f t="shared" si="15"/>
        <v>28183.110438</v>
      </c>
    </row>
    <row r="220" spans="3:10" x14ac:dyDescent="0.35">
      <c r="C220" s="2">
        <v>44147</v>
      </c>
      <c r="D220" s="1">
        <v>220</v>
      </c>
      <c r="E220" s="1">
        <v>126.620003</v>
      </c>
      <c r="F220" s="1">
        <f t="shared" si="12"/>
        <v>126.620003</v>
      </c>
      <c r="G220" s="1">
        <f t="shared" si="13"/>
        <v>16032.625159720008</v>
      </c>
      <c r="H220" s="1">
        <f t="shared" si="14"/>
        <v>48400</v>
      </c>
      <c r="I220" s="1">
        <f t="shared" si="14"/>
        <v>16032.625159720008</v>
      </c>
      <c r="J220" s="1">
        <f t="shared" si="15"/>
        <v>27856.400659999999</v>
      </c>
    </row>
    <row r="221" spans="3:10" x14ac:dyDescent="0.35">
      <c r="C221" s="2">
        <v>44148</v>
      </c>
      <c r="D221" s="1">
        <v>221</v>
      </c>
      <c r="E221" s="1">
        <v>127.910004</v>
      </c>
      <c r="F221" s="1">
        <f t="shared" si="12"/>
        <v>127.910004</v>
      </c>
      <c r="G221" s="1">
        <f t="shared" si="13"/>
        <v>16360.969123280016</v>
      </c>
      <c r="H221" s="1">
        <f t="shared" si="14"/>
        <v>48841</v>
      </c>
      <c r="I221" s="1">
        <f t="shared" si="14"/>
        <v>16360.969123280016</v>
      </c>
      <c r="J221" s="1">
        <f t="shared" si="15"/>
        <v>28268.110884000002</v>
      </c>
    </row>
    <row r="222" spans="3:10" x14ac:dyDescent="0.35">
      <c r="C222" s="2">
        <v>44151</v>
      </c>
      <c r="D222" s="1">
        <v>222</v>
      </c>
      <c r="E222" s="1">
        <v>129.46000699999999</v>
      </c>
      <c r="F222" s="1">
        <f t="shared" si="12"/>
        <v>129.46000699999999</v>
      </c>
      <c r="G222" s="1">
        <f t="shared" si="13"/>
        <v>16759.893412440048</v>
      </c>
      <c r="H222" s="1">
        <f t="shared" si="14"/>
        <v>49284</v>
      </c>
      <c r="I222" s="1">
        <f t="shared" si="14"/>
        <v>16759.893412440048</v>
      </c>
      <c r="J222" s="1">
        <f t="shared" si="15"/>
        <v>28740.121553999998</v>
      </c>
    </row>
    <row r="223" spans="3:10" x14ac:dyDescent="0.35">
      <c r="C223" s="2">
        <v>44152</v>
      </c>
      <c r="D223" s="1">
        <v>223</v>
      </c>
      <c r="E223" s="1">
        <v>130.479996</v>
      </c>
      <c r="F223" s="1">
        <f t="shared" si="12"/>
        <v>130.479996</v>
      </c>
      <c r="G223" s="1">
        <f t="shared" si="13"/>
        <v>17025.029356160016</v>
      </c>
      <c r="H223" s="1">
        <f t="shared" si="14"/>
        <v>49729</v>
      </c>
      <c r="I223" s="1">
        <f t="shared" si="14"/>
        <v>17025.029356160016</v>
      </c>
      <c r="J223" s="1">
        <f t="shared" si="15"/>
        <v>29097.039108000001</v>
      </c>
    </row>
    <row r="224" spans="3:10" x14ac:dyDescent="0.35">
      <c r="C224" s="2">
        <v>44153</v>
      </c>
      <c r="D224" s="1">
        <v>224</v>
      </c>
      <c r="E224" s="1">
        <v>133.070007</v>
      </c>
      <c r="F224" s="1">
        <f t="shared" si="12"/>
        <v>133.070007</v>
      </c>
      <c r="G224" s="1">
        <f t="shared" si="13"/>
        <v>17707.62676298005</v>
      </c>
      <c r="H224" s="1">
        <f t="shared" si="14"/>
        <v>50176</v>
      </c>
      <c r="I224" s="1">
        <f t="shared" si="14"/>
        <v>17707.62676298005</v>
      </c>
      <c r="J224" s="1">
        <f t="shared" si="15"/>
        <v>29807.681568</v>
      </c>
    </row>
    <row r="225" spans="3:10" x14ac:dyDescent="0.35">
      <c r="C225" s="2">
        <v>44154</v>
      </c>
      <c r="D225" s="1">
        <v>225</v>
      </c>
      <c r="E225" s="1">
        <v>131.91999799999999</v>
      </c>
      <c r="F225" s="1">
        <f t="shared" si="12"/>
        <v>131.91999799999999</v>
      </c>
      <c r="G225" s="1">
        <f t="shared" si="13"/>
        <v>17402.885872320003</v>
      </c>
      <c r="H225" s="1">
        <f t="shared" si="14"/>
        <v>50625</v>
      </c>
      <c r="I225" s="1">
        <f t="shared" si="14"/>
        <v>17402.885872320003</v>
      </c>
      <c r="J225" s="1">
        <f t="shared" si="15"/>
        <v>29681.999549999997</v>
      </c>
    </row>
    <row r="226" spans="3:10" x14ac:dyDescent="0.35">
      <c r="C226" s="2">
        <v>44155</v>
      </c>
      <c r="D226" s="1">
        <v>226</v>
      </c>
      <c r="E226" s="1">
        <v>133.300003</v>
      </c>
      <c r="F226" s="1">
        <f t="shared" si="12"/>
        <v>133.300003</v>
      </c>
      <c r="G226" s="1">
        <f t="shared" si="13"/>
        <v>17768.89079980001</v>
      </c>
      <c r="H226" s="1">
        <f t="shared" si="14"/>
        <v>51076</v>
      </c>
      <c r="I226" s="1">
        <f t="shared" si="14"/>
        <v>17768.89079980001</v>
      </c>
      <c r="J226" s="1">
        <f t="shared" si="15"/>
        <v>30125.800678</v>
      </c>
    </row>
    <row r="227" spans="3:10" x14ac:dyDescent="0.35">
      <c r="C227" s="2">
        <v>44158</v>
      </c>
      <c r="D227" s="1">
        <v>227</v>
      </c>
      <c r="E227" s="1">
        <v>134.38000500000001</v>
      </c>
      <c r="F227" s="1">
        <f t="shared" si="12"/>
        <v>134.38000500000001</v>
      </c>
      <c r="G227" s="1">
        <f t="shared" si="13"/>
        <v>18057.985743800029</v>
      </c>
      <c r="H227" s="1">
        <f t="shared" si="14"/>
        <v>51529</v>
      </c>
      <c r="I227" s="1">
        <f t="shared" si="14"/>
        <v>18057.985743800029</v>
      </c>
      <c r="J227" s="1">
        <f t="shared" si="15"/>
        <v>30504.261135000004</v>
      </c>
    </row>
    <row r="228" spans="3:10" x14ac:dyDescent="0.35">
      <c r="C228" s="2">
        <v>44159</v>
      </c>
      <c r="D228" s="1">
        <v>228</v>
      </c>
      <c r="E228" s="1">
        <v>135</v>
      </c>
      <c r="F228" s="1">
        <f t="shared" si="12"/>
        <v>135</v>
      </c>
      <c r="G228" s="1">
        <f t="shared" si="13"/>
        <v>18225</v>
      </c>
      <c r="H228" s="1">
        <f t="shared" si="14"/>
        <v>51984</v>
      </c>
      <c r="I228" s="1">
        <f t="shared" si="14"/>
        <v>18225</v>
      </c>
      <c r="J228" s="1">
        <f t="shared" si="15"/>
        <v>30780</v>
      </c>
    </row>
    <row r="229" spans="3:10" x14ac:dyDescent="0.35">
      <c r="C229" s="2">
        <v>44160</v>
      </c>
      <c r="D229" s="1">
        <v>229</v>
      </c>
      <c r="E229" s="1">
        <v>134.25</v>
      </c>
      <c r="F229" s="1">
        <f t="shared" si="12"/>
        <v>134.25</v>
      </c>
      <c r="G229" s="1">
        <f t="shared" si="13"/>
        <v>18023.0625</v>
      </c>
      <c r="H229" s="1">
        <f t="shared" si="14"/>
        <v>52441</v>
      </c>
      <c r="I229" s="1">
        <f t="shared" si="14"/>
        <v>18023.0625</v>
      </c>
      <c r="J229" s="1">
        <f t="shared" si="15"/>
        <v>30743.25</v>
      </c>
    </row>
    <row r="230" spans="3:10" x14ac:dyDescent="0.35">
      <c r="C230" s="2">
        <v>44162</v>
      </c>
      <c r="D230" s="1">
        <v>230</v>
      </c>
      <c r="E230" s="1">
        <v>136</v>
      </c>
      <c r="F230" s="1">
        <f t="shared" si="12"/>
        <v>136</v>
      </c>
      <c r="G230" s="1">
        <f t="shared" si="13"/>
        <v>18496</v>
      </c>
      <c r="H230" s="1">
        <f t="shared" si="14"/>
        <v>52900</v>
      </c>
      <c r="I230" s="1">
        <f t="shared" si="14"/>
        <v>18496</v>
      </c>
      <c r="J230" s="1">
        <f t="shared" si="15"/>
        <v>31280</v>
      </c>
    </row>
    <row r="231" spans="3:10" x14ac:dyDescent="0.35">
      <c r="C231" s="2">
        <v>44165</v>
      </c>
      <c r="D231" s="1">
        <v>231</v>
      </c>
      <c r="E231" s="1">
        <v>133.91000399999999</v>
      </c>
      <c r="F231" s="1">
        <f t="shared" si="12"/>
        <v>133.91000399999999</v>
      </c>
      <c r="G231" s="1">
        <f t="shared" si="13"/>
        <v>17931.889171280014</v>
      </c>
      <c r="H231" s="1">
        <f t="shared" si="14"/>
        <v>53361</v>
      </c>
      <c r="I231" s="1">
        <f t="shared" si="14"/>
        <v>17931.889171280014</v>
      </c>
      <c r="J231" s="1">
        <f t="shared" si="15"/>
        <v>30933.210923999995</v>
      </c>
    </row>
    <row r="232" spans="3:10" x14ac:dyDescent="0.35">
      <c r="C232" s="2">
        <v>44166</v>
      </c>
      <c r="D232" s="1">
        <v>232</v>
      </c>
      <c r="E232" s="1">
        <v>136.44000199999999</v>
      </c>
      <c r="F232" s="1">
        <f t="shared" si="12"/>
        <v>136.44000199999999</v>
      </c>
      <c r="G232" s="1">
        <f t="shared" si="13"/>
        <v>18615.874145760001</v>
      </c>
      <c r="H232" s="1">
        <f t="shared" si="14"/>
        <v>53824</v>
      </c>
      <c r="I232" s="1">
        <f t="shared" si="14"/>
        <v>18615.874145760001</v>
      </c>
      <c r="J232" s="1">
        <f t="shared" si="15"/>
        <v>31654.080463999999</v>
      </c>
    </row>
    <row r="233" spans="3:10" x14ac:dyDescent="0.35">
      <c r="C233" s="2">
        <v>44167</v>
      </c>
      <c r="D233" s="1">
        <v>233</v>
      </c>
      <c r="E233" s="1">
        <v>135.16000399999999</v>
      </c>
      <c r="F233" s="1">
        <f t="shared" si="12"/>
        <v>135.16000399999999</v>
      </c>
      <c r="G233" s="1">
        <f t="shared" si="13"/>
        <v>18268.226681280012</v>
      </c>
      <c r="H233" s="1">
        <f t="shared" si="14"/>
        <v>54289</v>
      </c>
      <c r="I233" s="1">
        <f t="shared" si="14"/>
        <v>18268.226681280012</v>
      </c>
      <c r="J233" s="1">
        <f t="shared" si="15"/>
        <v>31492.280931999998</v>
      </c>
    </row>
    <row r="234" spans="3:10" x14ac:dyDescent="0.35">
      <c r="C234" s="2">
        <v>44168</v>
      </c>
      <c r="D234" s="1">
        <v>234</v>
      </c>
      <c r="E234" s="1">
        <v>135.10000600000001</v>
      </c>
      <c r="F234" s="1">
        <f t="shared" si="12"/>
        <v>135.10000600000001</v>
      </c>
      <c r="G234" s="1">
        <f t="shared" si="13"/>
        <v>18252.011621200039</v>
      </c>
      <c r="H234" s="1">
        <f t="shared" si="14"/>
        <v>54756</v>
      </c>
      <c r="I234" s="1">
        <f t="shared" si="14"/>
        <v>18252.011621200039</v>
      </c>
      <c r="J234" s="1">
        <f t="shared" si="15"/>
        <v>31613.401404</v>
      </c>
    </row>
    <row r="235" spans="3:10" x14ac:dyDescent="0.35">
      <c r="C235" s="2">
        <v>44169</v>
      </c>
      <c r="D235" s="1">
        <v>235</v>
      </c>
      <c r="E235" s="1">
        <v>137.08000200000001</v>
      </c>
      <c r="F235" s="1">
        <f t="shared" si="12"/>
        <v>137.08000200000001</v>
      </c>
      <c r="G235" s="1">
        <f t="shared" si="13"/>
        <v>18790.926948320008</v>
      </c>
      <c r="H235" s="1">
        <f t="shared" si="14"/>
        <v>55225</v>
      </c>
      <c r="I235" s="1">
        <f t="shared" si="14"/>
        <v>18790.926948320008</v>
      </c>
      <c r="J235" s="1">
        <f t="shared" si="15"/>
        <v>32213.800470000002</v>
      </c>
    </row>
    <row r="236" spans="3:10" x14ac:dyDescent="0.35">
      <c r="C236" s="2">
        <v>44172</v>
      </c>
      <c r="D236" s="1">
        <v>236</v>
      </c>
      <c r="E236" s="1">
        <v>137</v>
      </c>
      <c r="F236" s="1">
        <f t="shared" si="12"/>
        <v>137</v>
      </c>
      <c r="G236" s="1">
        <f t="shared" si="13"/>
        <v>18769</v>
      </c>
      <c r="H236" s="1">
        <f t="shared" si="14"/>
        <v>55696</v>
      </c>
      <c r="I236" s="1">
        <f t="shared" si="14"/>
        <v>18769</v>
      </c>
      <c r="J236" s="1">
        <f t="shared" si="15"/>
        <v>32332</v>
      </c>
    </row>
    <row r="237" spans="3:10" x14ac:dyDescent="0.35">
      <c r="C237" s="2">
        <v>44173</v>
      </c>
      <c r="D237" s="1">
        <v>237</v>
      </c>
      <c r="E237" s="1">
        <v>138.240005</v>
      </c>
      <c r="F237" s="1">
        <f t="shared" si="12"/>
        <v>138.240005</v>
      </c>
      <c r="G237" s="1">
        <f t="shared" si="13"/>
        <v>19110.298982400025</v>
      </c>
      <c r="H237" s="1">
        <f t="shared" si="14"/>
        <v>56169</v>
      </c>
      <c r="I237" s="1">
        <f t="shared" si="14"/>
        <v>19110.298982400025</v>
      </c>
      <c r="J237" s="1">
        <f t="shared" si="15"/>
        <v>32762.881184999998</v>
      </c>
    </row>
    <row r="238" spans="3:10" x14ac:dyDescent="0.35">
      <c r="C238" s="2">
        <v>44174</v>
      </c>
      <c r="D238" s="1">
        <v>238</v>
      </c>
      <c r="E238" s="1">
        <v>140.570007</v>
      </c>
      <c r="F238" s="1">
        <f t="shared" si="12"/>
        <v>140.570007</v>
      </c>
      <c r="G238" s="1">
        <f t="shared" si="13"/>
        <v>19759.926867980052</v>
      </c>
      <c r="H238" s="1">
        <f t="shared" si="14"/>
        <v>56644</v>
      </c>
      <c r="I238" s="1">
        <f t="shared" si="14"/>
        <v>19759.926867980052</v>
      </c>
      <c r="J238" s="1">
        <f t="shared" si="15"/>
        <v>33455.661666</v>
      </c>
    </row>
    <row r="239" spans="3:10" x14ac:dyDescent="0.35">
      <c r="C239" s="2">
        <v>44175</v>
      </c>
      <c r="D239" s="1">
        <v>239</v>
      </c>
      <c r="E239" s="1">
        <v>138.279999</v>
      </c>
      <c r="F239" s="1">
        <f t="shared" si="12"/>
        <v>138.279999</v>
      </c>
      <c r="G239" s="1">
        <f t="shared" si="13"/>
        <v>19121.358123440001</v>
      </c>
      <c r="H239" s="1">
        <f t="shared" si="14"/>
        <v>57121</v>
      </c>
      <c r="I239" s="1">
        <f t="shared" si="14"/>
        <v>19121.358123440001</v>
      </c>
      <c r="J239" s="1">
        <f t="shared" si="15"/>
        <v>33048.919760999997</v>
      </c>
    </row>
    <row r="240" spans="3:10" x14ac:dyDescent="0.35">
      <c r="C240" s="2">
        <v>44176</v>
      </c>
      <c r="D240" s="1">
        <v>240</v>
      </c>
      <c r="E240" s="1">
        <v>137.38999899999999</v>
      </c>
      <c r="F240" s="1">
        <f t="shared" si="12"/>
        <v>137.38999899999999</v>
      </c>
      <c r="G240" s="1">
        <f t="shared" si="13"/>
        <v>18876.011825219997</v>
      </c>
      <c r="H240" s="1">
        <f t="shared" si="14"/>
        <v>57600</v>
      </c>
      <c r="I240" s="1">
        <f t="shared" si="14"/>
        <v>18876.011825219997</v>
      </c>
      <c r="J240" s="1">
        <f t="shared" si="15"/>
        <v>32973.599759999997</v>
      </c>
    </row>
    <row r="241" spans="3:10" x14ac:dyDescent="0.35">
      <c r="C241" s="2">
        <v>44179</v>
      </c>
      <c r="D241" s="1">
        <v>241</v>
      </c>
      <c r="E241" s="1">
        <v>138.91999799999999</v>
      </c>
      <c r="F241" s="1">
        <f t="shared" si="12"/>
        <v>138.91999799999999</v>
      </c>
      <c r="G241" s="1">
        <f t="shared" si="13"/>
        <v>19298.765844320002</v>
      </c>
      <c r="H241" s="1">
        <f t="shared" si="14"/>
        <v>58081</v>
      </c>
      <c r="I241" s="1">
        <f t="shared" si="14"/>
        <v>19298.765844320002</v>
      </c>
      <c r="J241" s="1">
        <f t="shared" si="15"/>
        <v>33479.719517999998</v>
      </c>
    </row>
    <row r="242" spans="3:10" x14ac:dyDescent="0.35">
      <c r="C242" s="2">
        <v>44180</v>
      </c>
      <c r="D242" s="1">
        <v>242</v>
      </c>
      <c r="E242" s="1">
        <v>137.429993</v>
      </c>
      <c r="F242" s="1">
        <f t="shared" si="12"/>
        <v>137.429993</v>
      </c>
      <c r="G242" s="1">
        <f t="shared" si="13"/>
        <v>18887.002975980049</v>
      </c>
      <c r="H242" s="1">
        <f t="shared" si="14"/>
        <v>58564</v>
      </c>
      <c r="I242" s="1">
        <f t="shared" si="14"/>
        <v>18887.002975980049</v>
      </c>
      <c r="J242" s="1">
        <f t="shared" si="15"/>
        <v>33258.058305999999</v>
      </c>
    </row>
    <row r="243" spans="3:10" x14ac:dyDescent="0.35">
      <c r="C243" s="2">
        <v>44181</v>
      </c>
      <c r="D243" s="1">
        <v>243</v>
      </c>
      <c r="E243" s="1">
        <v>139.070007</v>
      </c>
      <c r="F243" s="1">
        <f t="shared" si="12"/>
        <v>139.070007</v>
      </c>
      <c r="G243" s="1">
        <f t="shared" si="13"/>
        <v>19340.466846980049</v>
      </c>
      <c r="H243" s="1">
        <f t="shared" si="14"/>
        <v>59049</v>
      </c>
      <c r="I243" s="1">
        <f t="shared" si="14"/>
        <v>19340.466846980049</v>
      </c>
      <c r="J243" s="1">
        <f t="shared" si="15"/>
        <v>33794.011701000003</v>
      </c>
    </row>
    <row r="244" spans="3:10" x14ac:dyDescent="0.35">
      <c r="C244" s="2">
        <v>44182</v>
      </c>
      <c r="D244" s="1">
        <v>244</v>
      </c>
      <c r="E244" s="1">
        <v>139.91999799999999</v>
      </c>
      <c r="F244" s="1">
        <f t="shared" si="12"/>
        <v>139.91999799999999</v>
      </c>
      <c r="G244" s="1">
        <f t="shared" si="13"/>
        <v>19577.60584032</v>
      </c>
      <c r="H244" s="1">
        <f t="shared" si="14"/>
        <v>59536</v>
      </c>
      <c r="I244" s="1">
        <f t="shared" si="14"/>
        <v>19577.60584032</v>
      </c>
      <c r="J244" s="1">
        <f t="shared" si="15"/>
        <v>34140.479511999998</v>
      </c>
    </row>
    <row r="245" spans="3:10" x14ac:dyDescent="0.35">
      <c r="C245" s="2">
        <v>44183</v>
      </c>
      <c r="D245" s="1">
        <v>245</v>
      </c>
      <c r="E245" s="1">
        <v>141.08999600000001</v>
      </c>
      <c r="F245" s="1">
        <f t="shared" si="12"/>
        <v>141.08999600000001</v>
      </c>
      <c r="G245" s="1">
        <f t="shared" si="13"/>
        <v>19906.386971280019</v>
      </c>
      <c r="H245" s="1">
        <f t="shared" si="14"/>
        <v>60025</v>
      </c>
      <c r="I245" s="1">
        <f t="shared" si="14"/>
        <v>19906.386971280019</v>
      </c>
      <c r="J245" s="1">
        <f t="shared" si="15"/>
        <v>34567.049020000006</v>
      </c>
    </row>
    <row r="246" spans="3:10" x14ac:dyDescent="0.35">
      <c r="C246" s="2">
        <v>44186</v>
      </c>
      <c r="D246" s="1">
        <v>246</v>
      </c>
      <c r="E246" s="1">
        <v>144.820007</v>
      </c>
      <c r="F246" s="1">
        <f t="shared" si="12"/>
        <v>144.820007</v>
      </c>
      <c r="G246" s="1">
        <f t="shared" si="13"/>
        <v>20972.834427480051</v>
      </c>
      <c r="H246" s="1">
        <f t="shared" si="14"/>
        <v>60516</v>
      </c>
      <c r="I246" s="1">
        <f t="shared" si="14"/>
        <v>20972.834427480051</v>
      </c>
      <c r="J246" s="1">
        <f t="shared" si="15"/>
        <v>35625.721722000002</v>
      </c>
    </row>
    <row r="247" spans="3:10" x14ac:dyDescent="0.35">
      <c r="C247" s="2">
        <v>44187</v>
      </c>
      <c r="D247" s="1">
        <v>247</v>
      </c>
      <c r="E247" s="1">
        <v>143.050003</v>
      </c>
      <c r="F247" s="1">
        <f t="shared" si="12"/>
        <v>143.050003</v>
      </c>
      <c r="G247" s="1">
        <f t="shared" si="13"/>
        <v>20463.303358300011</v>
      </c>
      <c r="H247" s="1">
        <f t="shared" si="14"/>
        <v>61009</v>
      </c>
      <c r="I247" s="1">
        <f t="shared" si="14"/>
        <v>20463.303358300011</v>
      </c>
      <c r="J247" s="1">
        <f t="shared" si="15"/>
        <v>35333.350741000002</v>
      </c>
    </row>
    <row r="248" spans="3:10" x14ac:dyDescent="0.35">
      <c r="C248" s="2">
        <v>44188</v>
      </c>
      <c r="D248" s="1">
        <v>248</v>
      </c>
      <c r="E248" s="1">
        <v>142.55999800000001</v>
      </c>
      <c r="F248" s="1">
        <f t="shared" si="12"/>
        <v>142.55999800000001</v>
      </c>
      <c r="G248" s="1">
        <f t="shared" si="13"/>
        <v>20323.353029760005</v>
      </c>
      <c r="H248" s="1">
        <f t="shared" si="14"/>
        <v>61504</v>
      </c>
      <c r="I248" s="1">
        <f t="shared" si="14"/>
        <v>20323.353029760005</v>
      </c>
      <c r="J248" s="1">
        <f t="shared" si="15"/>
        <v>35354.879504000004</v>
      </c>
    </row>
    <row r="249" spans="3:10" x14ac:dyDescent="0.35">
      <c r="C249" s="2">
        <v>44189</v>
      </c>
      <c r="D249" s="1">
        <v>249</v>
      </c>
      <c r="E249" s="1">
        <v>141.10000600000001</v>
      </c>
      <c r="F249" s="1">
        <f t="shared" si="12"/>
        <v>141.10000600000001</v>
      </c>
      <c r="G249" s="1">
        <f t="shared" si="13"/>
        <v>19909.211693200039</v>
      </c>
      <c r="H249" s="1">
        <f t="shared" si="14"/>
        <v>62001</v>
      </c>
      <c r="I249" s="1">
        <f t="shared" si="14"/>
        <v>19909.211693200039</v>
      </c>
      <c r="J249" s="1">
        <f t="shared" si="15"/>
        <v>35133.901494000005</v>
      </c>
    </row>
    <row r="250" spans="3:10" x14ac:dyDescent="0.35">
      <c r="C250" s="2">
        <v>44193</v>
      </c>
      <c r="D250" s="1">
        <v>250</v>
      </c>
      <c r="E250" s="1">
        <v>142.53999300000001</v>
      </c>
      <c r="F250" s="1">
        <f t="shared" si="12"/>
        <v>142.53999300000001</v>
      </c>
      <c r="G250" s="1">
        <f t="shared" si="13"/>
        <v>20317.649604440052</v>
      </c>
      <c r="H250" s="1">
        <f t="shared" si="14"/>
        <v>62500</v>
      </c>
      <c r="I250" s="1">
        <f t="shared" si="14"/>
        <v>20317.649604440052</v>
      </c>
      <c r="J250" s="1">
        <f t="shared" si="15"/>
        <v>35634.998250000004</v>
      </c>
    </row>
    <row r="251" spans="3:10" x14ac:dyDescent="0.35">
      <c r="C251" s="2">
        <v>44194</v>
      </c>
      <c r="D251" s="1">
        <v>251</v>
      </c>
      <c r="E251" s="1">
        <v>142.83000200000001</v>
      </c>
      <c r="F251" s="1">
        <f t="shared" si="12"/>
        <v>142.83000200000001</v>
      </c>
      <c r="G251" s="1">
        <f t="shared" si="13"/>
        <v>20400.409471320007</v>
      </c>
      <c r="H251" s="1">
        <f t="shared" si="14"/>
        <v>63001</v>
      </c>
      <c r="I251" s="1">
        <f t="shared" si="14"/>
        <v>20400.409471320007</v>
      </c>
      <c r="J251" s="1">
        <f t="shared" si="15"/>
        <v>35850.330502000004</v>
      </c>
    </row>
    <row r="252" spans="3:10" x14ac:dyDescent="0.35">
      <c r="C252" s="2">
        <v>44195</v>
      </c>
      <c r="D252" s="1">
        <v>252</v>
      </c>
      <c r="E252" s="1">
        <v>142.16000399999999</v>
      </c>
      <c r="F252" s="1">
        <f t="shared" si="12"/>
        <v>142.16000399999999</v>
      </c>
      <c r="G252" s="1">
        <f t="shared" si="13"/>
        <v>20209.46673728001</v>
      </c>
      <c r="H252" s="1">
        <f t="shared" si="14"/>
        <v>63504</v>
      </c>
      <c r="I252" s="1">
        <f t="shared" si="14"/>
        <v>20209.46673728001</v>
      </c>
      <c r="J252" s="1">
        <f t="shared" si="15"/>
        <v>35824.321007999999</v>
      </c>
    </row>
    <row r="253" spans="3:10" x14ac:dyDescent="0.35">
      <c r="C253" s="2">
        <v>44196</v>
      </c>
      <c r="D253" s="1">
        <v>253</v>
      </c>
      <c r="E253" s="1">
        <v>141.699997</v>
      </c>
      <c r="F253" s="1">
        <f t="shared" si="12"/>
        <v>141.699997</v>
      </c>
      <c r="G253" s="1">
        <f t="shared" si="13"/>
        <v>20078.889149800008</v>
      </c>
      <c r="H253" s="1">
        <f t="shared" si="14"/>
        <v>64009</v>
      </c>
      <c r="I253" s="1">
        <f t="shared" si="14"/>
        <v>20078.889149800008</v>
      </c>
      <c r="J253" s="1">
        <f t="shared" si="15"/>
        <v>35850.099240999996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28E1-CA79-4F90-85B8-DBC9EE1D2A78}">
  <dimension ref="A1:J252"/>
  <sheetViews>
    <sheetView topLeftCell="A234" workbookViewId="0">
      <selection activeCell="O242" sqref="O242"/>
    </sheetView>
  </sheetViews>
  <sheetFormatPr defaultRowHeight="14.5" x14ac:dyDescent="0.35"/>
  <cols>
    <col min="1" max="1" width="29" style="4" customWidth="1"/>
    <col min="3" max="3" width="12.453125" customWidth="1"/>
  </cols>
  <sheetData>
    <row r="1" spans="1:10" x14ac:dyDescent="0.35">
      <c r="A1" s="4" t="s">
        <v>5</v>
      </c>
      <c r="C1" s="2">
        <v>43467</v>
      </c>
      <c r="D1" s="1">
        <v>1</v>
      </c>
      <c r="E1" s="1">
        <v>72.790001000000004</v>
      </c>
      <c r="F1" s="1">
        <f t="shared" ref="F1:F64" si="0">E1-N$3</f>
        <v>72.790001000000004</v>
      </c>
      <c r="G1" s="1">
        <f t="shared" ref="G1:G64" si="1">F1^2</f>
        <v>5298.3842455800013</v>
      </c>
      <c r="H1" s="1">
        <f t="shared" ref="H1:I64" si="2">D1^2</f>
        <v>1</v>
      </c>
      <c r="I1" s="1">
        <f t="shared" si="2"/>
        <v>5298.3842455800013</v>
      </c>
      <c r="J1" s="1">
        <f t="shared" ref="J1:J64" si="3">D1*E1</f>
        <v>72.790001000000004</v>
      </c>
    </row>
    <row r="2" spans="1:10" x14ac:dyDescent="0.35">
      <c r="A2" s="3" t="s">
        <v>12</v>
      </c>
      <c r="C2" s="2">
        <v>43468</v>
      </c>
      <c r="D2" s="1">
        <v>2</v>
      </c>
      <c r="E2" s="1">
        <v>73.25</v>
      </c>
      <c r="F2" s="1">
        <f t="shared" si="0"/>
        <v>73.25</v>
      </c>
      <c r="G2" s="1">
        <f t="shared" si="1"/>
        <v>5365.5625</v>
      </c>
      <c r="H2" s="1">
        <f t="shared" si="2"/>
        <v>4</v>
      </c>
      <c r="I2" s="1">
        <f t="shared" si="2"/>
        <v>5365.5625</v>
      </c>
      <c r="J2" s="1">
        <f t="shared" si="3"/>
        <v>146.5</v>
      </c>
    </row>
    <row r="3" spans="1:10" x14ac:dyDescent="0.35">
      <c r="A3" s="3" t="s">
        <v>22</v>
      </c>
      <c r="C3" s="2">
        <v>43469</v>
      </c>
      <c r="D3" s="1">
        <v>3</v>
      </c>
      <c r="E3" s="1">
        <v>73.449996999999996</v>
      </c>
      <c r="F3" s="1">
        <f t="shared" si="0"/>
        <v>73.449996999999996</v>
      </c>
      <c r="G3" s="1">
        <f t="shared" si="1"/>
        <v>5394.9020593000087</v>
      </c>
      <c r="H3" s="1">
        <f t="shared" si="2"/>
        <v>9</v>
      </c>
      <c r="I3" s="1">
        <f t="shared" si="2"/>
        <v>5394.9020593000087</v>
      </c>
      <c r="J3" s="1">
        <f t="shared" si="3"/>
        <v>220.34999099999999</v>
      </c>
    </row>
    <row r="4" spans="1:10" x14ac:dyDescent="0.35">
      <c r="A4" s="3" t="s">
        <v>24</v>
      </c>
      <c r="C4" s="2">
        <v>43472</v>
      </c>
      <c r="D4" s="1">
        <v>4</v>
      </c>
      <c r="E4" s="1">
        <v>74.739998</v>
      </c>
      <c r="F4" s="1">
        <f t="shared" si="0"/>
        <v>74.739998</v>
      </c>
      <c r="G4" s="1">
        <f t="shared" si="1"/>
        <v>5586.0673010400042</v>
      </c>
      <c r="H4" s="1">
        <f t="shared" si="2"/>
        <v>16</v>
      </c>
      <c r="I4" s="1">
        <f t="shared" si="2"/>
        <v>5586.0673010400042</v>
      </c>
      <c r="J4" s="1">
        <f t="shared" si="3"/>
        <v>298.959992</v>
      </c>
    </row>
    <row r="5" spans="1:10" x14ac:dyDescent="0.35">
      <c r="A5" s="3" t="s">
        <v>26</v>
      </c>
      <c r="C5" s="2">
        <v>43473</v>
      </c>
      <c r="D5" s="1">
        <v>5</v>
      </c>
      <c r="E5" s="1">
        <v>76.830001999999993</v>
      </c>
      <c r="F5" s="1">
        <f t="shared" si="0"/>
        <v>76.830001999999993</v>
      </c>
      <c r="G5" s="1">
        <f t="shared" si="1"/>
        <v>5902.8492073200032</v>
      </c>
      <c r="H5" s="1">
        <f t="shared" si="2"/>
        <v>25</v>
      </c>
      <c r="I5" s="1">
        <f t="shared" si="2"/>
        <v>5902.8492073200032</v>
      </c>
      <c r="J5" s="1">
        <f t="shared" si="3"/>
        <v>384.15000999999995</v>
      </c>
    </row>
    <row r="6" spans="1:10" x14ac:dyDescent="0.35">
      <c r="A6" s="3" t="s">
        <v>28</v>
      </c>
      <c r="C6" s="2">
        <v>43474</v>
      </c>
      <c r="D6" s="1">
        <v>6</v>
      </c>
      <c r="E6" s="1">
        <v>76.970000999999996</v>
      </c>
      <c r="F6" s="1">
        <f t="shared" si="0"/>
        <v>76.970000999999996</v>
      </c>
      <c r="G6" s="1">
        <f t="shared" si="1"/>
        <v>5924.3810539400001</v>
      </c>
      <c r="H6" s="1">
        <f t="shared" si="2"/>
        <v>36</v>
      </c>
      <c r="I6" s="1">
        <f t="shared" si="2"/>
        <v>5924.3810539400001</v>
      </c>
      <c r="J6" s="1">
        <f t="shared" si="3"/>
        <v>461.82000599999998</v>
      </c>
    </row>
    <row r="7" spans="1:10" x14ac:dyDescent="0.35">
      <c r="A7" s="3" t="s">
        <v>30</v>
      </c>
      <c r="C7" s="2">
        <v>43475</v>
      </c>
      <c r="D7" s="1">
        <v>7</v>
      </c>
      <c r="E7" s="1">
        <v>75.639999000000003</v>
      </c>
      <c r="F7" s="1">
        <f t="shared" si="0"/>
        <v>75.639999000000003</v>
      </c>
      <c r="G7" s="1">
        <f t="shared" si="1"/>
        <v>5721.4094487200018</v>
      </c>
      <c r="H7" s="1">
        <f t="shared" si="2"/>
        <v>49</v>
      </c>
      <c r="I7" s="1">
        <f t="shared" si="2"/>
        <v>5721.4094487200018</v>
      </c>
      <c r="J7" s="1">
        <f t="shared" si="3"/>
        <v>529.47999300000004</v>
      </c>
    </row>
    <row r="8" spans="1:10" x14ac:dyDescent="0.35">
      <c r="A8" s="3" t="s">
        <v>32</v>
      </c>
      <c r="C8" s="2">
        <v>43476</v>
      </c>
      <c r="D8" s="1">
        <v>8</v>
      </c>
      <c r="E8" s="1">
        <v>76.339995999999999</v>
      </c>
      <c r="F8" s="1">
        <f t="shared" si="0"/>
        <v>76.339995999999999</v>
      </c>
      <c r="G8" s="1">
        <f t="shared" si="1"/>
        <v>5827.7949892800161</v>
      </c>
      <c r="H8" s="1">
        <f t="shared" si="2"/>
        <v>64</v>
      </c>
      <c r="I8" s="1">
        <f t="shared" si="2"/>
        <v>5827.7949892800161</v>
      </c>
      <c r="J8" s="1">
        <f t="shared" si="3"/>
        <v>610.71996799999999</v>
      </c>
    </row>
    <row r="9" spans="1:10" x14ac:dyDescent="0.35">
      <c r="A9" s="3" t="s">
        <v>34</v>
      </c>
      <c r="C9" s="2">
        <v>43479</v>
      </c>
      <c r="D9" s="1">
        <v>9</v>
      </c>
      <c r="E9" s="1">
        <v>75.459998999999996</v>
      </c>
      <c r="F9" s="1">
        <f t="shared" si="0"/>
        <v>75.459998999999996</v>
      </c>
      <c r="G9" s="1">
        <f t="shared" si="1"/>
        <v>5694.2114490800004</v>
      </c>
      <c r="H9" s="1">
        <f t="shared" si="2"/>
        <v>81</v>
      </c>
      <c r="I9" s="1">
        <f t="shared" si="2"/>
        <v>5694.2114490800004</v>
      </c>
      <c r="J9" s="1">
        <f t="shared" si="3"/>
        <v>679.13999100000001</v>
      </c>
    </row>
    <row r="10" spans="1:10" x14ac:dyDescent="0.35">
      <c r="A10" s="4" t="s">
        <v>0</v>
      </c>
      <c r="C10" s="2">
        <v>43480</v>
      </c>
      <c r="D10" s="1">
        <v>10</v>
      </c>
      <c r="E10" s="1">
        <v>76.190002000000007</v>
      </c>
      <c r="F10" s="1">
        <f t="shared" si="0"/>
        <v>76.190002000000007</v>
      </c>
      <c r="G10" s="1">
        <f t="shared" si="1"/>
        <v>5804.9164047600052</v>
      </c>
      <c r="H10" s="1">
        <f t="shared" si="2"/>
        <v>100</v>
      </c>
      <c r="I10" s="1">
        <f t="shared" si="2"/>
        <v>5804.9164047600052</v>
      </c>
      <c r="J10" s="1">
        <f t="shared" si="3"/>
        <v>761.90002000000004</v>
      </c>
    </row>
    <row r="11" spans="1:10" x14ac:dyDescent="0.35">
      <c r="A11" s="4" t="s">
        <v>36</v>
      </c>
      <c r="C11" s="2">
        <v>43481</v>
      </c>
      <c r="D11" s="1">
        <v>11</v>
      </c>
      <c r="E11" s="1">
        <v>78</v>
      </c>
      <c r="F11" s="1">
        <f t="shared" si="0"/>
        <v>78</v>
      </c>
      <c r="G11" s="1">
        <f t="shared" si="1"/>
        <v>6084</v>
      </c>
      <c r="H11" s="1">
        <f t="shared" si="2"/>
        <v>121</v>
      </c>
      <c r="I11" s="1">
        <f t="shared" si="2"/>
        <v>6084</v>
      </c>
      <c r="J11" s="1">
        <f t="shared" si="3"/>
        <v>858</v>
      </c>
    </row>
    <row r="12" spans="1:10" x14ac:dyDescent="0.35">
      <c r="A12" s="4" t="s">
        <v>38</v>
      </c>
      <c r="C12" s="2">
        <v>43482</v>
      </c>
      <c r="D12" s="1">
        <v>12</v>
      </c>
      <c r="E12" s="1">
        <v>77.540001000000004</v>
      </c>
      <c r="F12" s="1">
        <f t="shared" si="0"/>
        <v>77.540001000000004</v>
      </c>
      <c r="G12" s="1">
        <f t="shared" si="1"/>
        <v>6012.4517550800019</v>
      </c>
      <c r="H12" s="1">
        <f t="shared" si="2"/>
        <v>144</v>
      </c>
      <c r="I12" s="1">
        <f t="shared" si="2"/>
        <v>6012.4517550800019</v>
      </c>
      <c r="J12" s="1">
        <f t="shared" si="3"/>
        <v>930.48001199999999</v>
      </c>
    </row>
    <row r="13" spans="1:10" x14ac:dyDescent="0.35">
      <c r="A13" s="4" t="s">
        <v>40</v>
      </c>
      <c r="C13" s="2">
        <v>43483</v>
      </c>
      <c r="D13" s="1">
        <v>13</v>
      </c>
      <c r="E13" s="1">
        <v>79.949996999999996</v>
      </c>
      <c r="F13" s="1">
        <f t="shared" si="0"/>
        <v>79.949996999999996</v>
      </c>
      <c r="G13" s="1">
        <f t="shared" si="1"/>
        <v>6392.0020203000086</v>
      </c>
      <c r="H13" s="1">
        <f t="shared" si="2"/>
        <v>169</v>
      </c>
      <c r="I13" s="1">
        <f t="shared" si="2"/>
        <v>6392.0020203000086</v>
      </c>
      <c r="J13" s="1">
        <f t="shared" si="3"/>
        <v>1039.3499609999999</v>
      </c>
    </row>
    <row r="14" spans="1:10" x14ac:dyDescent="0.35">
      <c r="A14" s="4" t="s">
        <v>42</v>
      </c>
      <c r="C14" s="2">
        <v>43487</v>
      </c>
      <c r="D14" s="1">
        <v>14</v>
      </c>
      <c r="E14" s="1">
        <v>80.330001999999993</v>
      </c>
      <c r="F14" s="1">
        <f t="shared" si="0"/>
        <v>80.330001999999993</v>
      </c>
      <c r="G14" s="1">
        <f t="shared" si="1"/>
        <v>6452.9092213200029</v>
      </c>
      <c r="H14" s="1">
        <f t="shared" si="2"/>
        <v>196</v>
      </c>
      <c r="I14" s="1">
        <f t="shared" si="2"/>
        <v>6452.9092213200029</v>
      </c>
      <c r="J14" s="1">
        <f t="shared" si="3"/>
        <v>1124.6200279999998</v>
      </c>
    </row>
    <row r="15" spans="1:10" x14ac:dyDescent="0.35">
      <c r="C15" s="2">
        <v>43488</v>
      </c>
      <c r="D15" s="1">
        <v>15</v>
      </c>
      <c r="E15" s="1">
        <v>81.190002000000007</v>
      </c>
      <c r="F15" s="1">
        <f t="shared" si="0"/>
        <v>81.190002000000007</v>
      </c>
      <c r="G15" s="1">
        <f t="shared" si="1"/>
        <v>6591.8164247600052</v>
      </c>
      <c r="H15" s="1">
        <f t="shared" si="2"/>
        <v>225</v>
      </c>
      <c r="I15" s="1">
        <f t="shared" si="2"/>
        <v>6591.8164247600052</v>
      </c>
      <c r="J15" s="1">
        <f t="shared" si="3"/>
        <v>1217.8500300000001</v>
      </c>
    </row>
    <row r="16" spans="1:10" x14ac:dyDescent="0.35">
      <c r="A16" s="4" t="s">
        <v>44</v>
      </c>
      <c r="C16" s="2">
        <v>43489</v>
      </c>
      <c r="D16" s="1">
        <v>16</v>
      </c>
      <c r="E16" s="1">
        <v>80.599997999999999</v>
      </c>
      <c r="F16" s="1">
        <f t="shared" si="0"/>
        <v>80.599997999999999</v>
      </c>
      <c r="G16" s="1">
        <f t="shared" si="1"/>
        <v>6496.359677600004</v>
      </c>
      <c r="H16" s="1">
        <f t="shared" si="2"/>
        <v>256</v>
      </c>
      <c r="I16" s="1">
        <f t="shared" si="2"/>
        <v>6496.359677600004</v>
      </c>
      <c r="J16" s="1">
        <f t="shared" si="3"/>
        <v>1289.599968</v>
      </c>
    </row>
    <row r="17" spans="1:10" x14ac:dyDescent="0.35">
      <c r="A17" s="4" t="s">
        <v>45</v>
      </c>
      <c r="C17" s="2">
        <v>43490</v>
      </c>
      <c r="D17" s="1">
        <v>17</v>
      </c>
      <c r="E17" s="1">
        <v>81.25</v>
      </c>
      <c r="F17" s="1">
        <f t="shared" si="0"/>
        <v>81.25</v>
      </c>
      <c r="G17" s="1">
        <f t="shared" si="1"/>
        <v>6601.5625</v>
      </c>
      <c r="H17" s="1">
        <f t="shared" si="2"/>
        <v>289</v>
      </c>
      <c r="I17" s="1">
        <f t="shared" si="2"/>
        <v>6601.5625</v>
      </c>
      <c r="J17" s="1">
        <f t="shared" si="3"/>
        <v>1381.25</v>
      </c>
    </row>
    <row r="18" spans="1:10" x14ac:dyDescent="0.35">
      <c r="A18" s="4" t="s">
        <v>47</v>
      </c>
      <c r="C18" s="2">
        <v>43493</v>
      </c>
      <c r="D18" s="1">
        <v>18</v>
      </c>
      <c r="E18" s="1">
        <v>79.800003000000004</v>
      </c>
      <c r="F18" s="1">
        <f t="shared" si="0"/>
        <v>79.800003000000004</v>
      </c>
      <c r="G18" s="1">
        <f t="shared" si="1"/>
        <v>6368.0404788000096</v>
      </c>
      <c r="H18" s="1">
        <f t="shared" si="2"/>
        <v>324</v>
      </c>
      <c r="I18" s="1">
        <f t="shared" si="2"/>
        <v>6368.0404788000096</v>
      </c>
      <c r="J18" s="1">
        <f t="shared" si="3"/>
        <v>1436.4000540000002</v>
      </c>
    </row>
    <row r="19" spans="1:10" x14ac:dyDescent="0.35">
      <c r="A19" s="4" t="s">
        <v>49</v>
      </c>
      <c r="C19" s="2">
        <v>43494</v>
      </c>
      <c r="D19" s="1">
        <v>19</v>
      </c>
      <c r="E19" s="1">
        <v>80.360000999999997</v>
      </c>
      <c r="F19" s="1">
        <f t="shared" si="0"/>
        <v>80.360000999999997</v>
      </c>
      <c r="G19" s="1">
        <f t="shared" si="1"/>
        <v>6457.7297607200007</v>
      </c>
      <c r="H19" s="1">
        <f t="shared" si="2"/>
        <v>361</v>
      </c>
      <c r="I19" s="1">
        <f t="shared" si="2"/>
        <v>6457.7297607200007</v>
      </c>
      <c r="J19" s="1">
        <f t="shared" si="3"/>
        <v>1526.840019</v>
      </c>
    </row>
    <row r="20" spans="1:10" x14ac:dyDescent="0.35">
      <c r="A20" s="4" t="s">
        <v>51</v>
      </c>
      <c r="C20" s="2">
        <v>43495</v>
      </c>
      <c r="D20" s="1">
        <v>20</v>
      </c>
      <c r="E20" s="1">
        <v>80.400002000000001</v>
      </c>
      <c r="F20" s="1">
        <f t="shared" si="0"/>
        <v>80.400002000000001</v>
      </c>
      <c r="G20" s="1">
        <f t="shared" si="1"/>
        <v>6464.160321600004</v>
      </c>
      <c r="H20" s="1">
        <f t="shared" si="2"/>
        <v>400</v>
      </c>
      <c r="I20" s="1">
        <f t="shared" si="2"/>
        <v>6464.160321600004</v>
      </c>
      <c r="J20" s="1">
        <f t="shared" si="3"/>
        <v>1608.0000399999999</v>
      </c>
    </row>
    <row r="21" spans="1:10" x14ac:dyDescent="0.35">
      <c r="A21" s="4" t="s">
        <v>53</v>
      </c>
      <c r="C21" s="2">
        <v>43496</v>
      </c>
      <c r="D21" s="1">
        <v>21</v>
      </c>
      <c r="E21" s="1">
        <v>81.180000000000007</v>
      </c>
      <c r="F21" s="1">
        <f t="shared" si="0"/>
        <v>81.180000000000007</v>
      </c>
      <c r="G21" s="1">
        <f t="shared" si="1"/>
        <v>6590.1924000000008</v>
      </c>
      <c r="H21" s="1">
        <f t="shared" si="2"/>
        <v>441</v>
      </c>
      <c r="I21" s="1">
        <f t="shared" si="2"/>
        <v>6590.1924000000008</v>
      </c>
      <c r="J21" s="1">
        <f t="shared" si="3"/>
        <v>1704.7800000000002</v>
      </c>
    </row>
    <row r="22" spans="1:10" x14ac:dyDescent="0.35">
      <c r="A22" s="4" t="s">
        <v>55</v>
      </c>
      <c r="C22" s="2">
        <v>43497</v>
      </c>
      <c r="D22" s="1">
        <v>22</v>
      </c>
      <c r="E22" s="1">
        <v>81.830001999999993</v>
      </c>
      <c r="F22" s="1">
        <f t="shared" si="0"/>
        <v>81.830001999999993</v>
      </c>
      <c r="G22" s="1">
        <f t="shared" si="1"/>
        <v>6696.1492273200029</v>
      </c>
      <c r="H22" s="1">
        <f t="shared" si="2"/>
        <v>484</v>
      </c>
      <c r="I22" s="1">
        <f t="shared" si="2"/>
        <v>6696.1492273200029</v>
      </c>
      <c r="J22" s="1">
        <f t="shared" si="3"/>
        <v>1800.2600439999999</v>
      </c>
    </row>
    <row r="23" spans="1:10" x14ac:dyDescent="0.35">
      <c r="A23" s="4" t="s">
        <v>57</v>
      </c>
      <c r="C23" s="2">
        <v>43500</v>
      </c>
      <c r="D23" s="1">
        <v>23</v>
      </c>
      <c r="E23" s="1">
        <v>81.220000999999996</v>
      </c>
      <c r="F23" s="1">
        <f t="shared" si="0"/>
        <v>81.220000999999996</v>
      </c>
      <c r="G23" s="1">
        <f t="shared" si="1"/>
        <v>6596.6885624400002</v>
      </c>
      <c r="H23" s="1">
        <f t="shared" si="2"/>
        <v>529</v>
      </c>
      <c r="I23" s="1">
        <f t="shared" si="2"/>
        <v>6596.6885624400002</v>
      </c>
      <c r="J23" s="1">
        <f t="shared" si="3"/>
        <v>1868.060023</v>
      </c>
    </row>
    <row r="24" spans="1:10" x14ac:dyDescent="0.35">
      <c r="A24" s="4" t="s">
        <v>59</v>
      </c>
      <c r="C24" s="2">
        <v>43501</v>
      </c>
      <c r="D24" s="1">
        <v>24</v>
      </c>
      <c r="E24" s="1">
        <v>81.980002999999996</v>
      </c>
      <c r="F24" s="1">
        <f t="shared" si="0"/>
        <v>81.980002999999996</v>
      </c>
      <c r="G24" s="1">
        <f t="shared" si="1"/>
        <v>6720.7208918800088</v>
      </c>
      <c r="H24" s="1">
        <f t="shared" si="2"/>
        <v>576</v>
      </c>
      <c r="I24" s="1">
        <f t="shared" si="2"/>
        <v>6720.7208918800088</v>
      </c>
      <c r="J24" s="1">
        <f t="shared" si="3"/>
        <v>1967.5200719999998</v>
      </c>
    </row>
    <row r="25" spans="1:10" x14ac:dyDescent="0.35">
      <c r="A25" s="4" t="s">
        <v>61</v>
      </c>
      <c r="C25" s="2">
        <v>43502</v>
      </c>
      <c r="D25" s="1">
        <v>25</v>
      </c>
      <c r="E25" s="1">
        <v>82.510002</v>
      </c>
      <c r="F25" s="1">
        <f t="shared" si="0"/>
        <v>82.510002</v>
      </c>
      <c r="G25" s="1">
        <f t="shared" si="1"/>
        <v>6807.9004300400038</v>
      </c>
      <c r="H25" s="1">
        <f t="shared" si="2"/>
        <v>625</v>
      </c>
      <c r="I25" s="1">
        <f t="shared" si="2"/>
        <v>6807.9004300400038</v>
      </c>
      <c r="J25" s="1">
        <f t="shared" si="3"/>
        <v>2062.7500500000001</v>
      </c>
    </row>
    <row r="26" spans="1:10" x14ac:dyDescent="0.35">
      <c r="A26" s="4" t="s">
        <v>63</v>
      </c>
      <c r="C26" s="2">
        <v>43503</v>
      </c>
      <c r="D26" s="1">
        <v>26</v>
      </c>
      <c r="E26" s="1">
        <v>82.150002000000001</v>
      </c>
      <c r="F26" s="1">
        <f t="shared" si="0"/>
        <v>82.150002000000001</v>
      </c>
      <c r="G26" s="1">
        <f t="shared" si="1"/>
        <v>6748.6228286000041</v>
      </c>
      <c r="H26" s="1">
        <f t="shared" si="2"/>
        <v>676</v>
      </c>
      <c r="I26" s="1">
        <f t="shared" si="2"/>
        <v>6748.6228286000041</v>
      </c>
      <c r="J26" s="1">
        <f t="shared" si="3"/>
        <v>2135.900052</v>
      </c>
    </row>
    <row r="27" spans="1:10" x14ac:dyDescent="0.35">
      <c r="A27" s="4" t="s">
        <v>65</v>
      </c>
      <c r="C27" s="2">
        <v>43504</v>
      </c>
      <c r="D27" s="1">
        <v>27</v>
      </c>
      <c r="E27" s="1">
        <v>82.25</v>
      </c>
      <c r="F27" s="1">
        <f t="shared" si="0"/>
        <v>82.25</v>
      </c>
      <c r="G27" s="1">
        <f t="shared" si="1"/>
        <v>6765.0625</v>
      </c>
      <c r="H27" s="1">
        <f t="shared" si="2"/>
        <v>729</v>
      </c>
      <c r="I27" s="1">
        <f t="shared" si="2"/>
        <v>6765.0625</v>
      </c>
      <c r="J27" s="1">
        <f t="shared" si="3"/>
        <v>2220.75</v>
      </c>
    </row>
    <row r="28" spans="1:10" x14ac:dyDescent="0.35">
      <c r="A28" s="4" t="s">
        <v>66</v>
      </c>
      <c r="C28" s="2">
        <v>43507</v>
      </c>
      <c r="D28" s="1">
        <v>28</v>
      </c>
      <c r="E28" s="1">
        <v>82.949996999999996</v>
      </c>
      <c r="F28" s="1">
        <f t="shared" si="0"/>
        <v>82.949996999999996</v>
      </c>
      <c r="G28" s="1">
        <f t="shared" si="1"/>
        <v>6880.7020023000086</v>
      </c>
      <c r="H28" s="1">
        <f t="shared" si="2"/>
        <v>784</v>
      </c>
      <c r="I28" s="1">
        <f t="shared" si="2"/>
        <v>6880.7020023000086</v>
      </c>
      <c r="J28" s="1">
        <f t="shared" si="3"/>
        <v>2322.5999160000001</v>
      </c>
    </row>
    <row r="29" spans="1:10" x14ac:dyDescent="0.35">
      <c r="A29" s="4" t="s">
        <v>67</v>
      </c>
      <c r="C29" s="2">
        <v>43508</v>
      </c>
      <c r="D29" s="1">
        <v>29</v>
      </c>
      <c r="E29" s="1">
        <v>83.970000999999996</v>
      </c>
      <c r="F29" s="1">
        <f t="shared" si="0"/>
        <v>83.970000999999996</v>
      </c>
      <c r="G29" s="1">
        <f t="shared" si="1"/>
        <v>7050.9610679400002</v>
      </c>
      <c r="H29" s="1">
        <f t="shared" si="2"/>
        <v>841</v>
      </c>
      <c r="I29" s="1">
        <f t="shared" si="2"/>
        <v>7050.9610679400002</v>
      </c>
      <c r="J29" s="1">
        <f t="shared" si="3"/>
        <v>2435.1300289999999</v>
      </c>
    </row>
    <row r="30" spans="1:10" x14ac:dyDescent="0.35">
      <c r="A30" s="4" t="s">
        <v>69</v>
      </c>
      <c r="C30" s="2">
        <v>43509</v>
      </c>
      <c r="D30" s="1">
        <v>30</v>
      </c>
      <c r="E30" s="1">
        <v>84.760002</v>
      </c>
      <c r="F30" s="1">
        <f t="shared" si="0"/>
        <v>84.760002</v>
      </c>
      <c r="G30" s="1">
        <f t="shared" si="1"/>
        <v>7184.2579390400042</v>
      </c>
      <c r="H30" s="1">
        <f t="shared" si="2"/>
        <v>900</v>
      </c>
      <c r="I30" s="1">
        <f t="shared" si="2"/>
        <v>7184.2579390400042</v>
      </c>
      <c r="J30" s="1">
        <f t="shared" si="3"/>
        <v>2542.80006</v>
      </c>
    </row>
    <row r="31" spans="1:10" x14ac:dyDescent="0.35">
      <c r="A31" s="4" t="s">
        <v>71</v>
      </c>
      <c r="C31" s="2">
        <v>43510</v>
      </c>
      <c r="D31" s="1">
        <v>31</v>
      </c>
      <c r="E31" s="1">
        <v>84.610000999999997</v>
      </c>
      <c r="F31" s="1">
        <f t="shared" si="0"/>
        <v>84.610000999999997</v>
      </c>
      <c r="G31" s="1">
        <f t="shared" si="1"/>
        <v>7158.8522692200004</v>
      </c>
      <c r="H31" s="1">
        <f t="shared" si="2"/>
        <v>961</v>
      </c>
      <c r="I31" s="1">
        <f t="shared" si="2"/>
        <v>7158.8522692200004</v>
      </c>
      <c r="J31" s="1">
        <f t="shared" si="3"/>
        <v>2622.9100309999999</v>
      </c>
    </row>
    <row r="32" spans="1:10" x14ac:dyDescent="0.35">
      <c r="A32" s="4" t="s">
        <v>73</v>
      </c>
      <c r="C32" s="2">
        <v>43511</v>
      </c>
      <c r="D32" s="1">
        <v>32</v>
      </c>
      <c r="E32" s="1">
        <v>85.489998</v>
      </c>
      <c r="F32" s="1">
        <f t="shared" si="0"/>
        <v>85.489998</v>
      </c>
      <c r="G32" s="1">
        <f t="shared" si="1"/>
        <v>7308.539758040004</v>
      </c>
      <c r="H32" s="1">
        <f t="shared" si="2"/>
        <v>1024</v>
      </c>
      <c r="I32" s="1">
        <f t="shared" si="2"/>
        <v>7308.539758040004</v>
      </c>
      <c r="J32" s="1">
        <f t="shared" si="3"/>
        <v>2735.679936</v>
      </c>
    </row>
    <row r="33" spans="1:10" x14ac:dyDescent="0.35">
      <c r="A33" s="4" t="s">
        <v>75</v>
      </c>
      <c r="C33" s="2">
        <v>43515</v>
      </c>
      <c r="D33" s="1">
        <v>33</v>
      </c>
      <c r="E33" s="1">
        <v>84.580001999999993</v>
      </c>
      <c r="F33" s="1">
        <f t="shared" si="0"/>
        <v>84.580001999999993</v>
      </c>
      <c r="G33" s="1">
        <f t="shared" si="1"/>
        <v>7153.7767383200026</v>
      </c>
      <c r="H33" s="1">
        <f t="shared" si="2"/>
        <v>1089</v>
      </c>
      <c r="I33" s="1">
        <f t="shared" si="2"/>
        <v>7153.7767383200026</v>
      </c>
      <c r="J33" s="1">
        <f t="shared" si="3"/>
        <v>2791.1400659999999</v>
      </c>
    </row>
    <row r="34" spans="1:10" x14ac:dyDescent="0.35">
      <c r="A34" s="4" t="s">
        <v>77</v>
      </c>
      <c r="C34" s="2">
        <v>43516</v>
      </c>
      <c r="D34" s="1">
        <v>34</v>
      </c>
      <c r="E34" s="1">
        <v>84.629997000000003</v>
      </c>
      <c r="F34" s="1">
        <f t="shared" si="0"/>
        <v>84.629997000000003</v>
      </c>
      <c r="G34" s="1">
        <f t="shared" si="1"/>
        <v>7162.2363922200093</v>
      </c>
      <c r="H34" s="1">
        <f t="shared" si="2"/>
        <v>1156</v>
      </c>
      <c r="I34" s="1">
        <f t="shared" si="2"/>
        <v>7162.2363922200093</v>
      </c>
      <c r="J34" s="1">
        <f t="shared" si="3"/>
        <v>2877.4198980000001</v>
      </c>
    </row>
    <row r="35" spans="1:10" x14ac:dyDescent="0.35">
      <c r="A35" s="4" t="s">
        <v>32</v>
      </c>
      <c r="C35" s="2">
        <v>43517</v>
      </c>
      <c r="D35" s="1">
        <v>35</v>
      </c>
      <c r="E35" s="1">
        <v>83.57</v>
      </c>
      <c r="F35" s="1">
        <f t="shared" si="0"/>
        <v>83.57</v>
      </c>
      <c r="G35" s="1">
        <f t="shared" si="1"/>
        <v>6983.9448999999986</v>
      </c>
      <c r="H35" s="1">
        <f t="shared" si="2"/>
        <v>1225</v>
      </c>
      <c r="I35" s="1">
        <f t="shared" si="2"/>
        <v>6983.9448999999986</v>
      </c>
      <c r="J35" s="1">
        <f t="shared" si="3"/>
        <v>2924.95</v>
      </c>
    </row>
    <row r="36" spans="1:10" x14ac:dyDescent="0.35">
      <c r="A36" s="4" t="s">
        <v>80</v>
      </c>
      <c r="C36" s="2">
        <v>43518</v>
      </c>
      <c r="D36" s="1">
        <v>36</v>
      </c>
      <c r="E36" s="1">
        <v>84.199996999999996</v>
      </c>
      <c r="F36" s="1">
        <f t="shared" si="0"/>
        <v>84.199996999999996</v>
      </c>
      <c r="G36" s="1">
        <f t="shared" si="1"/>
        <v>7089.6394948000079</v>
      </c>
      <c r="H36" s="1">
        <f t="shared" si="2"/>
        <v>1296</v>
      </c>
      <c r="I36" s="1">
        <f t="shared" si="2"/>
        <v>7089.6394948000079</v>
      </c>
      <c r="J36" s="1">
        <f t="shared" si="3"/>
        <v>3031.1998919999996</v>
      </c>
    </row>
    <row r="37" spans="1:10" x14ac:dyDescent="0.35">
      <c r="A37" s="4" t="s">
        <v>82</v>
      </c>
      <c r="C37" s="2">
        <v>43521</v>
      </c>
      <c r="D37" s="1">
        <v>37</v>
      </c>
      <c r="E37" s="1">
        <v>85.389999000000003</v>
      </c>
      <c r="F37" s="1">
        <f t="shared" si="0"/>
        <v>85.389999000000003</v>
      </c>
      <c r="G37" s="1">
        <f t="shared" si="1"/>
        <v>7291.4519292200011</v>
      </c>
      <c r="H37" s="1">
        <f t="shared" si="2"/>
        <v>1369</v>
      </c>
      <c r="I37" s="1">
        <f t="shared" si="2"/>
        <v>7291.4519292200011</v>
      </c>
      <c r="J37" s="1">
        <f t="shared" si="3"/>
        <v>3159.429963</v>
      </c>
    </row>
    <row r="38" spans="1:10" x14ac:dyDescent="0.35">
      <c r="A38" s="4" t="s">
        <v>81</v>
      </c>
      <c r="C38" s="2">
        <v>43522</v>
      </c>
      <c r="D38" s="1">
        <v>38</v>
      </c>
      <c r="E38" s="1">
        <v>85.309997999999993</v>
      </c>
      <c r="F38" s="1">
        <f t="shared" si="0"/>
        <v>85.309997999999993</v>
      </c>
      <c r="G38" s="1">
        <f t="shared" si="1"/>
        <v>7277.7957587600031</v>
      </c>
      <c r="H38" s="1">
        <f t="shared" si="2"/>
        <v>1444</v>
      </c>
      <c r="I38" s="1">
        <f t="shared" si="2"/>
        <v>7277.7957587600031</v>
      </c>
      <c r="J38" s="1">
        <f t="shared" si="3"/>
        <v>3241.7799239999999</v>
      </c>
    </row>
    <row r="39" spans="1:10" x14ac:dyDescent="0.35">
      <c r="C39" s="2">
        <v>43523</v>
      </c>
      <c r="D39" s="1">
        <v>39</v>
      </c>
      <c r="E39" s="1">
        <v>85.529999000000004</v>
      </c>
      <c r="F39" s="1">
        <f t="shared" si="0"/>
        <v>85.529999000000004</v>
      </c>
      <c r="G39" s="1">
        <f t="shared" si="1"/>
        <v>7315.380728940002</v>
      </c>
      <c r="H39" s="1">
        <f t="shared" si="2"/>
        <v>1521</v>
      </c>
      <c r="I39" s="1">
        <f t="shared" si="2"/>
        <v>7315.380728940002</v>
      </c>
      <c r="J39" s="1">
        <f t="shared" si="3"/>
        <v>3335.6699610000001</v>
      </c>
    </row>
    <row r="40" spans="1:10" x14ac:dyDescent="0.35">
      <c r="C40" s="2">
        <v>43524</v>
      </c>
      <c r="D40" s="1">
        <v>40</v>
      </c>
      <c r="E40" s="1">
        <v>86.080001999999993</v>
      </c>
      <c r="F40" s="1">
        <f t="shared" si="0"/>
        <v>86.080001999999993</v>
      </c>
      <c r="G40" s="1">
        <f t="shared" si="1"/>
        <v>7409.7667443200025</v>
      </c>
      <c r="H40" s="1">
        <f t="shared" si="2"/>
        <v>1600</v>
      </c>
      <c r="I40" s="1">
        <f t="shared" si="2"/>
        <v>7409.7667443200025</v>
      </c>
      <c r="J40" s="1">
        <f t="shared" si="3"/>
        <v>3443.2000799999996</v>
      </c>
    </row>
    <row r="41" spans="1:10" x14ac:dyDescent="0.35">
      <c r="C41" s="2">
        <v>43525</v>
      </c>
      <c r="D41" s="1">
        <v>41</v>
      </c>
      <c r="E41" s="1">
        <v>86.93</v>
      </c>
      <c r="F41" s="1">
        <f t="shared" si="0"/>
        <v>86.93</v>
      </c>
      <c r="G41" s="1">
        <f t="shared" si="1"/>
        <v>7556.8249000000014</v>
      </c>
      <c r="H41" s="1">
        <f t="shared" si="2"/>
        <v>1681</v>
      </c>
      <c r="I41" s="1">
        <f t="shared" si="2"/>
        <v>7556.8249000000014</v>
      </c>
      <c r="J41" s="1">
        <f t="shared" si="3"/>
        <v>3564.13</v>
      </c>
    </row>
    <row r="42" spans="1:10" x14ac:dyDescent="0.35">
      <c r="C42" s="2">
        <v>43528</v>
      </c>
      <c r="D42" s="1">
        <v>42</v>
      </c>
      <c r="E42" s="1">
        <v>87.32</v>
      </c>
      <c r="F42" s="1">
        <f t="shared" si="0"/>
        <v>87.32</v>
      </c>
      <c r="G42" s="1">
        <f t="shared" si="1"/>
        <v>7624.7823999999991</v>
      </c>
      <c r="H42" s="1">
        <f t="shared" si="2"/>
        <v>1764</v>
      </c>
      <c r="I42" s="1">
        <f t="shared" si="2"/>
        <v>7624.7823999999991</v>
      </c>
      <c r="J42" s="1">
        <f t="shared" si="3"/>
        <v>3667.4399999999996</v>
      </c>
    </row>
    <row r="43" spans="1:10" x14ac:dyDescent="0.35">
      <c r="C43" s="2">
        <v>43529</v>
      </c>
      <c r="D43" s="1">
        <v>43</v>
      </c>
      <c r="E43" s="1">
        <v>85.879997000000003</v>
      </c>
      <c r="F43" s="1">
        <f t="shared" si="0"/>
        <v>85.879997000000003</v>
      </c>
      <c r="G43" s="1">
        <f t="shared" si="1"/>
        <v>7375.3738847200093</v>
      </c>
      <c r="H43" s="1">
        <f t="shared" si="2"/>
        <v>1849</v>
      </c>
      <c r="I43" s="1">
        <f t="shared" si="2"/>
        <v>7375.3738847200093</v>
      </c>
      <c r="J43" s="1">
        <f t="shared" si="3"/>
        <v>3692.8398710000001</v>
      </c>
    </row>
    <row r="44" spans="1:10" x14ac:dyDescent="0.35">
      <c r="C44" s="2">
        <v>43530</v>
      </c>
      <c r="D44" s="1">
        <v>44</v>
      </c>
      <c r="E44" s="1">
        <v>85.599997999999999</v>
      </c>
      <c r="F44" s="1">
        <f t="shared" si="0"/>
        <v>85.599997999999999</v>
      </c>
      <c r="G44" s="1">
        <f t="shared" si="1"/>
        <v>7327.3596576000036</v>
      </c>
      <c r="H44" s="1">
        <f t="shared" si="2"/>
        <v>1936</v>
      </c>
      <c r="I44" s="1">
        <f t="shared" si="2"/>
        <v>7327.3596576000036</v>
      </c>
      <c r="J44" s="1">
        <f t="shared" si="3"/>
        <v>3766.3999119999999</v>
      </c>
    </row>
    <row r="45" spans="1:10" x14ac:dyDescent="0.35">
      <c r="C45" s="2">
        <v>43531</v>
      </c>
      <c r="D45" s="1">
        <v>45</v>
      </c>
      <c r="E45" s="1">
        <v>84.970000999999996</v>
      </c>
      <c r="F45" s="1">
        <f t="shared" si="0"/>
        <v>84.970000999999996</v>
      </c>
      <c r="G45" s="1">
        <f t="shared" si="1"/>
        <v>7219.9010699400005</v>
      </c>
      <c r="H45" s="1">
        <f t="shared" si="2"/>
        <v>2025</v>
      </c>
      <c r="I45" s="1">
        <f t="shared" si="2"/>
        <v>7219.9010699400005</v>
      </c>
      <c r="J45" s="1">
        <f t="shared" si="3"/>
        <v>3823.6500449999999</v>
      </c>
    </row>
    <row r="46" spans="1:10" x14ac:dyDescent="0.35">
      <c r="C46" s="2">
        <v>43532</v>
      </c>
      <c r="D46" s="1">
        <v>46</v>
      </c>
      <c r="E46" s="1">
        <v>84.580001999999993</v>
      </c>
      <c r="F46" s="1">
        <f t="shared" si="0"/>
        <v>84.580001999999993</v>
      </c>
      <c r="G46" s="1">
        <f t="shared" si="1"/>
        <v>7153.7767383200026</v>
      </c>
      <c r="H46" s="1">
        <f t="shared" si="2"/>
        <v>2116</v>
      </c>
      <c r="I46" s="1">
        <f t="shared" si="2"/>
        <v>7153.7767383200026</v>
      </c>
      <c r="J46" s="1">
        <f t="shared" si="3"/>
        <v>3890.6800919999996</v>
      </c>
    </row>
    <row r="47" spans="1:10" x14ac:dyDescent="0.35">
      <c r="C47" s="2">
        <v>43535</v>
      </c>
      <c r="D47" s="1">
        <v>47</v>
      </c>
      <c r="E47" s="1">
        <v>85.389999000000003</v>
      </c>
      <c r="F47" s="1">
        <f t="shared" si="0"/>
        <v>85.389999000000003</v>
      </c>
      <c r="G47" s="1">
        <f t="shared" si="1"/>
        <v>7291.4519292200011</v>
      </c>
      <c r="H47" s="1">
        <f t="shared" si="2"/>
        <v>2209</v>
      </c>
      <c r="I47" s="1">
        <f t="shared" si="2"/>
        <v>7291.4519292200011</v>
      </c>
      <c r="J47" s="1">
        <f t="shared" si="3"/>
        <v>4013.3299529999999</v>
      </c>
    </row>
    <row r="48" spans="1:10" x14ac:dyDescent="0.35">
      <c r="C48" s="2">
        <v>43536</v>
      </c>
      <c r="D48" s="1">
        <v>48</v>
      </c>
      <c r="E48" s="1">
        <v>85.779999000000004</v>
      </c>
      <c r="F48" s="1">
        <f t="shared" si="0"/>
        <v>85.779999000000004</v>
      </c>
      <c r="G48" s="1">
        <f t="shared" si="1"/>
        <v>7358.2082284400012</v>
      </c>
      <c r="H48" s="1">
        <f t="shared" si="2"/>
        <v>2304</v>
      </c>
      <c r="I48" s="1">
        <f t="shared" si="2"/>
        <v>7358.2082284400012</v>
      </c>
      <c r="J48" s="1">
        <f t="shared" si="3"/>
        <v>4117.4399520000006</v>
      </c>
    </row>
    <row r="49" spans="3:10" x14ac:dyDescent="0.35">
      <c r="C49" s="2">
        <v>43537</v>
      </c>
      <c r="D49" s="1">
        <v>49</v>
      </c>
      <c r="E49" s="1">
        <v>85.699996999999996</v>
      </c>
      <c r="F49" s="1">
        <f t="shared" si="0"/>
        <v>85.699996999999996</v>
      </c>
      <c r="G49" s="1">
        <f t="shared" si="1"/>
        <v>7344.489485800008</v>
      </c>
      <c r="H49" s="1">
        <f t="shared" si="2"/>
        <v>2401</v>
      </c>
      <c r="I49" s="1">
        <f t="shared" si="2"/>
        <v>7344.489485800008</v>
      </c>
      <c r="J49" s="1">
        <f t="shared" si="3"/>
        <v>4199.2998529999995</v>
      </c>
    </row>
    <row r="50" spans="3:10" x14ac:dyDescent="0.35">
      <c r="C50" s="2">
        <v>43538</v>
      </c>
      <c r="D50" s="1">
        <v>50</v>
      </c>
      <c r="E50" s="1">
        <v>86.150002000000001</v>
      </c>
      <c r="F50" s="1">
        <f t="shared" si="0"/>
        <v>86.150002000000001</v>
      </c>
      <c r="G50" s="1">
        <f t="shared" si="1"/>
        <v>7421.8228446000039</v>
      </c>
      <c r="H50" s="1">
        <f t="shared" si="2"/>
        <v>2500</v>
      </c>
      <c r="I50" s="1">
        <f t="shared" si="2"/>
        <v>7421.8228446000039</v>
      </c>
      <c r="J50" s="1">
        <f t="shared" si="3"/>
        <v>4307.5001000000002</v>
      </c>
    </row>
    <row r="51" spans="3:10" x14ac:dyDescent="0.35">
      <c r="C51" s="2">
        <v>43539</v>
      </c>
      <c r="D51" s="1">
        <v>51</v>
      </c>
      <c r="E51" s="1">
        <v>87.220000999999996</v>
      </c>
      <c r="F51" s="1">
        <f t="shared" si="0"/>
        <v>87.220000999999996</v>
      </c>
      <c r="G51" s="1">
        <f t="shared" si="1"/>
        <v>7607.32857444</v>
      </c>
      <c r="H51" s="1">
        <f t="shared" si="2"/>
        <v>2601</v>
      </c>
      <c r="I51" s="1">
        <f t="shared" si="2"/>
        <v>7607.32857444</v>
      </c>
      <c r="J51" s="1">
        <f t="shared" si="3"/>
        <v>4448.2200510000002</v>
      </c>
    </row>
    <row r="52" spans="3:10" x14ac:dyDescent="0.35">
      <c r="C52" s="2">
        <v>43542</v>
      </c>
      <c r="D52" s="1">
        <v>52</v>
      </c>
      <c r="E52" s="1">
        <v>87.300003000000004</v>
      </c>
      <c r="F52" s="1">
        <f t="shared" si="0"/>
        <v>87.300003000000004</v>
      </c>
      <c r="G52" s="1">
        <f t="shared" si="1"/>
        <v>7621.2905238000094</v>
      </c>
      <c r="H52" s="1">
        <f t="shared" si="2"/>
        <v>2704</v>
      </c>
      <c r="I52" s="1">
        <f t="shared" si="2"/>
        <v>7621.2905238000094</v>
      </c>
      <c r="J52" s="1">
        <f t="shared" si="3"/>
        <v>4539.6001560000004</v>
      </c>
    </row>
    <row r="53" spans="3:10" x14ac:dyDescent="0.35">
      <c r="C53" s="2">
        <v>43543</v>
      </c>
      <c r="D53" s="1">
        <v>53</v>
      </c>
      <c r="E53" s="1">
        <v>88.220000999999996</v>
      </c>
      <c r="F53" s="1">
        <f t="shared" si="0"/>
        <v>88.220000999999996</v>
      </c>
      <c r="G53" s="1">
        <f t="shared" si="1"/>
        <v>7782.7685764400003</v>
      </c>
      <c r="H53" s="1">
        <f t="shared" si="2"/>
        <v>2809</v>
      </c>
      <c r="I53" s="1">
        <f t="shared" si="2"/>
        <v>7782.7685764400003</v>
      </c>
      <c r="J53" s="1">
        <f t="shared" si="3"/>
        <v>4675.6600529999996</v>
      </c>
    </row>
    <row r="54" spans="3:10" x14ac:dyDescent="0.35">
      <c r="C54" s="2">
        <v>43544</v>
      </c>
      <c r="D54" s="1">
        <v>54</v>
      </c>
      <c r="E54" s="1">
        <v>87.5</v>
      </c>
      <c r="F54" s="1">
        <f t="shared" si="0"/>
        <v>87.5</v>
      </c>
      <c r="G54" s="1">
        <f t="shared" si="1"/>
        <v>7656.25</v>
      </c>
      <c r="H54" s="1">
        <f t="shared" si="2"/>
        <v>2916</v>
      </c>
      <c r="I54" s="1">
        <f t="shared" si="2"/>
        <v>7656.25</v>
      </c>
      <c r="J54" s="1">
        <f t="shared" si="3"/>
        <v>4725</v>
      </c>
    </row>
    <row r="55" spans="3:10" x14ac:dyDescent="0.35">
      <c r="C55" s="2">
        <v>43545</v>
      </c>
      <c r="D55" s="1">
        <v>55</v>
      </c>
      <c r="E55" s="1">
        <v>87.239998</v>
      </c>
      <c r="F55" s="1">
        <f t="shared" si="0"/>
        <v>87.239998</v>
      </c>
      <c r="G55" s="1">
        <f t="shared" si="1"/>
        <v>7610.8172510400036</v>
      </c>
      <c r="H55" s="1">
        <f t="shared" si="2"/>
        <v>3025</v>
      </c>
      <c r="I55" s="1">
        <f t="shared" si="2"/>
        <v>7610.8172510400036</v>
      </c>
      <c r="J55" s="1">
        <f t="shared" si="3"/>
        <v>4798.1998899999999</v>
      </c>
    </row>
    <row r="56" spans="3:10" x14ac:dyDescent="0.35">
      <c r="C56" s="2">
        <v>43546</v>
      </c>
      <c r="D56" s="1">
        <v>56</v>
      </c>
      <c r="E56" s="1">
        <v>85.199996999999996</v>
      </c>
      <c r="F56" s="1">
        <f t="shared" si="0"/>
        <v>85.199996999999996</v>
      </c>
      <c r="G56" s="1">
        <f t="shared" si="1"/>
        <v>7259.0394888000083</v>
      </c>
      <c r="H56" s="1">
        <f t="shared" si="2"/>
        <v>3136</v>
      </c>
      <c r="I56" s="1">
        <f t="shared" si="2"/>
        <v>7259.0394888000083</v>
      </c>
      <c r="J56" s="1">
        <f t="shared" si="3"/>
        <v>4771.1998320000002</v>
      </c>
    </row>
    <row r="57" spans="3:10" x14ac:dyDescent="0.35">
      <c r="C57" s="2">
        <v>43549</v>
      </c>
      <c r="D57" s="1">
        <v>57</v>
      </c>
      <c r="E57" s="1">
        <v>81.480002999999996</v>
      </c>
      <c r="F57" s="1">
        <f t="shared" si="0"/>
        <v>81.480002999999996</v>
      </c>
      <c r="G57" s="1">
        <f t="shared" si="1"/>
        <v>6638.9908888800082</v>
      </c>
      <c r="H57" s="1">
        <f t="shared" si="2"/>
        <v>3249</v>
      </c>
      <c r="I57" s="1">
        <f t="shared" si="2"/>
        <v>6638.9908888800082</v>
      </c>
      <c r="J57" s="1">
        <f t="shared" si="3"/>
        <v>4644.3601709999994</v>
      </c>
    </row>
    <row r="58" spans="3:10" x14ac:dyDescent="0.35">
      <c r="C58" s="2">
        <v>43550</v>
      </c>
      <c r="D58" s="1">
        <v>58</v>
      </c>
      <c r="E58" s="1">
        <v>83.629997000000003</v>
      </c>
      <c r="F58" s="1">
        <f t="shared" si="0"/>
        <v>83.629997000000003</v>
      </c>
      <c r="G58" s="1">
        <f t="shared" si="1"/>
        <v>6993.9763982200093</v>
      </c>
      <c r="H58" s="1">
        <f t="shared" si="2"/>
        <v>3364</v>
      </c>
      <c r="I58" s="1">
        <f t="shared" si="2"/>
        <v>6993.9763982200093</v>
      </c>
      <c r="J58" s="1">
        <f t="shared" si="3"/>
        <v>4850.5398260000002</v>
      </c>
    </row>
    <row r="59" spans="3:10" x14ac:dyDescent="0.35">
      <c r="C59" s="2">
        <v>43551</v>
      </c>
      <c r="D59" s="1">
        <v>59</v>
      </c>
      <c r="E59" s="1">
        <v>83.690002000000007</v>
      </c>
      <c r="F59" s="1">
        <f t="shared" si="0"/>
        <v>83.690002000000007</v>
      </c>
      <c r="G59" s="1">
        <f t="shared" si="1"/>
        <v>7004.0164347600048</v>
      </c>
      <c r="H59" s="1">
        <f t="shared" si="2"/>
        <v>3481</v>
      </c>
      <c r="I59" s="1">
        <f t="shared" si="2"/>
        <v>7004.0164347600048</v>
      </c>
      <c r="J59" s="1">
        <f t="shared" si="3"/>
        <v>4937.710118</v>
      </c>
    </row>
    <row r="60" spans="3:10" x14ac:dyDescent="0.35">
      <c r="C60" s="2">
        <v>43552</v>
      </c>
      <c r="D60" s="1">
        <v>60</v>
      </c>
      <c r="E60" s="1">
        <v>83.93</v>
      </c>
      <c r="F60" s="1">
        <f t="shared" si="0"/>
        <v>83.93</v>
      </c>
      <c r="G60" s="1">
        <f t="shared" si="1"/>
        <v>7044.2449000000015</v>
      </c>
      <c r="H60" s="1">
        <f t="shared" si="2"/>
        <v>3600</v>
      </c>
      <c r="I60" s="1">
        <f t="shared" si="2"/>
        <v>7044.2449000000015</v>
      </c>
      <c r="J60" s="1">
        <f t="shared" si="3"/>
        <v>5035.8</v>
      </c>
    </row>
    <row r="61" spans="3:10" x14ac:dyDescent="0.35">
      <c r="C61" s="2">
        <v>43553</v>
      </c>
      <c r="D61" s="1">
        <v>61</v>
      </c>
      <c r="E61" s="1">
        <v>84.599997999999999</v>
      </c>
      <c r="F61" s="1">
        <f t="shared" si="0"/>
        <v>84.599997999999999</v>
      </c>
      <c r="G61" s="1">
        <f t="shared" si="1"/>
        <v>7157.1596616000043</v>
      </c>
      <c r="H61" s="1">
        <f t="shared" si="2"/>
        <v>3721</v>
      </c>
      <c r="I61" s="1">
        <f t="shared" si="2"/>
        <v>7157.1596616000043</v>
      </c>
      <c r="J61" s="1">
        <f t="shared" si="3"/>
        <v>5160.599878</v>
      </c>
    </row>
    <row r="62" spans="3:10" x14ac:dyDescent="0.35">
      <c r="C62" s="2">
        <v>43556</v>
      </c>
      <c r="D62" s="1">
        <v>62</v>
      </c>
      <c r="E62" s="1">
        <v>85.040001000000004</v>
      </c>
      <c r="F62" s="1">
        <f t="shared" si="0"/>
        <v>85.040001000000004</v>
      </c>
      <c r="G62" s="1">
        <f t="shared" si="1"/>
        <v>7231.8017700800019</v>
      </c>
      <c r="H62" s="1">
        <f t="shared" si="2"/>
        <v>3844</v>
      </c>
      <c r="I62" s="1">
        <f t="shared" si="2"/>
        <v>7231.8017700800019</v>
      </c>
      <c r="J62" s="1">
        <f t="shared" si="3"/>
        <v>5272.4800620000005</v>
      </c>
    </row>
    <row r="63" spans="3:10" x14ac:dyDescent="0.35">
      <c r="C63" s="2">
        <v>43557</v>
      </c>
      <c r="D63" s="1">
        <v>63</v>
      </c>
      <c r="E63" s="1">
        <v>85</v>
      </c>
      <c r="F63" s="1">
        <f t="shared" si="0"/>
        <v>85</v>
      </c>
      <c r="G63" s="1">
        <f t="shared" si="1"/>
        <v>7225</v>
      </c>
      <c r="H63" s="1">
        <f t="shared" si="2"/>
        <v>3969</v>
      </c>
      <c r="I63" s="1">
        <f t="shared" si="2"/>
        <v>7225</v>
      </c>
      <c r="J63" s="1">
        <f t="shared" si="3"/>
        <v>5355</v>
      </c>
    </row>
    <row r="64" spans="3:10" x14ac:dyDescent="0.35">
      <c r="C64" s="2">
        <v>43558</v>
      </c>
      <c r="D64" s="1">
        <v>64</v>
      </c>
      <c r="E64" s="1">
        <v>84.900002000000001</v>
      </c>
      <c r="F64" s="1">
        <f t="shared" si="0"/>
        <v>84.900002000000001</v>
      </c>
      <c r="G64" s="1">
        <f t="shared" si="1"/>
        <v>7208.010339600004</v>
      </c>
      <c r="H64" s="1">
        <f t="shared" si="2"/>
        <v>4096</v>
      </c>
      <c r="I64" s="1">
        <f t="shared" si="2"/>
        <v>7208.010339600004</v>
      </c>
      <c r="J64" s="1">
        <f t="shared" si="3"/>
        <v>5433.600128</v>
      </c>
    </row>
    <row r="65" spans="3:10" x14ac:dyDescent="0.35">
      <c r="C65" s="2">
        <v>43559</v>
      </c>
      <c r="D65" s="1">
        <v>65</v>
      </c>
      <c r="E65" s="1">
        <v>84.489998</v>
      </c>
      <c r="F65" s="1">
        <f t="shared" ref="F65:F128" si="4">E65-N$3</f>
        <v>84.489998</v>
      </c>
      <c r="G65" s="1">
        <f t="shared" ref="G65:G128" si="5">F65^2</f>
        <v>7138.559762040004</v>
      </c>
      <c r="H65" s="1">
        <f t="shared" ref="H65:I128" si="6">D65^2</f>
        <v>4225</v>
      </c>
      <c r="I65" s="1">
        <f t="shared" si="6"/>
        <v>7138.559762040004</v>
      </c>
      <c r="J65" s="1">
        <f t="shared" ref="J65:J128" si="7">D65*E65</f>
        <v>5491.84987</v>
      </c>
    </row>
    <row r="66" spans="3:10" x14ac:dyDescent="0.35">
      <c r="C66" s="2">
        <v>43560</v>
      </c>
      <c r="D66" s="1">
        <v>66</v>
      </c>
      <c r="E66" s="1">
        <v>86</v>
      </c>
      <c r="F66" s="1">
        <f t="shared" si="4"/>
        <v>86</v>
      </c>
      <c r="G66" s="1">
        <f t="shared" si="5"/>
        <v>7396</v>
      </c>
      <c r="H66" s="1">
        <f t="shared" si="6"/>
        <v>4356</v>
      </c>
      <c r="I66" s="1">
        <f t="shared" si="6"/>
        <v>7396</v>
      </c>
      <c r="J66" s="1">
        <f t="shared" si="7"/>
        <v>5676</v>
      </c>
    </row>
    <row r="67" spans="3:10" x14ac:dyDescent="0.35">
      <c r="C67" s="2">
        <v>43563</v>
      </c>
      <c r="D67" s="1">
        <v>67</v>
      </c>
      <c r="E67" s="1">
        <v>85.010002</v>
      </c>
      <c r="F67" s="1">
        <f t="shared" si="4"/>
        <v>85.010002</v>
      </c>
      <c r="G67" s="1">
        <f t="shared" si="5"/>
        <v>7226.7004400400037</v>
      </c>
      <c r="H67" s="1">
        <f t="shared" si="6"/>
        <v>4489</v>
      </c>
      <c r="I67" s="1">
        <f t="shared" si="6"/>
        <v>7226.7004400400037</v>
      </c>
      <c r="J67" s="1">
        <f t="shared" si="7"/>
        <v>5695.670134</v>
      </c>
    </row>
    <row r="68" spans="3:10" x14ac:dyDescent="0.35">
      <c r="C68" s="2">
        <v>43564</v>
      </c>
      <c r="D68" s="1">
        <v>68</v>
      </c>
      <c r="E68" s="1">
        <v>84.220000999999996</v>
      </c>
      <c r="F68" s="1">
        <f t="shared" si="4"/>
        <v>84.220000999999996</v>
      </c>
      <c r="G68" s="1">
        <f t="shared" si="5"/>
        <v>7093.0085684400001</v>
      </c>
      <c r="H68" s="1">
        <f t="shared" si="6"/>
        <v>4624</v>
      </c>
      <c r="I68" s="1">
        <f t="shared" si="6"/>
        <v>7093.0085684400001</v>
      </c>
      <c r="J68" s="1">
        <f t="shared" si="7"/>
        <v>5726.9600679999994</v>
      </c>
    </row>
    <row r="69" spans="3:10" x14ac:dyDescent="0.35">
      <c r="C69" s="2">
        <v>43565</v>
      </c>
      <c r="D69" s="1">
        <v>69</v>
      </c>
      <c r="E69" s="1">
        <v>84.639999000000003</v>
      </c>
      <c r="F69" s="1">
        <f t="shared" si="4"/>
        <v>84.639999000000003</v>
      </c>
      <c r="G69" s="1">
        <f t="shared" si="5"/>
        <v>7163.9294307200016</v>
      </c>
      <c r="H69" s="1">
        <f t="shared" si="6"/>
        <v>4761</v>
      </c>
      <c r="I69" s="1">
        <f t="shared" si="6"/>
        <v>7163.9294307200016</v>
      </c>
      <c r="J69" s="1">
        <f t="shared" si="7"/>
        <v>5840.1599310000001</v>
      </c>
    </row>
    <row r="70" spans="3:10" x14ac:dyDescent="0.35">
      <c r="C70" s="2">
        <v>43566</v>
      </c>
      <c r="D70" s="1">
        <v>70</v>
      </c>
      <c r="E70" s="1">
        <v>84.900002000000001</v>
      </c>
      <c r="F70" s="1">
        <f t="shared" si="4"/>
        <v>84.900002000000001</v>
      </c>
      <c r="G70" s="1">
        <f t="shared" si="5"/>
        <v>7208.010339600004</v>
      </c>
      <c r="H70" s="1">
        <f t="shared" si="6"/>
        <v>4900</v>
      </c>
      <c r="I70" s="1">
        <f t="shared" si="6"/>
        <v>7208.010339600004</v>
      </c>
      <c r="J70" s="1">
        <f t="shared" si="7"/>
        <v>5943.0001400000001</v>
      </c>
    </row>
    <row r="71" spans="3:10" x14ac:dyDescent="0.35">
      <c r="C71" s="2">
        <v>43567</v>
      </c>
      <c r="D71" s="1">
        <v>71</v>
      </c>
      <c r="E71" s="1">
        <v>85.300003000000004</v>
      </c>
      <c r="F71" s="1">
        <f t="shared" si="4"/>
        <v>85.300003000000004</v>
      </c>
      <c r="G71" s="1">
        <f t="shared" si="5"/>
        <v>7276.0905118000101</v>
      </c>
      <c r="H71" s="1">
        <f t="shared" si="6"/>
        <v>5041</v>
      </c>
      <c r="I71" s="1">
        <f t="shared" si="6"/>
        <v>7276.0905118000101</v>
      </c>
      <c r="J71" s="1">
        <f t="shared" si="7"/>
        <v>6056.3002130000004</v>
      </c>
    </row>
    <row r="72" spans="3:10" x14ac:dyDescent="0.35">
      <c r="C72" s="2">
        <v>43570</v>
      </c>
      <c r="D72" s="1">
        <v>72</v>
      </c>
      <c r="E72" s="1">
        <v>86.889999000000003</v>
      </c>
      <c r="F72" s="1">
        <f t="shared" si="4"/>
        <v>86.889999000000003</v>
      </c>
      <c r="G72" s="1">
        <f t="shared" si="5"/>
        <v>7549.8719262200011</v>
      </c>
      <c r="H72" s="1">
        <f t="shared" si="6"/>
        <v>5184</v>
      </c>
      <c r="I72" s="1">
        <f t="shared" si="6"/>
        <v>7549.8719262200011</v>
      </c>
      <c r="J72" s="1">
        <f t="shared" si="7"/>
        <v>6256.0799280000001</v>
      </c>
    </row>
    <row r="73" spans="3:10" x14ac:dyDescent="0.35">
      <c r="C73" s="2">
        <v>43571</v>
      </c>
      <c r="D73" s="1">
        <v>73</v>
      </c>
      <c r="E73" s="1">
        <v>87</v>
      </c>
      <c r="F73" s="1">
        <f t="shared" si="4"/>
        <v>87</v>
      </c>
      <c r="G73" s="1">
        <f t="shared" si="5"/>
        <v>7569</v>
      </c>
      <c r="H73" s="1">
        <f t="shared" si="6"/>
        <v>5329</v>
      </c>
      <c r="I73" s="1">
        <f t="shared" si="6"/>
        <v>7569</v>
      </c>
      <c r="J73" s="1">
        <f t="shared" si="7"/>
        <v>6351</v>
      </c>
    </row>
    <row r="74" spans="3:10" x14ac:dyDescent="0.35">
      <c r="C74" s="2">
        <v>43572</v>
      </c>
      <c r="D74" s="1">
        <v>74</v>
      </c>
      <c r="E74" s="1">
        <v>87.949996999999996</v>
      </c>
      <c r="F74" s="1">
        <f t="shared" si="4"/>
        <v>87.949996999999996</v>
      </c>
      <c r="G74" s="1">
        <f t="shared" si="5"/>
        <v>7735.2019723000085</v>
      </c>
      <c r="H74" s="1">
        <f t="shared" si="6"/>
        <v>5476</v>
      </c>
      <c r="I74" s="1">
        <f t="shared" si="6"/>
        <v>7735.2019723000085</v>
      </c>
      <c r="J74" s="1">
        <f t="shared" si="7"/>
        <v>6508.2997779999996</v>
      </c>
    </row>
    <row r="75" spans="3:10" x14ac:dyDescent="0.35">
      <c r="C75" s="2">
        <v>43573</v>
      </c>
      <c r="D75" s="1">
        <v>75</v>
      </c>
      <c r="E75" s="1">
        <v>88.760002</v>
      </c>
      <c r="F75" s="1">
        <f t="shared" si="4"/>
        <v>88.760002</v>
      </c>
      <c r="G75" s="1">
        <f t="shared" si="5"/>
        <v>7878.3379550400041</v>
      </c>
      <c r="H75" s="1">
        <f t="shared" si="6"/>
        <v>5625</v>
      </c>
      <c r="I75" s="1">
        <f t="shared" si="6"/>
        <v>7878.3379550400041</v>
      </c>
      <c r="J75" s="1">
        <f t="shared" si="7"/>
        <v>6657.0001499999998</v>
      </c>
    </row>
    <row r="76" spans="3:10" x14ac:dyDescent="0.35">
      <c r="C76" s="2">
        <v>43577</v>
      </c>
      <c r="D76" s="1">
        <v>76</v>
      </c>
      <c r="E76" s="1">
        <v>88.349997999999999</v>
      </c>
      <c r="F76" s="1">
        <f t="shared" si="4"/>
        <v>88.349997999999999</v>
      </c>
      <c r="G76" s="1">
        <f t="shared" si="5"/>
        <v>7805.7221466000037</v>
      </c>
      <c r="H76" s="1">
        <f t="shared" si="6"/>
        <v>5776</v>
      </c>
      <c r="I76" s="1">
        <f t="shared" si="6"/>
        <v>7805.7221466000037</v>
      </c>
      <c r="J76" s="1">
        <f t="shared" si="7"/>
        <v>6714.5998479999998</v>
      </c>
    </row>
    <row r="77" spans="3:10" x14ac:dyDescent="0.35">
      <c r="C77" s="2">
        <v>43578</v>
      </c>
      <c r="D77" s="1">
        <v>77</v>
      </c>
      <c r="E77" s="1">
        <v>87.57</v>
      </c>
      <c r="F77" s="1">
        <f t="shared" si="4"/>
        <v>87.57</v>
      </c>
      <c r="G77" s="1">
        <f t="shared" si="5"/>
        <v>7668.504899999999</v>
      </c>
      <c r="H77" s="1">
        <f t="shared" si="6"/>
        <v>5929</v>
      </c>
      <c r="I77" s="1">
        <f t="shared" si="6"/>
        <v>7668.504899999999</v>
      </c>
      <c r="J77" s="1">
        <f t="shared" si="7"/>
        <v>6742.8899999999994</v>
      </c>
    </row>
    <row r="78" spans="3:10" x14ac:dyDescent="0.35">
      <c r="C78" s="2">
        <v>43579</v>
      </c>
      <c r="D78" s="1">
        <v>78</v>
      </c>
      <c r="E78" s="1">
        <v>87.669998000000007</v>
      </c>
      <c r="F78" s="1">
        <f t="shared" si="4"/>
        <v>87.669998000000007</v>
      </c>
      <c r="G78" s="1">
        <f t="shared" si="5"/>
        <v>7686.0285493200054</v>
      </c>
      <c r="H78" s="1">
        <f t="shared" si="6"/>
        <v>6084</v>
      </c>
      <c r="I78" s="1">
        <f t="shared" si="6"/>
        <v>7686.0285493200054</v>
      </c>
      <c r="J78" s="1">
        <f t="shared" si="7"/>
        <v>6838.2598440000002</v>
      </c>
    </row>
    <row r="79" spans="3:10" x14ac:dyDescent="0.35">
      <c r="C79" s="2">
        <v>43580</v>
      </c>
      <c r="D79" s="1">
        <v>79</v>
      </c>
      <c r="E79" s="1">
        <v>88.400002000000001</v>
      </c>
      <c r="F79" s="1">
        <f t="shared" si="4"/>
        <v>88.400002000000001</v>
      </c>
      <c r="G79" s="1">
        <f t="shared" si="5"/>
        <v>7814.5603536000044</v>
      </c>
      <c r="H79" s="1">
        <f t="shared" si="6"/>
        <v>6241</v>
      </c>
      <c r="I79" s="1">
        <f t="shared" si="6"/>
        <v>7814.5603536000044</v>
      </c>
      <c r="J79" s="1">
        <f t="shared" si="7"/>
        <v>6983.6001580000002</v>
      </c>
    </row>
    <row r="80" spans="3:10" x14ac:dyDescent="0.35">
      <c r="C80" s="2">
        <v>43581</v>
      </c>
      <c r="D80" s="1">
        <v>80</v>
      </c>
      <c r="E80" s="1">
        <v>87.949996999999996</v>
      </c>
      <c r="F80" s="1">
        <f t="shared" si="4"/>
        <v>87.949996999999996</v>
      </c>
      <c r="G80" s="1">
        <f t="shared" si="5"/>
        <v>7735.2019723000085</v>
      </c>
      <c r="H80" s="1">
        <f t="shared" si="6"/>
        <v>6400</v>
      </c>
      <c r="I80" s="1">
        <f t="shared" si="6"/>
        <v>7735.2019723000085</v>
      </c>
      <c r="J80" s="1">
        <f t="shared" si="7"/>
        <v>7035.9997599999997</v>
      </c>
    </row>
    <row r="81" spans="3:10" x14ac:dyDescent="0.35">
      <c r="C81" s="2">
        <v>43584</v>
      </c>
      <c r="D81" s="1">
        <v>81</v>
      </c>
      <c r="E81" s="1">
        <v>88.18</v>
      </c>
      <c r="F81" s="1">
        <f t="shared" si="4"/>
        <v>88.18</v>
      </c>
      <c r="G81" s="1">
        <f t="shared" si="5"/>
        <v>7775.7124000000013</v>
      </c>
      <c r="H81" s="1">
        <f t="shared" si="6"/>
        <v>6561</v>
      </c>
      <c r="I81" s="1">
        <f t="shared" si="6"/>
        <v>7775.7124000000013</v>
      </c>
      <c r="J81" s="1">
        <f t="shared" si="7"/>
        <v>7142.5800000000008</v>
      </c>
    </row>
    <row r="82" spans="3:10" x14ac:dyDescent="0.35">
      <c r="C82" s="2">
        <v>43585</v>
      </c>
      <c r="D82" s="1">
        <v>82</v>
      </c>
      <c r="E82" s="1">
        <v>88.290001000000004</v>
      </c>
      <c r="F82" s="1">
        <f t="shared" si="4"/>
        <v>88.290001000000004</v>
      </c>
      <c r="G82" s="1">
        <f t="shared" si="5"/>
        <v>7795.1242765800016</v>
      </c>
      <c r="H82" s="1">
        <f t="shared" si="6"/>
        <v>6724</v>
      </c>
      <c r="I82" s="1">
        <f t="shared" si="6"/>
        <v>7795.1242765800016</v>
      </c>
      <c r="J82" s="1">
        <f t="shared" si="7"/>
        <v>7239.7800820000002</v>
      </c>
    </row>
    <row r="83" spans="3:10" x14ac:dyDescent="0.35">
      <c r="C83" s="2">
        <v>43586</v>
      </c>
      <c r="D83" s="1">
        <v>83</v>
      </c>
      <c r="E83" s="1">
        <v>87.730002999999996</v>
      </c>
      <c r="F83" s="1">
        <f t="shared" si="4"/>
        <v>87.730002999999996</v>
      </c>
      <c r="G83" s="1">
        <f t="shared" si="5"/>
        <v>7696.5534263800082</v>
      </c>
      <c r="H83" s="1">
        <f t="shared" si="6"/>
        <v>6889</v>
      </c>
      <c r="I83" s="1">
        <f t="shared" si="6"/>
        <v>7696.5534263800082</v>
      </c>
      <c r="J83" s="1">
        <f t="shared" si="7"/>
        <v>7281.5902489999999</v>
      </c>
    </row>
    <row r="84" spans="3:10" x14ac:dyDescent="0.35">
      <c r="C84" s="2">
        <v>43587</v>
      </c>
      <c r="D84" s="1">
        <v>84</v>
      </c>
      <c r="E84" s="1">
        <v>86.209998999999996</v>
      </c>
      <c r="F84" s="1">
        <f t="shared" si="4"/>
        <v>86.209998999999996</v>
      </c>
      <c r="G84" s="1">
        <f t="shared" si="5"/>
        <v>7432.1639275800007</v>
      </c>
      <c r="H84" s="1">
        <f t="shared" si="6"/>
        <v>7056</v>
      </c>
      <c r="I84" s="1">
        <f t="shared" si="6"/>
        <v>7432.1639275800007</v>
      </c>
      <c r="J84" s="1">
        <f t="shared" si="7"/>
        <v>7241.6399160000001</v>
      </c>
    </row>
    <row r="85" spans="3:10" x14ac:dyDescent="0.35">
      <c r="C85" s="2">
        <v>43588</v>
      </c>
      <c r="D85" s="1">
        <v>85</v>
      </c>
      <c r="E85" s="1">
        <v>85.900002000000001</v>
      </c>
      <c r="F85" s="1">
        <f t="shared" si="4"/>
        <v>85.900002000000001</v>
      </c>
      <c r="G85" s="1">
        <f t="shared" si="5"/>
        <v>7378.8103436000038</v>
      </c>
      <c r="H85" s="1">
        <f t="shared" si="6"/>
        <v>7225</v>
      </c>
      <c r="I85" s="1">
        <f t="shared" si="6"/>
        <v>7378.8103436000038</v>
      </c>
      <c r="J85" s="1">
        <f t="shared" si="7"/>
        <v>7301.5001700000003</v>
      </c>
    </row>
    <row r="86" spans="3:10" x14ac:dyDescent="0.35">
      <c r="C86" s="2">
        <v>43591</v>
      </c>
      <c r="D86" s="1">
        <v>86</v>
      </c>
      <c r="E86" s="1">
        <v>83.769997000000004</v>
      </c>
      <c r="F86" s="1">
        <f t="shared" si="4"/>
        <v>83.769997000000004</v>
      </c>
      <c r="G86" s="1">
        <f t="shared" si="5"/>
        <v>7017.4123973800097</v>
      </c>
      <c r="H86" s="1">
        <f t="shared" si="6"/>
        <v>7396</v>
      </c>
      <c r="I86" s="1">
        <f t="shared" si="6"/>
        <v>7017.4123973800097</v>
      </c>
      <c r="J86" s="1">
        <f t="shared" si="7"/>
        <v>7204.2197420000002</v>
      </c>
    </row>
    <row r="87" spans="3:10" x14ac:dyDescent="0.35">
      <c r="C87" s="2">
        <v>43592</v>
      </c>
      <c r="D87" s="1">
        <v>87</v>
      </c>
      <c r="E87" s="1">
        <v>83.019997000000004</v>
      </c>
      <c r="F87" s="1">
        <f t="shared" si="4"/>
        <v>83.019997000000004</v>
      </c>
      <c r="G87" s="1">
        <f t="shared" si="5"/>
        <v>6892.3199018800096</v>
      </c>
      <c r="H87" s="1">
        <f t="shared" si="6"/>
        <v>7569</v>
      </c>
      <c r="I87" s="1">
        <f t="shared" si="6"/>
        <v>6892.3199018800096</v>
      </c>
      <c r="J87" s="1">
        <f t="shared" si="7"/>
        <v>7222.7397390000006</v>
      </c>
    </row>
    <row r="88" spans="3:10" x14ac:dyDescent="0.35">
      <c r="C88" s="2">
        <v>43593</v>
      </c>
      <c r="D88" s="1">
        <v>88</v>
      </c>
      <c r="E88" s="1">
        <v>82.43</v>
      </c>
      <c r="F88" s="1">
        <f t="shared" si="4"/>
        <v>82.43</v>
      </c>
      <c r="G88" s="1">
        <f t="shared" si="5"/>
        <v>6794.7049000000015</v>
      </c>
      <c r="H88" s="1">
        <f t="shared" si="6"/>
        <v>7744</v>
      </c>
      <c r="I88" s="1">
        <f t="shared" si="6"/>
        <v>6794.7049000000015</v>
      </c>
      <c r="J88" s="1">
        <f t="shared" si="7"/>
        <v>7253.84</v>
      </c>
    </row>
    <row r="89" spans="3:10" x14ac:dyDescent="0.35">
      <c r="C89" s="2">
        <v>43594</v>
      </c>
      <c r="D89" s="1">
        <v>89</v>
      </c>
      <c r="E89" s="1">
        <v>82.209998999999996</v>
      </c>
      <c r="F89" s="1">
        <f t="shared" si="4"/>
        <v>82.209998999999996</v>
      </c>
      <c r="G89" s="1">
        <f t="shared" si="5"/>
        <v>6758.4839355800004</v>
      </c>
      <c r="H89" s="1">
        <f t="shared" si="6"/>
        <v>7921</v>
      </c>
      <c r="I89" s="1">
        <f t="shared" si="6"/>
        <v>6758.4839355800004</v>
      </c>
      <c r="J89" s="1">
        <f t="shared" si="7"/>
        <v>7316.6899109999995</v>
      </c>
    </row>
    <row r="90" spans="3:10" x14ac:dyDescent="0.35">
      <c r="C90" s="2">
        <v>43595</v>
      </c>
      <c r="D90" s="1">
        <v>90</v>
      </c>
      <c r="E90" s="1">
        <v>82.779999000000004</v>
      </c>
      <c r="F90" s="1">
        <f t="shared" si="4"/>
        <v>82.779999000000004</v>
      </c>
      <c r="G90" s="1">
        <f t="shared" si="5"/>
        <v>6852.5282344400021</v>
      </c>
      <c r="H90" s="1">
        <f t="shared" si="6"/>
        <v>8100</v>
      </c>
      <c r="I90" s="1">
        <f t="shared" si="6"/>
        <v>6852.5282344400021</v>
      </c>
      <c r="J90" s="1">
        <f t="shared" si="7"/>
        <v>7450.1999100000003</v>
      </c>
    </row>
    <row r="91" spans="3:10" x14ac:dyDescent="0.35">
      <c r="C91" s="2">
        <v>43598</v>
      </c>
      <c r="D91" s="1">
        <v>91</v>
      </c>
      <c r="E91" s="1">
        <v>81.650002000000001</v>
      </c>
      <c r="F91" s="1">
        <f t="shared" si="4"/>
        <v>81.650002000000001</v>
      </c>
      <c r="G91" s="1">
        <f t="shared" si="5"/>
        <v>6666.7228266000038</v>
      </c>
      <c r="H91" s="1">
        <f t="shared" si="6"/>
        <v>8281</v>
      </c>
      <c r="I91" s="1">
        <f t="shared" si="6"/>
        <v>6666.7228266000038</v>
      </c>
      <c r="J91" s="1">
        <f t="shared" si="7"/>
        <v>7430.1501820000003</v>
      </c>
    </row>
    <row r="92" spans="3:10" x14ac:dyDescent="0.35">
      <c r="C92" s="2">
        <v>43599</v>
      </c>
      <c r="D92" s="1">
        <v>92</v>
      </c>
      <c r="E92" s="1">
        <v>82.779999000000004</v>
      </c>
      <c r="F92" s="1">
        <f t="shared" si="4"/>
        <v>82.779999000000004</v>
      </c>
      <c r="G92" s="1">
        <f t="shared" si="5"/>
        <v>6852.5282344400021</v>
      </c>
      <c r="H92" s="1">
        <f t="shared" si="6"/>
        <v>8464</v>
      </c>
      <c r="I92" s="1">
        <f t="shared" si="6"/>
        <v>6852.5282344400021</v>
      </c>
      <c r="J92" s="1">
        <f t="shared" si="7"/>
        <v>7615.759908</v>
      </c>
    </row>
    <row r="93" spans="3:10" x14ac:dyDescent="0.35">
      <c r="C93" s="2">
        <v>43600</v>
      </c>
      <c r="D93" s="1">
        <v>93</v>
      </c>
      <c r="E93" s="1">
        <v>83.169998000000007</v>
      </c>
      <c r="F93" s="1">
        <f t="shared" si="4"/>
        <v>83.169998000000007</v>
      </c>
      <c r="G93" s="1">
        <f t="shared" si="5"/>
        <v>6917.2485673200053</v>
      </c>
      <c r="H93" s="1">
        <f t="shared" si="6"/>
        <v>8649</v>
      </c>
      <c r="I93" s="1">
        <f t="shared" si="6"/>
        <v>6917.2485673200053</v>
      </c>
      <c r="J93" s="1">
        <f t="shared" si="7"/>
        <v>7734.8098140000002</v>
      </c>
    </row>
    <row r="94" spans="3:10" x14ac:dyDescent="0.35">
      <c r="C94" s="2">
        <v>43601</v>
      </c>
      <c r="D94" s="1">
        <v>94</v>
      </c>
      <c r="E94" s="1">
        <v>84.510002</v>
      </c>
      <c r="F94" s="1">
        <f t="shared" si="4"/>
        <v>84.510002</v>
      </c>
      <c r="G94" s="1">
        <f t="shared" si="5"/>
        <v>7141.9404380400038</v>
      </c>
      <c r="H94" s="1">
        <f t="shared" si="6"/>
        <v>8836</v>
      </c>
      <c r="I94" s="1">
        <f t="shared" si="6"/>
        <v>7141.9404380400038</v>
      </c>
      <c r="J94" s="1">
        <f t="shared" si="7"/>
        <v>7943.9401879999996</v>
      </c>
    </row>
    <row r="95" spans="3:10" x14ac:dyDescent="0.35">
      <c r="C95" s="2">
        <v>43602</v>
      </c>
      <c r="D95" s="1">
        <v>95</v>
      </c>
      <c r="E95" s="1">
        <v>83.510002</v>
      </c>
      <c r="F95" s="1">
        <f t="shared" si="4"/>
        <v>83.510002</v>
      </c>
      <c r="G95" s="1">
        <f t="shared" si="5"/>
        <v>6973.9204340400038</v>
      </c>
      <c r="H95" s="1">
        <f t="shared" si="6"/>
        <v>9025</v>
      </c>
      <c r="I95" s="1">
        <f t="shared" si="6"/>
        <v>6973.9204340400038</v>
      </c>
      <c r="J95" s="1">
        <f t="shared" si="7"/>
        <v>7933.4501899999996</v>
      </c>
    </row>
    <row r="96" spans="3:10" x14ac:dyDescent="0.35">
      <c r="C96" s="2">
        <v>43605</v>
      </c>
      <c r="D96" s="1">
        <v>96</v>
      </c>
      <c r="E96" s="1">
        <v>83.800003000000004</v>
      </c>
      <c r="F96" s="1">
        <f t="shared" si="4"/>
        <v>83.800003000000004</v>
      </c>
      <c r="G96" s="1">
        <f t="shared" si="5"/>
        <v>7022.4405028000092</v>
      </c>
      <c r="H96" s="1">
        <f t="shared" si="6"/>
        <v>9216</v>
      </c>
      <c r="I96" s="1">
        <f t="shared" si="6"/>
        <v>7022.4405028000092</v>
      </c>
      <c r="J96" s="1">
        <f t="shared" si="7"/>
        <v>8044.8002880000004</v>
      </c>
    </row>
    <row r="97" spans="3:10" x14ac:dyDescent="0.35">
      <c r="C97" s="2">
        <v>43606</v>
      </c>
      <c r="D97" s="1">
        <v>97</v>
      </c>
      <c r="E97" s="1">
        <v>83.360000999999997</v>
      </c>
      <c r="F97" s="1">
        <f t="shared" si="4"/>
        <v>83.360000999999997</v>
      </c>
      <c r="G97" s="1">
        <f t="shared" si="5"/>
        <v>6948.8897667200008</v>
      </c>
      <c r="H97" s="1">
        <f t="shared" si="6"/>
        <v>9409</v>
      </c>
      <c r="I97" s="1">
        <f t="shared" si="6"/>
        <v>6948.8897667200008</v>
      </c>
      <c r="J97" s="1">
        <f t="shared" si="7"/>
        <v>8085.9200969999993</v>
      </c>
    </row>
    <row r="98" spans="3:10" x14ac:dyDescent="0.35">
      <c r="C98" s="2">
        <v>43607</v>
      </c>
      <c r="D98" s="1">
        <v>98</v>
      </c>
      <c r="E98" s="1">
        <v>82.989998</v>
      </c>
      <c r="F98" s="1">
        <f t="shared" si="4"/>
        <v>82.989998</v>
      </c>
      <c r="G98" s="1">
        <f t="shared" si="5"/>
        <v>6887.3397680400039</v>
      </c>
      <c r="H98" s="1">
        <f t="shared" si="6"/>
        <v>9604</v>
      </c>
      <c r="I98" s="1">
        <f t="shared" si="6"/>
        <v>6887.3397680400039</v>
      </c>
      <c r="J98" s="1">
        <f t="shared" si="7"/>
        <v>8133.0198039999996</v>
      </c>
    </row>
    <row r="99" spans="3:10" x14ac:dyDescent="0.35">
      <c r="C99" s="2">
        <v>43608</v>
      </c>
      <c r="D99" s="1">
        <v>99</v>
      </c>
      <c r="E99" s="1">
        <v>82.5</v>
      </c>
      <c r="F99" s="1">
        <f t="shared" si="4"/>
        <v>82.5</v>
      </c>
      <c r="G99" s="1">
        <f t="shared" si="5"/>
        <v>6806.25</v>
      </c>
      <c r="H99" s="1">
        <f t="shared" si="6"/>
        <v>9801</v>
      </c>
      <c r="I99" s="1">
        <f t="shared" si="6"/>
        <v>6806.25</v>
      </c>
      <c r="J99" s="1">
        <f t="shared" si="7"/>
        <v>8167.5</v>
      </c>
    </row>
    <row r="100" spans="3:10" x14ac:dyDescent="0.35">
      <c r="C100" s="2">
        <v>43609</v>
      </c>
      <c r="D100" s="1">
        <v>100</v>
      </c>
      <c r="E100" s="1">
        <v>82.199996999999996</v>
      </c>
      <c r="F100" s="1">
        <f t="shared" si="4"/>
        <v>82.199996999999996</v>
      </c>
      <c r="G100" s="1">
        <f t="shared" si="5"/>
        <v>6756.8395068000082</v>
      </c>
      <c r="H100" s="1">
        <f t="shared" si="6"/>
        <v>10000</v>
      </c>
      <c r="I100" s="1">
        <f t="shared" si="6"/>
        <v>6756.8395068000082</v>
      </c>
      <c r="J100" s="1">
        <f t="shared" si="7"/>
        <v>8219.9997000000003</v>
      </c>
    </row>
    <row r="101" spans="3:10" x14ac:dyDescent="0.35">
      <c r="C101" s="2">
        <v>43613</v>
      </c>
      <c r="D101" s="1">
        <v>101</v>
      </c>
      <c r="E101" s="1">
        <v>82.849997999999999</v>
      </c>
      <c r="F101" s="1">
        <f t="shared" si="4"/>
        <v>82.849997999999999</v>
      </c>
      <c r="G101" s="1">
        <f t="shared" si="5"/>
        <v>6864.1221686000035</v>
      </c>
      <c r="H101" s="1">
        <f t="shared" si="6"/>
        <v>10201</v>
      </c>
      <c r="I101" s="1">
        <f t="shared" si="6"/>
        <v>6864.1221686000035</v>
      </c>
      <c r="J101" s="1">
        <f t="shared" si="7"/>
        <v>8367.8497979999993</v>
      </c>
    </row>
    <row r="102" spans="3:10" x14ac:dyDescent="0.35">
      <c r="C102" s="2">
        <v>43614</v>
      </c>
      <c r="D102" s="1">
        <v>102</v>
      </c>
      <c r="E102" s="1">
        <v>80.709998999999996</v>
      </c>
      <c r="F102" s="1">
        <f t="shared" si="4"/>
        <v>80.709998999999996</v>
      </c>
      <c r="G102" s="1">
        <f t="shared" si="5"/>
        <v>6514.1039385800004</v>
      </c>
      <c r="H102" s="1">
        <f t="shared" si="6"/>
        <v>10404</v>
      </c>
      <c r="I102" s="1">
        <f t="shared" si="6"/>
        <v>6514.1039385800004</v>
      </c>
      <c r="J102" s="1">
        <f t="shared" si="7"/>
        <v>8232.4198980000001</v>
      </c>
    </row>
    <row r="103" spans="3:10" x14ac:dyDescent="0.35">
      <c r="C103" s="2">
        <v>43615</v>
      </c>
      <c r="D103" s="1">
        <v>103</v>
      </c>
      <c r="E103" s="1">
        <v>78.919998000000007</v>
      </c>
      <c r="F103" s="1">
        <f t="shared" si="4"/>
        <v>78.919998000000007</v>
      </c>
      <c r="G103" s="1">
        <f t="shared" si="5"/>
        <v>6228.366084320005</v>
      </c>
      <c r="H103" s="1">
        <f t="shared" si="6"/>
        <v>10609</v>
      </c>
      <c r="I103" s="1">
        <f t="shared" si="6"/>
        <v>6228.366084320005</v>
      </c>
      <c r="J103" s="1">
        <f t="shared" si="7"/>
        <v>8128.7597940000005</v>
      </c>
    </row>
    <row r="104" spans="3:10" x14ac:dyDescent="0.35">
      <c r="C104" s="2">
        <v>43616</v>
      </c>
      <c r="D104" s="1">
        <v>104</v>
      </c>
      <c r="E104" s="1">
        <v>78</v>
      </c>
      <c r="F104" s="1">
        <f t="shared" si="4"/>
        <v>78</v>
      </c>
      <c r="G104" s="1">
        <f t="shared" si="5"/>
        <v>6084</v>
      </c>
      <c r="H104" s="1">
        <f t="shared" si="6"/>
        <v>10816</v>
      </c>
      <c r="I104" s="1">
        <f t="shared" si="6"/>
        <v>6084</v>
      </c>
      <c r="J104" s="1">
        <f t="shared" si="7"/>
        <v>8112</v>
      </c>
    </row>
    <row r="105" spans="3:10" x14ac:dyDescent="0.35">
      <c r="C105" s="2">
        <v>43619</v>
      </c>
      <c r="D105" s="1">
        <v>105</v>
      </c>
      <c r="E105" s="1">
        <v>77.239998</v>
      </c>
      <c r="F105" s="1">
        <f t="shared" si="4"/>
        <v>77.239998</v>
      </c>
      <c r="G105" s="1">
        <f t="shared" si="5"/>
        <v>5966.0172910400042</v>
      </c>
      <c r="H105" s="1">
        <f t="shared" si="6"/>
        <v>11025</v>
      </c>
      <c r="I105" s="1">
        <f t="shared" si="6"/>
        <v>5966.0172910400042</v>
      </c>
      <c r="J105" s="1">
        <f t="shared" si="7"/>
        <v>8110.1997899999997</v>
      </c>
    </row>
    <row r="106" spans="3:10" x14ac:dyDescent="0.35">
      <c r="C106" s="2">
        <v>43620</v>
      </c>
      <c r="D106" s="1">
        <v>106</v>
      </c>
      <c r="E106" s="1">
        <v>79.300003000000004</v>
      </c>
      <c r="F106" s="1">
        <f t="shared" si="4"/>
        <v>79.300003000000004</v>
      </c>
      <c r="G106" s="1">
        <f t="shared" si="5"/>
        <v>6288.4904758000093</v>
      </c>
      <c r="H106" s="1">
        <f t="shared" si="6"/>
        <v>11236</v>
      </c>
      <c r="I106" s="1">
        <f t="shared" si="6"/>
        <v>6288.4904758000093</v>
      </c>
      <c r="J106" s="1">
        <f t="shared" si="7"/>
        <v>8405.8003179999996</v>
      </c>
    </row>
    <row r="107" spans="3:10" x14ac:dyDescent="0.35">
      <c r="C107" s="2">
        <v>43621</v>
      </c>
      <c r="D107" s="1">
        <v>107</v>
      </c>
      <c r="E107" s="1">
        <v>82.290001000000004</v>
      </c>
      <c r="F107" s="1">
        <f t="shared" si="4"/>
        <v>82.290001000000004</v>
      </c>
      <c r="G107" s="1">
        <f t="shared" si="5"/>
        <v>6771.6442645800016</v>
      </c>
      <c r="H107" s="1">
        <f t="shared" si="6"/>
        <v>11449</v>
      </c>
      <c r="I107" s="1">
        <f t="shared" si="6"/>
        <v>6771.6442645800016</v>
      </c>
      <c r="J107" s="1">
        <f t="shared" si="7"/>
        <v>8805.0301070000005</v>
      </c>
    </row>
    <row r="108" spans="3:10" x14ac:dyDescent="0.35">
      <c r="C108" s="2">
        <v>43622</v>
      </c>
      <c r="D108" s="1">
        <v>108</v>
      </c>
      <c r="E108" s="1">
        <v>82.720000999999996</v>
      </c>
      <c r="F108" s="1">
        <f t="shared" si="4"/>
        <v>82.720000999999996</v>
      </c>
      <c r="G108" s="1">
        <f t="shared" si="5"/>
        <v>6842.5985654400001</v>
      </c>
      <c r="H108" s="1">
        <f t="shared" si="6"/>
        <v>11664</v>
      </c>
      <c r="I108" s="1">
        <f t="shared" si="6"/>
        <v>6842.5985654400001</v>
      </c>
      <c r="J108" s="1">
        <f t="shared" si="7"/>
        <v>8933.7601080000004</v>
      </c>
    </row>
    <row r="109" spans="3:10" x14ac:dyDescent="0.35">
      <c r="C109" s="2">
        <v>43623</v>
      </c>
      <c r="D109" s="1">
        <v>109</v>
      </c>
      <c r="E109" s="1">
        <v>83.089995999999999</v>
      </c>
      <c r="F109" s="1">
        <f t="shared" si="4"/>
        <v>83.089995999999999</v>
      </c>
      <c r="G109" s="1">
        <f t="shared" si="5"/>
        <v>6903.9474352800162</v>
      </c>
      <c r="H109" s="1">
        <f t="shared" si="6"/>
        <v>11881</v>
      </c>
      <c r="I109" s="1">
        <f t="shared" si="6"/>
        <v>6903.9474352800162</v>
      </c>
      <c r="J109" s="1">
        <f t="shared" si="7"/>
        <v>9056.8095639999992</v>
      </c>
    </row>
    <row r="110" spans="3:10" x14ac:dyDescent="0.35">
      <c r="C110" s="2">
        <v>43626</v>
      </c>
      <c r="D110" s="1">
        <v>110</v>
      </c>
      <c r="E110" s="1">
        <v>83.75</v>
      </c>
      <c r="F110" s="1">
        <f t="shared" si="4"/>
        <v>83.75</v>
      </c>
      <c r="G110" s="1">
        <f t="shared" si="5"/>
        <v>7014.0625</v>
      </c>
      <c r="H110" s="1">
        <f t="shared" si="6"/>
        <v>12100</v>
      </c>
      <c r="I110" s="1">
        <f t="shared" si="6"/>
        <v>7014.0625</v>
      </c>
      <c r="J110" s="1">
        <f t="shared" si="7"/>
        <v>9212.5</v>
      </c>
    </row>
    <row r="111" spans="3:10" x14ac:dyDescent="0.35">
      <c r="C111" s="2">
        <v>43627</v>
      </c>
      <c r="D111" s="1">
        <v>111</v>
      </c>
      <c r="E111" s="1">
        <v>83.650002000000001</v>
      </c>
      <c r="F111" s="1">
        <f t="shared" si="4"/>
        <v>83.650002000000001</v>
      </c>
      <c r="G111" s="1">
        <f t="shared" si="5"/>
        <v>6997.3228346000042</v>
      </c>
      <c r="H111" s="1">
        <f t="shared" si="6"/>
        <v>12321</v>
      </c>
      <c r="I111" s="1">
        <f t="shared" si="6"/>
        <v>6997.3228346000042</v>
      </c>
      <c r="J111" s="1">
        <f t="shared" si="7"/>
        <v>9285.1502220000002</v>
      </c>
    </row>
    <row r="112" spans="3:10" x14ac:dyDescent="0.35">
      <c r="C112" s="2">
        <v>43628</v>
      </c>
      <c r="D112" s="1">
        <v>112</v>
      </c>
      <c r="E112" s="1">
        <v>83.480002999999996</v>
      </c>
      <c r="F112" s="1">
        <f t="shared" si="4"/>
        <v>83.480002999999996</v>
      </c>
      <c r="G112" s="1">
        <f t="shared" si="5"/>
        <v>6968.9109008800087</v>
      </c>
      <c r="H112" s="1">
        <f t="shared" si="6"/>
        <v>12544</v>
      </c>
      <c r="I112" s="1">
        <f t="shared" si="6"/>
        <v>6968.9109008800087</v>
      </c>
      <c r="J112" s="1">
        <f t="shared" si="7"/>
        <v>9349.7603359999994</v>
      </c>
    </row>
    <row r="113" spans="3:10" x14ac:dyDescent="0.35">
      <c r="C113" s="2">
        <v>43629</v>
      </c>
      <c r="D113" s="1">
        <v>113</v>
      </c>
      <c r="E113" s="1">
        <v>83.150002000000001</v>
      </c>
      <c r="F113" s="1">
        <f t="shared" si="4"/>
        <v>83.150002000000001</v>
      </c>
      <c r="G113" s="1">
        <f t="shared" si="5"/>
        <v>6913.9228326000039</v>
      </c>
      <c r="H113" s="1">
        <f t="shared" si="6"/>
        <v>12769</v>
      </c>
      <c r="I113" s="1">
        <f t="shared" si="6"/>
        <v>6913.9228326000039</v>
      </c>
      <c r="J113" s="1">
        <f t="shared" si="7"/>
        <v>9395.9502260000008</v>
      </c>
    </row>
    <row r="114" spans="3:10" x14ac:dyDescent="0.35">
      <c r="C114" s="2">
        <v>43630</v>
      </c>
      <c r="D114" s="1">
        <v>114</v>
      </c>
      <c r="E114" s="1">
        <v>83.510002</v>
      </c>
      <c r="F114" s="1">
        <f t="shared" si="4"/>
        <v>83.510002</v>
      </c>
      <c r="G114" s="1">
        <f t="shared" si="5"/>
        <v>6973.9204340400038</v>
      </c>
      <c r="H114" s="1">
        <f t="shared" si="6"/>
        <v>12996</v>
      </c>
      <c r="I114" s="1">
        <f t="shared" si="6"/>
        <v>6973.9204340400038</v>
      </c>
      <c r="J114" s="1">
        <f t="shared" si="7"/>
        <v>9520.1402280000002</v>
      </c>
    </row>
    <row r="115" spans="3:10" x14ac:dyDescent="0.35">
      <c r="C115" s="2">
        <v>43633</v>
      </c>
      <c r="D115" s="1">
        <v>115</v>
      </c>
      <c r="E115" s="1">
        <v>83.339995999999999</v>
      </c>
      <c r="F115" s="1">
        <f t="shared" si="4"/>
        <v>83.339995999999999</v>
      </c>
      <c r="G115" s="1">
        <f t="shared" si="5"/>
        <v>6945.5549332800156</v>
      </c>
      <c r="H115" s="1">
        <f t="shared" si="6"/>
        <v>13225</v>
      </c>
      <c r="I115" s="1">
        <f t="shared" si="6"/>
        <v>6945.5549332800156</v>
      </c>
      <c r="J115" s="1">
        <f t="shared" si="7"/>
        <v>9584.0995399999993</v>
      </c>
    </row>
    <row r="116" spans="3:10" x14ac:dyDescent="0.35">
      <c r="C116" s="2">
        <v>43634</v>
      </c>
      <c r="D116" s="1">
        <v>116</v>
      </c>
      <c r="E116" s="1">
        <v>82.699996999999996</v>
      </c>
      <c r="F116" s="1">
        <f t="shared" si="4"/>
        <v>82.699996999999996</v>
      </c>
      <c r="G116" s="1">
        <f t="shared" si="5"/>
        <v>6839.2895038000088</v>
      </c>
      <c r="H116" s="1">
        <f t="shared" si="6"/>
        <v>13456</v>
      </c>
      <c r="I116" s="1">
        <f t="shared" si="6"/>
        <v>6839.2895038000088</v>
      </c>
      <c r="J116" s="1">
        <f t="shared" si="7"/>
        <v>9593.1996519999993</v>
      </c>
    </row>
    <row r="117" spans="3:10" x14ac:dyDescent="0.35">
      <c r="C117" s="2">
        <v>43635</v>
      </c>
      <c r="D117" s="1">
        <v>117</v>
      </c>
      <c r="E117" s="1">
        <v>83.730002999999996</v>
      </c>
      <c r="F117" s="1">
        <f t="shared" si="4"/>
        <v>83.730002999999996</v>
      </c>
      <c r="G117" s="1">
        <f t="shared" si="5"/>
        <v>7010.7134023800081</v>
      </c>
      <c r="H117" s="1">
        <f t="shared" si="6"/>
        <v>13689</v>
      </c>
      <c r="I117" s="1">
        <f t="shared" si="6"/>
        <v>7010.7134023800081</v>
      </c>
      <c r="J117" s="1">
        <f t="shared" si="7"/>
        <v>9796.4103510000004</v>
      </c>
    </row>
    <row r="118" spans="3:10" x14ac:dyDescent="0.35">
      <c r="C118" s="2">
        <v>43636</v>
      </c>
      <c r="D118" s="1">
        <v>118</v>
      </c>
      <c r="E118" s="1">
        <v>84.900002000000001</v>
      </c>
      <c r="F118" s="1">
        <f t="shared" si="4"/>
        <v>84.900002000000001</v>
      </c>
      <c r="G118" s="1">
        <f t="shared" si="5"/>
        <v>7208.010339600004</v>
      </c>
      <c r="H118" s="1">
        <f t="shared" si="6"/>
        <v>13924</v>
      </c>
      <c r="I118" s="1">
        <f t="shared" si="6"/>
        <v>7208.010339600004</v>
      </c>
      <c r="J118" s="1">
        <f t="shared" si="7"/>
        <v>10018.200236000001</v>
      </c>
    </row>
    <row r="119" spans="3:10" x14ac:dyDescent="0.35">
      <c r="C119" s="2">
        <v>43637</v>
      </c>
      <c r="D119" s="1">
        <v>119</v>
      </c>
      <c r="E119" s="1">
        <v>85.160004000000001</v>
      </c>
      <c r="F119" s="1">
        <f t="shared" si="4"/>
        <v>85.160004000000001</v>
      </c>
      <c r="G119" s="1">
        <f t="shared" si="5"/>
        <v>7252.2262812800163</v>
      </c>
      <c r="H119" s="1">
        <f t="shared" si="6"/>
        <v>14161</v>
      </c>
      <c r="I119" s="1">
        <f t="shared" si="6"/>
        <v>7252.2262812800163</v>
      </c>
      <c r="J119" s="1">
        <f t="shared" si="7"/>
        <v>10134.040476</v>
      </c>
    </row>
    <row r="120" spans="3:10" x14ac:dyDescent="0.35">
      <c r="C120" s="2">
        <v>43640</v>
      </c>
      <c r="D120" s="1">
        <v>120</v>
      </c>
      <c r="E120" s="1">
        <v>86</v>
      </c>
      <c r="F120" s="1">
        <f t="shared" si="4"/>
        <v>86</v>
      </c>
      <c r="G120" s="1">
        <f t="shared" si="5"/>
        <v>7396</v>
      </c>
      <c r="H120" s="1">
        <f t="shared" si="6"/>
        <v>14400</v>
      </c>
      <c r="I120" s="1">
        <f t="shared" si="6"/>
        <v>7396</v>
      </c>
      <c r="J120" s="1">
        <f t="shared" si="7"/>
        <v>10320</v>
      </c>
    </row>
    <row r="121" spans="3:10" x14ac:dyDescent="0.35">
      <c r="C121" s="2">
        <v>43641</v>
      </c>
      <c r="D121" s="1">
        <v>121</v>
      </c>
      <c r="E121" s="1">
        <v>84.599997999999999</v>
      </c>
      <c r="F121" s="1">
        <f t="shared" si="4"/>
        <v>84.599997999999999</v>
      </c>
      <c r="G121" s="1">
        <f t="shared" si="5"/>
        <v>7157.1596616000043</v>
      </c>
      <c r="H121" s="1">
        <f t="shared" si="6"/>
        <v>14641</v>
      </c>
      <c r="I121" s="1">
        <f t="shared" si="6"/>
        <v>7157.1596616000043</v>
      </c>
      <c r="J121" s="1">
        <f t="shared" si="7"/>
        <v>10236.599758</v>
      </c>
    </row>
    <row r="122" spans="3:10" x14ac:dyDescent="0.35">
      <c r="C122" s="2">
        <v>43642</v>
      </c>
      <c r="D122" s="1">
        <v>122</v>
      </c>
      <c r="E122" s="1">
        <v>83.150002000000001</v>
      </c>
      <c r="F122" s="1">
        <f t="shared" si="4"/>
        <v>83.150002000000001</v>
      </c>
      <c r="G122" s="1">
        <f t="shared" si="5"/>
        <v>6913.9228326000039</v>
      </c>
      <c r="H122" s="1">
        <f t="shared" si="6"/>
        <v>14884</v>
      </c>
      <c r="I122" s="1">
        <f t="shared" si="6"/>
        <v>6913.9228326000039</v>
      </c>
      <c r="J122" s="1">
        <f t="shared" si="7"/>
        <v>10144.300244</v>
      </c>
    </row>
    <row r="123" spans="3:10" x14ac:dyDescent="0.35">
      <c r="C123" s="2">
        <v>43643</v>
      </c>
      <c r="D123" s="1">
        <v>123</v>
      </c>
      <c r="E123" s="1">
        <v>82.93</v>
      </c>
      <c r="F123" s="1">
        <f t="shared" si="4"/>
        <v>82.93</v>
      </c>
      <c r="G123" s="1">
        <f t="shared" si="5"/>
        <v>6877.3849000000009</v>
      </c>
      <c r="H123" s="1">
        <f t="shared" si="6"/>
        <v>15129</v>
      </c>
      <c r="I123" s="1">
        <f t="shared" si="6"/>
        <v>6877.3849000000009</v>
      </c>
      <c r="J123" s="1">
        <f t="shared" si="7"/>
        <v>10200.390000000001</v>
      </c>
    </row>
    <row r="124" spans="3:10" x14ac:dyDescent="0.35">
      <c r="C124" s="2">
        <v>43644</v>
      </c>
      <c r="D124" s="1">
        <v>124</v>
      </c>
      <c r="E124" s="1">
        <v>83.989998</v>
      </c>
      <c r="F124" s="1">
        <f t="shared" si="4"/>
        <v>83.989998</v>
      </c>
      <c r="G124" s="1">
        <f t="shared" si="5"/>
        <v>7054.319764040004</v>
      </c>
      <c r="H124" s="1">
        <f t="shared" si="6"/>
        <v>15376</v>
      </c>
      <c r="I124" s="1">
        <f t="shared" si="6"/>
        <v>7054.319764040004</v>
      </c>
      <c r="J124" s="1">
        <f t="shared" si="7"/>
        <v>10414.759752</v>
      </c>
    </row>
    <row r="125" spans="3:10" x14ac:dyDescent="0.35">
      <c r="C125" s="2">
        <v>43647</v>
      </c>
      <c r="D125" s="1">
        <v>125</v>
      </c>
      <c r="E125" s="1">
        <v>84.93</v>
      </c>
      <c r="F125" s="1">
        <f t="shared" si="4"/>
        <v>84.93</v>
      </c>
      <c r="G125" s="1">
        <f t="shared" si="5"/>
        <v>7213.1049000000012</v>
      </c>
      <c r="H125" s="1">
        <f t="shared" si="6"/>
        <v>15625</v>
      </c>
      <c r="I125" s="1">
        <f t="shared" si="6"/>
        <v>7213.1049000000012</v>
      </c>
      <c r="J125" s="1">
        <f t="shared" si="7"/>
        <v>10616.25</v>
      </c>
    </row>
    <row r="126" spans="3:10" x14ac:dyDescent="0.35">
      <c r="C126" s="2">
        <v>43648</v>
      </c>
      <c r="D126" s="1">
        <v>126</v>
      </c>
      <c r="E126" s="1">
        <v>85.360000999999997</v>
      </c>
      <c r="F126" s="1">
        <f t="shared" si="4"/>
        <v>85.360000999999997</v>
      </c>
      <c r="G126" s="1">
        <f t="shared" si="5"/>
        <v>7286.3297707200009</v>
      </c>
      <c r="H126" s="1">
        <f t="shared" si="6"/>
        <v>15876</v>
      </c>
      <c r="I126" s="1">
        <f t="shared" si="6"/>
        <v>7286.3297707200009</v>
      </c>
      <c r="J126" s="1">
        <f t="shared" si="7"/>
        <v>10755.360126</v>
      </c>
    </row>
    <row r="127" spans="3:10" x14ac:dyDescent="0.35">
      <c r="C127" s="2">
        <v>43649</v>
      </c>
      <c r="D127" s="1">
        <v>127</v>
      </c>
      <c r="E127" s="1">
        <v>85.330001999999993</v>
      </c>
      <c r="F127" s="1">
        <f t="shared" si="4"/>
        <v>85.330001999999993</v>
      </c>
      <c r="G127" s="1">
        <f t="shared" si="5"/>
        <v>7281.2092413200025</v>
      </c>
      <c r="H127" s="1">
        <f t="shared" si="6"/>
        <v>16129</v>
      </c>
      <c r="I127" s="1">
        <f t="shared" si="6"/>
        <v>7281.2092413200025</v>
      </c>
      <c r="J127" s="1">
        <f t="shared" si="7"/>
        <v>10836.910253999999</v>
      </c>
    </row>
    <row r="128" spans="3:10" x14ac:dyDescent="0.35">
      <c r="C128" s="2">
        <v>43651</v>
      </c>
      <c r="D128" s="1">
        <v>128</v>
      </c>
      <c r="E128" s="1">
        <v>85.800003000000004</v>
      </c>
      <c r="F128" s="1">
        <f t="shared" si="4"/>
        <v>85.800003000000004</v>
      </c>
      <c r="G128" s="1">
        <f t="shared" si="5"/>
        <v>7361.6405148000094</v>
      </c>
      <c r="H128" s="1">
        <f t="shared" si="6"/>
        <v>16384</v>
      </c>
      <c r="I128" s="1">
        <f t="shared" si="6"/>
        <v>7361.6405148000094</v>
      </c>
      <c r="J128" s="1">
        <f t="shared" si="7"/>
        <v>10982.400384</v>
      </c>
    </row>
    <row r="129" spans="3:10" x14ac:dyDescent="0.35">
      <c r="C129" s="2">
        <v>43654</v>
      </c>
      <c r="D129" s="1">
        <v>129</v>
      </c>
      <c r="E129" s="1">
        <v>86.059997999999993</v>
      </c>
      <c r="F129" s="1">
        <f t="shared" ref="F129:F192" si="8">E129-N$3</f>
        <v>86.059997999999993</v>
      </c>
      <c r="G129" s="1">
        <f t="shared" ref="G129:G192" si="9">F129^2</f>
        <v>7406.3232557600031</v>
      </c>
      <c r="H129" s="1">
        <f t="shared" ref="H129:I192" si="10">D129^2</f>
        <v>16641</v>
      </c>
      <c r="I129" s="1">
        <f t="shared" si="10"/>
        <v>7406.3232557600031</v>
      </c>
      <c r="J129" s="1">
        <f t="shared" ref="J129:J192" si="11">D129*E129</f>
        <v>11101.739742</v>
      </c>
    </row>
    <row r="130" spans="3:10" x14ac:dyDescent="0.35">
      <c r="C130" s="2">
        <v>43655</v>
      </c>
      <c r="D130" s="1">
        <v>130</v>
      </c>
      <c r="E130" s="1">
        <v>88.099997999999999</v>
      </c>
      <c r="F130" s="1">
        <f t="shared" si="8"/>
        <v>88.099997999999999</v>
      </c>
      <c r="G130" s="1">
        <f t="shared" si="9"/>
        <v>7761.6096476000039</v>
      </c>
      <c r="H130" s="1">
        <f t="shared" si="10"/>
        <v>16900</v>
      </c>
      <c r="I130" s="1">
        <f t="shared" si="10"/>
        <v>7761.6096476000039</v>
      </c>
      <c r="J130" s="1">
        <f t="shared" si="11"/>
        <v>11452.999739999999</v>
      </c>
    </row>
    <row r="131" spans="3:10" x14ac:dyDescent="0.35">
      <c r="C131" s="2">
        <v>43656</v>
      </c>
      <c r="D131" s="1">
        <v>131</v>
      </c>
      <c r="E131" s="1">
        <v>88.480002999999996</v>
      </c>
      <c r="F131" s="1">
        <f t="shared" si="8"/>
        <v>88.480002999999996</v>
      </c>
      <c r="G131" s="1">
        <f t="shared" si="9"/>
        <v>7828.7109308800082</v>
      </c>
      <c r="H131" s="1">
        <f t="shared" si="10"/>
        <v>17161</v>
      </c>
      <c r="I131" s="1">
        <f t="shared" si="10"/>
        <v>7828.7109308800082</v>
      </c>
      <c r="J131" s="1">
        <f t="shared" si="11"/>
        <v>11590.880392999999</v>
      </c>
    </row>
    <row r="132" spans="3:10" x14ac:dyDescent="0.35">
      <c r="C132" s="2">
        <v>43657</v>
      </c>
      <c r="D132" s="1">
        <v>132</v>
      </c>
      <c r="E132" s="1">
        <v>87.709998999999996</v>
      </c>
      <c r="F132" s="1">
        <f t="shared" si="8"/>
        <v>87.709998999999996</v>
      </c>
      <c r="G132" s="1">
        <f t="shared" si="9"/>
        <v>7693.0439245800007</v>
      </c>
      <c r="H132" s="1">
        <f t="shared" si="10"/>
        <v>17424</v>
      </c>
      <c r="I132" s="1">
        <f t="shared" si="10"/>
        <v>7693.0439245800007</v>
      </c>
      <c r="J132" s="1">
        <f t="shared" si="11"/>
        <v>11577.719868</v>
      </c>
    </row>
    <row r="133" spans="3:10" x14ac:dyDescent="0.35">
      <c r="C133" s="2">
        <v>43658</v>
      </c>
      <c r="D133" s="1">
        <v>133</v>
      </c>
      <c r="E133" s="1">
        <v>88.18</v>
      </c>
      <c r="F133" s="1">
        <f t="shared" si="8"/>
        <v>88.18</v>
      </c>
      <c r="G133" s="1">
        <f t="shared" si="9"/>
        <v>7775.7124000000013</v>
      </c>
      <c r="H133" s="1">
        <f t="shared" si="10"/>
        <v>17689</v>
      </c>
      <c r="I133" s="1">
        <f t="shared" si="10"/>
        <v>7775.7124000000013</v>
      </c>
      <c r="J133" s="1">
        <f t="shared" si="11"/>
        <v>11727.94</v>
      </c>
    </row>
    <row r="134" spans="3:10" x14ac:dyDescent="0.35">
      <c r="C134" s="2">
        <v>43661</v>
      </c>
      <c r="D134" s="1">
        <v>134</v>
      </c>
      <c r="E134" s="1">
        <v>89.059997999999993</v>
      </c>
      <c r="F134" s="1">
        <f t="shared" si="8"/>
        <v>89.059997999999993</v>
      </c>
      <c r="G134" s="1">
        <f t="shared" si="9"/>
        <v>7931.6832437600024</v>
      </c>
      <c r="H134" s="1">
        <f t="shared" si="10"/>
        <v>17956</v>
      </c>
      <c r="I134" s="1">
        <f t="shared" si="10"/>
        <v>7931.6832437600024</v>
      </c>
      <c r="J134" s="1">
        <f t="shared" si="11"/>
        <v>11934.039731999999</v>
      </c>
    </row>
    <row r="135" spans="3:10" x14ac:dyDescent="0.35">
      <c r="C135" s="2">
        <v>43662</v>
      </c>
      <c r="D135" s="1">
        <v>135</v>
      </c>
      <c r="E135" s="1">
        <v>89.5</v>
      </c>
      <c r="F135" s="1">
        <f t="shared" si="8"/>
        <v>89.5</v>
      </c>
      <c r="G135" s="1">
        <f t="shared" si="9"/>
        <v>8010.25</v>
      </c>
      <c r="H135" s="1">
        <f t="shared" si="10"/>
        <v>18225</v>
      </c>
      <c r="I135" s="1">
        <f t="shared" si="10"/>
        <v>8010.25</v>
      </c>
      <c r="J135" s="1">
        <f t="shared" si="11"/>
        <v>12082.5</v>
      </c>
    </row>
    <row r="136" spans="3:10" x14ac:dyDescent="0.35">
      <c r="C136" s="2">
        <v>43663</v>
      </c>
      <c r="D136" s="1">
        <v>136</v>
      </c>
      <c r="E136" s="1">
        <v>88.419998000000007</v>
      </c>
      <c r="F136" s="1">
        <f t="shared" si="8"/>
        <v>88.419998000000007</v>
      </c>
      <c r="G136" s="1">
        <f t="shared" si="9"/>
        <v>7818.0960463200054</v>
      </c>
      <c r="H136" s="1">
        <f t="shared" si="10"/>
        <v>18496</v>
      </c>
      <c r="I136" s="1">
        <f t="shared" si="10"/>
        <v>7818.0960463200054</v>
      </c>
      <c r="J136" s="1">
        <f t="shared" si="11"/>
        <v>12025.119728000001</v>
      </c>
    </row>
    <row r="137" spans="3:10" x14ac:dyDescent="0.35">
      <c r="C137" s="2">
        <v>43664</v>
      </c>
      <c r="D137" s="1">
        <v>137</v>
      </c>
      <c r="E137" s="1">
        <v>87.629997000000003</v>
      </c>
      <c r="F137" s="1">
        <f t="shared" si="8"/>
        <v>87.629997000000003</v>
      </c>
      <c r="G137" s="1">
        <f t="shared" si="9"/>
        <v>7679.0163742200093</v>
      </c>
      <c r="H137" s="1">
        <f t="shared" si="10"/>
        <v>18769</v>
      </c>
      <c r="I137" s="1">
        <f t="shared" si="10"/>
        <v>7679.0163742200093</v>
      </c>
      <c r="J137" s="1">
        <f t="shared" si="11"/>
        <v>12005.309589</v>
      </c>
    </row>
    <row r="138" spans="3:10" x14ac:dyDescent="0.35">
      <c r="C138" s="2">
        <v>43665</v>
      </c>
      <c r="D138" s="1">
        <v>138</v>
      </c>
      <c r="E138" s="1">
        <v>87.730002999999996</v>
      </c>
      <c r="F138" s="1">
        <f t="shared" si="8"/>
        <v>87.730002999999996</v>
      </c>
      <c r="G138" s="1">
        <f t="shared" si="9"/>
        <v>7696.5534263800082</v>
      </c>
      <c r="H138" s="1">
        <f t="shared" si="10"/>
        <v>19044</v>
      </c>
      <c r="I138" s="1">
        <f t="shared" si="10"/>
        <v>7696.5534263800082</v>
      </c>
      <c r="J138" s="1">
        <f t="shared" si="11"/>
        <v>12106.740414</v>
      </c>
    </row>
    <row r="139" spans="3:10" x14ac:dyDescent="0.35">
      <c r="C139" s="2">
        <v>43668</v>
      </c>
      <c r="D139" s="1">
        <v>139</v>
      </c>
      <c r="E139" s="1">
        <v>86.559997999999993</v>
      </c>
      <c r="F139" s="1">
        <f t="shared" si="8"/>
        <v>86.559997999999993</v>
      </c>
      <c r="G139" s="1">
        <f t="shared" si="9"/>
        <v>7492.6332537600028</v>
      </c>
      <c r="H139" s="1">
        <f t="shared" si="10"/>
        <v>19321</v>
      </c>
      <c r="I139" s="1">
        <f t="shared" si="10"/>
        <v>7492.6332537600028</v>
      </c>
      <c r="J139" s="1">
        <f t="shared" si="11"/>
        <v>12031.839721999999</v>
      </c>
    </row>
    <row r="140" spans="3:10" x14ac:dyDescent="0.35">
      <c r="C140" s="2">
        <v>43669</v>
      </c>
      <c r="D140" s="1">
        <v>140</v>
      </c>
      <c r="E140" s="1">
        <v>86.639999000000003</v>
      </c>
      <c r="F140" s="1">
        <f t="shared" si="8"/>
        <v>86.639999000000003</v>
      </c>
      <c r="G140" s="1">
        <f t="shared" si="9"/>
        <v>7506.4894267200016</v>
      </c>
      <c r="H140" s="1">
        <f t="shared" si="10"/>
        <v>19600</v>
      </c>
      <c r="I140" s="1">
        <f t="shared" si="10"/>
        <v>7506.4894267200016</v>
      </c>
      <c r="J140" s="1">
        <f t="shared" si="11"/>
        <v>12129.59986</v>
      </c>
    </row>
    <row r="141" spans="3:10" x14ac:dyDescent="0.35">
      <c r="C141" s="2">
        <v>43670</v>
      </c>
      <c r="D141" s="1">
        <v>141</v>
      </c>
      <c r="E141" s="1">
        <v>86.650002000000001</v>
      </c>
      <c r="F141" s="1">
        <f t="shared" si="8"/>
        <v>86.650002000000001</v>
      </c>
      <c r="G141" s="1">
        <f t="shared" si="9"/>
        <v>7508.2228466000042</v>
      </c>
      <c r="H141" s="1">
        <f t="shared" si="10"/>
        <v>19881</v>
      </c>
      <c r="I141" s="1">
        <f t="shared" si="10"/>
        <v>7508.2228466000042</v>
      </c>
      <c r="J141" s="1">
        <f t="shared" si="11"/>
        <v>12217.650282000001</v>
      </c>
    </row>
    <row r="142" spans="3:10" x14ac:dyDescent="0.35">
      <c r="C142" s="2">
        <v>43671</v>
      </c>
      <c r="D142" s="1">
        <v>142</v>
      </c>
      <c r="E142" s="1">
        <v>86.82</v>
      </c>
      <c r="F142" s="1">
        <f t="shared" si="8"/>
        <v>86.82</v>
      </c>
      <c r="G142" s="1">
        <f t="shared" si="9"/>
        <v>7537.7123999999985</v>
      </c>
      <c r="H142" s="1">
        <f t="shared" si="10"/>
        <v>20164</v>
      </c>
      <c r="I142" s="1">
        <f t="shared" si="10"/>
        <v>7537.7123999999985</v>
      </c>
      <c r="J142" s="1">
        <f t="shared" si="11"/>
        <v>12328.439999999999</v>
      </c>
    </row>
    <row r="143" spans="3:10" x14ac:dyDescent="0.35">
      <c r="C143" s="2">
        <v>43672</v>
      </c>
      <c r="D143" s="1">
        <v>143</v>
      </c>
      <c r="E143" s="1">
        <v>87.440002000000007</v>
      </c>
      <c r="F143" s="1">
        <f t="shared" si="8"/>
        <v>87.440002000000007</v>
      </c>
      <c r="G143" s="1">
        <f t="shared" si="9"/>
        <v>7645.7539497600055</v>
      </c>
      <c r="H143" s="1">
        <f t="shared" si="10"/>
        <v>20449</v>
      </c>
      <c r="I143" s="1">
        <f t="shared" si="10"/>
        <v>7645.7539497600055</v>
      </c>
      <c r="J143" s="1">
        <f t="shared" si="11"/>
        <v>12503.920286</v>
      </c>
    </row>
    <row r="144" spans="3:10" x14ac:dyDescent="0.35">
      <c r="C144" s="2">
        <v>43675</v>
      </c>
      <c r="D144" s="1">
        <v>144</v>
      </c>
      <c r="E144" s="1">
        <v>87.650002000000001</v>
      </c>
      <c r="F144" s="1">
        <f t="shared" si="8"/>
        <v>87.650002000000001</v>
      </c>
      <c r="G144" s="1">
        <f t="shared" si="9"/>
        <v>7682.5228506000039</v>
      </c>
      <c r="H144" s="1">
        <f t="shared" si="10"/>
        <v>20736</v>
      </c>
      <c r="I144" s="1">
        <f t="shared" si="10"/>
        <v>7682.5228506000039</v>
      </c>
      <c r="J144" s="1">
        <f t="shared" si="11"/>
        <v>12621.600288</v>
      </c>
    </row>
    <row r="145" spans="3:10" x14ac:dyDescent="0.35">
      <c r="C145" s="2">
        <v>43676</v>
      </c>
      <c r="D145" s="1">
        <v>145</v>
      </c>
      <c r="E145" s="1">
        <v>86.82</v>
      </c>
      <c r="F145" s="1">
        <f t="shared" si="8"/>
        <v>86.82</v>
      </c>
      <c r="G145" s="1">
        <f t="shared" si="9"/>
        <v>7537.7123999999985</v>
      </c>
      <c r="H145" s="1">
        <f t="shared" si="10"/>
        <v>21025</v>
      </c>
      <c r="I145" s="1">
        <f t="shared" si="10"/>
        <v>7537.7123999999985</v>
      </c>
      <c r="J145" s="1">
        <f t="shared" si="11"/>
        <v>12588.9</v>
      </c>
    </row>
    <row r="146" spans="3:10" x14ac:dyDescent="0.35">
      <c r="C146" s="2">
        <v>43677</v>
      </c>
      <c r="D146" s="1">
        <v>146</v>
      </c>
      <c r="E146" s="1">
        <v>87.089995999999999</v>
      </c>
      <c r="F146" s="1">
        <f t="shared" si="8"/>
        <v>87.089995999999999</v>
      </c>
      <c r="G146" s="1">
        <f t="shared" si="9"/>
        <v>7584.6674032800156</v>
      </c>
      <c r="H146" s="1">
        <f t="shared" si="10"/>
        <v>21316</v>
      </c>
      <c r="I146" s="1">
        <f t="shared" si="10"/>
        <v>7584.6674032800156</v>
      </c>
      <c r="J146" s="1">
        <f t="shared" si="11"/>
        <v>12715.139416</v>
      </c>
    </row>
    <row r="147" spans="3:10" x14ac:dyDescent="0.35">
      <c r="C147" s="2">
        <v>43678</v>
      </c>
      <c r="D147" s="1">
        <v>147</v>
      </c>
      <c r="E147" s="1">
        <v>85.260002</v>
      </c>
      <c r="F147" s="1">
        <f t="shared" si="8"/>
        <v>85.260002</v>
      </c>
      <c r="G147" s="1">
        <f t="shared" si="9"/>
        <v>7269.2679410400042</v>
      </c>
      <c r="H147" s="1">
        <f t="shared" si="10"/>
        <v>21609</v>
      </c>
      <c r="I147" s="1">
        <f t="shared" si="10"/>
        <v>7269.2679410400042</v>
      </c>
      <c r="J147" s="1">
        <f t="shared" si="11"/>
        <v>12533.220294000001</v>
      </c>
    </row>
    <row r="148" spans="3:10" x14ac:dyDescent="0.35">
      <c r="C148" s="2">
        <v>43679</v>
      </c>
      <c r="D148" s="1">
        <v>148</v>
      </c>
      <c r="E148" s="1">
        <v>82.529999000000004</v>
      </c>
      <c r="F148" s="1">
        <f t="shared" si="8"/>
        <v>82.529999000000004</v>
      </c>
      <c r="G148" s="1">
        <f t="shared" si="9"/>
        <v>6811.2007349400019</v>
      </c>
      <c r="H148" s="1">
        <f t="shared" si="10"/>
        <v>21904</v>
      </c>
      <c r="I148" s="1">
        <f t="shared" si="10"/>
        <v>6811.2007349400019</v>
      </c>
      <c r="J148" s="1">
        <f t="shared" si="11"/>
        <v>12214.439852000001</v>
      </c>
    </row>
    <row r="149" spans="3:10" x14ac:dyDescent="0.35">
      <c r="C149" s="2">
        <v>43682</v>
      </c>
      <c r="D149" s="1">
        <v>149</v>
      </c>
      <c r="E149" s="1">
        <v>79.660004000000001</v>
      </c>
      <c r="F149" s="1">
        <f t="shared" si="8"/>
        <v>79.660004000000001</v>
      </c>
      <c r="G149" s="1">
        <f t="shared" si="9"/>
        <v>6345.7162372800158</v>
      </c>
      <c r="H149" s="1">
        <f t="shared" si="10"/>
        <v>22201</v>
      </c>
      <c r="I149" s="1">
        <f t="shared" si="10"/>
        <v>6345.7162372800158</v>
      </c>
      <c r="J149" s="1">
        <f t="shared" si="11"/>
        <v>11869.340596</v>
      </c>
    </row>
    <row r="150" spans="3:10" x14ac:dyDescent="0.35">
      <c r="C150" s="2">
        <v>43683</v>
      </c>
      <c r="D150" s="1">
        <v>150</v>
      </c>
      <c r="E150" s="1">
        <v>79.849997999999999</v>
      </c>
      <c r="F150" s="1">
        <f t="shared" si="8"/>
        <v>79.849997999999999</v>
      </c>
      <c r="G150" s="1">
        <f t="shared" si="9"/>
        <v>6376.0221806000036</v>
      </c>
      <c r="H150" s="1">
        <f t="shared" si="10"/>
        <v>22500</v>
      </c>
      <c r="I150" s="1">
        <f t="shared" si="10"/>
        <v>6376.0221806000036</v>
      </c>
      <c r="J150" s="1">
        <f t="shared" si="11"/>
        <v>11977.4997</v>
      </c>
    </row>
    <row r="151" spans="3:10" x14ac:dyDescent="0.35">
      <c r="C151" s="2">
        <v>43684</v>
      </c>
      <c r="D151" s="1">
        <v>151</v>
      </c>
      <c r="E151" s="1">
        <v>80.5</v>
      </c>
      <c r="F151" s="1">
        <f t="shared" si="8"/>
        <v>80.5</v>
      </c>
      <c r="G151" s="1">
        <f t="shared" si="9"/>
        <v>6480.25</v>
      </c>
      <c r="H151" s="1">
        <f t="shared" si="10"/>
        <v>22801</v>
      </c>
      <c r="I151" s="1">
        <f t="shared" si="10"/>
        <v>6480.25</v>
      </c>
      <c r="J151" s="1">
        <f t="shared" si="11"/>
        <v>12155.5</v>
      </c>
    </row>
    <row r="152" spans="3:10" x14ac:dyDescent="0.35">
      <c r="C152" s="2">
        <v>43685</v>
      </c>
      <c r="D152" s="1">
        <v>152</v>
      </c>
      <c r="E152" s="1">
        <v>81.809997999999993</v>
      </c>
      <c r="F152" s="1">
        <f t="shared" si="8"/>
        <v>81.809997999999993</v>
      </c>
      <c r="G152" s="1">
        <f t="shared" si="9"/>
        <v>6692.8757727600032</v>
      </c>
      <c r="H152" s="1">
        <f t="shared" si="10"/>
        <v>23104</v>
      </c>
      <c r="I152" s="1">
        <f t="shared" si="10"/>
        <v>6692.8757727600032</v>
      </c>
      <c r="J152" s="1">
        <f t="shared" si="11"/>
        <v>12435.119696</v>
      </c>
    </row>
    <row r="153" spans="3:10" x14ac:dyDescent="0.35">
      <c r="C153" s="2">
        <v>43686</v>
      </c>
      <c r="D153" s="1">
        <v>153</v>
      </c>
      <c r="E153" s="1">
        <v>83.139999000000003</v>
      </c>
      <c r="F153" s="1">
        <f t="shared" si="8"/>
        <v>83.139999000000003</v>
      </c>
      <c r="G153" s="1">
        <f t="shared" si="9"/>
        <v>6912.2594337200017</v>
      </c>
      <c r="H153" s="1">
        <f t="shared" si="10"/>
        <v>23409</v>
      </c>
      <c r="I153" s="1">
        <f t="shared" si="10"/>
        <v>6912.2594337200017</v>
      </c>
      <c r="J153" s="1">
        <f t="shared" si="11"/>
        <v>12720.419847000001</v>
      </c>
    </row>
    <row r="154" spans="3:10" x14ac:dyDescent="0.35">
      <c r="C154" s="2">
        <v>43689</v>
      </c>
      <c r="D154" s="1">
        <v>154</v>
      </c>
      <c r="E154" s="1">
        <v>81.410004000000001</v>
      </c>
      <c r="F154" s="1">
        <f t="shared" si="8"/>
        <v>81.410004000000001</v>
      </c>
      <c r="G154" s="1">
        <f t="shared" si="9"/>
        <v>6627.5887512800164</v>
      </c>
      <c r="H154" s="1">
        <f t="shared" si="10"/>
        <v>23716</v>
      </c>
      <c r="I154" s="1">
        <f t="shared" si="10"/>
        <v>6627.5887512800164</v>
      </c>
      <c r="J154" s="1">
        <f t="shared" si="11"/>
        <v>12537.140616000001</v>
      </c>
    </row>
    <row r="155" spans="3:10" x14ac:dyDescent="0.35">
      <c r="C155" s="2">
        <v>43690</v>
      </c>
      <c r="D155" s="1">
        <v>155</v>
      </c>
      <c r="E155" s="1">
        <v>81.169998000000007</v>
      </c>
      <c r="F155" s="1">
        <f t="shared" si="8"/>
        <v>81.169998000000007</v>
      </c>
      <c r="G155" s="1">
        <f t="shared" si="9"/>
        <v>6588.568575320005</v>
      </c>
      <c r="H155" s="1">
        <f t="shared" si="10"/>
        <v>24025</v>
      </c>
      <c r="I155" s="1">
        <f t="shared" si="10"/>
        <v>6588.568575320005</v>
      </c>
      <c r="J155" s="1">
        <f t="shared" si="11"/>
        <v>12581.349690000001</v>
      </c>
    </row>
    <row r="156" spans="3:10" x14ac:dyDescent="0.35">
      <c r="C156" s="2">
        <v>43691</v>
      </c>
      <c r="D156" s="1">
        <v>156</v>
      </c>
      <c r="E156" s="1">
        <v>81.239998</v>
      </c>
      <c r="F156" s="1">
        <f t="shared" si="8"/>
        <v>81.239998</v>
      </c>
      <c r="G156" s="1">
        <f t="shared" si="9"/>
        <v>6599.9372750400044</v>
      </c>
      <c r="H156" s="1">
        <f t="shared" si="10"/>
        <v>24336</v>
      </c>
      <c r="I156" s="1">
        <f t="shared" si="10"/>
        <v>6599.9372750400044</v>
      </c>
      <c r="J156" s="1">
        <f t="shared" si="11"/>
        <v>12673.439688</v>
      </c>
    </row>
    <row r="157" spans="3:10" x14ac:dyDescent="0.35">
      <c r="C157" s="2">
        <v>43692</v>
      </c>
      <c r="D157" s="1">
        <v>157</v>
      </c>
      <c r="E157" s="1">
        <v>80.930000000000007</v>
      </c>
      <c r="F157" s="1">
        <f t="shared" si="8"/>
        <v>80.930000000000007</v>
      </c>
      <c r="G157" s="1">
        <f t="shared" si="9"/>
        <v>6549.6649000000007</v>
      </c>
      <c r="H157" s="1">
        <f t="shared" si="10"/>
        <v>24649</v>
      </c>
      <c r="I157" s="1">
        <f t="shared" si="10"/>
        <v>6549.6649000000007</v>
      </c>
      <c r="J157" s="1">
        <f t="shared" si="11"/>
        <v>12706.01</v>
      </c>
    </row>
    <row r="158" spans="3:10" x14ac:dyDescent="0.35">
      <c r="C158" s="2">
        <v>43693</v>
      </c>
      <c r="D158" s="1">
        <v>158</v>
      </c>
      <c r="E158" s="1">
        <v>80.089995999999999</v>
      </c>
      <c r="F158" s="1">
        <f t="shared" si="8"/>
        <v>80.089995999999999</v>
      </c>
      <c r="G158" s="1">
        <f t="shared" si="9"/>
        <v>6414.4074592800162</v>
      </c>
      <c r="H158" s="1">
        <f t="shared" si="10"/>
        <v>24964</v>
      </c>
      <c r="I158" s="1">
        <f t="shared" si="10"/>
        <v>6414.4074592800162</v>
      </c>
      <c r="J158" s="1">
        <f t="shared" si="11"/>
        <v>12654.219368</v>
      </c>
    </row>
    <row r="159" spans="3:10" x14ac:dyDescent="0.35">
      <c r="C159" s="2">
        <v>43696</v>
      </c>
      <c r="D159" s="1">
        <v>159</v>
      </c>
      <c r="E159" s="1">
        <v>82</v>
      </c>
      <c r="F159" s="1">
        <f t="shared" si="8"/>
        <v>82</v>
      </c>
      <c r="G159" s="1">
        <f t="shared" si="9"/>
        <v>6724</v>
      </c>
      <c r="H159" s="1">
        <f t="shared" si="10"/>
        <v>25281</v>
      </c>
      <c r="I159" s="1">
        <f t="shared" si="10"/>
        <v>6724</v>
      </c>
      <c r="J159" s="1">
        <f t="shared" si="11"/>
        <v>13038</v>
      </c>
    </row>
    <row r="160" spans="3:10" x14ac:dyDescent="0.35">
      <c r="C160" s="2">
        <v>43697</v>
      </c>
      <c r="D160" s="1">
        <v>160</v>
      </c>
      <c r="E160" s="1">
        <v>80.720000999999996</v>
      </c>
      <c r="F160" s="1">
        <f t="shared" si="8"/>
        <v>80.720000999999996</v>
      </c>
      <c r="G160" s="1">
        <f t="shared" si="9"/>
        <v>6515.7185614400005</v>
      </c>
      <c r="H160" s="1">
        <f t="shared" si="10"/>
        <v>25600</v>
      </c>
      <c r="I160" s="1">
        <f t="shared" si="10"/>
        <v>6515.7185614400005</v>
      </c>
      <c r="J160" s="1">
        <f t="shared" si="11"/>
        <v>12915.20016</v>
      </c>
    </row>
    <row r="161" spans="3:10" x14ac:dyDescent="0.35">
      <c r="C161" s="2">
        <v>43698</v>
      </c>
      <c r="D161" s="1">
        <v>161</v>
      </c>
      <c r="E161" s="1">
        <v>81.940002000000007</v>
      </c>
      <c r="F161" s="1">
        <f t="shared" si="8"/>
        <v>81.940002000000007</v>
      </c>
      <c r="G161" s="1">
        <f t="shared" si="9"/>
        <v>6714.1639277600052</v>
      </c>
      <c r="H161" s="1">
        <f t="shared" si="10"/>
        <v>25921</v>
      </c>
      <c r="I161" s="1">
        <f t="shared" si="10"/>
        <v>6714.1639277600052</v>
      </c>
      <c r="J161" s="1">
        <f t="shared" si="11"/>
        <v>13192.340322000002</v>
      </c>
    </row>
    <row r="162" spans="3:10" x14ac:dyDescent="0.35">
      <c r="C162" s="2">
        <v>43699</v>
      </c>
      <c r="D162" s="1">
        <v>162</v>
      </c>
      <c r="E162" s="1">
        <v>83</v>
      </c>
      <c r="F162" s="1">
        <f t="shared" si="8"/>
        <v>83</v>
      </c>
      <c r="G162" s="1">
        <f t="shared" si="9"/>
        <v>6889</v>
      </c>
      <c r="H162" s="1">
        <f t="shared" si="10"/>
        <v>26244</v>
      </c>
      <c r="I162" s="1">
        <f t="shared" si="10"/>
        <v>6889</v>
      </c>
      <c r="J162" s="1">
        <f t="shared" si="11"/>
        <v>13446</v>
      </c>
    </row>
    <row r="163" spans="3:10" x14ac:dyDescent="0.35">
      <c r="C163" s="2">
        <v>43700</v>
      </c>
      <c r="D163" s="1">
        <v>163</v>
      </c>
      <c r="E163" s="1">
        <v>82.019997000000004</v>
      </c>
      <c r="F163" s="1">
        <f t="shared" si="8"/>
        <v>82.019997000000004</v>
      </c>
      <c r="G163" s="1">
        <f t="shared" si="9"/>
        <v>6727.2799078800099</v>
      </c>
      <c r="H163" s="1">
        <f t="shared" si="10"/>
        <v>26569</v>
      </c>
      <c r="I163" s="1">
        <f t="shared" si="10"/>
        <v>6727.2799078800099</v>
      </c>
      <c r="J163" s="1">
        <f t="shared" si="11"/>
        <v>13369.259511</v>
      </c>
    </row>
    <row r="164" spans="3:10" x14ac:dyDescent="0.35">
      <c r="C164" s="2">
        <v>43703</v>
      </c>
      <c r="D164" s="1">
        <v>164</v>
      </c>
      <c r="E164" s="1">
        <v>81.440002000000007</v>
      </c>
      <c r="F164" s="1">
        <f t="shared" si="8"/>
        <v>81.440002000000007</v>
      </c>
      <c r="G164" s="1">
        <f t="shared" si="9"/>
        <v>6632.4739257600049</v>
      </c>
      <c r="H164" s="1">
        <f t="shared" si="10"/>
        <v>26896</v>
      </c>
      <c r="I164" s="1">
        <f t="shared" si="10"/>
        <v>6632.4739257600049</v>
      </c>
      <c r="J164" s="1">
        <f t="shared" si="11"/>
        <v>13356.160328000002</v>
      </c>
    </row>
    <row r="165" spans="3:10" x14ac:dyDescent="0.35">
      <c r="C165" s="2">
        <v>43704</v>
      </c>
      <c r="D165" s="1">
        <v>165</v>
      </c>
      <c r="E165" s="1">
        <v>82.629997000000003</v>
      </c>
      <c r="F165" s="1">
        <f t="shared" si="8"/>
        <v>82.629997000000003</v>
      </c>
      <c r="G165" s="1">
        <f t="shared" si="9"/>
        <v>6827.7164042200093</v>
      </c>
      <c r="H165" s="1">
        <f t="shared" si="10"/>
        <v>27225</v>
      </c>
      <c r="I165" s="1">
        <f t="shared" si="10"/>
        <v>6827.7164042200093</v>
      </c>
      <c r="J165" s="1">
        <f t="shared" si="11"/>
        <v>13633.949505</v>
      </c>
    </row>
    <row r="166" spans="3:10" x14ac:dyDescent="0.35">
      <c r="C166" s="2">
        <v>43705</v>
      </c>
      <c r="D166" s="1">
        <v>166</v>
      </c>
      <c r="E166" s="1">
        <v>81.900002000000001</v>
      </c>
      <c r="F166" s="1">
        <f t="shared" si="8"/>
        <v>81.900002000000001</v>
      </c>
      <c r="G166" s="1">
        <f t="shared" si="9"/>
        <v>6707.610327600004</v>
      </c>
      <c r="H166" s="1">
        <f t="shared" si="10"/>
        <v>27556</v>
      </c>
      <c r="I166" s="1">
        <f t="shared" si="10"/>
        <v>6707.610327600004</v>
      </c>
      <c r="J166" s="1">
        <f t="shared" si="11"/>
        <v>13595.400331999999</v>
      </c>
    </row>
    <row r="167" spans="3:10" x14ac:dyDescent="0.35">
      <c r="C167" s="2">
        <v>43706</v>
      </c>
      <c r="D167" s="1">
        <v>167</v>
      </c>
      <c r="E167" s="1">
        <v>84.220000999999996</v>
      </c>
      <c r="F167" s="1">
        <f t="shared" si="8"/>
        <v>84.220000999999996</v>
      </c>
      <c r="G167" s="1">
        <f t="shared" si="9"/>
        <v>7093.0085684400001</v>
      </c>
      <c r="H167" s="1">
        <f t="shared" si="10"/>
        <v>27889</v>
      </c>
      <c r="I167" s="1">
        <f t="shared" si="10"/>
        <v>7093.0085684400001</v>
      </c>
      <c r="J167" s="1">
        <f t="shared" si="11"/>
        <v>14064.740167</v>
      </c>
    </row>
    <row r="168" spans="3:10" x14ac:dyDescent="0.35">
      <c r="C168" s="2">
        <v>43707</v>
      </c>
      <c r="D168" s="1">
        <v>168</v>
      </c>
      <c r="E168" s="1">
        <v>85.699996999999996</v>
      </c>
      <c r="F168" s="1">
        <f t="shared" si="8"/>
        <v>85.699996999999996</v>
      </c>
      <c r="G168" s="1">
        <f t="shared" si="9"/>
        <v>7344.489485800008</v>
      </c>
      <c r="H168" s="1">
        <f t="shared" si="10"/>
        <v>28224</v>
      </c>
      <c r="I168" s="1">
        <f t="shared" si="10"/>
        <v>7344.489485800008</v>
      </c>
      <c r="J168" s="1">
        <f t="shared" si="11"/>
        <v>14397.599495999999</v>
      </c>
    </row>
    <row r="169" spans="3:10" x14ac:dyDescent="0.35">
      <c r="C169" s="2">
        <v>43711</v>
      </c>
      <c r="D169" s="1">
        <v>169</v>
      </c>
      <c r="E169" s="1">
        <v>84</v>
      </c>
      <c r="F169" s="1">
        <f t="shared" si="8"/>
        <v>84</v>
      </c>
      <c r="G169" s="1">
        <f t="shared" si="9"/>
        <v>7056</v>
      </c>
      <c r="H169" s="1">
        <f t="shared" si="10"/>
        <v>28561</v>
      </c>
      <c r="I169" s="1">
        <f t="shared" si="10"/>
        <v>7056</v>
      </c>
      <c r="J169" s="1">
        <f t="shared" si="11"/>
        <v>14196</v>
      </c>
    </row>
    <row r="170" spans="3:10" x14ac:dyDescent="0.35">
      <c r="C170" s="2">
        <v>43712</v>
      </c>
      <c r="D170" s="1">
        <v>170</v>
      </c>
      <c r="E170" s="1">
        <v>85.580001999999993</v>
      </c>
      <c r="F170" s="1">
        <f t="shared" si="8"/>
        <v>85.580001999999993</v>
      </c>
      <c r="G170" s="1">
        <f t="shared" si="9"/>
        <v>7323.9367423200028</v>
      </c>
      <c r="H170" s="1">
        <f t="shared" si="10"/>
        <v>28900</v>
      </c>
      <c r="I170" s="1">
        <f t="shared" si="10"/>
        <v>7323.9367423200028</v>
      </c>
      <c r="J170" s="1">
        <f t="shared" si="11"/>
        <v>14548.600339999999</v>
      </c>
    </row>
    <row r="171" spans="3:10" x14ac:dyDescent="0.35">
      <c r="C171" s="2">
        <v>43713</v>
      </c>
      <c r="D171" s="1">
        <v>171</v>
      </c>
      <c r="E171" s="1">
        <v>87.279999000000004</v>
      </c>
      <c r="F171" s="1">
        <f t="shared" si="8"/>
        <v>87.279999000000004</v>
      </c>
      <c r="G171" s="1">
        <f t="shared" si="9"/>
        <v>7617.7982254400013</v>
      </c>
      <c r="H171" s="1">
        <f t="shared" si="10"/>
        <v>29241</v>
      </c>
      <c r="I171" s="1">
        <f t="shared" si="10"/>
        <v>7617.7982254400013</v>
      </c>
      <c r="J171" s="1">
        <f t="shared" si="11"/>
        <v>14924.879829000001</v>
      </c>
    </row>
    <row r="172" spans="3:10" x14ac:dyDescent="0.35">
      <c r="C172" s="2">
        <v>43714</v>
      </c>
      <c r="D172" s="1">
        <v>172</v>
      </c>
      <c r="E172" s="1">
        <v>88.400002000000001</v>
      </c>
      <c r="F172" s="1">
        <f t="shared" si="8"/>
        <v>88.400002000000001</v>
      </c>
      <c r="G172" s="1">
        <f t="shared" si="9"/>
        <v>7814.5603536000044</v>
      </c>
      <c r="H172" s="1">
        <f t="shared" si="10"/>
        <v>29584</v>
      </c>
      <c r="I172" s="1">
        <f t="shared" si="10"/>
        <v>7814.5603536000044</v>
      </c>
      <c r="J172" s="1">
        <f t="shared" si="11"/>
        <v>15204.800343999999</v>
      </c>
    </row>
    <row r="173" spans="3:10" x14ac:dyDescent="0.35">
      <c r="C173" s="2">
        <v>43717</v>
      </c>
      <c r="D173" s="1">
        <v>173</v>
      </c>
      <c r="E173" s="1">
        <v>88.940002000000007</v>
      </c>
      <c r="F173" s="1">
        <f t="shared" si="8"/>
        <v>88.940002000000007</v>
      </c>
      <c r="G173" s="1">
        <f t="shared" si="9"/>
        <v>7910.3239557600054</v>
      </c>
      <c r="H173" s="1">
        <f t="shared" si="10"/>
        <v>29929</v>
      </c>
      <c r="I173" s="1">
        <f t="shared" si="10"/>
        <v>7910.3239557600054</v>
      </c>
      <c r="J173" s="1">
        <f t="shared" si="11"/>
        <v>15386.620346000002</v>
      </c>
    </row>
    <row r="174" spans="3:10" x14ac:dyDescent="0.35">
      <c r="C174" s="2">
        <v>43718</v>
      </c>
      <c r="D174" s="1">
        <v>174</v>
      </c>
      <c r="E174" s="1">
        <v>88.260002</v>
      </c>
      <c r="F174" s="1">
        <f t="shared" si="8"/>
        <v>88.260002</v>
      </c>
      <c r="G174" s="1">
        <f t="shared" si="9"/>
        <v>7789.8279530400041</v>
      </c>
      <c r="H174" s="1">
        <f t="shared" si="10"/>
        <v>30276</v>
      </c>
      <c r="I174" s="1">
        <f t="shared" si="10"/>
        <v>7789.8279530400041</v>
      </c>
      <c r="J174" s="1">
        <f t="shared" si="11"/>
        <v>15357.240347999999</v>
      </c>
    </row>
    <row r="175" spans="3:10" x14ac:dyDescent="0.35">
      <c r="C175" s="2">
        <v>43719</v>
      </c>
      <c r="D175" s="1">
        <v>175</v>
      </c>
      <c r="E175" s="1">
        <v>86.959998999999996</v>
      </c>
      <c r="F175" s="1">
        <f t="shared" si="8"/>
        <v>86.959998999999996</v>
      </c>
      <c r="G175" s="1">
        <f t="shared" si="9"/>
        <v>7562.0414260800007</v>
      </c>
      <c r="H175" s="1">
        <f t="shared" si="10"/>
        <v>30625</v>
      </c>
      <c r="I175" s="1">
        <f t="shared" si="10"/>
        <v>7562.0414260800007</v>
      </c>
      <c r="J175" s="1">
        <f t="shared" si="11"/>
        <v>15217.999824999999</v>
      </c>
    </row>
    <row r="176" spans="3:10" x14ac:dyDescent="0.35">
      <c r="C176" s="2">
        <v>43720</v>
      </c>
      <c r="D176" s="1">
        <v>176</v>
      </c>
      <c r="E176" s="1">
        <v>87.099997999999999</v>
      </c>
      <c r="F176" s="1">
        <f t="shared" si="8"/>
        <v>87.099997999999999</v>
      </c>
      <c r="G176" s="1">
        <f t="shared" si="9"/>
        <v>7586.4096516000036</v>
      </c>
      <c r="H176" s="1">
        <f t="shared" si="10"/>
        <v>30976</v>
      </c>
      <c r="I176" s="1">
        <f t="shared" si="10"/>
        <v>7586.4096516000036</v>
      </c>
      <c r="J176" s="1">
        <f t="shared" si="11"/>
        <v>15329.599647999999</v>
      </c>
    </row>
    <row r="177" spans="3:10" x14ac:dyDescent="0.35">
      <c r="C177" s="2">
        <v>43721</v>
      </c>
      <c r="D177" s="1">
        <v>177</v>
      </c>
      <c r="E177" s="1">
        <v>88.25</v>
      </c>
      <c r="F177" s="1">
        <f t="shared" si="8"/>
        <v>88.25</v>
      </c>
      <c r="G177" s="1">
        <f t="shared" si="9"/>
        <v>7788.0625</v>
      </c>
      <c r="H177" s="1">
        <f t="shared" si="10"/>
        <v>31329</v>
      </c>
      <c r="I177" s="1">
        <f t="shared" si="10"/>
        <v>7788.0625</v>
      </c>
      <c r="J177" s="1">
        <f t="shared" si="11"/>
        <v>15620.25</v>
      </c>
    </row>
    <row r="178" spans="3:10" x14ac:dyDescent="0.35">
      <c r="C178" s="2">
        <v>43724</v>
      </c>
      <c r="D178" s="1">
        <v>178</v>
      </c>
      <c r="E178" s="1">
        <v>87.089995999999999</v>
      </c>
      <c r="F178" s="1">
        <f t="shared" si="8"/>
        <v>87.089995999999999</v>
      </c>
      <c r="G178" s="1">
        <f t="shared" si="9"/>
        <v>7584.6674032800156</v>
      </c>
      <c r="H178" s="1">
        <f t="shared" si="10"/>
        <v>31684</v>
      </c>
      <c r="I178" s="1">
        <f t="shared" si="10"/>
        <v>7584.6674032800156</v>
      </c>
      <c r="J178" s="1">
        <f t="shared" si="11"/>
        <v>15502.019288</v>
      </c>
    </row>
    <row r="179" spans="3:10" x14ac:dyDescent="0.35">
      <c r="C179" s="2">
        <v>43725</v>
      </c>
      <c r="D179" s="1">
        <v>179</v>
      </c>
      <c r="E179" s="1">
        <v>86.769997000000004</v>
      </c>
      <c r="F179" s="1">
        <f t="shared" si="8"/>
        <v>86.769997000000004</v>
      </c>
      <c r="G179" s="1">
        <f t="shared" si="9"/>
        <v>7529.0323793800098</v>
      </c>
      <c r="H179" s="1">
        <f t="shared" si="10"/>
        <v>32041</v>
      </c>
      <c r="I179" s="1">
        <f t="shared" si="10"/>
        <v>7529.0323793800098</v>
      </c>
      <c r="J179" s="1">
        <f t="shared" si="11"/>
        <v>15531.829463</v>
      </c>
    </row>
    <row r="180" spans="3:10" x14ac:dyDescent="0.35">
      <c r="C180" s="2">
        <v>43726</v>
      </c>
      <c r="D180" s="1">
        <v>180</v>
      </c>
      <c r="E180" s="1">
        <v>87.650002000000001</v>
      </c>
      <c r="F180" s="1">
        <f t="shared" si="8"/>
        <v>87.650002000000001</v>
      </c>
      <c r="G180" s="1">
        <f t="shared" si="9"/>
        <v>7682.5228506000039</v>
      </c>
      <c r="H180" s="1">
        <f t="shared" si="10"/>
        <v>32400</v>
      </c>
      <c r="I180" s="1">
        <f t="shared" si="10"/>
        <v>7682.5228506000039</v>
      </c>
      <c r="J180" s="1">
        <f t="shared" si="11"/>
        <v>15777.00036</v>
      </c>
    </row>
    <row r="181" spans="3:10" x14ac:dyDescent="0.35">
      <c r="C181" s="2">
        <v>43727</v>
      </c>
      <c r="D181" s="1">
        <v>181</v>
      </c>
      <c r="E181" s="1">
        <v>88.400002000000001</v>
      </c>
      <c r="F181" s="1">
        <f t="shared" si="8"/>
        <v>88.400002000000001</v>
      </c>
      <c r="G181" s="1">
        <f t="shared" si="9"/>
        <v>7814.5603536000044</v>
      </c>
      <c r="H181" s="1">
        <f t="shared" si="10"/>
        <v>32761</v>
      </c>
      <c r="I181" s="1">
        <f t="shared" si="10"/>
        <v>7814.5603536000044</v>
      </c>
      <c r="J181" s="1">
        <f t="shared" si="11"/>
        <v>16000.400362</v>
      </c>
    </row>
    <row r="182" spans="3:10" x14ac:dyDescent="0.35">
      <c r="C182" s="2">
        <v>43728</v>
      </c>
      <c r="D182" s="1">
        <v>182</v>
      </c>
      <c r="E182" s="1">
        <v>88</v>
      </c>
      <c r="F182" s="1">
        <f t="shared" si="8"/>
        <v>88</v>
      </c>
      <c r="G182" s="1">
        <f t="shared" si="9"/>
        <v>7744</v>
      </c>
      <c r="H182" s="1">
        <f t="shared" si="10"/>
        <v>33124</v>
      </c>
      <c r="I182" s="1">
        <f t="shared" si="10"/>
        <v>7744</v>
      </c>
      <c r="J182" s="1">
        <f t="shared" si="11"/>
        <v>16016</v>
      </c>
    </row>
    <row r="183" spans="3:10" x14ac:dyDescent="0.35">
      <c r="C183" s="2">
        <v>43731</v>
      </c>
      <c r="D183" s="1">
        <v>183</v>
      </c>
      <c r="E183" s="1">
        <v>86.980002999999996</v>
      </c>
      <c r="F183" s="1">
        <f t="shared" si="8"/>
        <v>86.980002999999996</v>
      </c>
      <c r="G183" s="1">
        <f t="shared" si="9"/>
        <v>7565.5209218800082</v>
      </c>
      <c r="H183" s="1">
        <f t="shared" si="10"/>
        <v>33489</v>
      </c>
      <c r="I183" s="1">
        <f t="shared" si="10"/>
        <v>7565.5209218800082</v>
      </c>
      <c r="J183" s="1">
        <f t="shared" si="11"/>
        <v>15917.340548999999</v>
      </c>
    </row>
    <row r="184" spans="3:10" x14ac:dyDescent="0.35">
      <c r="C184" s="2">
        <v>43732</v>
      </c>
      <c r="D184" s="1">
        <v>184</v>
      </c>
      <c r="E184" s="1">
        <v>88.449996999999996</v>
      </c>
      <c r="F184" s="1">
        <f t="shared" si="8"/>
        <v>88.449996999999996</v>
      </c>
      <c r="G184" s="1">
        <f t="shared" si="9"/>
        <v>7823.4019693000082</v>
      </c>
      <c r="H184" s="1">
        <f t="shared" si="10"/>
        <v>33856</v>
      </c>
      <c r="I184" s="1">
        <f t="shared" si="10"/>
        <v>7823.4019693000082</v>
      </c>
      <c r="J184" s="1">
        <f t="shared" si="11"/>
        <v>16274.799448</v>
      </c>
    </row>
    <row r="185" spans="3:10" x14ac:dyDescent="0.35">
      <c r="C185" s="2">
        <v>43733</v>
      </c>
      <c r="D185" s="1">
        <v>185</v>
      </c>
      <c r="E185" s="1">
        <v>91.779999000000004</v>
      </c>
      <c r="F185" s="1">
        <f t="shared" si="8"/>
        <v>91.779999000000004</v>
      </c>
      <c r="G185" s="1">
        <f t="shared" si="9"/>
        <v>8423.5682164400023</v>
      </c>
      <c r="H185" s="1">
        <f t="shared" si="10"/>
        <v>34225</v>
      </c>
      <c r="I185" s="1">
        <f t="shared" si="10"/>
        <v>8423.5682164400023</v>
      </c>
      <c r="J185" s="1">
        <f t="shared" si="11"/>
        <v>16979.299815000002</v>
      </c>
    </row>
    <row r="186" spans="3:10" x14ac:dyDescent="0.35">
      <c r="C186" s="2">
        <v>43734</v>
      </c>
      <c r="D186" s="1">
        <v>186</v>
      </c>
      <c r="E186" s="1">
        <v>91.620002999999997</v>
      </c>
      <c r="F186" s="1">
        <f t="shared" si="8"/>
        <v>91.620002999999997</v>
      </c>
      <c r="G186" s="1">
        <f t="shared" si="9"/>
        <v>8394.2249497200082</v>
      </c>
      <c r="H186" s="1">
        <f t="shared" si="10"/>
        <v>34596</v>
      </c>
      <c r="I186" s="1">
        <f t="shared" si="10"/>
        <v>8394.2249497200082</v>
      </c>
      <c r="J186" s="1">
        <f t="shared" si="11"/>
        <v>17041.320557999999</v>
      </c>
    </row>
    <row r="187" spans="3:10" x14ac:dyDescent="0.35">
      <c r="C187" s="2">
        <v>43735</v>
      </c>
      <c r="D187" s="1">
        <v>187</v>
      </c>
      <c r="E187" s="1">
        <v>91.849997999999999</v>
      </c>
      <c r="F187" s="1">
        <f t="shared" si="8"/>
        <v>91.849997999999999</v>
      </c>
      <c r="G187" s="1">
        <f t="shared" si="9"/>
        <v>8436.4221326000043</v>
      </c>
      <c r="H187" s="1">
        <f t="shared" si="10"/>
        <v>34969</v>
      </c>
      <c r="I187" s="1">
        <f t="shared" si="10"/>
        <v>8436.4221326000043</v>
      </c>
      <c r="J187" s="1">
        <f t="shared" si="11"/>
        <v>17175.949626000001</v>
      </c>
    </row>
    <row r="188" spans="3:10" x14ac:dyDescent="0.35">
      <c r="C188" s="2">
        <v>43738</v>
      </c>
      <c r="D188" s="1">
        <v>188</v>
      </c>
      <c r="E188" s="1">
        <v>92.529999000000004</v>
      </c>
      <c r="F188" s="1">
        <f t="shared" si="8"/>
        <v>92.529999000000004</v>
      </c>
      <c r="G188" s="1">
        <f t="shared" si="9"/>
        <v>8561.8007149400019</v>
      </c>
      <c r="H188" s="1">
        <f t="shared" si="10"/>
        <v>35344</v>
      </c>
      <c r="I188" s="1">
        <f t="shared" si="10"/>
        <v>8561.8007149400019</v>
      </c>
      <c r="J188" s="1">
        <f t="shared" si="11"/>
        <v>17395.639812000001</v>
      </c>
    </row>
    <row r="189" spans="3:10" x14ac:dyDescent="0.35">
      <c r="C189" s="2">
        <v>43739</v>
      </c>
      <c r="D189" s="1">
        <v>189</v>
      </c>
      <c r="E189" s="1">
        <v>94.129997000000003</v>
      </c>
      <c r="F189" s="1">
        <f t="shared" si="8"/>
        <v>94.129997000000003</v>
      </c>
      <c r="G189" s="1">
        <f t="shared" si="9"/>
        <v>8860.4563352200094</v>
      </c>
      <c r="H189" s="1">
        <f t="shared" si="10"/>
        <v>35721</v>
      </c>
      <c r="I189" s="1">
        <f t="shared" si="10"/>
        <v>8860.4563352200094</v>
      </c>
      <c r="J189" s="1">
        <f t="shared" si="11"/>
        <v>17790.569433000001</v>
      </c>
    </row>
    <row r="190" spans="3:10" x14ac:dyDescent="0.35">
      <c r="C190" s="2">
        <v>43740</v>
      </c>
      <c r="D190" s="1">
        <v>190</v>
      </c>
      <c r="E190" s="1">
        <v>91.470000999999996</v>
      </c>
      <c r="F190" s="1">
        <f t="shared" si="8"/>
        <v>91.470000999999996</v>
      </c>
      <c r="G190" s="1">
        <f t="shared" si="9"/>
        <v>8366.7610829400001</v>
      </c>
      <c r="H190" s="1">
        <f t="shared" si="10"/>
        <v>36100</v>
      </c>
      <c r="I190" s="1">
        <f t="shared" si="10"/>
        <v>8366.7610829400001</v>
      </c>
      <c r="J190" s="1">
        <f t="shared" si="11"/>
        <v>17379.300189999998</v>
      </c>
    </row>
    <row r="191" spans="3:10" x14ac:dyDescent="0.35">
      <c r="C191" s="2">
        <v>43741</v>
      </c>
      <c r="D191" s="1">
        <v>191</v>
      </c>
      <c r="E191" s="1">
        <v>91.309997999999993</v>
      </c>
      <c r="F191" s="1">
        <f t="shared" si="8"/>
        <v>91.309997999999993</v>
      </c>
      <c r="G191" s="1">
        <f t="shared" si="9"/>
        <v>8337.5157347600034</v>
      </c>
      <c r="H191" s="1">
        <f t="shared" si="10"/>
        <v>36481</v>
      </c>
      <c r="I191" s="1">
        <f t="shared" si="10"/>
        <v>8337.5157347600034</v>
      </c>
      <c r="J191" s="1">
        <f t="shared" si="11"/>
        <v>17440.209617999997</v>
      </c>
    </row>
    <row r="192" spans="3:10" x14ac:dyDescent="0.35">
      <c r="C192" s="2">
        <v>43742</v>
      </c>
      <c r="D192" s="1">
        <v>192</v>
      </c>
      <c r="E192" s="1">
        <v>92.220000999999996</v>
      </c>
      <c r="F192" s="1">
        <f t="shared" si="8"/>
        <v>92.220000999999996</v>
      </c>
      <c r="G192" s="1">
        <f t="shared" si="9"/>
        <v>8504.5285844400005</v>
      </c>
      <c r="H192" s="1">
        <f t="shared" si="10"/>
        <v>36864</v>
      </c>
      <c r="I192" s="1">
        <f t="shared" si="10"/>
        <v>8504.5285844400005</v>
      </c>
      <c r="J192" s="1">
        <f t="shared" si="11"/>
        <v>17706.240191999997</v>
      </c>
    </row>
    <row r="193" spans="3:10" x14ac:dyDescent="0.35">
      <c r="C193" s="2">
        <v>43745</v>
      </c>
      <c r="D193" s="1">
        <v>193</v>
      </c>
      <c r="E193" s="1">
        <v>92.5</v>
      </c>
      <c r="F193" s="1">
        <f t="shared" ref="F193:F252" si="12">E193-N$3</f>
        <v>92.5</v>
      </c>
      <c r="G193" s="1">
        <f t="shared" ref="G193:G252" si="13">F193^2</f>
        <v>8556.25</v>
      </c>
      <c r="H193" s="1">
        <f t="shared" ref="H193:I252" si="14">D193^2</f>
        <v>37249</v>
      </c>
      <c r="I193" s="1">
        <f t="shared" si="14"/>
        <v>8556.25</v>
      </c>
      <c r="J193" s="1">
        <f t="shared" ref="J193:J252" si="15">D193*E193</f>
        <v>17852.5</v>
      </c>
    </row>
    <row r="194" spans="3:10" x14ac:dyDescent="0.35">
      <c r="C194" s="2">
        <v>43746</v>
      </c>
      <c r="D194" s="1">
        <v>194</v>
      </c>
      <c r="E194" s="1">
        <v>90.449996999999996</v>
      </c>
      <c r="F194" s="1">
        <f t="shared" si="12"/>
        <v>90.449996999999996</v>
      </c>
      <c r="G194" s="1">
        <f t="shared" si="13"/>
        <v>8181.201957300008</v>
      </c>
      <c r="H194" s="1">
        <f t="shared" si="14"/>
        <v>37636</v>
      </c>
      <c r="I194" s="1">
        <f t="shared" si="14"/>
        <v>8181.201957300008</v>
      </c>
      <c r="J194" s="1">
        <f t="shared" si="15"/>
        <v>17547.299417999999</v>
      </c>
    </row>
    <row r="195" spans="3:10" x14ac:dyDescent="0.35">
      <c r="C195" s="2">
        <v>43747</v>
      </c>
      <c r="D195" s="1">
        <v>195</v>
      </c>
      <c r="E195" s="1">
        <v>92.410004000000001</v>
      </c>
      <c r="F195" s="1">
        <f t="shared" si="12"/>
        <v>92.410004000000001</v>
      </c>
      <c r="G195" s="1">
        <f t="shared" si="13"/>
        <v>8539.6088392800157</v>
      </c>
      <c r="H195" s="1">
        <f t="shared" si="14"/>
        <v>38025</v>
      </c>
      <c r="I195" s="1">
        <f t="shared" si="14"/>
        <v>8539.6088392800157</v>
      </c>
      <c r="J195" s="1">
        <f t="shared" si="15"/>
        <v>18019.950779999999</v>
      </c>
    </row>
    <row r="196" spans="3:10" x14ac:dyDescent="0.35">
      <c r="C196" s="2">
        <v>43748</v>
      </c>
      <c r="D196" s="1">
        <v>196</v>
      </c>
      <c r="E196" s="1">
        <v>93.5</v>
      </c>
      <c r="F196" s="1">
        <f t="shared" si="12"/>
        <v>93.5</v>
      </c>
      <c r="G196" s="1">
        <f t="shared" si="13"/>
        <v>8742.25</v>
      </c>
      <c r="H196" s="1">
        <f t="shared" si="14"/>
        <v>38416</v>
      </c>
      <c r="I196" s="1">
        <f t="shared" si="14"/>
        <v>8742.25</v>
      </c>
      <c r="J196" s="1">
        <f t="shared" si="15"/>
        <v>18326</v>
      </c>
    </row>
    <row r="197" spans="3:10" x14ac:dyDescent="0.35">
      <c r="C197" s="2">
        <v>43749</v>
      </c>
      <c r="D197" s="1">
        <v>197</v>
      </c>
      <c r="E197" s="1">
        <v>94</v>
      </c>
      <c r="F197" s="1">
        <f t="shared" si="12"/>
        <v>94</v>
      </c>
      <c r="G197" s="1">
        <f t="shared" si="13"/>
        <v>8836</v>
      </c>
      <c r="H197" s="1">
        <f t="shared" si="14"/>
        <v>38809</v>
      </c>
      <c r="I197" s="1">
        <f t="shared" si="14"/>
        <v>8836</v>
      </c>
      <c r="J197" s="1">
        <f t="shared" si="15"/>
        <v>18518</v>
      </c>
    </row>
    <row r="198" spans="3:10" x14ac:dyDescent="0.35">
      <c r="C198" s="2">
        <v>43752</v>
      </c>
      <c r="D198" s="1">
        <v>198</v>
      </c>
      <c r="E198" s="1">
        <v>94.199996999999996</v>
      </c>
      <c r="F198" s="1">
        <f t="shared" si="12"/>
        <v>94.199996999999996</v>
      </c>
      <c r="G198" s="1">
        <f t="shared" si="13"/>
        <v>8873.6394348000085</v>
      </c>
      <c r="H198" s="1">
        <f t="shared" si="14"/>
        <v>39204</v>
      </c>
      <c r="I198" s="1">
        <f t="shared" si="14"/>
        <v>8873.6394348000085</v>
      </c>
      <c r="J198" s="1">
        <f t="shared" si="15"/>
        <v>18651.599405999998</v>
      </c>
    </row>
    <row r="199" spans="3:10" x14ac:dyDescent="0.35">
      <c r="C199" s="2">
        <v>43753</v>
      </c>
      <c r="D199" s="1">
        <v>199</v>
      </c>
      <c r="E199" s="1">
        <v>95</v>
      </c>
      <c r="F199" s="1">
        <f t="shared" si="12"/>
        <v>95</v>
      </c>
      <c r="G199" s="1">
        <f t="shared" si="13"/>
        <v>9025</v>
      </c>
      <c r="H199" s="1">
        <f t="shared" si="14"/>
        <v>39601</v>
      </c>
      <c r="I199" s="1">
        <f t="shared" si="14"/>
        <v>9025</v>
      </c>
      <c r="J199" s="1">
        <f t="shared" si="15"/>
        <v>18905</v>
      </c>
    </row>
    <row r="200" spans="3:10" x14ac:dyDescent="0.35">
      <c r="C200" s="2">
        <v>43754</v>
      </c>
      <c r="D200" s="1">
        <v>200</v>
      </c>
      <c r="E200" s="1">
        <v>94.089995999999999</v>
      </c>
      <c r="F200" s="1">
        <f t="shared" si="12"/>
        <v>94.089995999999999</v>
      </c>
      <c r="G200" s="1">
        <f t="shared" si="13"/>
        <v>8852.927347280016</v>
      </c>
      <c r="H200" s="1">
        <f t="shared" si="14"/>
        <v>40000</v>
      </c>
      <c r="I200" s="1">
        <f t="shared" si="14"/>
        <v>8852.927347280016</v>
      </c>
      <c r="J200" s="1">
        <f t="shared" si="15"/>
        <v>18817.999199999998</v>
      </c>
    </row>
    <row r="201" spans="3:10" x14ac:dyDescent="0.35">
      <c r="C201" s="2">
        <v>43755</v>
      </c>
      <c r="D201" s="1">
        <v>201</v>
      </c>
      <c r="E201" s="1">
        <v>95.57</v>
      </c>
      <c r="F201" s="1">
        <f t="shared" si="12"/>
        <v>95.57</v>
      </c>
      <c r="G201" s="1">
        <f t="shared" si="13"/>
        <v>9133.6248999999989</v>
      </c>
      <c r="H201" s="1">
        <f t="shared" si="14"/>
        <v>40401</v>
      </c>
      <c r="I201" s="1">
        <f t="shared" si="14"/>
        <v>9133.6248999999989</v>
      </c>
      <c r="J201" s="1">
        <f t="shared" si="15"/>
        <v>19209.57</v>
      </c>
    </row>
    <row r="202" spans="3:10" x14ac:dyDescent="0.35">
      <c r="C202" s="2">
        <v>43756</v>
      </c>
      <c r="D202" s="1">
        <v>202</v>
      </c>
      <c r="E202" s="1">
        <v>94.809997999999993</v>
      </c>
      <c r="F202" s="1">
        <f t="shared" si="12"/>
        <v>94.809997999999993</v>
      </c>
      <c r="G202" s="1">
        <f t="shared" si="13"/>
        <v>8988.9357207600024</v>
      </c>
      <c r="H202" s="1">
        <f t="shared" si="14"/>
        <v>40804</v>
      </c>
      <c r="I202" s="1">
        <f t="shared" si="14"/>
        <v>8988.9357207600024</v>
      </c>
      <c r="J202" s="1">
        <f t="shared" si="15"/>
        <v>19151.619595999997</v>
      </c>
    </row>
    <row r="203" spans="3:10" x14ac:dyDescent="0.35">
      <c r="C203" s="2">
        <v>43759</v>
      </c>
      <c r="D203" s="1">
        <v>203</v>
      </c>
      <c r="E203" s="1">
        <v>96.610000999999997</v>
      </c>
      <c r="F203" s="1">
        <f t="shared" si="12"/>
        <v>96.610000999999997</v>
      </c>
      <c r="G203" s="1">
        <f t="shared" si="13"/>
        <v>9333.4922932200006</v>
      </c>
      <c r="H203" s="1">
        <f t="shared" si="14"/>
        <v>41209</v>
      </c>
      <c r="I203" s="1">
        <f t="shared" si="14"/>
        <v>9333.4922932200006</v>
      </c>
      <c r="J203" s="1">
        <f t="shared" si="15"/>
        <v>19611.830202999998</v>
      </c>
    </row>
    <row r="204" spans="3:10" x14ac:dyDescent="0.35">
      <c r="C204" s="2">
        <v>43760</v>
      </c>
      <c r="D204" s="1">
        <v>204</v>
      </c>
      <c r="E204" s="1">
        <v>96.059997999999993</v>
      </c>
      <c r="F204" s="1">
        <f t="shared" si="12"/>
        <v>96.059997999999993</v>
      </c>
      <c r="G204" s="1">
        <f t="shared" si="13"/>
        <v>9227.5232157600021</v>
      </c>
      <c r="H204" s="1">
        <f t="shared" si="14"/>
        <v>41616</v>
      </c>
      <c r="I204" s="1">
        <f t="shared" si="14"/>
        <v>9227.5232157600021</v>
      </c>
      <c r="J204" s="1">
        <f t="shared" si="15"/>
        <v>19596.239591999998</v>
      </c>
    </row>
    <row r="205" spans="3:10" x14ac:dyDescent="0.35">
      <c r="C205" s="2">
        <v>43761</v>
      </c>
      <c r="D205" s="1">
        <v>205</v>
      </c>
      <c r="E205" s="1">
        <v>95.029999000000004</v>
      </c>
      <c r="F205" s="1">
        <f t="shared" si="12"/>
        <v>95.029999000000004</v>
      </c>
      <c r="G205" s="1">
        <f t="shared" si="13"/>
        <v>9030.7007099400016</v>
      </c>
      <c r="H205" s="1">
        <f t="shared" si="14"/>
        <v>42025</v>
      </c>
      <c r="I205" s="1">
        <f t="shared" si="14"/>
        <v>9030.7007099400016</v>
      </c>
      <c r="J205" s="1">
        <f t="shared" si="15"/>
        <v>19481.149795000001</v>
      </c>
    </row>
    <row r="206" spans="3:10" x14ac:dyDescent="0.35">
      <c r="C206" s="2">
        <v>43762</v>
      </c>
      <c r="D206" s="1">
        <v>206</v>
      </c>
      <c r="E206" s="1">
        <v>92.68</v>
      </c>
      <c r="F206" s="1">
        <f t="shared" si="12"/>
        <v>92.68</v>
      </c>
      <c r="G206" s="1">
        <f t="shared" si="13"/>
        <v>8589.5824000000011</v>
      </c>
      <c r="H206" s="1">
        <f t="shared" si="14"/>
        <v>42436</v>
      </c>
      <c r="I206" s="1">
        <f t="shared" si="14"/>
        <v>8589.5824000000011</v>
      </c>
      <c r="J206" s="1">
        <f t="shared" si="15"/>
        <v>19092.080000000002</v>
      </c>
    </row>
    <row r="207" spans="3:10" x14ac:dyDescent="0.35">
      <c r="C207" s="2">
        <v>43763</v>
      </c>
      <c r="D207" s="1">
        <v>207</v>
      </c>
      <c r="E207" s="1">
        <v>91.440002000000007</v>
      </c>
      <c r="F207" s="1">
        <f t="shared" si="12"/>
        <v>91.440002000000007</v>
      </c>
      <c r="G207" s="1">
        <f t="shared" si="13"/>
        <v>8361.273965760005</v>
      </c>
      <c r="H207" s="1">
        <f t="shared" si="14"/>
        <v>42849</v>
      </c>
      <c r="I207" s="1">
        <f t="shared" si="14"/>
        <v>8361.273965760005</v>
      </c>
      <c r="J207" s="1">
        <f t="shared" si="15"/>
        <v>18928.080414</v>
      </c>
    </row>
    <row r="208" spans="3:10" x14ac:dyDescent="0.35">
      <c r="C208" s="2">
        <v>43766</v>
      </c>
      <c r="D208" s="1">
        <v>208</v>
      </c>
      <c r="E208" s="1">
        <v>91.059997999999993</v>
      </c>
      <c r="F208" s="1">
        <f t="shared" si="12"/>
        <v>91.059997999999993</v>
      </c>
      <c r="G208" s="1">
        <f t="shared" si="13"/>
        <v>8291.9232357600031</v>
      </c>
      <c r="H208" s="1">
        <f t="shared" si="14"/>
        <v>43264</v>
      </c>
      <c r="I208" s="1">
        <f t="shared" si="14"/>
        <v>8291.9232357600031</v>
      </c>
      <c r="J208" s="1">
        <f t="shared" si="15"/>
        <v>18940.479583999997</v>
      </c>
    </row>
    <row r="209" spans="3:10" x14ac:dyDescent="0.35">
      <c r="C209" s="2">
        <v>43767</v>
      </c>
      <c r="D209" s="1">
        <v>209</v>
      </c>
      <c r="E209" s="1">
        <v>90.849997999999999</v>
      </c>
      <c r="F209" s="1">
        <f t="shared" si="12"/>
        <v>90.849997999999999</v>
      </c>
      <c r="G209" s="1">
        <f t="shared" si="13"/>
        <v>8253.7221366000031</v>
      </c>
      <c r="H209" s="1">
        <f t="shared" si="14"/>
        <v>43681</v>
      </c>
      <c r="I209" s="1">
        <f t="shared" si="14"/>
        <v>8253.7221366000031</v>
      </c>
      <c r="J209" s="1">
        <f t="shared" si="15"/>
        <v>18987.649581999998</v>
      </c>
    </row>
    <row r="210" spans="3:10" x14ac:dyDescent="0.35">
      <c r="C210" s="2">
        <v>43768</v>
      </c>
      <c r="D210" s="1">
        <v>210</v>
      </c>
      <c r="E210" s="1">
        <v>89.449996999999996</v>
      </c>
      <c r="F210" s="1">
        <f t="shared" si="12"/>
        <v>89.449996999999996</v>
      </c>
      <c r="G210" s="1">
        <f t="shared" si="13"/>
        <v>8001.3019633000085</v>
      </c>
      <c r="H210" s="1">
        <f t="shared" si="14"/>
        <v>44100</v>
      </c>
      <c r="I210" s="1">
        <f t="shared" si="14"/>
        <v>8001.3019633000085</v>
      </c>
      <c r="J210" s="1">
        <f t="shared" si="15"/>
        <v>18784.499369999998</v>
      </c>
    </row>
    <row r="211" spans="3:10" x14ac:dyDescent="0.35">
      <c r="C211" s="2">
        <v>43769</v>
      </c>
      <c r="D211" s="1">
        <v>211</v>
      </c>
      <c r="E211" s="1">
        <v>90</v>
      </c>
      <c r="F211" s="1">
        <f t="shared" si="12"/>
        <v>90</v>
      </c>
      <c r="G211" s="1">
        <f t="shared" si="13"/>
        <v>8100</v>
      </c>
      <c r="H211" s="1">
        <f t="shared" si="14"/>
        <v>44521</v>
      </c>
      <c r="I211" s="1">
        <f t="shared" si="14"/>
        <v>8100</v>
      </c>
      <c r="J211" s="1">
        <f t="shared" si="15"/>
        <v>18990</v>
      </c>
    </row>
    <row r="212" spans="3:10" x14ac:dyDescent="0.35">
      <c r="C212" s="2">
        <v>43770</v>
      </c>
      <c r="D212" s="1">
        <v>212</v>
      </c>
      <c r="E212" s="1">
        <v>90.18</v>
      </c>
      <c r="F212" s="1">
        <f t="shared" si="12"/>
        <v>90.18</v>
      </c>
      <c r="G212" s="1">
        <f t="shared" si="13"/>
        <v>8132.4324000000015</v>
      </c>
      <c r="H212" s="1">
        <f t="shared" si="14"/>
        <v>44944</v>
      </c>
      <c r="I212" s="1">
        <f t="shared" si="14"/>
        <v>8132.4324000000015</v>
      </c>
      <c r="J212" s="1">
        <f t="shared" si="15"/>
        <v>19118.16</v>
      </c>
    </row>
    <row r="213" spans="3:10" x14ac:dyDescent="0.35">
      <c r="C213" s="2">
        <v>43773</v>
      </c>
      <c r="D213" s="1">
        <v>213</v>
      </c>
      <c r="E213" s="1">
        <v>90.129997000000003</v>
      </c>
      <c r="F213" s="1">
        <f t="shared" si="12"/>
        <v>90.129997000000003</v>
      </c>
      <c r="G213" s="1">
        <f t="shared" si="13"/>
        <v>8123.4163592200093</v>
      </c>
      <c r="H213" s="1">
        <f t="shared" si="14"/>
        <v>45369</v>
      </c>
      <c r="I213" s="1">
        <f t="shared" si="14"/>
        <v>8123.4163592200093</v>
      </c>
      <c r="J213" s="1">
        <f t="shared" si="15"/>
        <v>19197.689361000001</v>
      </c>
    </row>
    <row r="214" spans="3:10" x14ac:dyDescent="0.35">
      <c r="C214" s="2">
        <v>43774</v>
      </c>
      <c r="D214" s="1">
        <v>214</v>
      </c>
      <c r="E214" s="1">
        <v>90.150002000000001</v>
      </c>
      <c r="F214" s="1">
        <f t="shared" si="12"/>
        <v>90.150002000000001</v>
      </c>
      <c r="G214" s="1">
        <f t="shared" si="13"/>
        <v>8127.0228606000037</v>
      </c>
      <c r="H214" s="1">
        <f t="shared" si="14"/>
        <v>45796</v>
      </c>
      <c r="I214" s="1">
        <f t="shared" si="14"/>
        <v>8127.0228606000037</v>
      </c>
      <c r="J214" s="1">
        <f t="shared" si="15"/>
        <v>19292.100428000002</v>
      </c>
    </row>
    <row r="215" spans="3:10" x14ac:dyDescent="0.35">
      <c r="C215" s="2">
        <v>43775</v>
      </c>
      <c r="D215" s="1">
        <v>215</v>
      </c>
      <c r="E215" s="1">
        <v>90.639999000000003</v>
      </c>
      <c r="F215" s="1">
        <f t="shared" si="12"/>
        <v>90.639999000000003</v>
      </c>
      <c r="G215" s="1">
        <f t="shared" si="13"/>
        <v>8215.6094187200015</v>
      </c>
      <c r="H215" s="1">
        <f t="shared" si="14"/>
        <v>46225</v>
      </c>
      <c r="I215" s="1">
        <f t="shared" si="14"/>
        <v>8215.6094187200015</v>
      </c>
      <c r="J215" s="1">
        <f t="shared" si="15"/>
        <v>19487.599785000002</v>
      </c>
    </row>
    <row r="216" spans="3:10" x14ac:dyDescent="0.35">
      <c r="C216" s="2">
        <v>43776</v>
      </c>
      <c r="D216" s="1">
        <v>216</v>
      </c>
      <c r="E216" s="1">
        <v>90.470000999999996</v>
      </c>
      <c r="F216" s="1">
        <f t="shared" si="12"/>
        <v>90.470000999999996</v>
      </c>
      <c r="G216" s="1">
        <f t="shared" si="13"/>
        <v>8184.8210809400007</v>
      </c>
      <c r="H216" s="1">
        <f t="shared" si="14"/>
        <v>46656</v>
      </c>
      <c r="I216" s="1">
        <f t="shared" si="14"/>
        <v>8184.8210809400007</v>
      </c>
      <c r="J216" s="1">
        <f t="shared" si="15"/>
        <v>19541.520216000001</v>
      </c>
    </row>
    <row r="217" spans="3:10" x14ac:dyDescent="0.35">
      <c r="C217" s="2">
        <v>43777</v>
      </c>
      <c r="D217" s="1">
        <v>217</v>
      </c>
      <c r="E217" s="1">
        <v>90.279999000000004</v>
      </c>
      <c r="F217" s="1">
        <f t="shared" si="12"/>
        <v>90.279999000000004</v>
      </c>
      <c r="G217" s="1">
        <f t="shared" si="13"/>
        <v>8150.4782194400013</v>
      </c>
      <c r="H217" s="1">
        <f t="shared" si="14"/>
        <v>47089</v>
      </c>
      <c r="I217" s="1">
        <f t="shared" si="14"/>
        <v>8150.4782194400013</v>
      </c>
      <c r="J217" s="1">
        <f t="shared" si="15"/>
        <v>19590.759783000001</v>
      </c>
    </row>
    <row r="218" spans="3:10" x14ac:dyDescent="0.35">
      <c r="C218" s="2">
        <v>43780</v>
      </c>
      <c r="D218" s="1">
        <v>218</v>
      </c>
      <c r="E218" s="1">
        <v>89.370002999999997</v>
      </c>
      <c r="F218" s="1">
        <f t="shared" si="12"/>
        <v>89.370002999999997</v>
      </c>
      <c r="G218" s="1">
        <f t="shared" si="13"/>
        <v>7986.9974362200082</v>
      </c>
      <c r="H218" s="1">
        <f t="shared" si="14"/>
        <v>47524</v>
      </c>
      <c r="I218" s="1">
        <f t="shared" si="14"/>
        <v>7986.9974362200082</v>
      </c>
      <c r="J218" s="1">
        <f t="shared" si="15"/>
        <v>19482.660653999999</v>
      </c>
    </row>
    <row r="219" spans="3:10" x14ac:dyDescent="0.35">
      <c r="C219" s="2">
        <v>43781</v>
      </c>
      <c r="D219" s="1">
        <v>219</v>
      </c>
      <c r="E219" s="1">
        <v>90.309997999999993</v>
      </c>
      <c r="F219" s="1">
        <f t="shared" si="12"/>
        <v>90.309997999999993</v>
      </c>
      <c r="G219" s="1">
        <f t="shared" si="13"/>
        <v>8155.895738760003</v>
      </c>
      <c r="H219" s="1">
        <f t="shared" si="14"/>
        <v>47961</v>
      </c>
      <c r="I219" s="1">
        <f t="shared" si="14"/>
        <v>8155.895738760003</v>
      </c>
      <c r="J219" s="1">
        <f t="shared" si="15"/>
        <v>19777.889562</v>
      </c>
    </row>
    <row r="220" spans="3:10" x14ac:dyDescent="0.35">
      <c r="C220" s="2">
        <v>43782</v>
      </c>
      <c r="D220" s="1">
        <v>220</v>
      </c>
      <c r="E220" s="1">
        <v>89.730002999999996</v>
      </c>
      <c r="F220" s="1">
        <f t="shared" si="12"/>
        <v>89.730002999999996</v>
      </c>
      <c r="G220" s="1">
        <f t="shared" si="13"/>
        <v>8051.4734383800087</v>
      </c>
      <c r="H220" s="1">
        <f t="shared" si="14"/>
        <v>48400</v>
      </c>
      <c r="I220" s="1">
        <f t="shared" si="14"/>
        <v>8051.4734383800087</v>
      </c>
      <c r="J220" s="1">
        <f t="shared" si="15"/>
        <v>19740.60066</v>
      </c>
    </row>
    <row r="221" spans="3:10" x14ac:dyDescent="0.35">
      <c r="C221" s="2">
        <v>43783</v>
      </c>
      <c r="D221" s="1">
        <v>221</v>
      </c>
      <c r="E221" s="1">
        <v>91.489998</v>
      </c>
      <c r="F221" s="1">
        <f t="shared" si="12"/>
        <v>91.489998</v>
      </c>
      <c r="G221" s="1">
        <f t="shared" si="13"/>
        <v>8370.4197340400042</v>
      </c>
      <c r="H221" s="1">
        <f t="shared" si="14"/>
        <v>48841</v>
      </c>
      <c r="I221" s="1">
        <f t="shared" si="14"/>
        <v>8370.4197340400042</v>
      </c>
      <c r="J221" s="1">
        <f t="shared" si="15"/>
        <v>20219.289558</v>
      </c>
    </row>
    <row r="222" spans="3:10" x14ac:dyDescent="0.35">
      <c r="C222" s="2">
        <v>43784</v>
      </c>
      <c r="D222" s="1">
        <v>222</v>
      </c>
      <c r="E222" s="1">
        <v>92.139999000000003</v>
      </c>
      <c r="F222" s="1">
        <f t="shared" si="12"/>
        <v>92.139999000000003</v>
      </c>
      <c r="G222" s="1">
        <f t="shared" si="13"/>
        <v>8489.7794157200024</v>
      </c>
      <c r="H222" s="1">
        <f t="shared" si="14"/>
        <v>49284</v>
      </c>
      <c r="I222" s="1">
        <f t="shared" si="14"/>
        <v>8489.7794157200024</v>
      </c>
      <c r="J222" s="1">
        <f t="shared" si="15"/>
        <v>20455.079777999999</v>
      </c>
    </row>
    <row r="223" spans="3:10" x14ac:dyDescent="0.35">
      <c r="C223" s="2">
        <v>43787</v>
      </c>
      <c r="D223" s="1">
        <v>223</v>
      </c>
      <c r="E223" s="1">
        <v>93.5</v>
      </c>
      <c r="F223" s="1">
        <f t="shared" si="12"/>
        <v>93.5</v>
      </c>
      <c r="G223" s="1">
        <f t="shared" si="13"/>
        <v>8742.25</v>
      </c>
      <c r="H223" s="1">
        <f t="shared" si="14"/>
        <v>49729</v>
      </c>
      <c r="I223" s="1">
        <f t="shared" si="14"/>
        <v>8742.25</v>
      </c>
      <c r="J223" s="1">
        <f t="shared" si="15"/>
        <v>20850.5</v>
      </c>
    </row>
    <row r="224" spans="3:10" x14ac:dyDescent="0.35">
      <c r="C224" s="2">
        <v>43788</v>
      </c>
      <c r="D224" s="1">
        <v>224</v>
      </c>
      <c r="E224" s="1">
        <v>94.610000999999997</v>
      </c>
      <c r="F224" s="1">
        <f t="shared" si="12"/>
        <v>94.610000999999997</v>
      </c>
      <c r="G224" s="1">
        <f t="shared" si="13"/>
        <v>8951.0522892200006</v>
      </c>
      <c r="H224" s="1">
        <f t="shared" si="14"/>
        <v>50176</v>
      </c>
      <c r="I224" s="1">
        <f t="shared" si="14"/>
        <v>8951.0522892200006</v>
      </c>
      <c r="J224" s="1">
        <f t="shared" si="15"/>
        <v>21192.640223999999</v>
      </c>
    </row>
    <row r="225" spans="3:10" x14ac:dyDescent="0.35">
      <c r="C225" s="2">
        <v>43789</v>
      </c>
      <c r="D225" s="1">
        <v>225</v>
      </c>
      <c r="E225" s="1">
        <v>94.110000999999997</v>
      </c>
      <c r="F225" s="1">
        <f t="shared" si="12"/>
        <v>94.110000999999997</v>
      </c>
      <c r="G225" s="1">
        <f t="shared" si="13"/>
        <v>8856.6922882199997</v>
      </c>
      <c r="H225" s="1">
        <f t="shared" si="14"/>
        <v>50625</v>
      </c>
      <c r="I225" s="1">
        <f t="shared" si="14"/>
        <v>8856.6922882199997</v>
      </c>
      <c r="J225" s="1">
        <f t="shared" si="15"/>
        <v>21174.750225</v>
      </c>
    </row>
    <row r="226" spans="3:10" x14ac:dyDescent="0.35">
      <c r="C226" s="2">
        <v>43790</v>
      </c>
      <c r="D226" s="1">
        <v>226</v>
      </c>
      <c r="E226" s="1">
        <v>92.620002999999997</v>
      </c>
      <c r="F226" s="1">
        <f t="shared" si="12"/>
        <v>92.620002999999997</v>
      </c>
      <c r="G226" s="1">
        <f t="shared" si="13"/>
        <v>8578.4649557200082</v>
      </c>
      <c r="H226" s="1">
        <f t="shared" si="14"/>
        <v>51076</v>
      </c>
      <c r="I226" s="1">
        <f t="shared" si="14"/>
        <v>8578.4649557200082</v>
      </c>
      <c r="J226" s="1">
        <f t="shared" si="15"/>
        <v>20932.120677999999</v>
      </c>
    </row>
    <row r="227" spans="3:10" x14ac:dyDescent="0.35">
      <c r="C227" s="2">
        <v>43791</v>
      </c>
      <c r="D227" s="1">
        <v>227</v>
      </c>
      <c r="E227" s="1">
        <v>92.209998999999996</v>
      </c>
      <c r="F227" s="1">
        <f t="shared" si="12"/>
        <v>92.209998999999996</v>
      </c>
      <c r="G227" s="1">
        <f t="shared" si="13"/>
        <v>8502.6839155800008</v>
      </c>
      <c r="H227" s="1">
        <f t="shared" si="14"/>
        <v>51529</v>
      </c>
      <c r="I227" s="1">
        <f t="shared" si="14"/>
        <v>8502.6839155800008</v>
      </c>
      <c r="J227" s="1">
        <f t="shared" si="15"/>
        <v>20931.669772999998</v>
      </c>
    </row>
    <row r="228" spans="3:10" x14ac:dyDescent="0.35">
      <c r="C228" s="2">
        <v>43794</v>
      </c>
      <c r="D228" s="1">
        <v>228</v>
      </c>
      <c r="E228" s="1">
        <v>93.779999000000004</v>
      </c>
      <c r="F228" s="1">
        <f t="shared" si="12"/>
        <v>93.779999000000004</v>
      </c>
      <c r="G228" s="1">
        <f t="shared" si="13"/>
        <v>8794.6882124400017</v>
      </c>
      <c r="H228" s="1">
        <f t="shared" si="14"/>
        <v>51984</v>
      </c>
      <c r="I228" s="1">
        <f t="shared" si="14"/>
        <v>8794.6882124400017</v>
      </c>
      <c r="J228" s="1">
        <f t="shared" si="15"/>
        <v>21381.839771999999</v>
      </c>
    </row>
    <row r="229" spans="3:10" x14ac:dyDescent="0.35">
      <c r="C229" s="2">
        <v>43795</v>
      </c>
      <c r="D229" s="1">
        <v>229</v>
      </c>
      <c r="E229" s="1">
        <v>93.379997000000003</v>
      </c>
      <c r="F229" s="1">
        <f t="shared" si="12"/>
        <v>93.379997000000003</v>
      </c>
      <c r="G229" s="1">
        <f t="shared" si="13"/>
        <v>8719.8238397200093</v>
      </c>
      <c r="H229" s="1">
        <f t="shared" si="14"/>
        <v>52441</v>
      </c>
      <c r="I229" s="1">
        <f t="shared" si="14"/>
        <v>8719.8238397200093</v>
      </c>
      <c r="J229" s="1">
        <f t="shared" si="15"/>
        <v>21384.019313000001</v>
      </c>
    </row>
    <row r="230" spans="3:10" x14ac:dyDescent="0.35">
      <c r="C230" s="2">
        <v>43796</v>
      </c>
      <c r="D230" s="1">
        <v>230</v>
      </c>
      <c r="E230" s="1">
        <v>93.5</v>
      </c>
      <c r="F230" s="1">
        <f t="shared" si="12"/>
        <v>93.5</v>
      </c>
      <c r="G230" s="1">
        <f t="shared" si="13"/>
        <v>8742.25</v>
      </c>
      <c r="H230" s="1">
        <f t="shared" si="14"/>
        <v>52900</v>
      </c>
      <c r="I230" s="1">
        <f t="shared" si="14"/>
        <v>8742.25</v>
      </c>
      <c r="J230" s="1">
        <f t="shared" si="15"/>
        <v>21505</v>
      </c>
    </row>
    <row r="231" spans="3:10" x14ac:dyDescent="0.35">
      <c r="C231" s="2">
        <v>43798</v>
      </c>
      <c r="D231" s="1">
        <v>231</v>
      </c>
      <c r="E231" s="1">
        <v>94.370002999999997</v>
      </c>
      <c r="F231" s="1">
        <f t="shared" si="12"/>
        <v>94.370002999999997</v>
      </c>
      <c r="G231" s="1">
        <f t="shared" si="13"/>
        <v>8905.6974662200082</v>
      </c>
      <c r="H231" s="1">
        <f t="shared" si="14"/>
        <v>53361</v>
      </c>
      <c r="I231" s="1">
        <f t="shared" si="14"/>
        <v>8905.6974662200082</v>
      </c>
      <c r="J231" s="1">
        <f t="shared" si="15"/>
        <v>21799.470692999999</v>
      </c>
    </row>
    <row r="232" spans="3:10" x14ac:dyDescent="0.35">
      <c r="C232" s="2">
        <v>43801</v>
      </c>
      <c r="D232" s="1">
        <v>232</v>
      </c>
      <c r="E232" s="1">
        <v>94.089995999999999</v>
      </c>
      <c r="F232" s="1">
        <f t="shared" si="12"/>
        <v>94.089995999999999</v>
      </c>
      <c r="G232" s="1">
        <f t="shared" si="13"/>
        <v>8852.927347280016</v>
      </c>
      <c r="H232" s="1">
        <f t="shared" si="14"/>
        <v>53824</v>
      </c>
      <c r="I232" s="1">
        <f t="shared" si="14"/>
        <v>8852.927347280016</v>
      </c>
      <c r="J232" s="1">
        <f t="shared" si="15"/>
        <v>21828.879072</v>
      </c>
    </row>
    <row r="233" spans="3:10" x14ac:dyDescent="0.35">
      <c r="C233" s="2">
        <v>43802</v>
      </c>
      <c r="D233" s="1">
        <v>233</v>
      </c>
      <c r="E233" s="1">
        <v>92.480002999999996</v>
      </c>
      <c r="F233" s="1">
        <f t="shared" si="12"/>
        <v>92.480002999999996</v>
      </c>
      <c r="G233" s="1">
        <f t="shared" si="13"/>
        <v>8552.5509548800092</v>
      </c>
      <c r="H233" s="1">
        <f t="shared" si="14"/>
        <v>54289</v>
      </c>
      <c r="I233" s="1">
        <f t="shared" si="14"/>
        <v>8552.5509548800092</v>
      </c>
      <c r="J233" s="1">
        <f t="shared" si="15"/>
        <v>21547.840699</v>
      </c>
    </row>
    <row r="234" spans="3:10" x14ac:dyDescent="0.35">
      <c r="C234" s="2">
        <v>43803</v>
      </c>
      <c r="D234" s="1">
        <v>234</v>
      </c>
      <c r="E234" s="1">
        <v>92.809997999999993</v>
      </c>
      <c r="F234" s="1">
        <f t="shared" si="12"/>
        <v>92.809997999999993</v>
      </c>
      <c r="G234" s="1">
        <f t="shared" si="13"/>
        <v>8613.6957287600035</v>
      </c>
      <c r="H234" s="1">
        <f t="shared" si="14"/>
        <v>54756</v>
      </c>
      <c r="I234" s="1">
        <f t="shared" si="14"/>
        <v>8613.6957287600035</v>
      </c>
      <c r="J234" s="1">
        <f t="shared" si="15"/>
        <v>21717.539531999999</v>
      </c>
    </row>
    <row r="235" spans="3:10" x14ac:dyDescent="0.35">
      <c r="C235" s="2">
        <v>43804</v>
      </c>
      <c r="D235" s="1">
        <v>235</v>
      </c>
      <c r="E235" s="1">
        <v>95.879997000000003</v>
      </c>
      <c r="F235" s="1">
        <f t="shared" si="12"/>
        <v>95.879997000000003</v>
      </c>
      <c r="G235" s="1">
        <f t="shared" si="13"/>
        <v>9192.9738247200094</v>
      </c>
      <c r="H235" s="1">
        <f t="shared" si="14"/>
        <v>55225</v>
      </c>
      <c r="I235" s="1">
        <f t="shared" si="14"/>
        <v>9192.9738247200094</v>
      </c>
      <c r="J235" s="1">
        <f t="shared" si="15"/>
        <v>22531.799295000001</v>
      </c>
    </row>
    <row r="236" spans="3:10" x14ac:dyDescent="0.35">
      <c r="C236" s="2">
        <v>43805</v>
      </c>
      <c r="D236" s="1">
        <v>236</v>
      </c>
      <c r="E236" s="1">
        <v>96.559997999999993</v>
      </c>
      <c r="F236" s="1">
        <f t="shared" si="12"/>
        <v>96.559997999999993</v>
      </c>
      <c r="G236" s="1">
        <f t="shared" si="13"/>
        <v>9323.8332137600028</v>
      </c>
      <c r="H236" s="1">
        <f t="shared" si="14"/>
        <v>55696</v>
      </c>
      <c r="I236" s="1">
        <f t="shared" si="14"/>
        <v>9323.8332137600028</v>
      </c>
      <c r="J236" s="1">
        <f t="shared" si="15"/>
        <v>22788.159528</v>
      </c>
    </row>
    <row r="237" spans="3:10" x14ac:dyDescent="0.35">
      <c r="C237" s="2">
        <v>43808</v>
      </c>
      <c r="D237" s="1">
        <v>237</v>
      </c>
      <c r="E237" s="1">
        <v>97.019997000000004</v>
      </c>
      <c r="F237" s="1">
        <f t="shared" si="12"/>
        <v>97.019997000000004</v>
      </c>
      <c r="G237" s="1">
        <f t="shared" si="13"/>
        <v>9412.8798178800098</v>
      </c>
      <c r="H237" s="1">
        <f t="shared" si="14"/>
        <v>56169</v>
      </c>
      <c r="I237" s="1">
        <f t="shared" si="14"/>
        <v>9412.8798178800098</v>
      </c>
      <c r="J237" s="1">
        <f t="shared" si="15"/>
        <v>22993.739289000001</v>
      </c>
    </row>
    <row r="238" spans="3:10" x14ac:dyDescent="0.35">
      <c r="C238" s="2">
        <v>43809</v>
      </c>
      <c r="D238" s="1">
        <v>238</v>
      </c>
      <c r="E238" s="1">
        <v>96.760002</v>
      </c>
      <c r="F238" s="1">
        <f t="shared" si="12"/>
        <v>96.760002</v>
      </c>
      <c r="G238" s="1">
        <f t="shared" si="13"/>
        <v>9362.4979870400039</v>
      </c>
      <c r="H238" s="1">
        <f t="shared" si="14"/>
        <v>56644</v>
      </c>
      <c r="I238" s="1">
        <f t="shared" si="14"/>
        <v>9362.4979870400039</v>
      </c>
      <c r="J238" s="1">
        <f t="shared" si="15"/>
        <v>23028.880475999998</v>
      </c>
    </row>
    <row r="239" spans="3:10" x14ac:dyDescent="0.35">
      <c r="C239" s="2">
        <v>43810</v>
      </c>
      <c r="D239" s="1">
        <v>239</v>
      </c>
      <c r="E239" s="1">
        <v>96.900002000000001</v>
      </c>
      <c r="F239" s="1">
        <f t="shared" si="12"/>
        <v>96.900002000000001</v>
      </c>
      <c r="G239" s="1">
        <f t="shared" si="13"/>
        <v>9389.6103876000034</v>
      </c>
      <c r="H239" s="1">
        <f t="shared" si="14"/>
        <v>57121</v>
      </c>
      <c r="I239" s="1">
        <f t="shared" si="14"/>
        <v>9389.6103876000034</v>
      </c>
      <c r="J239" s="1">
        <f t="shared" si="15"/>
        <v>23159.100478</v>
      </c>
    </row>
    <row r="240" spans="3:10" x14ac:dyDescent="0.35">
      <c r="C240" s="2">
        <v>43811</v>
      </c>
      <c r="D240" s="1">
        <v>240</v>
      </c>
      <c r="E240" s="1">
        <v>97.32</v>
      </c>
      <c r="F240" s="1">
        <f t="shared" si="12"/>
        <v>97.32</v>
      </c>
      <c r="G240" s="1">
        <f t="shared" si="13"/>
        <v>9471.1823999999979</v>
      </c>
      <c r="H240" s="1">
        <f t="shared" si="14"/>
        <v>57600</v>
      </c>
      <c r="I240" s="1">
        <f t="shared" si="14"/>
        <v>9471.1823999999979</v>
      </c>
      <c r="J240" s="1">
        <f t="shared" si="15"/>
        <v>23356.799999999999</v>
      </c>
    </row>
    <row r="241" spans="3:10" x14ac:dyDescent="0.35">
      <c r="C241" s="2">
        <v>43812</v>
      </c>
      <c r="D241" s="1">
        <v>241</v>
      </c>
      <c r="E241" s="1">
        <v>97.43</v>
      </c>
      <c r="F241" s="1">
        <f t="shared" si="12"/>
        <v>97.43</v>
      </c>
      <c r="G241" s="1">
        <f t="shared" si="13"/>
        <v>9492.6049000000021</v>
      </c>
      <c r="H241" s="1">
        <f t="shared" si="14"/>
        <v>58081</v>
      </c>
      <c r="I241" s="1">
        <f t="shared" si="14"/>
        <v>9492.6049000000021</v>
      </c>
      <c r="J241" s="1">
        <f t="shared" si="15"/>
        <v>23480.63</v>
      </c>
    </row>
    <row r="242" spans="3:10" x14ac:dyDescent="0.35">
      <c r="C242" s="2">
        <v>43815</v>
      </c>
      <c r="D242" s="1">
        <v>242</v>
      </c>
      <c r="E242" s="1">
        <v>98.139999000000003</v>
      </c>
      <c r="F242" s="1">
        <f t="shared" si="12"/>
        <v>98.139999000000003</v>
      </c>
      <c r="G242" s="1">
        <f t="shared" si="13"/>
        <v>9631.4594037200022</v>
      </c>
      <c r="H242" s="1">
        <f t="shared" si="14"/>
        <v>58564</v>
      </c>
      <c r="I242" s="1">
        <f t="shared" si="14"/>
        <v>9631.4594037200022</v>
      </c>
      <c r="J242" s="1">
        <f t="shared" si="15"/>
        <v>23749.879757999999</v>
      </c>
    </row>
    <row r="243" spans="3:10" x14ac:dyDescent="0.35">
      <c r="C243" s="2">
        <v>43816</v>
      </c>
      <c r="D243" s="1">
        <v>243</v>
      </c>
      <c r="E243" s="1">
        <v>99.379997000000003</v>
      </c>
      <c r="F243" s="1">
        <f t="shared" si="12"/>
        <v>99.379997000000003</v>
      </c>
      <c r="G243" s="1">
        <f t="shared" si="13"/>
        <v>9876.3838037200094</v>
      </c>
      <c r="H243" s="1">
        <f t="shared" si="14"/>
        <v>59049</v>
      </c>
      <c r="I243" s="1">
        <f t="shared" si="14"/>
        <v>9876.3838037200094</v>
      </c>
      <c r="J243" s="1">
        <f t="shared" si="15"/>
        <v>24149.339271000001</v>
      </c>
    </row>
    <row r="244" spans="3:10" x14ac:dyDescent="0.35">
      <c r="C244" s="2">
        <v>43817</v>
      </c>
      <c r="D244" s="1">
        <v>244</v>
      </c>
      <c r="E244" s="1">
        <v>100.199997</v>
      </c>
      <c r="F244" s="1">
        <f t="shared" si="12"/>
        <v>100.199997</v>
      </c>
      <c r="G244" s="1">
        <f t="shared" si="13"/>
        <v>10040.039398800009</v>
      </c>
      <c r="H244" s="1">
        <f t="shared" si="14"/>
        <v>59536</v>
      </c>
      <c r="I244" s="1">
        <f t="shared" si="14"/>
        <v>10040.039398800009</v>
      </c>
      <c r="J244" s="1">
        <f t="shared" si="15"/>
        <v>24448.799267999999</v>
      </c>
    </row>
    <row r="245" spans="3:10" x14ac:dyDescent="0.35">
      <c r="C245" s="2">
        <v>43818</v>
      </c>
      <c r="D245" s="1">
        <v>245</v>
      </c>
      <c r="E245" s="1">
        <v>100.5</v>
      </c>
      <c r="F245" s="1">
        <f t="shared" si="12"/>
        <v>100.5</v>
      </c>
      <c r="G245" s="1">
        <f t="shared" si="13"/>
        <v>10100.25</v>
      </c>
      <c r="H245" s="1">
        <f t="shared" si="14"/>
        <v>60025</v>
      </c>
      <c r="I245" s="1">
        <f t="shared" si="14"/>
        <v>10100.25</v>
      </c>
      <c r="J245" s="1">
        <f t="shared" si="15"/>
        <v>24622.5</v>
      </c>
    </row>
    <row r="246" spans="3:10" x14ac:dyDescent="0.35">
      <c r="C246" s="2">
        <v>43819</v>
      </c>
      <c r="D246" s="1">
        <v>246</v>
      </c>
      <c r="E246" s="1">
        <v>101</v>
      </c>
      <c r="F246" s="1">
        <f t="shared" si="12"/>
        <v>101</v>
      </c>
      <c r="G246" s="1">
        <f t="shared" si="13"/>
        <v>10201</v>
      </c>
      <c r="H246" s="1">
        <f t="shared" si="14"/>
        <v>60516</v>
      </c>
      <c r="I246" s="1">
        <f t="shared" si="14"/>
        <v>10201</v>
      </c>
      <c r="J246" s="1">
        <f t="shared" si="15"/>
        <v>24846</v>
      </c>
    </row>
    <row r="247" spans="3:10" x14ac:dyDescent="0.35">
      <c r="C247" s="2">
        <v>43822</v>
      </c>
      <c r="D247" s="1">
        <v>247</v>
      </c>
      <c r="E247" s="1">
        <v>100.230003</v>
      </c>
      <c r="F247" s="1">
        <f t="shared" si="12"/>
        <v>100.230003</v>
      </c>
      <c r="G247" s="1">
        <f t="shared" si="13"/>
        <v>10046.053501380009</v>
      </c>
      <c r="H247" s="1">
        <f t="shared" si="14"/>
        <v>61009</v>
      </c>
      <c r="I247" s="1">
        <f t="shared" si="14"/>
        <v>10046.053501380009</v>
      </c>
      <c r="J247" s="1">
        <f t="shared" si="15"/>
        <v>24756.810740999998</v>
      </c>
    </row>
    <row r="248" spans="3:10" x14ac:dyDescent="0.35">
      <c r="C248" s="2">
        <v>43823</v>
      </c>
      <c r="D248" s="1">
        <v>248</v>
      </c>
      <c r="E248" s="1">
        <v>99.830001999999993</v>
      </c>
      <c r="F248" s="1">
        <f t="shared" si="12"/>
        <v>99.830001999999993</v>
      </c>
      <c r="G248" s="1">
        <f t="shared" si="13"/>
        <v>9966.0292993200019</v>
      </c>
      <c r="H248" s="1">
        <f t="shared" si="14"/>
        <v>61504</v>
      </c>
      <c r="I248" s="1">
        <f t="shared" si="14"/>
        <v>9966.0292993200019</v>
      </c>
      <c r="J248" s="1">
        <f t="shared" si="15"/>
        <v>24757.840495999997</v>
      </c>
    </row>
    <row r="249" spans="3:10" x14ac:dyDescent="0.35">
      <c r="C249" s="2">
        <v>43825</v>
      </c>
      <c r="D249" s="1">
        <v>249</v>
      </c>
      <c r="E249" s="1">
        <v>100.339996</v>
      </c>
      <c r="F249" s="1">
        <f t="shared" si="12"/>
        <v>100.339996</v>
      </c>
      <c r="G249" s="1">
        <f t="shared" si="13"/>
        <v>10068.114797280015</v>
      </c>
      <c r="H249" s="1">
        <f t="shared" si="14"/>
        <v>62001</v>
      </c>
      <c r="I249" s="1">
        <f t="shared" si="14"/>
        <v>10068.114797280015</v>
      </c>
      <c r="J249" s="1">
        <f t="shared" si="15"/>
        <v>24984.659004000001</v>
      </c>
    </row>
    <row r="250" spans="3:10" x14ac:dyDescent="0.35">
      <c r="C250" s="2">
        <v>43826</v>
      </c>
      <c r="D250" s="1">
        <v>250</v>
      </c>
      <c r="E250" s="1">
        <v>101</v>
      </c>
      <c r="F250" s="1">
        <f t="shared" si="12"/>
        <v>101</v>
      </c>
      <c r="G250" s="1">
        <f t="shared" si="13"/>
        <v>10201</v>
      </c>
      <c r="H250" s="1">
        <f t="shared" si="14"/>
        <v>62500</v>
      </c>
      <c r="I250" s="1">
        <f t="shared" si="14"/>
        <v>10201</v>
      </c>
      <c r="J250" s="1">
        <f t="shared" si="15"/>
        <v>25250</v>
      </c>
    </row>
    <row r="251" spans="3:10" x14ac:dyDescent="0.35">
      <c r="C251" s="2">
        <v>43829</v>
      </c>
      <c r="D251" s="1">
        <v>251</v>
      </c>
      <c r="E251" s="1">
        <v>101.540001</v>
      </c>
      <c r="F251" s="1">
        <f t="shared" si="12"/>
        <v>101.540001</v>
      </c>
      <c r="G251" s="1">
        <f t="shared" si="13"/>
        <v>10310.371803080001</v>
      </c>
      <c r="H251" s="1">
        <f t="shared" si="14"/>
        <v>63001</v>
      </c>
      <c r="I251" s="1">
        <f t="shared" si="14"/>
        <v>10310.371803080001</v>
      </c>
      <c r="J251" s="1">
        <f t="shared" si="15"/>
        <v>25486.540251000002</v>
      </c>
    </row>
    <row r="252" spans="3:10" x14ac:dyDescent="0.35">
      <c r="C252" s="2">
        <v>43830</v>
      </c>
      <c r="D252" s="1">
        <v>252</v>
      </c>
      <c r="E252" s="1">
        <v>100.58000199999999</v>
      </c>
      <c r="F252" s="1">
        <f t="shared" si="12"/>
        <v>100.58000199999999</v>
      </c>
      <c r="G252" s="1">
        <f t="shared" si="13"/>
        <v>10116.336802320002</v>
      </c>
      <c r="H252" s="1">
        <f t="shared" si="14"/>
        <v>63504</v>
      </c>
      <c r="I252" s="1">
        <f t="shared" si="14"/>
        <v>10116.336802320002</v>
      </c>
      <c r="J252" s="1">
        <f t="shared" si="15"/>
        <v>25346.160503999999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424E-B326-4C42-9434-1261E5DDC9AD}">
  <dimension ref="A1:J251"/>
  <sheetViews>
    <sheetView topLeftCell="A6" workbookViewId="0">
      <selection activeCell="O18" sqref="O18"/>
    </sheetView>
  </sheetViews>
  <sheetFormatPr defaultRowHeight="14.5" x14ac:dyDescent="0.35"/>
  <cols>
    <col min="1" max="1" width="29" style="4" customWidth="1"/>
    <col min="3" max="3" width="11.81640625" customWidth="1"/>
  </cols>
  <sheetData>
    <row r="1" spans="1:10" x14ac:dyDescent="0.35">
      <c r="A1" s="4" t="s">
        <v>5</v>
      </c>
      <c r="C1" s="2">
        <v>43102</v>
      </c>
      <c r="D1" s="1">
        <v>1</v>
      </c>
      <c r="E1" s="1">
        <v>62.849997999999999</v>
      </c>
      <c r="F1" s="1">
        <f t="shared" ref="F1:F64" si="0">E1-N$3</f>
        <v>62.849997999999999</v>
      </c>
      <c r="G1" s="1">
        <f t="shared" ref="G1:G64" si="1">F1^2</f>
        <v>3950.1222486000038</v>
      </c>
      <c r="H1" s="1">
        <f t="shared" ref="H1:I64" si="2">D1^2</f>
        <v>1</v>
      </c>
      <c r="I1" s="1">
        <f t="shared" si="2"/>
        <v>3950.1222486000038</v>
      </c>
      <c r="J1" s="1">
        <f t="shared" ref="J1:J64" si="3">D1*E1</f>
        <v>62.849997999999999</v>
      </c>
    </row>
    <row r="2" spans="1:10" x14ac:dyDescent="0.35">
      <c r="A2" s="3" t="s">
        <v>12</v>
      </c>
      <c r="C2" s="2">
        <v>43103</v>
      </c>
      <c r="D2" s="1">
        <v>2</v>
      </c>
      <c r="E2" s="1">
        <v>63.48</v>
      </c>
      <c r="F2" s="1">
        <f t="shared" si="0"/>
        <v>63.48</v>
      </c>
      <c r="G2" s="1">
        <f t="shared" si="1"/>
        <v>4029.7103999999995</v>
      </c>
      <c r="H2" s="1">
        <f t="shared" si="2"/>
        <v>4</v>
      </c>
      <c r="I2" s="1">
        <f t="shared" si="2"/>
        <v>4029.7103999999995</v>
      </c>
      <c r="J2" s="1">
        <f t="shared" si="3"/>
        <v>126.96</v>
      </c>
    </row>
    <row r="3" spans="1:10" x14ac:dyDescent="0.35">
      <c r="A3" s="3" t="s">
        <v>22</v>
      </c>
      <c r="C3" s="2">
        <v>43104</v>
      </c>
      <c r="D3" s="1">
        <v>3</v>
      </c>
      <c r="E3" s="1">
        <v>63.400002000000001</v>
      </c>
      <c r="F3" s="1">
        <f t="shared" si="0"/>
        <v>63.400002000000001</v>
      </c>
      <c r="G3" s="1">
        <f t="shared" si="1"/>
        <v>4019.5602536000042</v>
      </c>
      <c r="H3" s="1">
        <f t="shared" si="2"/>
        <v>9</v>
      </c>
      <c r="I3" s="1">
        <f t="shared" si="2"/>
        <v>4019.5602536000042</v>
      </c>
      <c r="J3" s="1">
        <f t="shared" si="3"/>
        <v>190.200006</v>
      </c>
    </row>
    <row r="4" spans="1:10" x14ac:dyDescent="0.35">
      <c r="A4" s="3" t="s">
        <v>24</v>
      </c>
      <c r="C4" s="2">
        <v>43105</v>
      </c>
      <c r="D4" s="1">
        <v>4</v>
      </c>
      <c r="E4" s="1">
        <v>63.700001</v>
      </c>
      <c r="F4" s="1">
        <f t="shared" si="0"/>
        <v>63.700001</v>
      </c>
      <c r="G4" s="1">
        <f t="shared" si="1"/>
        <v>4057.6901274000011</v>
      </c>
      <c r="H4" s="1">
        <f t="shared" si="2"/>
        <v>16</v>
      </c>
      <c r="I4" s="1">
        <f t="shared" si="2"/>
        <v>4057.6901274000011</v>
      </c>
      <c r="J4" s="1">
        <f t="shared" si="3"/>
        <v>254.800004</v>
      </c>
    </row>
    <row r="5" spans="1:10" x14ac:dyDescent="0.35">
      <c r="A5" s="3" t="s">
        <v>26</v>
      </c>
      <c r="C5" s="2">
        <v>43108</v>
      </c>
      <c r="D5" s="1">
        <v>5</v>
      </c>
      <c r="E5" s="1">
        <v>64.150002000000001</v>
      </c>
      <c r="F5" s="1">
        <f t="shared" si="0"/>
        <v>64.150002000000001</v>
      </c>
      <c r="G5" s="1">
        <f t="shared" si="1"/>
        <v>4115.2227566000038</v>
      </c>
      <c r="H5" s="1">
        <f t="shared" si="2"/>
        <v>25</v>
      </c>
      <c r="I5" s="1">
        <f t="shared" si="2"/>
        <v>4115.2227566000038</v>
      </c>
      <c r="J5" s="1">
        <f t="shared" si="3"/>
        <v>320.75000999999997</v>
      </c>
    </row>
    <row r="6" spans="1:10" x14ac:dyDescent="0.35">
      <c r="A6" s="3" t="s">
        <v>28</v>
      </c>
      <c r="C6" s="2">
        <v>43109</v>
      </c>
      <c r="D6" s="1">
        <v>6</v>
      </c>
      <c r="E6" s="1">
        <v>64.230002999999996</v>
      </c>
      <c r="F6" s="1">
        <f t="shared" si="0"/>
        <v>64.230002999999996</v>
      </c>
      <c r="G6" s="1">
        <f t="shared" si="1"/>
        <v>4125.4932853800083</v>
      </c>
      <c r="H6" s="1">
        <f t="shared" si="2"/>
        <v>36</v>
      </c>
      <c r="I6" s="1">
        <f t="shared" si="2"/>
        <v>4125.4932853800083</v>
      </c>
      <c r="J6" s="1">
        <f t="shared" si="3"/>
        <v>385.38001799999995</v>
      </c>
    </row>
    <row r="7" spans="1:10" x14ac:dyDescent="0.35">
      <c r="A7" s="3" t="s">
        <v>30</v>
      </c>
      <c r="C7" s="2">
        <v>43110</v>
      </c>
      <c r="D7" s="1">
        <v>7</v>
      </c>
      <c r="E7" s="1">
        <v>63.880001</v>
      </c>
      <c r="F7" s="1">
        <f t="shared" si="0"/>
        <v>63.880001</v>
      </c>
      <c r="G7" s="1">
        <f t="shared" si="1"/>
        <v>4080.6545277600012</v>
      </c>
      <c r="H7" s="1">
        <f t="shared" si="2"/>
        <v>49</v>
      </c>
      <c r="I7" s="1">
        <f t="shared" si="2"/>
        <v>4080.6545277600012</v>
      </c>
      <c r="J7" s="1">
        <f t="shared" si="3"/>
        <v>447.16000700000001</v>
      </c>
    </row>
    <row r="8" spans="1:10" x14ac:dyDescent="0.35">
      <c r="A8" s="3" t="s">
        <v>32</v>
      </c>
      <c r="C8" s="2">
        <v>43111</v>
      </c>
      <c r="D8" s="1">
        <v>8</v>
      </c>
      <c r="E8" s="1">
        <v>64.029999000000004</v>
      </c>
      <c r="F8" s="1">
        <f t="shared" si="0"/>
        <v>64.029999000000004</v>
      </c>
      <c r="G8" s="1">
        <f t="shared" si="1"/>
        <v>4099.8407719400011</v>
      </c>
      <c r="H8" s="1">
        <f t="shared" si="2"/>
        <v>64</v>
      </c>
      <c r="I8" s="1">
        <f t="shared" si="2"/>
        <v>4099.8407719400011</v>
      </c>
      <c r="J8" s="1">
        <f t="shared" si="3"/>
        <v>512.23999200000003</v>
      </c>
    </row>
    <row r="9" spans="1:10" x14ac:dyDescent="0.35">
      <c r="A9" s="3" t="s">
        <v>34</v>
      </c>
      <c r="C9" s="2">
        <v>43112</v>
      </c>
      <c r="D9" s="1">
        <v>9</v>
      </c>
      <c r="E9" s="1">
        <v>64.5</v>
      </c>
      <c r="F9" s="1">
        <f t="shared" si="0"/>
        <v>64.5</v>
      </c>
      <c r="G9" s="1">
        <f t="shared" si="1"/>
        <v>4160.25</v>
      </c>
      <c r="H9" s="1">
        <f t="shared" si="2"/>
        <v>81</v>
      </c>
      <c r="I9" s="1">
        <f t="shared" si="2"/>
        <v>4160.25</v>
      </c>
      <c r="J9" s="1">
        <f t="shared" si="3"/>
        <v>580.5</v>
      </c>
    </row>
    <row r="10" spans="1:10" x14ac:dyDescent="0.35">
      <c r="A10" s="4" t="s">
        <v>0</v>
      </c>
      <c r="C10" s="2">
        <v>43116</v>
      </c>
      <c r="D10" s="1">
        <v>10</v>
      </c>
      <c r="E10" s="1">
        <v>64.779999000000004</v>
      </c>
      <c r="F10" s="1">
        <f t="shared" si="0"/>
        <v>64.779999000000004</v>
      </c>
      <c r="G10" s="1">
        <f t="shared" si="1"/>
        <v>4196.4482704400016</v>
      </c>
      <c r="H10" s="1">
        <f t="shared" si="2"/>
        <v>100</v>
      </c>
      <c r="I10" s="1">
        <f t="shared" si="2"/>
        <v>4196.4482704400016</v>
      </c>
      <c r="J10" s="1">
        <f t="shared" si="3"/>
        <v>647.79998999999998</v>
      </c>
    </row>
    <row r="11" spans="1:10" x14ac:dyDescent="0.35">
      <c r="A11" s="4" t="s">
        <v>36</v>
      </c>
      <c r="C11" s="2">
        <v>43117</v>
      </c>
      <c r="D11" s="1">
        <v>11</v>
      </c>
      <c r="E11" s="1">
        <v>63.669998</v>
      </c>
      <c r="F11" s="1">
        <f t="shared" si="0"/>
        <v>63.669998</v>
      </c>
      <c r="G11" s="1">
        <f t="shared" si="1"/>
        <v>4053.8686453200039</v>
      </c>
      <c r="H11" s="1">
        <f t="shared" si="2"/>
        <v>121</v>
      </c>
      <c r="I11" s="1">
        <f t="shared" si="2"/>
        <v>4053.8686453200039</v>
      </c>
      <c r="J11" s="1">
        <f t="shared" si="3"/>
        <v>700.36997799999995</v>
      </c>
    </row>
    <row r="12" spans="1:10" x14ac:dyDescent="0.35">
      <c r="A12" s="4" t="s">
        <v>38</v>
      </c>
      <c r="C12" s="2">
        <v>43118</v>
      </c>
      <c r="D12" s="1">
        <v>12</v>
      </c>
      <c r="E12" s="1">
        <v>64</v>
      </c>
      <c r="F12" s="1">
        <f t="shared" si="0"/>
        <v>64</v>
      </c>
      <c r="G12" s="1">
        <f t="shared" si="1"/>
        <v>4096</v>
      </c>
      <c r="H12" s="1">
        <f t="shared" si="2"/>
        <v>144</v>
      </c>
      <c r="I12" s="1">
        <f t="shared" si="2"/>
        <v>4096</v>
      </c>
      <c r="J12" s="1">
        <f t="shared" si="3"/>
        <v>768</v>
      </c>
    </row>
    <row r="13" spans="1:10" x14ac:dyDescent="0.35">
      <c r="A13" s="4" t="s">
        <v>40</v>
      </c>
      <c r="C13" s="2">
        <v>43119</v>
      </c>
      <c r="D13" s="1">
        <v>13</v>
      </c>
      <c r="E13" s="1">
        <v>65.309997999999993</v>
      </c>
      <c r="F13" s="1">
        <f t="shared" si="0"/>
        <v>65.309997999999993</v>
      </c>
      <c r="G13" s="1">
        <f t="shared" si="1"/>
        <v>4265.3958387600032</v>
      </c>
      <c r="H13" s="1">
        <f t="shared" si="2"/>
        <v>169</v>
      </c>
      <c r="I13" s="1">
        <f t="shared" si="2"/>
        <v>4265.3958387600032</v>
      </c>
      <c r="J13" s="1">
        <f t="shared" si="3"/>
        <v>849.02997399999992</v>
      </c>
    </row>
    <row r="14" spans="1:10" x14ac:dyDescent="0.35">
      <c r="A14" s="4" t="s">
        <v>42</v>
      </c>
      <c r="C14" s="2">
        <v>43122</v>
      </c>
      <c r="D14" s="1">
        <v>14</v>
      </c>
      <c r="E14" s="1">
        <v>66.550003000000004</v>
      </c>
      <c r="F14" s="1">
        <f t="shared" si="0"/>
        <v>66.550003000000004</v>
      </c>
      <c r="G14" s="1">
        <f t="shared" si="1"/>
        <v>4428.9028993000093</v>
      </c>
      <c r="H14" s="1">
        <f t="shared" si="2"/>
        <v>196</v>
      </c>
      <c r="I14" s="1">
        <f t="shared" si="2"/>
        <v>4428.9028993000093</v>
      </c>
      <c r="J14" s="1">
        <f t="shared" si="3"/>
        <v>931.70004200000005</v>
      </c>
    </row>
    <row r="15" spans="1:10" x14ac:dyDescent="0.35">
      <c r="C15" s="2">
        <v>43123</v>
      </c>
      <c r="D15" s="1">
        <v>15</v>
      </c>
      <c r="E15" s="1">
        <v>66.529999000000004</v>
      </c>
      <c r="F15" s="1">
        <f t="shared" si="0"/>
        <v>66.529999000000004</v>
      </c>
      <c r="G15" s="1">
        <f t="shared" si="1"/>
        <v>4426.2407669400018</v>
      </c>
      <c r="H15" s="1">
        <f t="shared" si="2"/>
        <v>225</v>
      </c>
      <c r="I15" s="1">
        <f t="shared" si="2"/>
        <v>4426.2407669400018</v>
      </c>
      <c r="J15" s="1">
        <f t="shared" si="3"/>
        <v>997.94998500000008</v>
      </c>
    </row>
    <row r="16" spans="1:10" x14ac:dyDescent="0.35">
      <c r="A16" s="4" t="s">
        <v>44</v>
      </c>
      <c r="C16" s="2">
        <v>43124</v>
      </c>
      <c r="D16" s="1">
        <v>16</v>
      </c>
      <c r="E16" s="1">
        <v>67.339995999999999</v>
      </c>
      <c r="F16" s="1">
        <f t="shared" si="0"/>
        <v>67.339995999999999</v>
      </c>
      <c r="G16" s="1">
        <f t="shared" si="1"/>
        <v>4534.6750612800161</v>
      </c>
      <c r="H16" s="1">
        <f t="shared" si="2"/>
        <v>256</v>
      </c>
      <c r="I16" s="1">
        <f t="shared" si="2"/>
        <v>4534.6750612800161</v>
      </c>
      <c r="J16" s="1">
        <f t="shared" si="3"/>
        <v>1077.439936</v>
      </c>
    </row>
    <row r="17" spans="1:10" x14ac:dyDescent="0.35">
      <c r="A17" s="4" t="s">
        <v>45</v>
      </c>
      <c r="C17" s="2">
        <v>43125</v>
      </c>
      <c r="D17" s="1">
        <v>17</v>
      </c>
      <c r="E17" s="1">
        <v>68.129997000000003</v>
      </c>
      <c r="F17" s="1">
        <f t="shared" si="0"/>
        <v>68.129997000000003</v>
      </c>
      <c r="G17" s="1">
        <f t="shared" si="1"/>
        <v>4641.6964912200092</v>
      </c>
      <c r="H17" s="1">
        <f t="shared" si="2"/>
        <v>289</v>
      </c>
      <c r="I17" s="1">
        <f t="shared" si="2"/>
        <v>4641.6964912200092</v>
      </c>
      <c r="J17" s="1">
        <f t="shared" si="3"/>
        <v>1158.2099490000001</v>
      </c>
    </row>
    <row r="18" spans="1:10" x14ac:dyDescent="0.35">
      <c r="A18" s="4" t="s">
        <v>47</v>
      </c>
      <c r="C18" s="2">
        <v>43126</v>
      </c>
      <c r="D18" s="1">
        <v>18</v>
      </c>
      <c r="E18" s="1">
        <v>68.199996999999996</v>
      </c>
      <c r="F18" s="1">
        <f t="shared" si="0"/>
        <v>68.199996999999996</v>
      </c>
      <c r="G18" s="1">
        <f t="shared" si="1"/>
        <v>4651.239590800008</v>
      </c>
      <c r="H18" s="1">
        <f t="shared" si="2"/>
        <v>324</v>
      </c>
      <c r="I18" s="1">
        <f t="shared" si="2"/>
        <v>4651.239590800008</v>
      </c>
      <c r="J18" s="1">
        <f t="shared" si="3"/>
        <v>1227.5999459999998</v>
      </c>
    </row>
    <row r="19" spans="1:10" x14ac:dyDescent="0.35">
      <c r="A19" s="4" t="s">
        <v>49</v>
      </c>
      <c r="C19" s="2">
        <v>43129</v>
      </c>
      <c r="D19" s="1">
        <v>19</v>
      </c>
      <c r="E19" s="1">
        <v>67.819999999999993</v>
      </c>
      <c r="F19" s="1">
        <f t="shared" si="0"/>
        <v>67.819999999999993</v>
      </c>
      <c r="G19" s="1">
        <f t="shared" si="1"/>
        <v>4599.5523999999987</v>
      </c>
      <c r="H19" s="1">
        <f t="shared" si="2"/>
        <v>361</v>
      </c>
      <c r="I19" s="1">
        <f t="shared" si="2"/>
        <v>4599.5523999999987</v>
      </c>
      <c r="J19" s="1">
        <f t="shared" si="3"/>
        <v>1288.58</v>
      </c>
    </row>
    <row r="20" spans="1:10" x14ac:dyDescent="0.35">
      <c r="A20" s="4" t="s">
        <v>51</v>
      </c>
      <c r="C20" s="2">
        <v>43130</v>
      </c>
      <c r="D20" s="1">
        <v>20</v>
      </c>
      <c r="E20" s="1">
        <v>67.5</v>
      </c>
      <c r="F20" s="1">
        <f t="shared" si="0"/>
        <v>67.5</v>
      </c>
      <c r="G20" s="1">
        <f t="shared" si="1"/>
        <v>4556.25</v>
      </c>
      <c r="H20" s="1">
        <f t="shared" si="2"/>
        <v>400</v>
      </c>
      <c r="I20" s="1">
        <f t="shared" si="2"/>
        <v>4556.25</v>
      </c>
      <c r="J20" s="1">
        <f t="shared" si="3"/>
        <v>1350</v>
      </c>
    </row>
    <row r="21" spans="1:10" x14ac:dyDescent="0.35">
      <c r="A21" s="4" t="s">
        <v>53</v>
      </c>
      <c r="C21" s="2">
        <v>43131</v>
      </c>
      <c r="D21" s="1">
        <v>21</v>
      </c>
      <c r="E21" s="1">
        <v>67.5</v>
      </c>
      <c r="F21" s="1">
        <f t="shared" si="0"/>
        <v>67.5</v>
      </c>
      <c r="G21" s="1">
        <f t="shared" si="1"/>
        <v>4556.25</v>
      </c>
      <c r="H21" s="1">
        <f t="shared" si="2"/>
        <v>441</v>
      </c>
      <c r="I21" s="1">
        <f t="shared" si="2"/>
        <v>4556.25</v>
      </c>
      <c r="J21" s="1">
        <f t="shared" si="3"/>
        <v>1417.5</v>
      </c>
    </row>
    <row r="22" spans="1:10" x14ac:dyDescent="0.35">
      <c r="A22" s="4" t="s">
        <v>55</v>
      </c>
      <c r="C22" s="2">
        <v>43132</v>
      </c>
      <c r="D22" s="1">
        <v>22</v>
      </c>
      <c r="E22" s="1">
        <v>67.669998000000007</v>
      </c>
      <c r="F22" s="1">
        <f t="shared" si="0"/>
        <v>67.669998000000007</v>
      </c>
      <c r="G22" s="1">
        <f t="shared" si="1"/>
        <v>4579.228629320005</v>
      </c>
      <c r="H22" s="1">
        <f t="shared" si="2"/>
        <v>484</v>
      </c>
      <c r="I22" s="1">
        <f t="shared" si="2"/>
        <v>4579.228629320005</v>
      </c>
      <c r="J22" s="1">
        <f t="shared" si="3"/>
        <v>1488.7399560000001</v>
      </c>
    </row>
    <row r="23" spans="1:10" x14ac:dyDescent="0.35">
      <c r="A23" s="4" t="s">
        <v>57</v>
      </c>
      <c r="C23" s="2">
        <v>43133</v>
      </c>
      <c r="D23" s="1">
        <v>23</v>
      </c>
      <c r="E23" s="1">
        <v>67.220000999999996</v>
      </c>
      <c r="F23" s="1">
        <f t="shared" si="0"/>
        <v>67.220000999999996</v>
      </c>
      <c r="G23" s="1">
        <f t="shared" si="1"/>
        <v>4518.5285344400008</v>
      </c>
      <c r="H23" s="1">
        <f t="shared" si="2"/>
        <v>529</v>
      </c>
      <c r="I23" s="1">
        <f t="shared" si="2"/>
        <v>4518.5285344400008</v>
      </c>
      <c r="J23" s="1">
        <f t="shared" si="3"/>
        <v>1546.060023</v>
      </c>
    </row>
    <row r="24" spans="1:10" x14ac:dyDescent="0.35">
      <c r="A24" s="4" t="s">
        <v>59</v>
      </c>
      <c r="C24" s="2">
        <v>43136</v>
      </c>
      <c r="D24" s="1">
        <v>24</v>
      </c>
      <c r="E24" s="1">
        <v>66.629997000000003</v>
      </c>
      <c r="F24" s="1">
        <f t="shared" si="0"/>
        <v>66.629997000000003</v>
      </c>
      <c r="G24" s="1">
        <f t="shared" si="1"/>
        <v>4439.5565002200092</v>
      </c>
      <c r="H24" s="1">
        <f t="shared" si="2"/>
        <v>576</v>
      </c>
      <c r="I24" s="1">
        <f t="shared" si="2"/>
        <v>4439.5565002200092</v>
      </c>
      <c r="J24" s="1">
        <f t="shared" si="3"/>
        <v>1599.1199280000001</v>
      </c>
    </row>
    <row r="25" spans="1:10" x14ac:dyDescent="0.35">
      <c r="A25" s="4" t="s">
        <v>61</v>
      </c>
      <c r="C25" s="2">
        <v>43137</v>
      </c>
      <c r="D25" s="1">
        <v>25</v>
      </c>
      <c r="E25" s="1">
        <v>62.48</v>
      </c>
      <c r="F25" s="1">
        <f t="shared" si="0"/>
        <v>62.48</v>
      </c>
      <c r="G25" s="1">
        <f t="shared" si="1"/>
        <v>3903.7503999999994</v>
      </c>
      <c r="H25" s="1">
        <f t="shared" si="2"/>
        <v>625</v>
      </c>
      <c r="I25" s="1">
        <f t="shared" si="2"/>
        <v>3903.7503999999994</v>
      </c>
      <c r="J25" s="1">
        <f t="shared" si="3"/>
        <v>1562</v>
      </c>
    </row>
    <row r="26" spans="1:10" x14ac:dyDescent="0.35">
      <c r="A26" s="4" t="s">
        <v>63</v>
      </c>
      <c r="C26" s="2">
        <v>43138</v>
      </c>
      <c r="D26" s="1">
        <v>26</v>
      </c>
      <c r="E26" s="1">
        <v>65.150002000000001</v>
      </c>
      <c r="F26" s="1">
        <f t="shared" si="0"/>
        <v>65.150002000000001</v>
      </c>
      <c r="G26" s="1">
        <f t="shared" si="1"/>
        <v>4244.5227606000044</v>
      </c>
      <c r="H26" s="1">
        <f t="shared" si="2"/>
        <v>676</v>
      </c>
      <c r="I26" s="1">
        <f t="shared" si="2"/>
        <v>4244.5227606000044</v>
      </c>
      <c r="J26" s="1">
        <f t="shared" si="3"/>
        <v>1693.900052</v>
      </c>
    </row>
    <row r="27" spans="1:10" x14ac:dyDescent="0.35">
      <c r="A27" s="4" t="s">
        <v>65</v>
      </c>
      <c r="C27" s="2">
        <v>43139</v>
      </c>
      <c r="D27" s="1">
        <v>27</v>
      </c>
      <c r="E27" s="1">
        <v>65.529999000000004</v>
      </c>
      <c r="F27" s="1">
        <f t="shared" si="0"/>
        <v>65.529999000000004</v>
      </c>
      <c r="G27" s="1">
        <f t="shared" si="1"/>
        <v>4294.1807689400011</v>
      </c>
      <c r="H27" s="1">
        <f t="shared" si="2"/>
        <v>729</v>
      </c>
      <c r="I27" s="1">
        <f t="shared" si="2"/>
        <v>4294.1807689400011</v>
      </c>
      <c r="J27" s="1">
        <f t="shared" si="3"/>
        <v>1769.3099730000001</v>
      </c>
    </row>
    <row r="28" spans="1:10" x14ac:dyDescent="0.35">
      <c r="A28" s="4" t="s">
        <v>66</v>
      </c>
      <c r="C28" s="2">
        <v>43140</v>
      </c>
      <c r="D28" s="1">
        <v>28</v>
      </c>
      <c r="E28" s="1">
        <v>63.759998000000003</v>
      </c>
      <c r="F28" s="1">
        <f t="shared" si="0"/>
        <v>63.759998000000003</v>
      </c>
      <c r="G28" s="1">
        <f t="shared" si="1"/>
        <v>4065.3373449600044</v>
      </c>
      <c r="H28" s="1">
        <f t="shared" si="2"/>
        <v>784</v>
      </c>
      <c r="I28" s="1">
        <f t="shared" si="2"/>
        <v>4065.3373449600044</v>
      </c>
      <c r="J28" s="1">
        <f t="shared" si="3"/>
        <v>1785.2799440000001</v>
      </c>
    </row>
    <row r="29" spans="1:10" x14ac:dyDescent="0.35">
      <c r="A29" s="4" t="s">
        <v>67</v>
      </c>
      <c r="C29" s="2">
        <v>43143</v>
      </c>
      <c r="D29" s="1">
        <v>29</v>
      </c>
      <c r="E29" s="1">
        <v>65.940002000000007</v>
      </c>
      <c r="F29" s="1">
        <f t="shared" si="0"/>
        <v>65.940002000000007</v>
      </c>
      <c r="G29" s="1">
        <f t="shared" si="1"/>
        <v>4348.0838637600045</v>
      </c>
      <c r="H29" s="1">
        <f t="shared" si="2"/>
        <v>841</v>
      </c>
      <c r="I29" s="1">
        <f t="shared" si="2"/>
        <v>4348.0838637600045</v>
      </c>
      <c r="J29" s="1">
        <f t="shared" si="3"/>
        <v>1912.2600580000003</v>
      </c>
    </row>
    <row r="30" spans="1:10" x14ac:dyDescent="0.35">
      <c r="A30" s="4" t="s">
        <v>69</v>
      </c>
      <c r="C30" s="2">
        <v>43144</v>
      </c>
      <c r="D30" s="1">
        <v>30</v>
      </c>
      <c r="E30" s="1">
        <v>65.849997999999999</v>
      </c>
      <c r="F30" s="1">
        <f t="shared" si="0"/>
        <v>65.849997999999999</v>
      </c>
      <c r="G30" s="1">
        <f t="shared" si="1"/>
        <v>4336.2222366000042</v>
      </c>
      <c r="H30" s="1">
        <f t="shared" si="2"/>
        <v>900</v>
      </c>
      <c r="I30" s="1">
        <f t="shared" si="2"/>
        <v>4336.2222366000042</v>
      </c>
      <c r="J30" s="1">
        <f t="shared" si="3"/>
        <v>1975.4999399999999</v>
      </c>
    </row>
    <row r="31" spans="1:10" x14ac:dyDescent="0.35">
      <c r="A31" s="4" t="s">
        <v>71</v>
      </c>
      <c r="C31" s="2">
        <v>43145</v>
      </c>
      <c r="D31" s="1">
        <v>31</v>
      </c>
      <c r="E31" s="1">
        <v>65.720000999999996</v>
      </c>
      <c r="F31" s="1">
        <f t="shared" si="0"/>
        <v>65.720000999999996</v>
      </c>
      <c r="G31" s="1">
        <f t="shared" si="1"/>
        <v>4319.1185314400009</v>
      </c>
      <c r="H31" s="1">
        <f t="shared" si="2"/>
        <v>961</v>
      </c>
      <c r="I31" s="1">
        <f t="shared" si="2"/>
        <v>4319.1185314400009</v>
      </c>
      <c r="J31" s="1">
        <f t="shared" si="3"/>
        <v>2037.320031</v>
      </c>
    </row>
    <row r="32" spans="1:10" x14ac:dyDescent="0.35">
      <c r="A32" s="4" t="s">
        <v>73</v>
      </c>
      <c r="C32" s="2">
        <v>43146</v>
      </c>
      <c r="D32" s="1">
        <v>32</v>
      </c>
      <c r="E32" s="1">
        <v>68.389999000000003</v>
      </c>
      <c r="F32" s="1">
        <f t="shared" si="0"/>
        <v>68.389999000000003</v>
      </c>
      <c r="G32" s="1">
        <f t="shared" si="1"/>
        <v>4677.1919632200015</v>
      </c>
      <c r="H32" s="1">
        <f t="shared" si="2"/>
        <v>1024</v>
      </c>
      <c r="I32" s="1">
        <f t="shared" si="2"/>
        <v>4677.1919632200015</v>
      </c>
      <c r="J32" s="1">
        <f t="shared" si="3"/>
        <v>2188.4799680000001</v>
      </c>
    </row>
    <row r="33" spans="1:10" x14ac:dyDescent="0.35">
      <c r="A33" s="4" t="s">
        <v>75</v>
      </c>
      <c r="C33" s="2">
        <v>43147</v>
      </c>
      <c r="D33" s="1">
        <v>33</v>
      </c>
      <c r="E33" s="1">
        <v>67.900002000000001</v>
      </c>
      <c r="F33" s="1">
        <f t="shared" si="0"/>
        <v>67.900002000000001</v>
      </c>
      <c r="G33" s="1">
        <f t="shared" si="1"/>
        <v>4610.4102716000043</v>
      </c>
      <c r="H33" s="1">
        <f t="shared" si="2"/>
        <v>1089</v>
      </c>
      <c r="I33" s="1">
        <f t="shared" si="2"/>
        <v>4610.4102716000043</v>
      </c>
      <c r="J33" s="1">
        <f t="shared" si="3"/>
        <v>2240.7000659999999</v>
      </c>
    </row>
    <row r="34" spans="1:10" x14ac:dyDescent="0.35">
      <c r="A34" s="4" t="s">
        <v>77</v>
      </c>
      <c r="C34" s="2">
        <v>43151</v>
      </c>
      <c r="D34" s="1">
        <v>34</v>
      </c>
      <c r="E34" s="1">
        <v>67.639999000000003</v>
      </c>
      <c r="F34" s="1">
        <f t="shared" si="0"/>
        <v>67.639999000000003</v>
      </c>
      <c r="G34" s="1">
        <f t="shared" si="1"/>
        <v>4575.1694647200011</v>
      </c>
      <c r="H34" s="1">
        <f t="shared" si="2"/>
        <v>1156</v>
      </c>
      <c r="I34" s="1">
        <f t="shared" si="2"/>
        <v>4575.1694647200011</v>
      </c>
      <c r="J34" s="1">
        <f t="shared" si="3"/>
        <v>2299.7599660000001</v>
      </c>
    </row>
    <row r="35" spans="1:10" x14ac:dyDescent="0.35">
      <c r="A35" s="4" t="s">
        <v>32</v>
      </c>
      <c r="C35" s="2">
        <v>43152</v>
      </c>
      <c r="D35" s="1">
        <v>35</v>
      </c>
      <c r="E35" s="1">
        <v>67.660004000000001</v>
      </c>
      <c r="F35" s="1">
        <f t="shared" si="0"/>
        <v>67.660004000000001</v>
      </c>
      <c r="G35" s="1">
        <f t="shared" si="1"/>
        <v>4577.8761412800159</v>
      </c>
      <c r="H35" s="1">
        <f t="shared" si="2"/>
        <v>1225</v>
      </c>
      <c r="I35" s="1">
        <f t="shared" si="2"/>
        <v>4577.8761412800159</v>
      </c>
      <c r="J35" s="1">
        <f t="shared" si="3"/>
        <v>2368.10014</v>
      </c>
    </row>
    <row r="36" spans="1:10" x14ac:dyDescent="0.35">
      <c r="A36" s="4" t="s">
        <v>80</v>
      </c>
      <c r="C36" s="2">
        <v>43153</v>
      </c>
      <c r="D36" s="1">
        <v>36</v>
      </c>
      <c r="E36" s="1">
        <v>67.25</v>
      </c>
      <c r="F36" s="1">
        <f t="shared" si="0"/>
        <v>67.25</v>
      </c>
      <c r="G36" s="1">
        <f t="shared" si="1"/>
        <v>4522.5625</v>
      </c>
      <c r="H36" s="1">
        <f t="shared" si="2"/>
        <v>1296</v>
      </c>
      <c r="I36" s="1">
        <f t="shared" si="2"/>
        <v>4522.5625</v>
      </c>
      <c r="J36" s="1">
        <f t="shared" si="3"/>
        <v>2421</v>
      </c>
    </row>
    <row r="37" spans="1:10" x14ac:dyDescent="0.35">
      <c r="A37" s="4" t="s">
        <v>82</v>
      </c>
      <c r="C37" s="2">
        <v>43154</v>
      </c>
      <c r="D37" s="1">
        <v>37</v>
      </c>
      <c r="E37" s="1">
        <v>67.389999000000003</v>
      </c>
      <c r="F37" s="1">
        <f t="shared" si="0"/>
        <v>67.389999000000003</v>
      </c>
      <c r="G37" s="1">
        <f t="shared" si="1"/>
        <v>4541.4119652200015</v>
      </c>
      <c r="H37" s="1">
        <f t="shared" si="2"/>
        <v>1369</v>
      </c>
      <c r="I37" s="1">
        <f t="shared" si="2"/>
        <v>4541.4119652200015</v>
      </c>
      <c r="J37" s="1">
        <f t="shared" si="3"/>
        <v>2493.429963</v>
      </c>
    </row>
    <row r="38" spans="1:10" x14ac:dyDescent="0.35">
      <c r="A38" s="4" t="s">
        <v>81</v>
      </c>
      <c r="C38" s="2">
        <v>43157</v>
      </c>
      <c r="D38" s="1">
        <v>38</v>
      </c>
      <c r="E38" s="1">
        <v>68.389999000000003</v>
      </c>
      <c r="F38" s="1">
        <f t="shared" si="0"/>
        <v>68.389999000000003</v>
      </c>
      <c r="G38" s="1">
        <f t="shared" si="1"/>
        <v>4677.1919632200015</v>
      </c>
      <c r="H38" s="1">
        <f t="shared" si="2"/>
        <v>1444</v>
      </c>
      <c r="I38" s="1">
        <f t="shared" si="2"/>
        <v>4677.1919632200015</v>
      </c>
      <c r="J38" s="1">
        <f t="shared" si="3"/>
        <v>2598.819962</v>
      </c>
    </row>
    <row r="39" spans="1:10" x14ac:dyDescent="0.35">
      <c r="C39" s="2">
        <v>43158</v>
      </c>
      <c r="D39" s="1">
        <v>39</v>
      </c>
      <c r="E39" s="1">
        <v>70</v>
      </c>
      <c r="F39" s="1">
        <f t="shared" si="0"/>
        <v>70</v>
      </c>
      <c r="G39" s="1">
        <f t="shared" si="1"/>
        <v>4900</v>
      </c>
      <c r="H39" s="1">
        <f t="shared" si="2"/>
        <v>1521</v>
      </c>
      <c r="I39" s="1">
        <f t="shared" si="2"/>
        <v>4900</v>
      </c>
      <c r="J39" s="1">
        <f t="shared" si="3"/>
        <v>2730</v>
      </c>
    </row>
    <row r="40" spans="1:10" x14ac:dyDescent="0.35">
      <c r="C40" s="2">
        <v>43159</v>
      </c>
      <c r="D40" s="1">
        <v>40</v>
      </c>
      <c r="E40" s="1">
        <v>68.099997999999999</v>
      </c>
      <c r="F40" s="1">
        <f t="shared" si="0"/>
        <v>68.099997999999999</v>
      </c>
      <c r="G40" s="1">
        <f t="shared" si="1"/>
        <v>4637.6097276000037</v>
      </c>
      <c r="H40" s="1">
        <f t="shared" si="2"/>
        <v>1600</v>
      </c>
      <c r="I40" s="1">
        <f t="shared" si="2"/>
        <v>4637.6097276000037</v>
      </c>
      <c r="J40" s="1">
        <f t="shared" si="3"/>
        <v>2723.9999200000002</v>
      </c>
    </row>
    <row r="41" spans="1:10" x14ac:dyDescent="0.35">
      <c r="C41" s="2">
        <v>43160</v>
      </c>
      <c r="D41" s="1">
        <v>41</v>
      </c>
      <c r="E41" s="1">
        <v>67.239998</v>
      </c>
      <c r="F41" s="1">
        <f t="shared" si="0"/>
        <v>67.239998</v>
      </c>
      <c r="G41" s="1">
        <f t="shared" si="1"/>
        <v>4521.217331040004</v>
      </c>
      <c r="H41" s="1">
        <f t="shared" si="2"/>
        <v>1681</v>
      </c>
      <c r="I41" s="1">
        <f t="shared" si="2"/>
        <v>4521.217331040004</v>
      </c>
      <c r="J41" s="1">
        <f t="shared" si="3"/>
        <v>2756.8399180000001</v>
      </c>
    </row>
    <row r="42" spans="1:10" x14ac:dyDescent="0.35">
      <c r="C42" s="2">
        <v>43161</v>
      </c>
      <c r="D42" s="1">
        <v>42</v>
      </c>
      <c r="E42" s="1">
        <v>64.910004000000001</v>
      </c>
      <c r="F42" s="1">
        <f t="shared" si="0"/>
        <v>64.910004000000001</v>
      </c>
      <c r="G42" s="1">
        <f t="shared" si="1"/>
        <v>4213.3086192800165</v>
      </c>
      <c r="H42" s="1">
        <f t="shared" si="2"/>
        <v>1764</v>
      </c>
      <c r="I42" s="1">
        <f t="shared" si="2"/>
        <v>4213.3086192800165</v>
      </c>
      <c r="J42" s="1">
        <f t="shared" si="3"/>
        <v>2726.2201679999998</v>
      </c>
    </row>
    <row r="43" spans="1:10" x14ac:dyDescent="0.35">
      <c r="C43" s="2">
        <v>43164</v>
      </c>
      <c r="D43" s="1">
        <v>43</v>
      </c>
      <c r="E43" s="1">
        <v>65.480002999999996</v>
      </c>
      <c r="F43" s="1">
        <f t="shared" si="0"/>
        <v>65.480002999999996</v>
      </c>
      <c r="G43" s="1">
        <f t="shared" si="1"/>
        <v>4287.6307928800088</v>
      </c>
      <c r="H43" s="1">
        <f t="shared" si="2"/>
        <v>1849</v>
      </c>
      <c r="I43" s="1">
        <f t="shared" si="2"/>
        <v>4287.6307928800088</v>
      </c>
      <c r="J43" s="1">
        <f t="shared" si="3"/>
        <v>2815.6401289999999</v>
      </c>
    </row>
    <row r="44" spans="1:10" x14ac:dyDescent="0.35">
      <c r="C44" s="2">
        <v>43165</v>
      </c>
      <c r="D44" s="1">
        <v>44</v>
      </c>
      <c r="E44" s="1">
        <v>65.209998999999996</v>
      </c>
      <c r="F44" s="1">
        <f t="shared" si="0"/>
        <v>65.209998999999996</v>
      </c>
      <c r="G44" s="1">
        <f t="shared" si="1"/>
        <v>4252.3439695800007</v>
      </c>
      <c r="H44" s="1">
        <f t="shared" si="2"/>
        <v>1936</v>
      </c>
      <c r="I44" s="1">
        <f t="shared" si="2"/>
        <v>4252.3439695800007</v>
      </c>
      <c r="J44" s="1">
        <f t="shared" si="3"/>
        <v>2869.2399559999999</v>
      </c>
    </row>
    <row r="45" spans="1:10" x14ac:dyDescent="0.35">
      <c r="C45" s="2">
        <v>43166</v>
      </c>
      <c r="D45" s="1">
        <v>45</v>
      </c>
      <c r="E45" s="1">
        <v>64.510002</v>
      </c>
      <c r="F45" s="1">
        <f t="shared" si="0"/>
        <v>64.510002</v>
      </c>
      <c r="G45" s="1">
        <f t="shared" si="1"/>
        <v>4161.5403580400043</v>
      </c>
      <c r="H45" s="1">
        <f t="shared" si="2"/>
        <v>2025</v>
      </c>
      <c r="I45" s="1">
        <f t="shared" si="2"/>
        <v>4161.5403580400043</v>
      </c>
      <c r="J45" s="1">
        <f t="shared" si="3"/>
        <v>2902.9500899999998</v>
      </c>
    </row>
    <row r="46" spans="1:10" x14ac:dyDescent="0.35">
      <c r="C46" s="2">
        <v>43167</v>
      </c>
      <c r="D46" s="1">
        <v>46</v>
      </c>
      <c r="E46" s="1">
        <v>64.559997999999993</v>
      </c>
      <c r="F46" s="1">
        <f t="shared" si="0"/>
        <v>64.559997999999993</v>
      </c>
      <c r="G46" s="1">
        <f t="shared" si="1"/>
        <v>4167.9933417600032</v>
      </c>
      <c r="H46" s="1">
        <f t="shared" si="2"/>
        <v>2116</v>
      </c>
      <c r="I46" s="1">
        <f t="shared" si="2"/>
        <v>4167.9933417600032</v>
      </c>
      <c r="J46" s="1">
        <f t="shared" si="3"/>
        <v>2969.7599079999995</v>
      </c>
    </row>
    <row r="47" spans="1:10" x14ac:dyDescent="0.35">
      <c r="C47" s="2">
        <v>43168</v>
      </c>
      <c r="D47" s="1">
        <v>47</v>
      </c>
      <c r="E47" s="1">
        <v>65.510002</v>
      </c>
      <c r="F47" s="1">
        <f t="shared" si="0"/>
        <v>65.510002</v>
      </c>
      <c r="G47" s="1">
        <f t="shared" si="1"/>
        <v>4291.5603620400043</v>
      </c>
      <c r="H47" s="1">
        <f t="shared" si="2"/>
        <v>2209</v>
      </c>
      <c r="I47" s="1">
        <f t="shared" si="2"/>
        <v>4291.5603620400043</v>
      </c>
      <c r="J47" s="1">
        <f t="shared" si="3"/>
        <v>3078.9700939999998</v>
      </c>
    </row>
    <row r="48" spans="1:10" x14ac:dyDescent="0.35">
      <c r="C48" s="2">
        <v>43171</v>
      </c>
      <c r="D48" s="1">
        <v>48</v>
      </c>
      <c r="E48" s="1">
        <v>66.650002000000001</v>
      </c>
      <c r="F48" s="1">
        <f t="shared" si="0"/>
        <v>66.650002000000001</v>
      </c>
      <c r="G48" s="1">
        <f t="shared" si="1"/>
        <v>4442.2227666000044</v>
      </c>
      <c r="H48" s="1">
        <f t="shared" si="2"/>
        <v>2304</v>
      </c>
      <c r="I48" s="1">
        <f t="shared" si="2"/>
        <v>4442.2227666000044</v>
      </c>
      <c r="J48" s="1">
        <f t="shared" si="3"/>
        <v>3199.200096</v>
      </c>
    </row>
    <row r="49" spans="3:10" x14ac:dyDescent="0.35">
      <c r="C49" s="2">
        <v>43172</v>
      </c>
      <c r="D49" s="1">
        <v>49</v>
      </c>
      <c r="E49" s="1">
        <v>67.300003000000004</v>
      </c>
      <c r="F49" s="1">
        <f t="shared" si="0"/>
        <v>67.300003000000004</v>
      </c>
      <c r="G49" s="1">
        <f t="shared" si="1"/>
        <v>4529.2904038000097</v>
      </c>
      <c r="H49" s="1">
        <f t="shared" si="2"/>
        <v>2401</v>
      </c>
      <c r="I49" s="1">
        <f t="shared" si="2"/>
        <v>4529.2904038000097</v>
      </c>
      <c r="J49" s="1">
        <f t="shared" si="3"/>
        <v>3297.700147</v>
      </c>
    </row>
    <row r="50" spans="3:10" x14ac:dyDescent="0.35">
      <c r="C50" s="2">
        <v>43173</v>
      </c>
      <c r="D50" s="1">
        <v>50</v>
      </c>
      <c r="E50" s="1">
        <v>66.650002000000001</v>
      </c>
      <c r="F50" s="1">
        <f t="shared" si="0"/>
        <v>66.650002000000001</v>
      </c>
      <c r="G50" s="1">
        <f t="shared" si="1"/>
        <v>4442.2227666000044</v>
      </c>
      <c r="H50" s="1">
        <f t="shared" si="2"/>
        <v>2500</v>
      </c>
      <c r="I50" s="1">
        <f t="shared" si="2"/>
        <v>4442.2227666000044</v>
      </c>
      <c r="J50" s="1">
        <f t="shared" si="3"/>
        <v>3332.5001000000002</v>
      </c>
    </row>
    <row r="51" spans="3:10" x14ac:dyDescent="0.35">
      <c r="C51" s="2">
        <v>43174</v>
      </c>
      <c r="D51" s="1">
        <v>51</v>
      </c>
      <c r="E51" s="1">
        <v>66.489998</v>
      </c>
      <c r="F51" s="1">
        <f t="shared" si="0"/>
        <v>66.489998</v>
      </c>
      <c r="G51" s="1">
        <f t="shared" si="1"/>
        <v>4420.9198340400044</v>
      </c>
      <c r="H51" s="1">
        <f t="shared" si="2"/>
        <v>2601</v>
      </c>
      <c r="I51" s="1">
        <f t="shared" si="2"/>
        <v>4420.9198340400044</v>
      </c>
      <c r="J51" s="1">
        <f t="shared" si="3"/>
        <v>3390.9898979999998</v>
      </c>
    </row>
    <row r="52" spans="3:10" x14ac:dyDescent="0.35">
      <c r="C52" s="2">
        <v>43175</v>
      </c>
      <c r="D52" s="1">
        <v>52</v>
      </c>
      <c r="E52" s="1">
        <v>66.309997999999993</v>
      </c>
      <c r="F52" s="1">
        <f t="shared" si="0"/>
        <v>66.309997999999993</v>
      </c>
      <c r="G52" s="1">
        <f t="shared" si="1"/>
        <v>4397.0158347600027</v>
      </c>
      <c r="H52" s="1">
        <f t="shared" si="2"/>
        <v>2704</v>
      </c>
      <c r="I52" s="1">
        <f t="shared" si="2"/>
        <v>4397.0158347600027</v>
      </c>
      <c r="J52" s="1">
        <f t="shared" si="3"/>
        <v>3448.1198959999997</v>
      </c>
    </row>
    <row r="53" spans="3:10" x14ac:dyDescent="0.35">
      <c r="C53" s="2">
        <v>43178</v>
      </c>
      <c r="D53" s="1">
        <v>53</v>
      </c>
      <c r="E53" s="1">
        <v>65.699996999999996</v>
      </c>
      <c r="F53" s="1">
        <f t="shared" si="0"/>
        <v>65.699996999999996</v>
      </c>
      <c r="G53" s="1">
        <f t="shared" si="1"/>
        <v>4316.4896058000086</v>
      </c>
      <c r="H53" s="1">
        <f t="shared" si="2"/>
        <v>2809</v>
      </c>
      <c r="I53" s="1">
        <f t="shared" si="2"/>
        <v>4316.4896058000086</v>
      </c>
      <c r="J53" s="1">
        <f t="shared" si="3"/>
        <v>3482.0998409999997</v>
      </c>
    </row>
    <row r="54" spans="3:10" x14ac:dyDescent="0.35">
      <c r="C54" s="2">
        <v>43179</v>
      </c>
      <c r="D54" s="1">
        <v>54</v>
      </c>
      <c r="E54" s="1">
        <v>65.940002000000007</v>
      </c>
      <c r="F54" s="1">
        <f t="shared" si="0"/>
        <v>65.940002000000007</v>
      </c>
      <c r="G54" s="1">
        <f t="shared" si="1"/>
        <v>4348.0838637600045</v>
      </c>
      <c r="H54" s="1">
        <f t="shared" si="2"/>
        <v>2916</v>
      </c>
      <c r="I54" s="1">
        <f t="shared" si="2"/>
        <v>4348.0838637600045</v>
      </c>
      <c r="J54" s="1">
        <f t="shared" si="3"/>
        <v>3560.7601080000004</v>
      </c>
    </row>
    <row r="55" spans="3:10" x14ac:dyDescent="0.35">
      <c r="C55" s="2">
        <v>43180</v>
      </c>
      <c r="D55" s="1">
        <v>55</v>
      </c>
      <c r="E55" s="1">
        <v>66.730002999999996</v>
      </c>
      <c r="F55" s="1">
        <f t="shared" si="0"/>
        <v>66.730002999999996</v>
      </c>
      <c r="G55" s="1">
        <f t="shared" si="1"/>
        <v>4452.8933003800084</v>
      </c>
      <c r="H55" s="1">
        <f t="shared" si="2"/>
        <v>3025</v>
      </c>
      <c r="I55" s="1">
        <f t="shared" si="2"/>
        <v>4452.8933003800084</v>
      </c>
      <c r="J55" s="1">
        <f t="shared" si="3"/>
        <v>3670.150165</v>
      </c>
    </row>
    <row r="56" spans="3:10" x14ac:dyDescent="0.35">
      <c r="C56" s="2">
        <v>43181</v>
      </c>
      <c r="D56" s="1">
        <v>56</v>
      </c>
      <c r="E56" s="1">
        <v>65.599997999999999</v>
      </c>
      <c r="F56" s="1">
        <f t="shared" si="0"/>
        <v>65.599997999999999</v>
      </c>
      <c r="G56" s="1">
        <f t="shared" si="1"/>
        <v>4303.3597376000043</v>
      </c>
      <c r="H56" s="1">
        <f t="shared" si="2"/>
        <v>3136</v>
      </c>
      <c r="I56" s="1">
        <f t="shared" si="2"/>
        <v>4303.3597376000043</v>
      </c>
      <c r="J56" s="1">
        <f t="shared" si="3"/>
        <v>3673.5998879999997</v>
      </c>
    </row>
    <row r="57" spans="3:10" x14ac:dyDescent="0.35">
      <c r="C57" s="2">
        <v>43182</v>
      </c>
      <c r="D57" s="1">
        <v>57</v>
      </c>
      <c r="E57" s="1">
        <v>66.699996999999996</v>
      </c>
      <c r="F57" s="1">
        <f t="shared" si="0"/>
        <v>66.699996999999996</v>
      </c>
      <c r="G57" s="1">
        <f t="shared" si="1"/>
        <v>4448.8895998000089</v>
      </c>
      <c r="H57" s="1">
        <f t="shared" si="2"/>
        <v>3249</v>
      </c>
      <c r="I57" s="1">
        <f t="shared" si="2"/>
        <v>4448.8895998000089</v>
      </c>
      <c r="J57" s="1">
        <f t="shared" si="3"/>
        <v>3801.899829</v>
      </c>
    </row>
    <row r="58" spans="3:10" x14ac:dyDescent="0.35">
      <c r="C58" s="2">
        <v>43185</v>
      </c>
      <c r="D58" s="1">
        <v>58</v>
      </c>
      <c r="E58" s="1">
        <v>65.080001999999993</v>
      </c>
      <c r="F58" s="1">
        <f t="shared" si="0"/>
        <v>65.080001999999993</v>
      </c>
      <c r="G58" s="1">
        <f t="shared" si="1"/>
        <v>4235.4066603200035</v>
      </c>
      <c r="H58" s="1">
        <f t="shared" si="2"/>
        <v>3364</v>
      </c>
      <c r="I58" s="1">
        <f t="shared" si="2"/>
        <v>4235.4066603200035</v>
      </c>
      <c r="J58" s="1">
        <f t="shared" si="3"/>
        <v>3774.6401159999996</v>
      </c>
    </row>
    <row r="59" spans="3:10" x14ac:dyDescent="0.35">
      <c r="C59" s="2">
        <v>43186</v>
      </c>
      <c r="D59" s="1">
        <v>59</v>
      </c>
      <c r="E59" s="1">
        <v>65.889999000000003</v>
      </c>
      <c r="F59" s="1">
        <f t="shared" si="0"/>
        <v>65.889999000000003</v>
      </c>
      <c r="G59" s="1">
        <f t="shared" si="1"/>
        <v>4341.4919682200016</v>
      </c>
      <c r="H59" s="1">
        <f t="shared" si="2"/>
        <v>3481</v>
      </c>
      <c r="I59" s="1">
        <f t="shared" si="2"/>
        <v>4341.4919682200016</v>
      </c>
      <c r="J59" s="1">
        <f t="shared" si="3"/>
        <v>3887.5099410000003</v>
      </c>
    </row>
    <row r="60" spans="3:10" x14ac:dyDescent="0.35">
      <c r="C60" s="2">
        <v>43187</v>
      </c>
      <c r="D60" s="1">
        <v>60</v>
      </c>
      <c r="E60" s="1">
        <v>66.589995999999999</v>
      </c>
      <c r="F60" s="1">
        <f t="shared" si="0"/>
        <v>66.589995999999999</v>
      </c>
      <c r="G60" s="1">
        <f t="shared" si="1"/>
        <v>4434.227567280016</v>
      </c>
      <c r="H60" s="1">
        <f t="shared" si="2"/>
        <v>3600</v>
      </c>
      <c r="I60" s="1">
        <f t="shared" si="2"/>
        <v>4434.227567280016</v>
      </c>
      <c r="J60" s="1">
        <f t="shared" si="3"/>
        <v>3995.3997599999998</v>
      </c>
    </row>
    <row r="61" spans="3:10" x14ac:dyDescent="0.35">
      <c r="C61" s="2">
        <v>43188</v>
      </c>
      <c r="D61" s="1">
        <v>61</v>
      </c>
      <c r="E61" s="1">
        <v>65.699996999999996</v>
      </c>
      <c r="F61" s="1">
        <f t="shared" si="0"/>
        <v>65.699996999999996</v>
      </c>
      <c r="G61" s="1">
        <f t="shared" si="1"/>
        <v>4316.4896058000086</v>
      </c>
      <c r="H61" s="1">
        <f t="shared" si="2"/>
        <v>3721</v>
      </c>
      <c r="I61" s="1">
        <f t="shared" si="2"/>
        <v>4316.4896058000086</v>
      </c>
      <c r="J61" s="1">
        <f t="shared" si="3"/>
        <v>4007.6998169999997</v>
      </c>
    </row>
    <row r="62" spans="3:10" x14ac:dyDescent="0.35">
      <c r="C62" s="2">
        <v>43192</v>
      </c>
      <c r="D62" s="1">
        <v>62</v>
      </c>
      <c r="E62" s="1">
        <v>65.970000999999996</v>
      </c>
      <c r="F62" s="1">
        <f t="shared" si="0"/>
        <v>65.970000999999996</v>
      </c>
      <c r="G62" s="1">
        <f t="shared" si="1"/>
        <v>4352.0410319400007</v>
      </c>
      <c r="H62" s="1">
        <f t="shared" si="2"/>
        <v>3844</v>
      </c>
      <c r="I62" s="1">
        <f t="shared" si="2"/>
        <v>4352.0410319400007</v>
      </c>
      <c r="J62" s="1">
        <f t="shared" si="3"/>
        <v>4090.1400619999999</v>
      </c>
    </row>
    <row r="63" spans="3:10" x14ac:dyDescent="0.35">
      <c r="C63" s="2">
        <v>43193</v>
      </c>
      <c r="D63" s="1">
        <v>63</v>
      </c>
      <c r="E63" s="1">
        <v>64.470000999999996</v>
      </c>
      <c r="F63" s="1">
        <f t="shared" si="0"/>
        <v>64.470000999999996</v>
      </c>
      <c r="G63" s="1">
        <f t="shared" si="1"/>
        <v>4156.3810289400008</v>
      </c>
      <c r="H63" s="1">
        <f t="shared" si="2"/>
        <v>3969</v>
      </c>
      <c r="I63" s="1">
        <f t="shared" si="2"/>
        <v>4156.3810289400008</v>
      </c>
      <c r="J63" s="1">
        <f t="shared" si="3"/>
        <v>4061.6100629999996</v>
      </c>
    </row>
    <row r="64" spans="3:10" x14ac:dyDescent="0.35">
      <c r="C64" s="2">
        <v>43194</v>
      </c>
      <c r="D64" s="1">
        <v>64</v>
      </c>
      <c r="E64" s="1">
        <v>65.970000999999996</v>
      </c>
      <c r="F64" s="1">
        <f t="shared" si="0"/>
        <v>65.970000999999996</v>
      </c>
      <c r="G64" s="1">
        <f t="shared" si="1"/>
        <v>4352.0410319400007</v>
      </c>
      <c r="H64" s="1">
        <f t="shared" si="2"/>
        <v>4096</v>
      </c>
      <c r="I64" s="1">
        <f t="shared" si="2"/>
        <v>4352.0410319400007</v>
      </c>
      <c r="J64" s="1">
        <f t="shared" si="3"/>
        <v>4222.0800639999998</v>
      </c>
    </row>
    <row r="65" spans="3:10" x14ac:dyDescent="0.35">
      <c r="C65" s="2">
        <v>43195</v>
      </c>
      <c r="D65" s="1">
        <v>65</v>
      </c>
      <c r="E65" s="1">
        <v>68.5</v>
      </c>
      <c r="F65" s="1">
        <f t="shared" ref="F65:F128" si="4">E65-N$3</f>
        <v>68.5</v>
      </c>
      <c r="G65" s="1">
        <f t="shared" ref="G65:G128" si="5">F65^2</f>
        <v>4692.25</v>
      </c>
      <c r="H65" s="1">
        <f t="shared" ref="H65:I128" si="6">D65^2</f>
        <v>4225</v>
      </c>
      <c r="I65" s="1">
        <f t="shared" si="6"/>
        <v>4692.25</v>
      </c>
      <c r="J65" s="1">
        <f t="shared" ref="J65:J128" si="7">D65*E65</f>
        <v>4452.5</v>
      </c>
    </row>
    <row r="66" spans="3:10" x14ac:dyDescent="0.35">
      <c r="C66" s="2">
        <v>43196</v>
      </c>
      <c r="D66" s="1">
        <v>66</v>
      </c>
      <c r="E66" s="1">
        <v>68.510002</v>
      </c>
      <c r="F66" s="1">
        <f t="shared" si="4"/>
        <v>68.510002</v>
      </c>
      <c r="G66" s="1">
        <f t="shared" si="5"/>
        <v>4693.6203740400042</v>
      </c>
      <c r="H66" s="1">
        <f t="shared" si="6"/>
        <v>4356</v>
      </c>
      <c r="I66" s="1">
        <f t="shared" si="6"/>
        <v>4693.6203740400042</v>
      </c>
      <c r="J66" s="1">
        <f t="shared" si="7"/>
        <v>4521.660132</v>
      </c>
    </row>
    <row r="67" spans="3:10" x14ac:dyDescent="0.35">
      <c r="C67" s="2">
        <v>43199</v>
      </c>
      <c r="D67" s="1">
        <v>67</v>
      </c>
      <c r="E67" s="1">
        <v>68.389999000000003</v>
      </c>
      <c r="F67" s="1">
        <f t="shared" si="4"/>
        <v>68.389999000000003</v>
      </c>
      <c r="G67" s="1">
        <f t="shared" si="5"/>
        <v>4677.1919632200015</v>
      </c>
      <c r="H67" s="1">
        <f t="shared" si="6"/>
        <v>4489</v>
      </c>
      <c r="I67" s="1">
        <f t="shared" si="6"/>
        <v>4677.1919632200015</v>
      </c>
      <c r="J67" s="1">
        <f t="shared" si="7"/>
        <v>4582.1299330000002</v>
      </c>
    </row>
    <row r="68" spans="3:10" x14ac:dyDescent="0.35">
      <c r="C68" s="2">
        <v>43200</v>
      </c>
      <c r="D68" s="1">
        <v>68</v>
      </c>
      <c r="E68" s="1">
        <v>67.809997999999993</v>
      </c>
      <c r="F68" s="1">
        <f t="shared" si="4"/>
        <v>67.809997999999993</v>
      </c>
      <c r="G68" s="1">
        <f t="shared" si="5"/>
        <v>4598.1958287600028</v>
      </c>
      <c r="H68" s="1">
        <f t="shared" si="6"/>
        <v>4624</v>
      </c>
      <c r="I68" s="1">
        <f t="shared" si="6"/>
        <v>4598.1958287600028</v>
      </c>
      <c r="J68" s="1">
        <f t="shared" si="7"/>
        <v>4611.0798639999994</v>
      </c>
    </row>
    <row r="69" spans="3:10" x14ac:dyDescent="0.35">
      <c r="C69" s="2">
        <v>43201</v>
      </c>
      <c r="D69" s="1">
        <v>69</v>
      </c>
      <c r="E69" s="1">
        <v>66.580001999999993</v>
      </c>
      <c r="F69" s="1">
        <f t="shared" si="4"/>
        <v>66.580001999999993</v>
      </c>
      <c r="G69" s="1">
        <f t="shared" si="5"/>
        <v>4432.8966663200035</v>
      </c>
      <c r="H69" s="1">
        <f t="shared" si="6"/>
        <v>4761</v>
      </c>
      <c r="I69" s="1">
        <f t="shared" si="6"/>
        <v>4432.8966663200035</v>
      </c>
      <c r="J69" s="1">
        <f t="shared" si="7"/>
        <v>4594.0201379999999</v>
      </c>
    </row>
    <row r="70" spans="3:10" x14ac:dyDescent="0.35">
      <c r="C70" s="2">
        <v>43202</v>
      </c>
      <c r="D70" s="1">
        <v>70</v>
      </c>
      <c r="E70" s="1">
        <v>67.069999999999993</v>
      </c>
      <c r="F70" s="1">
        <f t="shared" si="4"/>
        <v>67.069999999999993</v>
      </c>
      <c r="G70" s="1">
        <f t="shared" si="5"/>
        <v>4498.3848999999991</v>
      </c>
      <c r="H70" s="1">
        <f t="shared" si="6"/>
        <v>4900</v>
      </c>
      <c r="I70" s="1">
        <f t="shared" si="6"/>
        <v>4498.3848999999991</v>
      </c>
      <c r="J70" s="1">
        <f t="shared" si="7"/>
        <v>4694.8999999999996</v>
      </c>
    </row>
    <row r="71" spans="3:10" x14ac:dyDescent="0.35">
      <c r="C71" s="2">
        <v>43203</v>
      </c>
      <c r="D71" s="1">
        <v>71</v>
      </c>
      <c r="E71" s="1">
        <v>68.120002999999997</v>
      </c>
      <c r="F71" s="1">
        <f t="shared" si="4"/>
        <v>68.120002999999997</v>
      </c>
      <c r="G71" s="1">
        <f t="shared" si="5"/>
        <v>4640.3348087200084</v>
      </c>
      <c r="H71" s="1">
        <f t="shared" si="6"/>
        <v>5041</v>
      </c>
      <c r="I71" s="1">
        <f t="shared" si="6"/>
        <v>4640.3348087200084</v>
      </c>
      <c r="J71" s="1">
        <f t="shared" si="7"/>
        <v>4836.5202129999998</v>
      </c>
    </row>
    <row r="72" spans="3:10" x14ac:dyDescent="0.35">
      <c r="C72" s="2">
        <v>43206</v>
      </c>
      <c r="D72" s="1">
        <v>72</v>
      </c>
      <c r="E72" s="1">
        <v>67.809997999999993</v>
      </c>
      <c r="F72" s="1">
        <f t="shared" si="4"/>
        <v>67.809997999999993</v>
      </c>
      <c r="G72" s="1">
        <f t="shared" si="5"/>
        <v>4598.1958287600028</v>
      </c>
      <c r="H72" s="1">
        <f t="shared" si="6"/>
        <v>5184</v>
      </c>
      <c r="I72" s="1">
        <f t="shared" si="6"/>
        <v>4598.1958287600028</v>
      </c>
      <c r="J72" s="1">
        <f t="shared" si="7"/>
        <v>4882.3198559999992</v>
      </c>
    </row>
    <row r="73" spans="3:10" x14ac:dyDescent="0.35">
      <c r="C73" s="2">
        <v>43207</v>
      </c>
      <c r="D73" s="1">
        <v>73</v>
      </c>
      <c r="E73" s="1">
        <v>67.370002999999997</v>
      </c>
      <c r="F73" s="1">
        <f t="shared" si="4"/>
        <v>67.370002999999997</v>
      </c>
      <c r="G73" s="1">
        <f t="shared" si="5"/>
        <v>4538.7173042200084</v>
      </c>
      <c r="H73" s="1">
        <f t="shared" si="6"/>
        <v>5329</v>
      </c>
      <c r="I73" s="1">
        <f t="shared" si="6"/>
        <v>4538.7173042200084</v>
      </c>
      <c r="J73" s="1">
        <f t="shared" si="7"/>
        <v>4918.0102189999998</v>
      </c>
    </row>
    <row r="74" spans="3:10" x14ac:dyDescent="0.35">
      <c r="C74" s="2">
        <v>43208</v>
      </c>
      <c r="D74" s="1">
        <v>74</v>
      </c>
      <c r="E74" s="1">
        <v>67.529999000000004</v>
      </c>
      <c r="F74" s="1">
        <f t="shared" si="4"/>
        <v>67.529999000000004</v>
      </c>
      <c r="G74" s="1">
        <f t="shared" si="5"/>
        <v>4560.3007649400015</v>
      </c>
      <c r="H74" s="1">
        <f t="shared" si="6"/>
        <v>5476</v>
      </c>
      <c r="I74" s="1">
        <f t="shared" si="6"/>
        <v>4560.3007649400015</v>
      </c>
      <c r="J74" s="1">
        <f t="shared" si="7"/>
        <v>4997.2199260000007</v>
      </c>
    </row>
    <row r="75" spans="3:10" x14ac:dyDescent="0.35">
      <c r="C75" s="2">
        <v>43209</v>
      </c>
      <c r="D75" s="1">
        <v>75</v>
      </c>
      <c r="E75" s="1">
        <v>66.029999000000004</v>
      </c>
      <c r="F75" s="1">
        <f t="shared" si="4"/>
        <v>66.029999000000004</v>
      </c>
      <c r="G75" s="1">
        <f t="shared" si="5"/>
        <v>4359.9607679400015</v>
      </c>
      <c r="H75" s="1">
        <f t="shared" si="6"/>
        <v>5625</v>
      </c>
      <c r="I75" s="1">
        <f t="shared" si="6"/>
        <v>4359.9607679400015</v>
      </c>
      <c r="J75" s="1">
        <f t="shared" si="7"/>
        <v>4952.2499250000001</v>
      </c>
    </row>
    <row r="76" spans="3:10" x14ac:dyDescent="0.35">
      <c r="C76" s="2">
        <v>43210</v>
      </c>
      <c r="D76" s="1">
        <v>76</v>
      </c>
      <c r="E76" s="1">
        <v>65.75</v>
      </c>
      <c r="F76" s="1">
        <f t="shared" si="4"/>
        <v>65.75</v>
      </c>
      <c r="G76" s="1">
        <f t="shared" si="5"/>
        <v>4323.0625</v>
      </c>
      <c r="H76" s="1">
        <f t="shared" si="6"/>
        <v>5776</v>
      </c>
      <c r="I76" s="1">
        <f t="shared" si="6"/>
        <v>4323.0625</v>
      </c>
      <c r="J76" s="1">
        <f t="shared" si="7"/>
        <v>4997</v>
      </c>
    </row>
    <row r="77" spans="3:10" x14ac:dyDescent="0.35">
      <c r="C77" s="2">
        <v>43213</v>
      </c>
      <c r="D77" s="1">
        <v>77</v>
      </c>
      <c r="E77" s="1">
        <v>66</v>
      </c>
      <c r="F77" s="1">
        <f t="shared" si="4"/>
        <v>66</v>
      </c>
      <c r="G77" s="1">
        <f t="shared" si="5"/>
        <v>4356</v>
      </c>
      <c r="H77" s="1">
        <f t="shared" si="6"/>
        <v>5929</v>
      </c>
      <c r="I77" s="1">
        <f t="shared" si="6"/>
        <v>4356</v>
      </c>
      <c r="J77" s="1">
        <f t="shared" si="7"/>
        <v>5082</v>
      </c>
    </row>
    <row r="78" spans="3:10" x14ac:dyDescent="0.35">
      <c r="C78" s="2">
        <v>43214</v>
      </c>
      <c r="D78" s="1">
        <v>78</v>
      </c>
      <c r="E78" s="1">
        <v>67.309997999999993</v>
      </c>
      <c r="F78" s="1">
        <f t="shared" si="4"/>
        <v>67.309997999999993</v>
      </c>
      <c r="G78" s="1">
        <f t="shared" si="5"/>
        <v>4530.635830760003</v>
      </c>
      <c r="H78" s="1">
        <f t="shared" si="6"/>
        <v>6084</v>
      </c>
      <c r="I78" s="1">
        <f t="shared" si="6"/>
        <v>4530.635830760003</v>
      </c>
      <c r="J78" s="1">
        <f t="shared" si="7"/>
        <v>5250.1798439999993</v>
      </c>
    </row>
    <row r="79" spans="3:10" x14ac:dyDescent="0.35">
      <c r="C79" s="2">
        <v>43215</v>
      </c>
      <c r="D79" s="1">
        <v>79</v>
      </c>
      <c r="E79" s="1">
        <v>66.839995999999999</v>
      </c>
      <c r="F79" s="1">
        <f t="shared" si="4"/>
        <v>66.839995999999999</v>
      </c>
      <c r="G79" s="1">
        <f t="shared" si="5"/>
        <v>4467.5850652800164</v>
      </c>
      <c r="H79" s="1">
        <f t="shared" si="6"/>
        <v>6241</v>
      </c>
      <c r="I79" s="1">
        <f t="shared" si="6"/>
        <v>4467.5850652800164</v>
      </c>
      <c r="J79" s="1">
        <f t="shared" si="7"/>
        <v>5280.359684</v>
      </c>
    </row>
    <row r="80" spans="3:10" x14ac:dyDescent="0.35">
      <c r="C80" s="2">
        <v>43216</v>
      </c>
      <c r="D80" s="1">
        <v>80</v>
      </c>
      <c r="E80" s="1">
        <v>66.779999000000004</v>
      </c>
      <c r="F80" s="1">
        <f t="shared" si="4"/>
        <v>66.779999000000004</v>
      </c>
      <c r="G80" s="1">
        <f t="shared" si="5"/>
        <v>4459.5682664400019</v>
      </c>
      <c r="H80" s="1">
        <f t="shared" si="6"/>
        <v>6400</v>
      </c>
      <c r="I80" s="1">
        <f t="shared" si="6"/>
        <v>4459.5682664400019</v>
      </c>
      <c r="J80" s="1">
        <f t="shared" si="7"/>
        <v>5342.3999199999998</v>
      </c>
    </row>
    <row r="81" spans="3:10" x14ac:dyDescent="0.35">
      <c r="C81" s="2">
        <v>43217</v>
      </c>
      <c r="D81" s="1">
        <v>81</v>
      </c>
      <c r="E81" s="1">
        <v>68.470000999999996</v>
      </c>
      <c r="F81" s="1">
        <f t="shared" si="4"/>
        <v>68.470000999999996</v>
      </c>
      <c r="G81" s="1">
        <f t="shared" si="5"/>
        <v>4688.14103694</v>
      </c>
      <c r="H81" s="1">
        <f t="shared" si="6"/>
        <v>6561</v>
      </c>
      <c r="I81" s="1">
        <f t="shared" si="6"/>
        <v>4688.14103694</v>
      </c>
      <c r="J81" s="1">
        <f t="shared" si="7"/>
        <v>5546.0700809999998</v>
      </c>
    </row>
    <row r="82" spans="3:10" x14ac:dyDescent="0.35">
      <c r="C82" s="2">
        <v>43220</v>
      </c>
      <c r="D82" s="1">
        <v>82</v>
      </c>
      <c r="E82" s="1">
        <v>69.580001999999993</v>
      </c>
      <c r="F82" s="1">
        <f t="shared" si="4"/>
        <v>69.580001999999993</v>
      </c>
      <c r="G82" s="1">
        <f t="shared" si="5"/>
        <v>4841.3766783200026</v>
      </c>
      <c r="H82" s="1">
        <f t="shared" si="6"/>
        <v>6724</v>
      </c>
      <c r="I82" s="1">
        <f t="shared" si="6"/>
        <v>4841.3766783200026</v>
      </c>
      <c r="J82" s="1">
        <f t="shared" si="7"/>
        <v>5705.5601639999995</v>
      </c>
    </row>
    <row r="83" spans="3:10" x14ac:dyDescent="0.35">
      <c r="C83" s="2">
        <v>43221</v>
      </c>
      <c r="D83" s="1">
        <v>83</v>
      </c>
      <c r="E83" s="1">
        <v>67.980002999999996</v>
      </c>
      <c r="F83" s="1">
        <f t="shared" si="4"/>
        <v>67.980002999999996</v>
      </c>
      <c r="G83" s="1">
        <f t="shared" si="5"/>
        <v>4621.2808078800081</v>
      </c>
      <c r="H83" s="1">
        <f t="shared" si="6"/>
        <v>6889</v>
      </c>
      <c r="I83" s="1">
        <f t="shared" si="6"/>
        <v>4621.2808078800081</v>
      </c>
      <c r="J83" s="1">
        <f t="shared" si="7"/>
        <v>5642.3402489999999</v>
      </c>
    </row>
    <row r="84" spans="3:10" x14ac:dyDescent="0.35">
      <c r="C84" s="2">
        <v>43222</v>
      </c>
      <c r="D84" s="1">
        <v>84</v>
      </c>
      <c r="E84" s="1">
        <v>68.040001000000004</v>
      </c>
      <c r="F84" s="1">
        <f t="shared" si="4"/>
        <v>68.040001000000004</v>
      </c>
      <c r="G84" s="1">
        <f t="shared" si="5"/>
        <v>4629.4417360800016</v>
      </c>
      <c r="H84" s="1">
        <f t="shared" si="6"/>
        <v>7056</v>
      </c>
      <c r="I84" s="1">
        <f t="shared" si="6"/>
        <v>4629.4417360800016</v>
      </c>
      <c r="J84" s="1">
        <f t="shared" si="7"/>
        <v>5715.3600839999999</v>
      </c>
    </row>
    <row r="85" spans="3:10" x14ac:dyDescent="0.35">
      <c r="C85" s="2">
        <v>43223</v>
      </c>
      <c r="D85" s="1">
        <v>85</v>
      </c>
      <c r="E85" s="1">
        <v>67.800003000000004</v>
      </c>
      <c r="F85" s="1">
        <f t="shared" si="4"/>
        <v>67.800003000000004</v>
      </c>
      <c r="G85" s="1">
        <f t="shared" si="5"/>
        <v>4596.8404068000091</v>
      </c>
      <c r="H85" s="1">
        <f t="shared" si="6"/>
        <v>7225</v>
      </c>
      <c r="I85" s="1">
        <f t="shared" si="6"/>
        <v>4596.8404068000091</v>
      </c>
      <c r="J85" s="1">
        <f t="shared" si="7"/>
        <v>5763.0002549999999</v>
      </c>
    </row>
    <row r="86" spans="3:10" x14ac:dyDescent="0.35">
      <c r="C86" s="2">
        <v>43224</v>
      </c>
      <c r="D86" s="1">
        <v>86</v>
      </c>
      <c r="E86" s="1">
        <v>66.839995999999999</v>
      </c>
      <c r="F86" s="1">
        <f t="shared" si="4"/>
        <v>66.839995999999999</v>
      </c>
      <c r="G86" s="1">
        <f t="shared" si="5"/>
        <v>4467.5850652800164</v>
      </c>
      <c r="H86" s="1">
        <f t="shared" si="6"/>
        <v>7396</v>
      </c>
      <c r="I86" s="1">
        <f t="shared" si="6"/>
        <v>4467.5850652800164</v>
      </c>
      <c r="J86" s="1">
        <f t="shared" si="7"/>
        <v>5748.2396559999997</v>
      </c>
    </row>
    <row r="87" spans="3:10" x14ac:dyDescent="0.35">
      <c r="C87" s="2">
        <v>43227</v>
      </c>
      <c r="D87" s="1">
        <v>87</v>
      </c>
      <c r="E87" s="1">
        <v>68.059997999999993</v>
      </c>
      <c r="F87" s="1">
        <f t="shared" si="4"/>
        <v>68.059997999999993</v>
      </c>
      <c r="G87" s="1">
        <f t="shared" si="5"/>
        <v>4632.1633277600031</v>
      </c>
      <c r="H87" s="1">
        <f t="shared" si="6"/>
        <v>7569</v>
      </c>
      <c r="I87" s="1">
        <f t="shared" si="6"/>
        <v>4632.1633277600031</v>
      </c>
      <c r="J87" s="1">
        <f t="shared" si="7"/>
        <v>5921.2198259999996</v>
      </c>
    </row>
    <row r="88" spans="3:10" x14ac:dyDescent="0.35">
      <c r="C88" s="2">
        <v>43228</v>
      </c>
      <c r="D88" s="1">
        <v>88</v>
      </c>
      <c r="E88" s="1">
        <v>69.199996999999996</v>
      </c>
      <c r="F88" s="1">
        <f t="shared" si="4"/>
        <v>69.199996999999996</v>
      </c>
      <c r="G88" s="1">
        <f t="shared" si="5"/>
        <v>4788.6395848000084</v>
      </c>
      <c r="H88" s="1">
        <f t="shared" si="6"/>
        <v>7744</v>
      </c>
      <c r="I88" s="1">
        <f t="shared" si="6"/>
        <v>4788.6395848000084</v>
      </c>
      <c r="J88" s="1">
        <f t="shared" si="7"/>
        <v>6089.5997360000001</v>
      </c>
    </row>
    <row r="89" spans="3:10" x14ac:dyDescent="0.35">
      <c r="C89" s="2">
        <v>43229</v>
      </c>
      <c r="D89" s="1">
        <v>89</v>
      </c>
      <c r="E89" s="1">
        <v>68.419998000000007</v>
      </c>
      <c r="F89" s="1">
        <f t="shared" si="4"/>
        <v>68.419998000000007</v>
      </c>
      <c r="G89" s="1">
        <f t="shared" si="5"/>
        <v>4681.296126320005</v>
      </c>
      <c r="H89" s="1">
        <f t="shared" si="6"/>
        <v>7921</v>
      </c>
      <c r="I89" s="1">
        <f t="shared" si="6"/>
        <v>4681.296126320005</v>
      </c>
      <c r="J89" s="1">
        <f t="shared" si="7"/>
        <v>6089.3798220000008</v>
      </c>
    </row>
    <row r="90" spans="3:10" x14ac:dyDescent="0.35">
      <c r="C90" s="2">
        <v>43230</v>
      </c>
      <c r="D90" s="1">
        <v>90</v>
      </c>
      <c r="E90" s="1">
        <v>68.139999000000003</v>
      </c>
      <c r="F90" s="1">
        <f t="shared" si="4"/>
        <v>68.139999000000003</v>
      </c>
      <c r="G90" s="1">
        <f t="shared" si="5"/>
        <v>4643.0594637200011</v>
      </c>
      <c r="H90" s="1">
        <f t="shared" si="6"/>
        <v>8100</v>
      </c>
      <c r="I90" s="1">
        <f t="shared" si="6"/>
        <v>4643.0594637200011</v>
      </c>
      <c r="J90" s="1">
        <f t="shared" si="7"/>
        <v>6132.5999099999999</v>
      </c>
    </row>
    <row r="91" spans="3:10" x14ac:dyDescent="0.35">
      <c r="C91" s="2">
        <v>43231</v>
      </c>
      <c r="D91" s="1">
        <v>91</v>
      </c>
      <c r="E91" s="1">
        <v>68.029999000000004</v>
      </c>
      <c r="F91" s="1">
        <f t="shared" si="4"/>
        <v>68.029999000000004</v>
      </c>
      <c r="G91" s="1">
        <f t="shared" si="5"/>
        <v>4628.0807639400018</v>
      </c>
      <c r="H91" s="1">
        <f t="shared" si="6"/>
        <v>8281</v>
      </c>
      <c r="I91" s="1">
        <f t="shared" si="6"/>
        <v>4628.0807639400018</v>
      </c>
      <c r="J91" s="1">
        <f t="shared" si="7"/>
        <v>6190.7299090000006</v>
      </c>
    </row>
    <row r="92" spans="3:10" x14ac:dyDescent="0.35">
      <c r="C92" s="2">
        <v>43234</v>
      </c>
      <c r="D92" s="1">
        <v>92</v>
      </c>
      <c r="E92" s="1">
        <v>68.599997999999999</v>
      </c>
      <c r="F92" s="1">
        <f t="shared" si="4"/>
        <v>68.599997999999999</v>
      </c>
      <c r="G92" s="1">
        <f t="shared" si="5"/>
        <v>4705.9597256000043</v>
      </c>
      <c r="H92" s="1">
        <f t="shared" si="6"/>
        <v>8464</v>
      </c>
      <c r="I92" s="1">
        <f t="shared" si="6"/>
        <v>4705.9597256000043</v>
      </c>
      <c r="J92" s="1">
        <f t="shared" si="7"/>
        <v>6311.1998160000003</v>
      </c>
    </row>
    <row r="93" spans="3:10" x14ac:dyDescent="0.35">
      <c r="C93" s="2">
        <v>43235</v>
      </c>
      <c r="D93" s="1">
        <v>93</v>
      </c>
      <c r="E93" s="1">
        <v>68.309997999999993</v>
      </c>
      <c r="F93" s="1">
        <f t="shared" si="4"/>
        <v>68.309997999999993</v>
      </c>
      <c r="G93" s="1">
        <f t="shared" si="5"/>
        <v>4666.2558267600034</v>
      </c>
      <c r="H93" s="1">
        <f t="shared" si="6"/>
        <v>8649</v>
      </c>
      <c r="I93" s="1">
        <f t="shared" si="6"/>
        <v>4666.2558267600034</v>
      </c>
      <c r="J93" s="1">
        <f t="shared" si="7"/>
        <v>6352.8298139999997</v>
      </c>
    </row>
    <row r="94" spans="3:10" x14ac:dyDescent="0.35">
      <c r="C94" s="2">
        <v>43236</v>
      </c>
      <c r="D94" s="1">
        <v>94</v>
      </c>
      <c r="E94" s="1">
        <v>69.669998000000007</v>
      </c>
      <c r="F94" s="1">
        <f t="shared" si="4"/>
        <v>69.669998000000007</v>
      </c>
      <c r="G94" s="1">
        <f t="shared" si="5"/>
        <v>4853.9086213200053</v>
      </c>
      <c r="H94" s="1">
        <f t="shared" si="6"/>
        <v>8836</v>
      </c>
      <c r="I94" s="1">
        <f t="shared" si="6"/>
        <v>4853.9086213200053</v>
      </c>
      <c r="J94" s="1">
        <f t="shared" si="7"/>
        <v>6548.9798120000005</v>
      </c>
    </row>
    <row r="95" spans="3:10" x14ac:dyDescent="0.35">
      <c r="C95" s="2">
        <v>43237</v>
      </c>
      <c r="D95" s="1">
        <v>95</v>
      </c>
      <c r="E95" s="1">
        <v>71.400002000000001</v>
      </c>
      <c r="F95" s="1">
        <f t="shared" si="4"/>
        <v>71.400002000000001</v>
      </c>
      <c r="G95" s="1">
        <f t="shared" si="5"/>
        <v>5097.9602856000038</v>
      </c>
      <c r="H95" s="1">
        <f t="shared" si="6"/>
        <v>9025</v>
      </c>
      <c r="I95" s="1">
        <f t="shared" si="6"/>
        <v>5097.9602856000038</v>
      </c>
      <c r="J95" s="1">
        <f t="shared" si="7"/>
        <v>6783.0001899999997</v>
      </c>
    </row>
    <row r="96" spans="3:10" x14ac:dyDescent="0.35">
      <c r="C96" s="2">
        <v>43238</v>
      </c>
      <c r="D96" s="1">
        <v>96</v>
      </c>
      <c r="E96" s="1">
        <v>70.760002</v>
      </c>
      <c r="F96" s="1">
        <f t="shared" si="4"/>
        <v>70.760002</v>
      </c>
      <c r="G96" s="1">
        <f t="shared" si="5"/>
        <v>5006.9778830400037</v>
      </c>
      <c r="H96" s="1">
        <f t="shared" si="6"/>
        <v>9216</v>
      </c>
      <c r="I96" s="1">
        <f t="shared" si="6"/>
        <v>5006.9778830400037</v>
      </c>
      <c r="J96" s="1">
        <f t="shared" si="7"/>
        <v>6792.9601920000005</v>
      </c>
    </row>
    <row r="97" spans="3:10" x14ac:dyDescent="0.35">
      <c r="C97" s="2">
        <v>43241</v>
      </c>
      <c r="D97" s="1">
        <v>97</v>
      </c>
      <c r="E97" s="1">
        <v>71.480002999999996</v>
      </c>
      <c r="F97" s="1">
        <f t="shared" si="4"/>
        <v>71.480002999999996</v>
      </c>
      <c r="G97" s="1">
        <f t="shared" si="5"/>
        <v>5109.3908288800085</v>
      </c>
      <c r="H97" s="1">
        <f t="shared" si="6"/>
        <v>9409</v>
      </c>
      <c r="I97" s="1">
        <f t="shared" si="6"/>
        <v>5109.3908288800085</v>
      </c>
      <c r="J97" s="1">
        <f t="shared" si="7"/>
        <v>6933.5602909999998</v>
      </c>
    </row>
    <row r="98" spans="3:10" x14ac:dyDescent="0.35">
      <c r="C98" s="2">
        <v>43242</v>
      </c>
      <c r="D98" s="1">
        <v>98</v>
      </c>
      <c r="E98" s="1">
        <v>71.459998999999996</v>
      </c>
      <c r="F98" s="1">
        <f t="shared" si="4"/>
        <v>71.459998999999996</v>
      </c>
      <c r="G98" s="1">
        <f t="shared" si="5"/>
        <v>5106.5314570800001</v>
      </c>
      <c r="H98" s="1">
        <f t="shared" si="6"/>
        <v>9604</v>
      </c>
      <c r="I98" s="1">
        <f t="shared" si="6"/>
        <v>5106.5314570800001</v>
      </c>
      <c r="J98" s="1">
        <f t="shared" si="7"/>
        <v>7003.0799019999995</v>
      </c>
    </row>
    <row r="99" spans="3:10" x14ac:dyDescent="0.35">
      <c r="C99" s="2">
        <v>43243</v>
      </c>
      <c r="D99" s="1">
        <v>99</v>
      </c>
      <c r="E99" s="1">
        <v>70.949996999999996</v>
      </c>
      <c r="F99" s="1">
        <f t="shared" si="4"/>
        <v>70.949996999999996</v>
      </c>
      <c r="G99" s="1">
        <f t="shared" si="5"/>
        <v>5033.9020743000083</v>
      </c>
      <c r="H99" s="1">
        <f t="shared" si="6"/>
        <v>9801</v>
      </c>
      <c r="I99" s="1">
        <f t="shared" si="6"/>
        <v>5033.9020743000083</v>
      </c>
      <c r="J99" s="1">
        <f t="shared" si="7"/>
        <v>7024.0497029999997</v>
      </c>
    </row>
    <row r="100" spans="3:10" x14ac:dyDescent="0.35">
      <c r="C100" s="2">
        <v>43244</v>
      </c>
      <c r="D100" s="1">
        <v>100</v>
      </c>
      <c r="E100" s="1">
        <v>71.430000000000007</v>
      </c>
      <c r="F100" s="1">
        <f t="shared" si="4"/>
        <v>71.430000000000007</v>
      </c>
      <c r="G100" s="1">
        <f t="shared" si="5"/>
        <v>5102.2449000000006</v>
      </c>
      <c r="H100" s="1">
        <f t="shared" si="6"/>
        <v>10000</v>
      </c>
      <c r="I100" s="1">
        <f t="shared" si="6"/>
        <v>5102.2449000000006</v>
      </c>
      <c r="J100" s="1">
        <f t="shared" si="7"/>
        <v>7143.0000000000009</v>
      </c>
    </row>
    <row r="101" spans="3:10" x14ac:dyDescent="0.35">
      <c r="C101" s="2">
        <v>43245</v>
      </c>
      <c r="D101" s="1">
        <v>101</v>
      </c>
      <c r="E101" s="1">
        <v>73.099997999999999</v>
      </c>
      <c r="F101" s="1">
        <f t="shared" si="4"/>
        <v>73.099997999999999</v>
      </c>
      <c r="G101" s="1">
        <f t="shared" si="5"/>
        <v>5343.6097076000042</v>
      </c>
      <c r="H101" s="1">
        <f t="shared" si="6"/>
        <v>10201</v>
      </c>
      <c r="I101" s="1">
        <f t="shared" si="6"/>
        <v>5343.6097076000042</v>
      </c>
      <c r="J101" s="1">
        <f t="shared" si="7"/>
        <v>7383.0997980000002</v>
      </c>
    </row>
    <row r="102" spans="3:10" x14ac:dyDescent="0.35">
      <c r="C102" s="2">
        <v>43249</v>
      </c>
      <c r="D102" s="1">
        <v>102</v>
      </c>
      <c r="E102" s="1">
        <v>71.519997000000004</v>
      </c>
      <c r="F102" s="1">
        <f t="shared" si="4"/>
        <v>71.519997000000004</v>
      </c>
      <c r="G102" s="1">
        <f t="shared" si="5"/>
        <v>5115.1099708800093</v>
      </c>
      <c r="H102" s="1">
        <f t="shared" si="6"/>
        <v>10404</v>
      </c>
      <c r="I102" s="1">
        <f t="shared" si="6"/>
        <v>5115.1099708800093</v>
      </c>
      <c r="J102" s="1">
        <f t="shared" si="7"/>
        <v>7295.0396940000001</v>
      </c>
    </row>
    <row r="103" spans="3:10" x14ac:dyDescent="0.35">
      <c r="C103" s="2">
        <v>43250</v>
      </c>
      <c r="D103" s="1">
        <v>103</v>
      </c>
      <c r="E103" s="1">
        <v>71.459998999999996</v>
      </c>
      <c r="F103" s="1">
        <f t="shared" si="4"/>
        <v>71.459998999999996</v>
      </c>
      <c r="G103" s="1">
        <f t="shared" si="5"/>
        <v>5106.5314570800001</v>
      </c>
      <c r="H103" s="1">
        <f t="shared" si="6"/>
        <v>10609</v>
      </c>
      <c r="I103" s="1">
        <f t="shared" si="6"/>
        <v>5106.5314570800001</v>
      </c>
      <c r="J103" s="1">
        <f t="shared" si="7"/>
        <v>7360.3798969999998</v>
      </c>
    </row>
    <row r="104" spans="3:10" x14ac:dyDescent="0.35">
      <c r="C104" s="2">
        <v>43251</v>
      </c>
      <c r="D104" s="1">
        <v>104</v>
      </c>
      <c r="E104" s="1">
        <v>72</v>
      </c>
      <c r="F104" s="1">
        <f t="shared" si="4"/>
        <v>72</v>
      </c>
      <c r="G104" s="1">
        <f t="shared" si="5"/>
        <v>5184</v>
      </c>
      <c r="H104" s="1">
        <f t="shared" si="6"/>
        <v>10816</v>
      </c>
      <c r="I104" s="1">
        <f t="shared" si="6"/>
        <v>5184</v>
      </c>
      <c r="J104" s="1">
        <f t="shared" si="7"/>
        <v>7488</v>
      </c>
    </row>
    <row r="105" spans="3:10" x14ac:dyDescent="0.35">
      <c r="C105" s="2">
        <v>43252</v>
      </c>
      <c r="D105" s="1">
        <v>105</v>
      </c>
      <c r="E105" s="1">
        <v>72.120002999999997</v>
      </c>
      <c r="F105" s="1">
        <f t="shared" si="4"/>
        <v>72.120002999999997</v>
      </c>
      <c r="G105" s="1">
        <f t="shared" si="5"/>
        <v>5201.2948327200083</v>
      </c>
      <c r="H105" s="1">
        <f t="shared" si="6"/>
        <v>11025</v>
      </c>
      <c r="I105" s="1">
        <f t="shared" si="6"/>
        <v>5201.2948327200083</v>
      </c>
      <c r="J105" s="1">
        <f t="shared" si="7"/>
        <v>7572.6003149999997</v>
      </c>
    </row>
    <row r="106" spans="3:10" x14ac:dyDescent="0.35">
      <c r="C106" s="2">
        <v>43255</v>
      </c>
      <c r="D106" s="1">
        <v>106</v>
      </c>
      <c r="E106" s="1">
        <v>73</v>
      </c>
      <c r="F106" s="1">
        <f t="shared" si="4"/>
        <v>73</v>
      </c>
      <c r="G106" s="1">
        <f t="shared" si="5"/>
        <v>5329</v>
      </c>
      <c r="H106" s="1">
        <f t="shared" si="6"/>
        <v>11236</v>
      </c>
      <c r="I106" s="1">
        <f t="shared" si="6"/>
        <v>5329</v>
      </c>
      <c r="J106" s="1">
        <f t="shared" si="7"/>
        <v>7738</v>
      </c>
    </row>
    <row r="107" spans="3:10" x14ac:dyDescent="0.35">
      <c r="C107" s="2">
        <v>43256</v>
      </c>
      <c r="D107" s="1">
        <v>107</v>
      </c>
      <c r="E107" s="1">
        <v>73.610000999999997</v>
      </c>
      <c r="F107" s="1">
        <f t="shared" si="4"/>
        <v>73.610000999999997</v>
      </c>
      <c r="G107" s="1">
        <f t="shared" si="5"/>
        <v>5418.4322472200001</v>
      </c>
      <c r="H107" s="1">
        <f t="shared" si="6"/>
        <v>11449</v>
      </c>
      <c r="I107" s="1">
        <f t="shared" si="6"/>
        <v>5418.4322472200001</v>
      </c>
      <c r="J107" s="1">
        <f t="shared" si="7"/>
        <v>7876.2701069999994</v>
      </c>
    </row>
    <row r="108" spans="3:10" x14ac:dyDescent="0.35">
      <c r="C108" s="2">
        <v>43257</v>
      </c>
      <c r="D108" s="1">
        <v>108</v>
      </c>
      <c r="E108" s="1">
        <v>74.379997000000003</v>
      </c>
      <c r="F108" s="1">
        <f t="shared" si="4"/>
        <v>74.379997000000003</v>
      </c>
      <c r="G108" s="1">
        <f t="shared" si="5"/>
        <v>5532.3839537200092</v>
      </c>
      <c r="H108" s="1">
        <f t="shared" si="6"/>
        <v>11664</v>
      </c>
      <c r="I108" s="1">
        <f t="shared" si="6"/>
        <v>5532.3839537200092</v>
      </c>
      <c r="J108" s="1">
        <f t="shared" si="7"/>
        <v>8033.0396760000003</v>
      </c>
    </row>
    <row r="109" spans="3:10" x14ac:dyDescent="0.35">
      <c r="C109" s="2">
        <v>43258</v>
      </c>
      <c r="D109" s="1">
        <v>109</v>
      </c>
      <c r="E109" s="1">
        <v>74.949996999999996</v>
      </c>
      <c r="F109" s="1">
        <f t="shared" si="4"/>
        <v>74.949996999999996</v>
      </c>
      <c r="G109" s="1">
        <f t="shared" si="5"/>
        <v>5617.5020503000087</v>
      </c>
      <c r="H109" s="1">
        <f t="shared" si="6"/>
        <v>11881</v>
      </c>
      <c r="I109" s="1">
        <f t="shared" si="6"/>
        <v>5617.5020503000087</v>
      </c>
      <c r="J109" s="1">
        <f t="shared" si="7"/>
        <v>8169.5496729999995</v>
      </c>
    </row>
    <row r="110" spans="3:10" x14ac:dyDescent="0.35">
      <c r="C110" s="2">
        <v>43259</v>
      </c>
      <c r="D110" s="1">
        <v>110</v>
      </c>
      <c r="E110" s="1">
        <v>74.779999000000004</v>
      </c>
      <c r="F110" s="1">
        <f t="shared" si="4"/>
        <v>74.779999000000004</v>
      </c>
      <c r="G110" s="1">
        <f t="shared" si="5"/>
        <v>5592.0482504400015</v>
      </c>
      <c r="H110" s="1">
        <f t="shared" si="6"/>
        <v>12100</v>
      </c>
      <c r="I110" s="1">
        <f t="shared" si="6"/>
        <v>5592.0482504400015</v>
      </c>
      <c r="J110" s="1">
        <f t="shared" si="7"/>
        <v>8225.7998900000002</v>
      </c>
    </row>
    <row r="111" spans="3:10" x14ac:dyDescent="0.35">
      <c r="C111" s="2">
        <v>43262</v>
      </c>
      <c r="D111" s="1">
        <v>111</v>
      </c>
      <c r="E111" s="1">
        <v>75.059997999999993</v>
      </c>
      <c r="F111" s="1">
        <f t="shared" si="4"/>
        <v>75.059997999999993</v>
      </c>
      <c r="G111" s="1">
        <f t="shared" si="5"/>
        <v>5634.0032997600028</v>
      </c>
      <c r="H111" s="1">
        <f t="shared" si="6"/>
        <v>12321</v>
      </c>
      <c r="I111" s="1">
        <f t="shared" si="6"/>
        <v>5634.0032997600028</v>
      </c>
      <c r="J111" s="1">
        <f t="shared" si="7"/>
        <v>8331.6597779999993</v>
      </c>
    </row>
    <row r="112" spans="3:10" x14ac:dyDescent="0.35">
      <c r="C112" s="2">
        <v>43263</v>
      </c>
      <c r="D112" s="1">
        <v>112</v>
      </c>
      <c r="E112" s="1">
        <v>74.419998000000007</v>
      </c>
      <c r="F112" s="1">
        <f t="shared" si="4"/>
        <v>74.419998000000007</v>
      </c>
      <c r="G112" s="1">
        <f t="shared" si="5"/>
        <v>5538.336102320005</v>
      </c>
      <c r="H112" s="1">
        <f t="shared" si="6"/>
        <v>12544</v>
      </c>
      <c r="I112" s="1">
        <f t="shared" si="6"/>
        <v>5538.336102320005</v>
      </c>
      <c r="J112" s="1">
        <f t="shared" si="7"/>
        <v>8335.0397760000014</v>
      </c>
    </row>
    <row r="113" spans="3:10" x14ac:dyDescent="0.35">
      <c r="C113" s="2">
        <v>43264</v>
      </c>
      <c r="D113" s="1">
        <v>113</v>
      </c>
      <c r="E113" s="1">
        <v>74.269997000000004</v>
      </c>
      <c r="F113" s="1">
        <f t="shared" si="4"/>
        <v>74.269997000000004</v>
      </c>
      <c r="G113" s="1">
        <f t="shared" si="5"/>
        <v>5516.0324543800098</v>
      </c>
      <c r="H113" s="1">
        <f t="shared" si="6"/>
        <v>12769</v>
      </c>
      <c r="I113" s="1">
        <f t="shared" si="6"/>
        <v>5516.0324543800098</v>
      </c>
      <c r="J113" s="1">
        <f t="shared" si="7"/>
        <v>8392.5096610000001</v>
      </c>
    </row>
    <row r="114" spans="3:10" x14ac:dyDescent="0.35">
      <c r="C114" s="2">
        <v>43265</v>
      </c>
      <c r="D114" s="1">
        <v>114</v>
      </c>
      <c r="E114" s="1">
        <v>74.599997999999999</v>
      </c>
      <c r="F114" s="1">
        <f t="shared" si="4"/>
        <v>74.599997999999999</v>
      </c>
      <c r="G114" s="1">
        <f t="shared" si="5"/>
        <v>5565.1597016000042</v>
      </c>
      <c r="H114" s="1">
        <f t="shared" si="6"/>
        <v>12996</v>
      </c>
      <c r="I114" s="1">
        <f t="shared" si="6"/>
        <v>5565.1597016000042</v>
      </c>
      <c r="J114" s="1">
        <f t="shared" si="7"/>
        <v>8504.3997720000007</v>
      </c>
    </row>
    <row r="115" spans="3:10" x14ac:dyDescent="0.35">
      <c r="C115" s="2">
        <v>43266</v>
      </c>
      <c r="D115" s="1">
        <v>115</v>
      </c>
      <c r="E115" s="1">
        <v>74.709998999999996</v>
      </c>
      <c r="F115" s="1">
        <f t="shared" si="4"/>
        <v>74.709998999999996</v>
      </c>
      <c r="G115" s="1">
        <f t="shared" si="5"/>
        <v>5581.5839505800004</v>
      </c>
      <c r="H115" s="1">
        <f t="shared" si="6"/>
        <v>13225</v>
      </c>
      <c r="I115" s="1">
        <f t="shared" si="6"/>
        <v>5581.5839505800004</v>
      </c>
      <c r="J115" s="1">
        <f t="shared" si="7"/>
        <v>8591.6498849999989</v>
      </c>
    </row>
    <row r="116" spans="3:10" x14ac:dyDescent="0.35">
      <c r="C116" s="2">
        <v>43269</v>
      </c>
      <c r="D116" s="1">
        <v>116</v>
      </c>
      <c r="E116" s="1">
        <v>75.279999000000004</v>
      </c>
      <c r="F116" s="1">
        <f t="shared" si="4"/>
        <v>75.279999000000004</v>
      </c>
      <c r="G116" s="1">
        <f t="shared" si="5"/>
        <v>5667.0782494400019</v>
      </c>
      <c r="H116" s="1">
        <f t="shared" si="6"/>
        <v>13456</v>
      </c>
      <c r="I116" s="1">
        <f t="shared" si="6"/>
        <v>5667.0782494400019</v>
      </c>
      <c r="J116" s="1">
        <f t="shared" si="7"/>
        <v>8732.4798840000003</v>
      </c>
    </row>
    <row r="117" spans="3:10" x14ac:dyDescent="0.35">
      <c r="C117" s="2">
        <v>43270</v>
      </c>
      <c r="D117" s="1">
        <v>117</v>
      </c>
      <c r="E117" s="1">
        <v>74.5</v>
      </c>
      <c r="F117" s="1">
        <f t="shared" si="4"/>
        <v>74.5</v>
      </c>
      <c r="G117" s="1">
        <f t="shared" si="5"/>
        <v>5550.25</v>
      </c>
      <c r="H117" s="1">
        <f t="shared" si="6"/>
        <v>13689</v>
      </c>
      <c r="I117" s="1">
        <f t="shared" si="6"/>
        <v>5550.25</v>
      </c>
      <c r="J117" s="1">
        <f t="shared" si="7"/>
        <v>8716.5</v>
      </c>
    </row>
    <row r="118" spans="3:10" x14ac:dyDescent="0.35">
      <c r="C118" s="2">
        <v>43271</v>
      </c>
      <c r="D118" s="1">
        <v>118</v>
      </c>
      <c r="E118" s="1">
        <v>74.199996999999996</v>
      </c>
      <c r="F118" s="1">
        <f t="shared" si="4"/>
        <v>74.199996999999996</v>
      </c>
      <c r="G118" s="1">
        <f t="shared" si="5"/>
        <v>5505.6395548000082</v>
      </c>
      <c r="H118" s="1">
        <f t="shared" si="6"/>
        <v>13924</v>
      </c>
      <c r="I118" s="1">
        <f t="shared" si="6"/>
        <v>5505.6395548000082</v>
      </c>
      <c r="J118" s="1">
        <f t="shared" si="7"/>
        <v>8755.5996459999988</v>
      </c>
    </row>
    <row r="119" spans="3:10" x14ac:dyDescent="0.35">
      <c r="C119" s="2">
        <v>43272</v>
      </c>
      <c r="D119" s="1">
        <v>119</v>
      </c>
      <c r="E119" s="1">
        <v>73.699996999999996</v>
      </c>
      <c r="F119" s="1">
        <f t="shared" si="4"/>
        <v>73.699996999999996</v>
      </c>
      <c r="G119" s="1">
        <f t="shared" si="5"/>
        <v>5431.6895578000085</v>
      </c>
      <c r="H119" s="1">
        <f t="shared" si="6"/>
        <v>14161</v>
      </c>
      <c r="I119" s="1">
        <f t="shared" si="6"/>
        <v>5431.6895578000085</v>
      </c>
      <c r="J119" s="1">
        <f t="shared" si="7"/>
        <v>8770.2996430000003</v>
      </c>
    </row>
    <row r="120" spans="3:10" x14ac:dyDescent="0.35">
      <c r="C120" s="2">
        <v>43273</v>
      </c>
      <c r="D120" s="1">
        <v>120</v>
      </c>
      <c r="E120" s="1">
        <v>73.569999999999993</v>
      </c>
      <c r="F120" s="1">
        <f t="shared" si="4"/>
        <v>73.569999999999993</v>
      </c>
      <c r="G120" s="1">
        <f t="shared" si="5"/>
        <v>5412.544899999999</v>
      </c>
      <c r="H120" s="1">
        <f t="shared" si="6"/>
        <v>14400</v>
      </c>
      <c r="I120" s="1">
        <f t="shared" si="6"/>
        <v>5412.544899999999</v>
      </c>
      <c r="J120" s="1">
        <f t="shared" si="7"/>
        <v>8828.4</v>
      </c>
    </row>
    <row r="121" spans="3:10" x14ac:dyDescent="0.35">
      <c r="C121" s="2">
        <v>43276</v>
      </c>
      <c r="D121" s="1">
        <v>121</v>
      </c>
      <c r="E121" s="1">
        <v>73.319999999999993</v>
      </c>
      <c r="F121" s="1">
        <f t="shared" si="4"/>
        <v>73.319999999999993</v>
      </c>
      <c r="G121" s="1">
        <f t="shared" si="5"/>
        <v>5375.8223999999991</v>
      </c>
      <c r="H121" s="1">
        <f t="shared" si="6"/>
        <v>14641</v>
      </c>
      <c r="I121" s="1">
        <f t="shared" si="6"/>
        <v>5375.8223999999991</v>
      </c>
      <c r="J121" s="1">
        <f t="shared" si="7"/>
        <v>8871.7199999999993</v>
      </c>
    </row>
    <row r="122" spans="3:10" x14ac:dyDescent="0.35">
      <c r="C122" s="2">
        <v>43277</v>
      </c>
      <c r="D122" s="1">
        <v>122</v>
      </c>
      <c r="E122" s="1">
        <v>72.5</v>
      </c>
      <c r="F122" s="1">
        <f t="shared" si="4"/>
        <v>72.5</v>
      </c>
      <c r="G122" s="1">
        <f t="shared" si="5"/>
        <v>5256.25</v>
      </c>
      <c r="H122" s="1">
        <f t="shared" si="6"/>
        <v>14884</v>
      </c>
      <c r="I122" s="1">
        <f t="shared" si="6"/>
        <v>5256.25</v>
      </c>
      <c r="J122" s="1">
        <f t="shared" si="7"/>
        <v>8845</v>
      </c>
    </row>
    <row r="123" spans="3:10" x14ac:dyDescent="0.35">
      <c r="C123" s="2">
        <v>43278</v>
      </c>
      <c r="D123" s="1">
        <v>123</v>
      </c>
      <c r="E123" s="1">
        <v>72.730002999999996</v>
      </c>
      <c r="F123" s="1">
        <f t="shared" si="4"/>
        <v>72.730002999999996</v>
      </c>
      <c r="G123" s="1">
        <f t="shared" si="5"/>
        <v>5289.6533363800081</v>
      </c>
      <c r="H123" s="1">
        <f t="shared" si="6"/>
        <v>15129</v>
      </c>
      <c r="I123" s="1">
        <f t="shared" si="6"/>
        <v>5289.6533363800081</v>
      </c>
      <c r="J123" s="1">
        <f t="shared" si="7"/>
        <v>8945.7903690000003</v>
      </c>
    </row>
    <row r="124" spans="3:10" x14ac:dyDescent="0.35">
      <c r="C124" s="2">
        <v>43279</v>
      </c>
      <c r="D124" s="1">
        <v>124</v>
      </c>
      <c r="E124" s="1">
        <v>71.449996999999996</v>
      </c>
      <c r="F124" s="1">
        <f t="shared" si="4"/>
        <v>71.449996999999996</v>
      </c>
      <c r="G124" s="1">
        <f t="shared" si="5"/>
        <v>5105.1020713000089</v>
      </c>
      <c r="H124" s="1">
        <f t="shared" si="6"/>
        <v>15376</v>
      </c>
      <c r="I124" s="1">
        <f t="shared" si="6"/>
        <v>5105.1020713000089</v>
      </c>
      <c r="J124" s="1">
        <f t="shared" si="7"/>
        <v>8859.7996279999988</v>
      </c>
    </row>
    <row r="125" spans="3:10" x14ac:dyDescent="0.35">
      <c r="C125" s="2">
        <v>43280</v>
      </c>
      <c r="D125" s="1">
        <v>125</v>
      </c>
      <c r="E125" s="1">
        <v>78.760002</v>
      </c>
      <c r="F125" s="1">
        <f t="shared" si="4"/>
        <v>78.760002</v>
      </c>
      <c r="G125" s="1">
        <f t="shared" si="5"/>
        <v>6203.1379150400044</v>
      </c>
      <c r="H125" s="1">
        <f t="shared" si="6"/>
        <v>15625</v>
      </c>
      <c r="I125" s="1">
        <f t="shared" si="6"/>
        <v>6203.1379150400044</v>
      </c>
      <c r="J125" s="1">
        <f t="shared" si="7"/>
        <v>9845.0002499999991</v>
      </c>
    </row>
    <row r="126" spans="3:10" x14ac:dyDescent="0.35">
      <c r="C126" s="2">
        <v>43283</v>
      </c>
      <c r="D126" s="1">
        <v>126</v>
      </c>
      <c r="E126" s="1">
        <v>78.580001999999993</v>
      </c>
      <c r="F126" s="1">
        <f t="shared" si="4"/>
        <v>78.580001999999993</v>
      </c>
      <c r="G126" s="1">
        <f t="shared" si="5"/>
        <v>6174.8167143200026</v>
      </c>
      <c r="H126" s="1">
        <f t="shared" si="6"/>
        <v>15876</v>
      </c>
      <c r="I126" s="1">
        <f t="shared" si="6"/>
        <v>6174.8167143200026</v>
      </c>
      <c r="J126" s="1">
        <f t="shared" si="7"/>
        <v>9901.0802519999997</v>
      </c>
    </row>
    <row r="127" spans="3:10" x14ac:dyDescent="0.35">
      <c r="C127" s="2">
        <v>43284</v>
      </c>
      <c r="D127" s="1">
        <v>127</v>
      </c>
      <c r="E127" s="1">
        <v>77.410004000000001</v>
      </c>
      <c r="F127" s="1">
        <f t="shared" si="4"/>
        <v>77.410004000000001</v>
      </c>
      <c r="G127" s="1">
        <f t="shared" si="5"/>
        <v>5992.3087192800158</v>
      </c>
      <c r="H127" s="1">
        <f t="shared" si="6"/>
        <v>16129</v>
      </c>
      <c r="I127" s="1">
        <f t="shared" si="6"/>
        <v>5992.3087192800158</v>
      </c>
      <c r="J127" s="1">
        <f t="shared" si="7"/>
        <v>9831.0705080000007</v>
      </c>
    </row>
    <row r="128" spans="3:10" x14ac:dyDescent="0.35">
      <c r="C128" s="2">
        <v>43286</v>
      </c>
      <c r="D128" s="1">
        <v>128</v>
      </c>
      <c r="E128" s="1">
        <v>76.620002999999997</v>
      </c>
      <c r="F128" s="1">
        <f t="shared" si="4"/>
        <v>76.620002999999997</v>
      </c>
      <c r="G128" s="1">
        <f t="shared" si="5"/>
        <v>5870.6248597200083</v>
      </c>
      <c r="H128" s="1">
        <f t="shared" si="6"/>
        <v>16384</v>
      </c>
      <c r="I128" s="1">
        <f t="shared" si="6"/>
        <v>5870.6248597200083</v>
      </c>
      <c r="J128" s="1">
        <f t="shared" si="7"/>
        <v>9807.3603839999996</v>
      </c>
    </row>
    <row r="129" spans="3:10" x14ac:dyDescent="0.35">
      <c r="C129" s="2">
        <v>43287</v>
      </c>
      <c r="D129" s="1">
        <v>129</v>
      </c>
      <c r="E129" s="1">
        <v>76.480002999999996</v>
      </c>
      <c r="F129" s="1">
        <f t="shared" ref="F129:F192" si="8">E129-N$3</f>
        <v>76.480002999999996</v>
      </c>
      <c r="G129" s="1">
        <f t="shared" ref="G129:G192" si="9">F129^2</f>
        <v>5849.1908588800088</v>
      </c>
      <c r="H129" s="1">
        <f t="shared" ref="H129:I192" si="10">D129^2</f>
        <v>16641</v>
      </c>
      <c r="I129" s="1">
        <f t="shared" si="10"/>
        <v>5849.1908588800088</v>
      </c>
      <c r="J129" s="1">
        <f t="shared" ref="J129:J192" si="11">D129*E129</f>
        <v>9865.9203870000001</v>
      </c>
    </row>
    <row r="130" spans="3:10" x14ac:dyDescent="0.35">
      <c r="C130" s="2">
        <v>43290</v>
      </c>
      <c r="D130" s="1">
        <v>130</v>
      </c>
      <c r="E130" s="1">
        <v>76.839995999999999</v>
      </c>
      <c r="F130" s="1">
        <f t="shared" si="8"/>
        <v>76.839995999999999</v>
      </c>
      <c r="G130" s="1">
        <f t="shared" si="9"/>
        <v>5904.3849852800158</v>
      </c>
      <c r="H130" s="1">
        <f t="shared" si="10"/>
        <v>16900</v>
      </c>
      <c r="I130" s="1">
        <f t="shared" si="10"/>
        <v>5904.3849852800158</v>
      </c>
      <c r="J130" s="1">
        <f t="shared" si="11"/>
        <v>9989.1994799999993</v>
      </c>
    </row>
    <row r="131" spans="3:10" x14ac:dyDescent="0.35">
      <c r="C131" s="2">
        <v>43291</v>
      </c>
      <c r="D131" s="1">
        <v>131</v>
      </c>
      <c r="E131" s="1">
        <v>77.440002000000007</v>
      </c>
      <c r="F131" s="1">
        <f t="shared" si="8"/>
        <v>77.440002000000007</v>
      </c>
      <c r="G131" s="1">
        <f t="shared" si="9"/>
        <v>5996.9539097600054</v>
      </c>
      <c r="H131" s="1">
        <f t="shared" si="10"/>
        <v>17161</v>
      </c>
      <c r="I131" s="1">
        <f t="shared" si="10"/>
        <v>5996.9539097600054</v>
      </c>
      <c r="J131" s="1">
        <f t="shared" si="11"/>
        <v>10144.640262000001</v>
      </c>
    </row>
    <row r="132" spans="3:10" x14ac:dyDescent="0.35">
      <c r="C132" s="2">
        <v>43292</v>
      </c>
      <c r="D132" s="1">
        <v>132</v>
      </c>
      <c r="E132" s="1">
        <v>77.129997000000003</v>
      </c>
      <c r="F132" s="1">
        <f t="shared" si="8"/>
        <v>77.129997000000003</v>
      </c>
      <c r="G132" s="1">
        <f t="shared" si="9"/>
        <v>5949.0364372200092</v>
      </c>
      <c r="H132" s="1">
        <f t="shared" si="10"/>
        <v>17424</v>
      </c>
      <c r="I132" s="1">
        <f t="shared" si="10"/>
        <v>5949.0364372200092</v>
      </c>
      <c r="J132" s="1">
        <f t="shared" si="11"/>
        <v>10181.159604</v>
      </c>
    </row>
    <row r="133" spans="3:10" x14ac:dyDescent="0.35">
      <c r="C133" s="2">
        <v>43293</v>
      </c>
      <c r="D133" s="1">
        <v>133</v>
      </c>
      <c r="E133" s="1">
        <v>77.940002000000007</v>
      </c>
      <c r="F133" s="1">
        <f t="shared" si="8"/>
        <v>77.940002000000007</v>
      </c>
      <c r="G133" s="1">
        <f t="shared" si="9"/>
        <v>6074.6439117600048</v>
      </c>
      <c r="H133" s="1">
        <f t="shared" si="10"/>
        <v>17689</v>
      </c>
      <c r="I133" s="1">
        <f t="shared" si="10"/>
        <v>6074.6439117600048</v>
      </c>
      <c r="J133" s="1">
        <f t="shared" si="11"/>
        <v>10366.020266000001</v>
      </c>
    </row>
    <row r="134" spans="3:10" x14ac:dyDescent="0.35">
      <c r="C134" s="2">
        <v>43294</v>
      </c>
      <c r="D134" s="1">
        <v>134</v>
      </c>
      <c r="E134" s="1">
        <v>77.199996999999996</v>
      </c>
      <c r="F134" s="1">
        <f t="shared" si="8"/>
        <v>77.199996999999996</v>
      </c>
      <c r="G134" s="1">
        <f t="shared" si="9"/>
        <v>5959.8395368000083</v>
      </c>
      <c r="H134" s="1">
        <f t="shared" si="10"/>
        <v>17956</v>
      </c>
      <c r="I134" s="1">
        <f t="shared" si="10"/>
        <v>5959.8395368000083</v>
      </c>
      <c r="J134" s="1">
        <f t="shared" si="11"/>
        <v>10344.799598</v>
      </c>
    </row>
    <row r="135" spans="3:10" x14ac:dyDescent="0.35">
      <c r="C135" s="2">
        <v>43297</v>
      </c>
      <c r="D135" s="1">
        <v>135</v>
      </c>
      <c r="E135" s="1">
        <v>77.360000999999997</v>
      </c>
      <c r="F135" s="1">
        <f t="shared" si="8"/>
        <v>77.360000999999997</v>
      </c>
      <c r="G135" s="1">
        <f t="shared" si="9"/>
        <v>5984.5697547200007</v>
      </c>
      <c r="H135" s="1">
        <f t="shared" si="10"/>
        <v>18225</v>
      </c>
      <c r="I135" s="1">
        <f t="shared" si="10"/>
        <v>5984.5697547200007</v>
      </c>
      <c r="J135" s="1">
        <f t="shared" si="11"/>
        <v>10443.600134999999</v>
      </c>
    </row>
    <row r="136" spans="3:10" x14ac:dyDescent="0.35">
      <c r="C136" s="2">
        <v>43298</v>
      </c>
      <c r="D136" s="1">
        <v>136</v>
      </c>
      <c r="E136" s="1">
        <v>77.510002</v>
      </c>
      <c r="F136" s="1">
        <f t="shared" si="8"/>
        <v>77.510002</v>
      </c>
      <c r="G136" s="1">
        <f t="shared" si="9"/>
        <v>6007.800410040004</v>
      </c>
      <c r="H136" s="1">
        <f t="shared" si="10"/>
        <v>18496</v>
      </c>
      <c r="I136" s="1">
        <f t="shared" si="10"/>
        <v>6007.800410040004</v>
      </c>
      <c r="J136" s="1">
        <f t="shared" si="11"/>
        <v>10541.360272</v>
      </c>
    </row>
    <row r="137" spans="3:10" x14ac:dyDescent="0.35">
      <c r="C137" s="2">
        <v>43299</v>
      </c>
      <c r="D137" s="1">
        <v>137</v>
      </c>
      <c r="E137" s="1">
        <v>77.430000000000007</v>
      </c>
      <c r="F137" s="1">
        <f t="shared" si="8"/>
        <v>77.430000000000007</v>
      </c>
      <c r="G137" s="1">
        <f t="shared" si="9"/>
        <v>5995.4049000000014</v>
      </c>
      <c r="H137" s="1">
        <f t="shared" si="10"/>
        <v>18769</v>
      </c>
      <c r="I137" s="1">
        <f t="shared" si="10"/>
        <v>5995.4049000000014</v>
      </c>
      <c r="J137" s="1">
        <f t="shared" si="11"/>
        <v>10607.910000000002</v>
      </c>
    </row>
    <row r="138" spans="3:10" x14ac:dyDescent="0.35">
      <c r="C138" s="2">
        <v>43300</v>
      </c>
      <c r="D138" s="1">
        <v>138</v>
      </c>
      <c r="E138" s="1">
        <v>75.930000000000007</v>
      </c>
      <c r="F138" s="1">
        <f t="shared" si="8"/>
        <v>75.930000000000007</v>
      </c>
      <c r="G138" s="1">
        <f t="shared" si="9"/>
        <v>5765.3649000000014</v>
      </c>
      <c r="H138" s="1">
        <f t="shared" si="10"/>
        <v>19044</v>
      </c>
      <c r="I138" s="1">
        <f t="shared" si="10"/>
        <v>5765.3649000000014</v>
      </c>
      <c r="J138" s="1">
        <f t="shared" si="11"/>
        <v>10478.34</v>
      </c>
    </row>
    <row r="139" spans="3:10" x14ac:dyDescent="0.35">
      <c r="C139" s="2">
        <v>43301</v>
      </c>
      <c r="D139" s="1">
        <v>139</v>
      </c>
      <c r="E139" s="1">
        <v>76.309997999999993</v>
      </c>
      <c r="F139" s="1">
        <f t="shared" si="8"/>
        <v>76.309997999999993</v>
      </c>
      <c r="G139" s="1">
        <f t="shared" si="9"/>
        <v>5823.2157947600026</v>
      </c>
      <c r="H139" s="1">
        <f t="shared" si="10"/>
        <v>19321</v>
      </c>
      <c r="I139" s="1">
        <f t="shared" si="10"/>
        <v>5823.2157947600026</v>
      </c>
      <c r="J139" s="1">
        <f t="shared" si="11"/>
        <v>10607.089721999999</v>
      </c>
    </row>
    <row r="140" spans="3:10" x14ac:dyDescent="0.35">
      <c r="C140" s="2">
        <v>43304</v>
      </c>
      <c r="D140" s="1">
        <v>140</v>
      </c>
      <c r="E140" s="1">
        <v>76.709998999999996</v>
      </c>
      <c r="F140" s="1">
        <f t="shared" si="8"/>
        <v>76.709998999999996</v>
      </c>
      <c r="G140" s="1">
        <f t="shared" si="9"/>
        <v>5884.4239465800001</v>
      </c>
      <c r="H140" s="1">
        <f t="shared" si="10"/>
        <v>19600</v>
      </c>
      <c r="I140" s="1">
        <f t="shared" si="10"/>
        <v>5884.4239465800001</v>
      </c>
      <c r="J140" s="1">
        <f t="shared" si="11"/>
        <v>10739.39986</v>
      </c>
    </row>
    <row r="141" spans="3:10" x14ac:dyDescent="0.35">
      <c r="C141" s="2">
        <v>43305</v>
      </c>
      <c r="D141" s="1">
        <v>141</v>
      </c>
      <c r="E141" s="1">
        <v>76.849997999999999</v>
      </c>
      <c r="F141" s="1">
        <f t="shared" si="8"/>
        <v>76.849997999999999</v>
      </c>
      <c r="G141" s="1">
        <f t="shared" si="9"/>
        <v>5905.9221926000037</v>
      </c>
      <c r="H141" s="1">
        <f t="shared" si="10"/>
        <v>19881</v>
      </c>
      <c r="I141" s="1">
        <f t="shared" si="10"/>
        <v>5905.9221926000037</v>
      </c>
      <c r="J141" s="1">
        <f t="shared" si="11"/>
        <v>10835.849717999999</v>
      </c>
    </row>
    <row r="142" spans="3:10" x14ac:dyDescent="0.35">
      <c r="C142" s="2">
        <v>43306</v>
      </c>
      <c r="D142" s="1">
        <v>142</v>
      </c>
      <c r="E142" s="1">
        <v>75.239998</v>
      </c>
      <c r="F142" s="1">
        <f t="shared" si="8"/>
        <v>75.239998</v>
      </c>
      <c r="G142" s="1">
        <f t="shared" si="9"/>
        <v>5661.0572990400042</v>
      </c>
      <c r="H142" s="1">
        <f t="shared" si="10"/>
        <v>20164</v>
      </c>
      <c r="I142" s="1">
        <f t="shared" si="10"/>
        <v>5661.0572990400042</v>
      </c>
      <c r="J142" s="1">
        <f t="shared" si="11"/>
        <v>10684.079716</v>
      </c>
    </row>
    <row r="143" spans="3:10" x14ac:dyDescent="0.35">
      <c r="C143" s="2">
        <v>43307</v>
      </c>
      <c r="D143" s="1">
        <v>143</v>
      </c>
      <c r="E143" s="1">
        <v>77</v>
      </c>
      <c r="F143" s="1">
        <f t="shared" si="8"/>
        <v>77</v>
      </c>
      <c r="G143" s="1">
        <f t="shared" si="9"/>
        <v>5929</v>
      </c>
      <c r="H143" s="1">
        <f t="shared" si="10"/>
        <v>20449</v>
      </c>
      <c r="I143" s="1">
        <f t="shared" si="10"/>
        <v>5929</v>
      </c>
      <c r="J143" s="1">
        <f t="shared" si="11"/>
        <v>11011</v>
      </c>
    </row>
    <row r="144" spans="3:10" x14ac:dyDescent="0.35">
      <c r="C144" s="2">
        <v>43308</v>
      </c>
      <c r="D144" s="1">
        <v>144</v>
      </c>
      <c r="E144" s="1">
        <v>78.169998000000007</v>
      </c>
      <c r="F144" s="1">
        <f t="shared" si="8"/>
        <v>78.169998000000007</v>
      </c>
      <c r="G144" s="1">
        <f t="shared" si="9"/>
        <v>6110.548587320005</v>
      </c>
      <c r="H144" s="1">
        <f t="shared" si="10"/>
        <v>20736</v>
      </c>
      <c r="I144" s="1">
        <f t="shared" si="10"/>
        <v>6110.548587320005</v>
      </c>
      <c r="J144" s="1">
        <f t="shared" si="11"/>
        <v>11256.479712</v>
      </c>
    </row>
    <row r="145" spans="3:10" x14ac:dyDescent="0.35">
      <c r="C145" s="2">
        <v>43311</v>
      </c>
      <c r="D145" s="1">
        <v>145</v>
      </c>
      <c r="E145" s="1">
        <v>76.879997000000003</v>
      </c>
      <c r="F145" s="1">
        <f t="shared" si="8"/>
        <v>76.879997000000003</v>
      </c>
      <c r="G145" s="1">
        <f t="shared" si="9"/>
        <v>5910.5339387200092</v>
      </c>
      <c r="H145" s="1">
        <f t="shared" si="10"/>
        <v>21025</v>
      </c>
      <c r="I145" s="1">
        <f t="shared" si="10"/>
        <v>5910.5339387200092</v>
      </c>
      <c r="J145" s="1">
        <f t="shared" si="11"/>
        <v>11147.599565</v>
      </c>
    </row>
    <row r="146" spans="3:10" x14ac:dyDescent="0.35">
      <c r="C146" s="2">
        <v>43312</v>
      </c>
      <c r="D146" s="1">
        <v>146</v>
      </c>
      <c r="E146" s="1">
        <v>76.440002000000007</v>
      </c>
      <c r="F146" s="1">
        <f t="shared" si="8"/>
        <v>76.440002000000007</v>
      </c>
      <c r="G146" s="1">
        <f t="shared" si="9"/>
        <v>5843.0739057600049</v>
      </c>
      <c r="H146" s="1">
        <f t="shared" si="10"/>
        <v>21316</v>
      </c>
      <c r="I146" s="1">
        <f t="shared" si="10"/>
        <v>5843.0739057600049</v>
      </c>
      <c r="J146" s="1">
        <f t="shared" si="11"/>
        <v>11160.240292</v>
      </c>
    </row>
    <row r="147" spans="3:10" x14ac:dyDescent="0.35">
      <c r="C147" s="2">
        <v>43313</v>
      </c>
      <c r="D147" s="1">
        <v>147</v>
      </c>
      <c r="E147" s="1">
        <v>76.5</v>
      </c>
      <c r="F147" s="1">
        <f t="shared" si="8"/>
        <v>76.5</v>
      </c>
      <c r="G147" s="1">
        <f t="shared" si="9"/>
        <v>5852.25</v>
      </c>
      <c r="H147" s="1">
        <f t="shared" si="10"/>
        <v>21609</v>
      </c>
      <c r="I147" s="1">
        <f t="shared" si="10"/>
        <v>5852.25</v>
      </c>
      <c r="J147" s="1">
        <f t="shared" si="11"/>
        <v>11245.5</v>
      </c>
    </row>
    <row r="148" spans="3:10" x14ac:dyDescent="0.35">
      <c r="C148" s="2">
        <v>43314</v>
      </c>
      <c r="D148" s="1">
        <v>148</v>
      </c>
      <c r="E148" s="1">
        <v>77.769997000000004</v>
      </c>
      <c r="F148" s="1">
        <f t="shared" si="8"/>
        <v>77.769997000000004</v>
      </c>
      <c r="G148" s="1">
        <f t="shared" si="9"/>
        <v>6048.1724333800094</v>
      </c>
      <c r="H148" s="1">
        <f t="shared" si="10"/>
        <v>21904</v>
      </c>
      <c r="I148" s="1">
        <f t="shared" si="10"/>
        <v>6048.1724333800094</v>
      </c>
      <c r="J148" s="1">
        <f t="shared" si="11"/>
        <v>11509.959556</v>
      </c>
    </row>
    <row r="149" spans="3:10" x14ac:dyDescent="0.35">
      <c r="C149" s="2">
        <v>43315</v>
      </c>
      <c r="D149" s="1">
        <v>149</v>
      </c>
      <c r="E149" s="1">
        <v>78.730002999999996</v>
      </c>
      <c r="F149" s="1">
        <f t="shared" si="8"/>
        <v>78.730002999999996</v>
      </c>
      <c r="G149" s="1">
        <f t="shared" si="9"/>
        <v>6198.4133723800087</v>
      </c>
      <c r="H149" s="1">
        <f t="shared" si="10"/>
        <v>22201</v>
      </c>
      <c r="I149" s="1">
        <f t="shared" si="10"/>
        <v>6198.4133723800087</v>
      </c>
      <c r="J149" s="1">
        <f t="shared" si="11"/>
        <v>11730.770446999999</v>
      </c>
    </row>
    <row r="150" spans="3:10" x14ac:dyDescent="0.35">
      <c r="C150" s="2">
        <v>43318</v>
      </c>
      <c r="D150" s="1">
        <v>150</v>
      </c>
      <c r="E150" s="1">
        <v>78.739998</v>
      </c>
      <c r="F150" s="1">
        <f t="shared" si="8"/>
        <v>78.739998</v>
      </c>
      <c r="G150" s="1">
        <f t="shared" si="9"/>
        <v>6199.9872850400043</v>
      </c>
      <c r="H150" s="1">
        <f t="shared" si="10"/>
        <v>22500</v>
      </c>
      <c r="I150" s="1">
        <f t="shared" si="10"/>
        <v>6199.9872850400043</v>
      </c>
      <c r="J150" s="1">
        <f t="shared" si="11"/>
        <v>11810.9997</v>
      </c>
    </row>
    <row r="151" spans="3:10" x14ac:dyDescent="0.35">
      <c r="C151" s="2">
        <v>43319</v>
      </c>
      <c r="D151" s="1">
        <v>151</v>
      </c>
      <c r="E151" s="1">
        <v>79.730002999999996</v>
      </c>
      <c r="F151" s="1">
        <f t="shared" si="8"/>
        <v>79.730002999999996</v>
      </c>
      <c r="G151" s="1">
        <f t="shared" si="9"/>
        <v>6356.873378380008</v>
      </c>
      <c r="H151" s="1">
        <f t="shared" si="10"/>
        <v>22801</v>
      </c>
      <c r="I151" s="1">
        <f t="shared" si="10"/>
        <v>6356.873378380008</v>
      </c>
      <c r="J151" s="1">
        <f t="shared" si="11"/>
        <v>12039.230453</v>
      </c>
    </row>
    <row r="152" spans="3:10" x14ac:dyDescent="0.35">
      <c r="C152" s="2">
        <v>43320</v>
      </c>
      <c r="D152" s="1">
        <v>152</v>
      </c>
      <c r="E152" s="1">
        <v>80.209998999999996</v>
      </c>
      <c r="F152" s="1">
        <f t="shared" si="8"/>
        <v>80.209998999999996</v>
      </c>
      <c r="G152" s="1">
        <f t="shared" si="9"/>
        <v>6433.6439395800007</v>
      </c>
      <c r="H152" s="1">
        <f t="shared" si="10"/>
        <v>23104</v>
      </c>
      <c r="I152" s="1">
        <f t="shared" si="10"/>
        <v>6433.6439395800007</v>
      </c>
      <c r="J152" s="1">
        <f t="shared" si="11"/>
        <v>12191.919848</v>
      </c>
    </row>
    <row r="153" spans="3:10" x14ac:dyDescent="0.35">
      <c r="C153" s="2">
        <v>43321</v>
      </c>
      <c r="D153" s="1">
        <v>153</v>
      </c>
      <c r="E153" s="1">
        <v>80.489998</v>
      </c>
      <c r="F153" s="1">
        <f t="shared" si="8"/>
        <v>80.489998</v>
      </c>
      <c r="G153" s="1">
        <f t="shared" si="9"/>
        <v>6478.6397780400039</v>
      </c>
      <c r="H153" s="1">
        <f t="shared" si="10"/>
        <v>23409</v>
      </c>
      <c r="I153" s="1">
        <f t="shared" si="10"/>
        <v>6478.6397780400039</v>
      </c>
      <c r="J153" s="1">
        <f t="shared" si="11"/>
        <v>12314.969693999999</v>
      </c>
    </row>
    <row r="154" spans="3:10" x14ac:dyDescent="0.35">
      <c r="C154" s="2">
        <v>43322</v>
      </c>
      <c r="D154" s="1">
        <v>154</v>
      </c>
      <c r="E154" s="1">
        <v>80.819999999999993</v>
      </c>
      <c r="F154" s="1">
        <f t="shared" si="8"/>
        <v>80.819999999999993</v>
      </c>
      <c r="G154" s="1">
        <f t="shared" si="9"/>
        <v>6531.8723999999993</v>
      </c>
      <c r="H154" s="1">
        <f t="shared" si="10"/>
        <v>23716</v>
      </c>
      <c r="I154" s="1">
        <f t="shared" si="10"/>
        <v>6531.8723999999993</v>
      </c>
      <c r="J154" s="1">
        <f t="shared" si="11"/>
        <v>12446.279999999999</v>
      </c>
    </row>
    <row r="155" spans="3:10" x14ac:dyDescent="0.35">
      <c r="C155" s="2">
        <v>43325</v>
      </c>
      <c r="D155" s="1">
        <v>155</v>
      </c>
      <c r="E155" s="1">
        <v>80.819999999999993</v>
      </c>
      <c r="F155" s="1">
        <f t="shared" si="8"/>
        <v>80.819999999999993</v>
      </c>
      <c r="G155" s="1">
        <f t="shared" si="9"/>
        <v>6531.8723999999993</v>
      </c>
      <c r="H155" s="1">
        <f t="shared" si="10"/>
        <v>24025</v>
      </c>
      <c r="I155" s="1">
        <f t="shared" si="10"/>
        <v>6531.8723999999993</v>
      </c>
      <c r="J155" s="1">
        <f t="shared" si="11"/>
        <v>12527.099999999999</v>
      </c>
    </row>
    <row r="156" spans="3:10" x14ac:dyDescent="0.35">
      <c r="C156" s="2">
        <v>43326</v>
      </c>
      <c r="D156" s="1">
        <v>156</v>
      </c>
      <c r="E156" s="1">
        <v>80.330001999999993</v>
      </c>
      <c r="F156" s="1">
        <f t="shared" si="8"/>
        <v>80.330001999999993</v>
      </c>
      <c r="G156" s="1">
        <f t="shared" si="9"/>
        <v>6452.9092213200029</v>
      </c>
      <c r="H156" s="1">
        <f t="shared" si="10"/>
        <v>24336</v>
      </c>
      <c r="I156" s="1">
        <f t="shared" si="10"/>
        <v>6452.9092213200029</v>
      </c>
      <c r="J156" s="1">
        <f t="shared" si="11"/>
        <v>12531.480312</v>
      </c>
    </row>
    <row r="157" spans="3:10" x14ac:dyDescent="0.35">
      <c r="C157" s="2">
        <v>43327</v>
      </c>
      <c r="D157" s="1">
        <v>157</v>
      </c>
      <c r="E157" s="1">
        <v>79.569999999999993</v>
      </c>
      <c r="F157" s="1">
        <f t="shared" si="8"/>
        <v>79.569999999999993</v>
      </c>
      <c r="G157" s="1">
        <f t="shared" si="9"/>
        <v>6331.3848999999991</v>
      </c>
      <c r="H157" s="1">
        <f t="shared" si="10"/>
        <v>24649</v>
      </c>
      <c r="I157" s="1">
        <f t="shared" si="10"/>
        <v>6331.3848999999991</v>
      </c>
      <c r="J157" s="1">
        <f t="shared" si="11"/>
        <v>12492.49</v>
      </c>
    </row>
    <row r="158" spans="3:10" x14ac:dyDescent="0.35">
      <c r="C158" s="2">
        <v>43328</v>
      </c>
      <c r="D158" s="1">
        <v>158</v>
      </c>
      <c r="E158" s="1">
        <v>79.900002000000001</v>
      </c>
      <c r="F158" s="1">
        <f t="shared" si="8"/>
        <v>79.900002000000001</v>
      </c>
      <c r="G158" s="1">
        <f t="shared" si="9"/>
        <v>6384.0103196000046</v>
      </c>
      <c r="H158" s="1">
        <f t="shared" si="10"/>
        <v>24964</v>
      </c>
      <c r="I158" s="1">
        <f t="shared" si="10"/>
        <v>6384.0103196000046</v>
      </c>
      <c r="J158" s="1">
        <f t="shared" si="11"/>
        <v>12624.200316</v>
      </c>
    </row>
    <row r="159" spans="3:10" x14ac:dyDescent="0.35">
      <c r="C159" s="2">
        <v>43329</v>
      </c>
      <c r="D159" s="1">
        <v>159</v>
      </c>
      <c r="E159" s="1">
        <v>80.040001000000004</v>
      </c>
      <c r="F159" s="1">
        <f t="shared" si="8"/>
        <v>80.040001000000004</v>
      </c>
      <c r="G159" s="1">
        <f t="shared" si="9"/>
        <v>6406.4017600800016</v>
      </c>
      <c r="H159" s="1">
        <f t="shared" si="10"/>
        <v>25281</v>
      </c>
      <c r="I159" s="1">
        <f t="shared" si="10"/>
        <v>6406.4017600800016</v>
      </c>
      <c r="J159" s="1">
        <f t="shared" si="11"/>
        <v>12726.360159</v>
      </c>
    </row>
    <row r="160" spans="3:10" x14ac:dyDescent="0.35">
      <c r="C160" s="2">
        <v>43332</v>
      </c>
      <c r="D160" s="1">
        <v>160</v>
      </c>
      <c r="E160" s="1">
        <v>81.519997000000004</v>
      </c>
      <c r="F160" s="1">
        <f t="shared" si="8"/>
        <v>81.519997000000004</v>
      </c>
      <c r="G160" s="1">
        <f t="shared" si="9"/>
        <v>6645.5099108800096</v>
      </c>
      <c r="H160" s="1">
        <f t="shared" si="10"/>
        <v>25600</v>
      </c>
      <c r="I160" s="1">
        <f t="shared" si="10"/>
        <v>6645.5099108800096</v>
      </c>
      <c r="J160" s="1">
        <f t="shared" si="11"/>
        <v>13043.19952</v>
      </c>
    </row>
    <row r="161" spans="3:10" x14ac:dyDescent="0.35">
      <c r="C161" s="2">
        <v>43333</v>
      </c>
      <c r="D161" s="1">
        <v>161</v>
      </c>
      <c r="E161" s="1">
        <v>82.309997999999993</v>
      </c>
      <c r="F161" s="1">
        <f t="shared" si="8"/>
        <v>82.309997999999993</v>
      </c>
      <c r="G161" s="1">
        <f t="shared" si="9"/>
        <v>6774.9357707600029</v>
      </c>
      <c r="H161" s="1">
        <f t="shared" si="10"/>
        <v>25921</v>
      </c>
      <c r="I161" s="1">
        <f t="shared" si="10"/>
        <v>6774.9357707600029</v>
      </c>
      <c r="J161" s="1">
        <f t="shared" si="11"/>
        <v>13251.909677999998</v>
      </c>
    </row>
    <row r="162" spans="3:10" x14ac:dyDescent="0.35">
      <c r="C162" s="2">
        <v>43334</v>
      </c>
      <c r="D162" s="1">
        <v>162</v>
      </c>
      <c r="E162" s="1">
        <v>83.099997999999999</v>
      </c>
      <c r="F162" s="1">
        <f t="shared" si="8"/>
        <v>83.099997999999999</v>
      </c>
      <c r="G162" s="1">
        <f t="shared" si="9"/>
        <v>6905.6096676000043</v>
      </c>
      <c r="H162" s="1">
        <f t="shared" si="10"/>
        <v>26244</v>
      </c>
      <c r="I162" s="1">
        <f t="shared" si="10"/>
        <v>6905.6096676000043</v>
      </c>
      <c r="J162" s="1">
        <f t="shared" si="11"/>
        <v>13462.199676</v>
      </c>
    </row>
    <row r="163" spans="3:10" x14ac:dyDescent="0.35">
      <c r="C163" s="2">
        <v>43335</v>
      </c>
      <c r="D163" s="1">
        <v>163</v>
      </c>
      <c r="E163" s="1">
        <v>82.43</v>
      </c>
      <c r="F163" s="1">
        <f t="shared" si="8"/>
        <v>82.43</v>
      </c>
      <c r="G163" s="1">
        <f t="shared" si="9"/>
        <v>6794.7049000000015</v>
      </c>
      <c r="H163" s="1">
        <f t="shared" si="10"/>
        <v>26569</v>
      </c>
      <c r="I163" s="1">
        <f t="shared" si="10"/>
        <v>6794.7049000000015</v>
      </c>
      <c r="J163" s="1">
        <f t="shared" si="11"/>
        <v>13436.090000000002</v>
      </c>
    </row>
    <row r="164" spans="3:10" x14ac:dyDescent="0.35">
      <c r="C164" s="2">
        <v>43336</v>
      </c>
      <c r="D164" s="1">
        <v>164</v>
      </c>
      <c r="E164" s="1">
        <v>82.419998000000007</v>
      </c>
      <c r="F164" s="1">
        <f t="shared" si="8"/>
        <v>82.419998000000007</v>
      </c>
      <c r="G164" s="1">
        <f t="shared" si="9"/>
        <v>6793.0560703200053</v>
      </c>
      <c r="H164" s="1">
        <f t="shared" si="10"/>
        <v>26896</v>
      </c>
      <c r="I164" s="1">
        <f t="shared" si="10"/>
        <v>6793.0560703200053</v>
      </c>
      <c r="J164" s="1">
        <f t="shared" si="11"/>
        <v>13516.879672000001</v>
      </c>
    </row>
    <row r="165" spans="3:10" x14ac:dyDescent="0.35">
      <c r="C165" s="2">
        <v>43339</v>
      </c>
      <c r="D165" s="1">
        <v>165</v>
      </c>
      <c r="E165" s="1">
        <v>83.040001000000004</v>
      </c>
      <c r="F165" s="1">
        <f t="shared" si="8"/>
        <v>83.040001000000004</v>
      </c>
      <c r="G165" s="1">
        <f t="shared" si="9"/>
        <v>6895.6417660800016</v>
      </c>
      <c r="H165" s="1">
        <f t="shared" si="10"/>
        <v>27225</v>
      </c>
      <c r="I165" s="1">
        <f t="shared" si="10"/>
        <v>6895.6417660800016</v>
      </c>
      <c r="J165" s="1">
        <f t="shared" si="11"/>
        <v>13701.600165</v>
      </c>
    </row>
    <row r="166" spans="3:10" x14ac:dyDescent="0.35">
      <c r="C166" s="2">
        <v>43340</v>
      </c>
      <c r="D166" s="1">
        <v>166</v>
      </c>
      <c r="E166" s="1">
        <v>83.230002999999996</v>
      </c>
      <c r="F166" s="1">
        <f t="shared" si="8"/>
        <v>83.230002999999996</v>
      </c>
      <c r="G166" s="1">
        <f t="shared" si="9"/>
        <v>6927.2333993800084</v>
      </c>
      <c r="H166" s="1">
        <f t="shared" si="10"/>
        <v>27556</v>
      </c>
      <c r="I166" s="1">
        <f t="shared" si="10"/>
        <v>6927.2333993800084</v>
      </c>
      <c r="J166" s="1">
        <f t="shared" si="11"/>
        <v>13816.180498</v>
      </c>
    </row>
    <row r="167" spans="3:10" x14ac:dyDescent="0.35">
      <c r="C167" s="2">
        <v>43341</v>
      </c>
      <c r="D167" s="1">
        <v>167</v>
      </c>
      <c r="E167" s="1">
        <v>82.419998000000007</v>
      </c>
      <c r="F167" s="1">
        <f t="shared" si="8"/>
        <v>82.419998000000007</v>
      </c>
      <c r="G167" s="1">
        <f t="shared" si="9"/>
        <v>6793.0560703200053</v>
      </c>
      <c r="H167" s="1">
        <f t="shared" si="10"/>
        <v>27889</v>
      </c>
      <c r="I167" s="1">
        <f t="shared" si="10"/>
        <v>6793.0560703200053</v>
      </c>
      <c r="J167" s="1">
        <f t="shared" si="11"/>
        <v>13764.139666000001</v>
      </c>
    </row>
    <row r="168" spans="3:10" x14ac:dyDescent="0.35">
      <c r="C168" s="2">
        <v>43342</v>
      </c>
      <c r="D168" s="1">
        <v>168</v>
      </c>
      <c r="E168" s="1">
        <v>82.580001999999993</v>
      </c>
      <c r="F168" s="1">
        <f t="shared" si="8"/>
        <v>82.580001999999993</v>
      </c>
      <c r="G168" s="1">
        <f t="shared" si="9"/>
        <v>6819.4567303200029</v>
      </c>
      <c r="H168" s="1">
        <f t="shared" si="10"/>
        <v>28224</v>
      </c>
      <c r="I168" s="1">
        <f t="shared" si="10"/>
        <v>6819.4567303200029</v>
      </c>
      <c r="J168" s="1">
        <f t="shared" si="11"/>
        <v>13873.440336</v>
      </c>
    </row>
    <row r="169" spans="3:10" x14ac:dyDescent="0.35">
      <c r="C169" s="2">
        <v>43343</v>
      </c>
      <c r="D169" s="1">
        <v>169</v>
      </c>
      <c r="E169" s="1">
        <v>81.25</v>
      </c>
      <c r="F169" s="1">
        <f t="shared" si="8"/>
        <v>81.25</v>
      </c>
      <c r="G169" s="1">
        <f t="shared" si="9"/>
        <v>6601.5625</v>
      </c>
      <c r="H169" s="1">
        <f t="shared" si="10"/>
        <v>28561</v>
      </c>
      <c r="I169" s="1">
        <f t="shared" si="10"/>
        <v>6601.5625</v>
      </c>
      <c r="J169" s="1">
        <f t="shared" si="11"/>
        <v>13731.25</v>
      </c>
    </row>
    <row r="170" spans="3:10" x14ac:dyDescent="0.35">
      <c r="C170" s="2">
        <v>43347</v>
      </c>
      <c r="D170" s="1">
        <v>170</v>
      </c>
      <c r="E170" s="1">
        <v>79.389999000000003</v>
      </c>
      <c r="F170" s="1">
        <f t="shared" si="8"/>
        <v>79.389999000000003</v>
      </c>
      <c r="G170" s="1">
        <f t="shared" si="9"/>
        <v>6302.7719412200013</v>
      </c>
      <c r="H170" s="1">
        <f t="shared" si="10"/>
        <v>28900</v>
      </c>
      <c r="I170" s="1">
        <f t="shared" si="10"/>
        <v>6302.7719412200013</v>
      </c>
      <c r="J170" s="1">
        <f t="shared" si="11"/>
        <v>13496.29983</v>
      </c>
    </row>
    <row r="171" spans="3:10" x14ac:dyDescent="0.35">
      <c r="C171" s="2">
        <v>43348</v>
      </c>
      <c r="D171" s="1">
        <v>171</v>
      </c>
      <c r="E171" s="1">
        <v>79.650002000000001</v>
      </c>
      <c r="F171" s="1">
        <f t="shared" si="8"/>
        <v>79.650002000000001</v>
      </c>
      <c r="G171" s="1">
        <f t="shared" si="9"/>
        <v>6344.1228186000044</v>
      </c>
      <c r="H171" s="1">
        <f t="shared" si="10"/>
        <v>29241</v>
      </c>
      <c r="I171" s="1">
        <f t="shared" si="10"/>
        <v>6344.1228186000044</v>
      </c>
      <c r="J171" s="1">
        <f t="shared" si="11"/>
        <v>13620.150342000001</v>
      </c>
    </row>
    <row r="172" spans="3:10" x14ac:dyDescent="0.35">
      <c r="C172" s="2">
        <v>43349</v>
      </c>
      <c r="D172" s="1">
        <v>172</v>
      </c>
      <c r="E172" s="1">
        <v>80.169998000000007</v>
      </c>
      <c r="F172" s="1">
        <f t="shared" si="8"/>
        <v>80.169998000000007</v>
      </c>
      <c r="G172" s="1">
        <f t="shared" si="9"/>
        <v>6427.2285793200053</v>
      </c>
      <c r="H172" s="1">
        <f t="shared" si="10"/>
        <v>29584</v>
      </c>
      <c r="I172" s="1">
        <f t="shared" si="10"/>
        <v>6427.2285793200053</v>
      </c>
      <c r="J172" s="1">
        <f t="shared" si="11"/>
        <v>13789.239656000002</v>
      </c>
    </row>
    <row r="173" spans="3:10" x14ac:dyDescent="0.35">
      <c r="C173" s="2">
        <v>43350</v>
      </c>
      <c r="D173" s="1">
        <v>173</v>
      </c>
      <c r="E173" s="1">
        <v>80.010002</v>
      </c>
      <c r="F173" s="1">
        <f t="shared" si="8"/>
        <v>80.010002</v>
      </c>
      <c r="G173" s="1">
        <f t="shared" si="9"/>
        <v>6401.6004200400039</v>
      </c>
      <c r="H173" s="1">
        <f t="shared" si="10"/>
        <v>29929</v>
      </c>
      <c r="I173" s="1">
        <f t="shared" si="10"/>
        <v>6401.6004200400039</v>
      </c>
      <c r="J173" s="1">
        <f t="shared" si="11"/>
        <v>13841.730346</v>
      </c>
    </row>
    <row r="174" spans="3:10" x14ac:dyDescent="0.35">
      <c r="C174" s="2">
        <v>43353</v>
      </c>
      <c r="D174" s="1">
        <v>174</v>
      </c>
      <c r="E174" s="1">
        <v>81.389999000000003</v>
      </c>
      <c r="F174" s="1">
        <f t="shared" si="8"/>
        <v>81.389999000000003</v>
      </c>
      <c r="G174" s="1">
        <f t="shared" si="9"/>
        <v>6624.3319372200012</v>
      </c>
      <c r="H174" s="1">
        <f t="shared" si="10"/>
        <v>30276</v>
      </c>
      <c r="I174" s="1">
        <f t="shared" si="10"/>
        <v>6624.3319372200012</v>
      </c>
      <c r="J174" s="1">
        <f t="shared" si="11"/>
        <v>14161.859826</v>
      </c>
    </row>
    <row r="175" spans="3:10" x14ac:dyDescent="0.35">
      <c r="C175" s="2">
        <v>43354</v>
      </c>
      <c r="D175" s="1">
        <v>175</v>
      </c>
      <c r="E175" s="1">
        <v>83.199996999999996</v>
      </c>
      <c r="F175" s="1">
        <f t="shared" si="8"/>
        <v>83.199996999999996</v>
      </c>
      <c r="G175" s="1">
        <f t="shared" si="9"/>
        <v>6922.2395008000085</v>
      </c>
      <c r="H175" s="1">
        <f t="shared" si="10"/>
        <v>30625</v>
      </c>
      <c r="I175" s="1">
        <f t="shared" si="10"/>
        <v>6922.2395008000085</v>
      </c>
      <c r="J175" s="1">
        <f t="shared" si="11"/>
        <v>14559.999474999999</v>
      </c>
    </row>
    <row r="176" spans="3:10" x14ac:dyDescent="0.35">
      <c r="C176" s="2">
        <v>43355</v>
      </c>
      <c r="D176" s="1">
        <v>176</v>
      </c>
      <c r="E176" s="1">
        <v>82.699996999999996</v>
      </c>
      <c r="F176" s="1">
        <f t="shared" si="8"/>
        <v>82.699996999999996</v>
      </c>
      <c r="G176" s="1">
        <f t="shared" si="9"/>
        <v>6839.2895038000088</v>
      </c>
      <c r="H176" s="1">
        <f t="shared" si="10"/>
        <v>30976</v>
      </c>
      <c r="I176" s="1">
        <f t="shared" si="10"/>
        <v>6839.2895038000088</v>
      </c>
      <c r="J176" s="1">
        <f t="shared" si="11"/>
        <v>14555.199472</v>
      </c>
    </row>
    <row r="177" spans="3:10" x14ac:dyDescent="0.35">
      <c r="C177" s="2">
        <v>43356</v>
      </c>
      <c r="D177" s="1">
        <v>177</v>
      </c>
      <c r="E177" s="1">
        <v>83.209998999999996</v>
      </c>
      <c r="F177" s="1">
        <f t="shared" si="8"/>
        <v>83.209998999999996</v>
      </c>
      <c r="G177" s="1">
        <f t="shared" si="9"/>
        <v>6923.9039335800007</v>
      </c>
      <c r="H177" s="1">
        <f t="shared" si="10"/>
        <v>31329</v>
      </c>
      <c r="I177" s="1">
        <f t="shared" si="10"/>
        <v>6923.9039335800007</v>
      </c>
      <c r="J177" s="1">
        <f t="shared" si="11"/>
        <v>14728.169823</v>
      </c>
    </row>
    <row r="178" spans="3:10" x14ac:dyDescent="0.35">
      <c r="C178" s="2">
        <v>43357</v>
      </c>
      <c r="D178" s="1">
        <v>178</v>
      </c>
      <c r="E178" s="1">
        <v>83.580001999999993</v>
      </c>
      <c r="F178" s="1">
        <f t="shared" si="8"/>
        <v>83.580001999999993</v>
      </c>
      <c r="G178" s="1">
        <f t="shared" si="9"/>
        <v>6985.6167343200032</v>
      </c>
      <c r="H178" s="1">
        <f t="shared" si="10"/>
        <v>31684</v>
      </c>
      <c r="I178" s="1">
        <f t="shared" si="10"/>
        <v>6985.6167343200032</v>
      </c>
      <c r="J178" s="1">
        <f t="shared" si="11"/>
        <v>14877.240355999998</v>
      </c>
    </row>
    <row r="179" spans="3:10" x14ac:dyDescent="0.35">
      <c r="C179" s="2">
        <v>43360</v>
      </c>
      <c r="D179" s="1">
        <v>179</v>
      </c>
      <c r="E179" s="1">
        <v>83.489998</v>
      </c>
      <c r="F179" s="1">
        <f t="shared" si="8"/>
        <v>83.489998</v>
      </c>
      <c r="G179" s="1">
        <f t="shared" si="9"/>
        <v>6970.579766040004</v>
      </c>
      <c r="H179" s="1">
        <f t="shared" si="10"/>
        <v>32041</v>
      </c>
      <c r="I179" s="1">
        <f t="shared" si="10"/>
        <v>6970.579766040004</v>
      </c>
      <c r="J179" s="1">
        <f t="shared" si="11"/>
        <v>14944.709642</v>
      </c>
    </row>
    <row r="180" spans="3:10" x14ac:dyDescent="0.35">
      <c r="C180" s="2">
        <v>43361</v>
      </c>
      <c r="D180" s="1">
        <v>180</v>
      </c>
      <c r="E180" s="1">
        <v>83.239998</v>
      </c>
      <c r="F180" s="1">
        <f t="shared" si="8"/>
        <v>83.239998</v>
      </c>
      <c r="G180" s="1">
        <f t="shared" si="9"/>
        <v>6928.8972670400044</v>
      </c>
      <c r="H180" s="1">
        <f t="shared" si="10"/>
        <v>32400</v>
      </c>
      <c r="I180" s="1">
        <f t="shared" si="10"/>
        <v>6928.8972670400044</v>
      </c>
      <c r="J180" s="1">
        <f t="shared" si="11"/>
        <v>14983.199640000001</v>
      </c>
    </row>
    <row r="181" spans="3:10" x14ac:dyDescent="0.35">
      <c r="C181" s="2">
        <v>43362</v>
      </c>
      <c r="D181" s="1">
        <v>181</v>
      </c>
      <c r="E181" s="1">
        <v>85.690002000000007</v>
      </c>
      <c r="F181" s="1">
        <f t="shared" si="8"/>
        <v>85.690002000000007</v>
      </c>
      <c r="G181" s="1">
        <f t="shared" si="9"/>
        <v>7342.776442760005</v>
      </c>
      <c r="H181" s="1">
        <f t="shared" si="10"/>
        <v>32761</v>
      </c>
      <c r="I181" s="1">
        <f t="shared" si="10"/>
        <v>7342.776442760005</v>
      </c>
      <c r="J181" s="1">
        <f t="shared" si="11"/>
        <v>15509.890362000002</v>
      </c>
    </row>
    <row r="182" spans="3:10" x14ac:dyDescent="0.35">
      <c r="C182" s="2">
        <v>43363</v>
      </c>
      <c r="D182" s="1">
        <v>182</v>
      </c>
      <c r="E182" s="1">
        <v>85.089995999999999</v>
      </c>
      <c r="F182" s="1">
        <f t="shared" si="8"/>
        <v>85.089995999999999</v>
      </c>
      <c r="G182" s="1">
        <f t="shared" si="9"/>
        <v>7240.3074192800159</v>
      </c>
      <c r="H182" s="1">
        <f t="shared" si="10"/>
        <v>33124</v>
      </c>
      <c r="I182" s="1">
        <f t="shared" si="10"/>
        <v>7240.3074192800159</v>
      </c>
      <c r="J182" s="1">
        <f t="shared" si="11"/>
        <v>15486.379272</v>
      </c>
    </row>
    <row r="183" spans="3:10" x14ac:dyDescent="0.35">
      <c r="C183" s="2">
        <v>43364</v>
      </c>
      <c r="D183" s="1">
        <v>183</v>
      </c>
      <c r="E183" s="1">
        <v>86</v>
      </c>
      <c r="F183" s="1">
        <f t="shared" si="8"/>
        <v>86</v>
      </c>
      <c r="G183" s="1">
        <f t="shared" si="9"/>
        <v>7396</v>
      </c>
      <c r="H183" s="1">
        <f t="shared" si="10"/>
        <v>33489</v>
      </c>
      <c r="I183" s="1">
        <f t="shared" si="10"/>
        <v>7396</v>
      </c>
      <c r="J183" s="1">
        <f t="shared" si="11"/>
        <v>15738</v>
      </c>
    </row>
    <row r="184" spans="3:10" x14ac:dyDescent="0.35">
      <c r="C184" s="2">
        <v>43367</v>
      </c>
      <c r="D184" s="1">
        <v>184</v>
      </c>
      <c r="E184" s="1">
        <v>85.160004000000001</v>
      </c>
      <c r="F184" s="1">
        <f t="shared" si="8"/>
        <v>85.160004000000001</v>
      </c>
      <c r="G184" s="1">
        <f t="shared" si="9"/>
        <v>7252.2262812800163</v>
      </c>
      <c r="H184" s="1">
        <f t="shared" si="10"/>
        <v>33856</v>
      </c>
      <c r="I184" s="1">
        <f t="shared" si="10"/>
        <v>7252.2262812800163</v>
      </c>
      <c r="J184" s="1">
        <f t="shared" si="11"/>
        <v>15669.440736</v>
      </c>
    </row>
    <row r="185" spans="3:10" x14ac:dyDescent="0.35">
      <c r="C185" s="2">
        <v>43368</v>
      </c>
      <c r="D185" s="1">
        <v>185</v>
      </c>
      <c r="E185" s="1">
        <v>84.860000999999997</v>
      </c>
      <c r="F185" s="1">
        <f t="shared" si="8"/>
        <v>84.860000999999997</v>
      </c>
      <c r="G185" s="1">
        <f t="shared" si="9"/>
        <v>7201.2197697200008</v>
      </c>
      <c r="H185" s="1">
        <f t="shared" si="10"/>
        <v>34225</v>
      </c>
      <c r="I185" s="1">
        <f t="shared" si="10"/>
        <v>7201.2197697200008</v>
      </c>
      <c r="J185" s="1">
        <f t="shared" si="11"/>
        <v>15699.100184999999</v>
      </c>
    </row>
    <row r="186" spans="3:10" x14ac:dyDescent="0.35">
      <c r="C186" s="2">
        <v>43369</v>
      </c>
      <c r="D186" s="1">
        <v>186</v>
      </c>
      <c r="E186" s="1">
        <v>82.610000999999997</v>
      </c>
      <c r="F186" s="1">
        <f t="shared" si="8"/>
        <v>82.610000999999997</v>
      </c>
      <c r="G186" s="1">
        <f t="shared" si="9"/>
        <v>6824.4122652200003</v>
      </c>
      <c r="H186" s="1">
        <f t="shared" si="10"/>
        <v>34596</v>
      </c>
      <c r="I186" s="1">
        <f t="shared" si="10"/>
        <v>6824.4122652200003</v>
      </c>
      <c r="J186" s="1">
        <f t="shared" si="11"/>
        <v>15365.460186</v>
      </c>
    </row>
    <row r="187" spans="3:10" x14ac:dyDescent="0.35">
      <c r="C187" s="2">
        <v>43370</v>
      </c>
      <c r="D187" s="1">
        <v>187</v>
      </c>
      <c r="E187" s="1">
        <v>83.769997000000004</v>
      </c>
      <c r="F187" s="1">
        <f t="shared" si="8"/>
        <v>83.769997000000004</v>
      </c>
      <c r="G187" s="1">
        <f t="shared" si="9"/>
        <v>7017.4123973800097</v>
      </c>
      <c r="H187" s="1">
        <f t="shared" si="10"/>
        <v>34969</v>
      </c>
      <c r="I187" s="1">
        <f t="shared" si="10"/>
        <v>7017.4123973800097</v>
      </c>
      <c r="J187" s="1">
        <f t="shared" si="11"/>
        <v>15664.989439000001</v>
      </c>
    </row>
    <row r="188" spans="3:10" x14ac:dyDescent="0.35">
      <c r="C188" s="2">
        <v>43371</v>
      </c>
      <c r="D188" s="1">
        <v>188</v>
      </c>
      <c r="E188" s="1">
        <v>84.290001000000004</v>
      </c>
      <c r="F188" s="1">
        <f t="shared" si="8"/>
        <v>84.290001000000004</v>
      </c>
      <c r="G188" s="1">
        <f t="shared" si="9"/>
        <v>7104.8042685800019</v>
      </c>
      <c r="H188" s="1">
        <f t="shared" si="10"/>
        <v>35344</v>
      </c>
      <c r="I188" s="1">
        <f t="shared" si="10"/>
        <v>7104.8042685800019</v>
      </c>
      <c r="J188" s="1">
        <f t="shared" si="11"/>
        <v>15846.520188</v>
      </c>
    </row>
    <row r="189" spans="3:10" x14ac:dyDescent="0.35">
      <c r="C189" s="2">
        <v>43374</v>
      </c>
      <c r="D189" s="1">
        <v>189</v>
      </c>
      <c r="E189" s="1">
        <v>85.099997999999999</v>
      </c>
      <c r="F189" s="1">
        <f t="shared" si="8"/>
        <v>85.099997999999999</v>
      </c>
      <c r="G189" s="1">
        <f t="shared" si="9"/>
        <v>7242.0096596000039</v>
      </c>
      <c r="H189" s="1">
        <f t="shared" si="10"/>
        <v>35721</v>
      </c>
      <c r="I189" s="1">
        <f t="shared" si="10"/>
        <v>7242.0096596000039</v>
      </c>
      <c r="J189" s="1">
        <f t="shared" si="11"/>
        <v>16083.899621999999</v>
      </c>
    </row>
    <row r="190" spans="3:10" x14ac:dyDescent="0.35">
      <c r="C190" s="2">
        <v>43375</v>
      </c>
      <c r="D190" s="1">
        <v>190</v>
      </c>
      <c r="E190" s="1">
        <v>84.339995999999999</v>
      </c>
      <c r="F190" s="1">
        <f t="shared" si="8"/>
        <v>84.339995999999999</v>
      </c>
      <c r="G190" s="1">
        <f t="shared" si="9"/>
        <v>7113.2349252800159</v>
      </c>
      <c r="H190" s="1">
        <f t="shared" si="10"/>
        <v>36100</v>
      </c>
      <c r="I190" s="1">
        <f t="shared" si="10"/>
        <v>7113.2349252800159</v>
      </c>
      <c r="J190" s="1">
        <f t="shared" si="11"/>
        <v>16024.59924</v>
      </c>
    </row>
    <row r="191" spans="3:10" x14ac:dyDescent="0.35">
      <c r="C191" s="2">
        <v>43376</v>
      </c>
      <c r="D191" s="1">
        <v>191</v>
      </c>
      <c r="E191" s="1">
        <v>81.93</v>
      </c>
      <c r="F191" s="1">
        <f t="shared" si="8"/>
        <v>81.93</v>
      </c>
      <c r="G191" s="1">
        <f t="shared" si="9"/>
        <v>6712.5249000000013</v>
      </c>
      <c r="H191" s="1">
        <f t="shared" si="10"/>
        <v>36481</v>
      </c>
      <c r="I191" s="1">
        <f t="shared" si="10"/>
        <v>6712.5249000000013</v>
      </c>
      <c r="J191" s="1">
        <f t="shared" si="11"/>
        <v>15648.630000000001</v>
      </c>
    </row>
    <row r="192" spans="3:10" x14ac:dyDescent="0.35">
      <c r="C192" s="2">
        <v>43377</v>
      </c>
      <c r="D192" s="1">
        <v>192</v>
      </c>
      <c r="E192" s="1">
        <v>82.339995999999999</v>
      </c>
      <c r="F192" s="1">
        <f t="shared" si="8"/>
        <v>82.339995999999999</v>
      </c>
      <c r="G192" s="1">
        <f t="shared" si="9"/>
        <v>6779.8749412800162</v>
      </c>
      <c r="H192" s="1">
        <f t="shared" si="10"/>
        <v>36864</v>
      </c>
      <c r="I192" s="1">
        <f t="shared" si="10"/>
        <v>6779.8749412800162</v>
      </c>
      <c r="J192" s="1">
        <f t="shared" si="11"/>
        <v>15809.279232000001</v>
      </c>
    </row>
    <row r="193" spans="3:10" x14ac:dyDescent="0.35">
      <c r="C193" s="2">
        <v>43378</v>
      </c>
      <c r="D193" s="1">
        <v>193</v>
      </c>
      <c r="E193" s="1">
        <v>80.089995999999999</v>
      </c>
      <c r="F193" s="1">
        <f t="shared" ref="F193:F251" si="12">E193-N$3</f>
        <v>80.089995999999999</v>
      </c>
      <c r="G193" s="1">
        <f t="shared" ref="G193:G251" si="13">F193^2</f>
        <v>6414.4074592800162</v>
      </c>
      <c r="H193" s="1">
        <f t="shared" ref="H193:I251" si="14">D193^2</f>
        <v>37249</v>
      </c>
      <c r="I193" s="1">
        <f t="shared" si="14"/>
        <v>6414.4074592800162</v>
      </c>
      <c r="J193" s="1">
        <f t="shared" ref="J193:J251" si="15">D193*E193</f>
        <v>15457.369228</v>
      </c>
    </row>
    <row r="194" spans="3:10" x14ac:dyDescent="0.35">
      <c r="C194" s="2">
        <v>43381</v>
      </c>
      <c r="D194" s="1">
        <v>194</v>
      </c>
      <c r="E194" s="1">
        <v>80.040001000000004</v>
      </c>
      <c r="F194" s="1">
        <f t="shared" si="12"/>
        <v>80.040001000000004</v>
      </c>
      <c r="G194" s="1">
        <f t="shared" si="13"/>
        <v>6406.4017600800016</v>
      </c>
      <c r="H194" s="1">
        <f t="shared" si="14"/>
        <v>37636</v>
      </c>
      <c r="I194" s="1">
        <f t="shared" si="14"/>
        <v>6406.4017600800016</v>
      </c>
      <c r="J194" s="1">
        <f t="shared" si="15"/>
        <v>15527.760194</v>
      </c>
    </row>
    <row r="195" spans="3:10" x14ac:dyDescent="0.35">
      <c r="C195" s="2">
        <v>43382</v>
      </c>
      <c r="D195" s="1">
        <v>195</v>
      </c>
      <c r="E195" s="1">
        <v>80.370002999999997</v>
      </c>
      <c r="F195" s="1">
        <f t="shared" si="12"/>
        <v>80.370002999999997</v>
      </c>
      <c r="G195" s="1">
        <f t="shared" si="13"/>
        <v>6459.3373822200083</v>
      </c>
      <c r="H195" s="1">
        <f t="shared" si="14"/>
        <v>38025</v>
      </c>
      <c r="I195" s="1">
        <f t="shared" si="14"/>
        <v>6459.3373822200083</v>
      </c>
      <c r="J195" s="1">
        <f t="shared" si="15"/>
        <v>15672.150584999999</v>
      </c>
    </row>
    <row r="196" spans="3:10" x14ac:dyDescent="0.35">
      <c r="C196" s="2">
        <v>43383</v>
      </c>
      <c r="D196" s="1">
        <v>196</v>
      </c>
      <c r="E196" s="1">
        <v>79.660004000000001</v>
      </c>
      <c r="F196" s="1">
        <f t="shared" si="12"/>
        <v>79.660004000000001</v>
      </c>
      <c r="G196" s="1">
        <f t="shared" si="13"/>
        <v>6345.7162372800158</v>
      </c>
      <c r="H196" s="1">
        <f t="shared" si="14"/>
        <v>38416</v>
      </c>
      <c r="I196" s="1">
        <f t="shared" si="14"/>
        <v>6345.7162372800158</v>
      </c>
      <c r="J196" s="1">
        <f t="shared" si="15"/>
        <v>15613.360784</v>
      </c>
    </row>
    <row r="197" spans="3:10" x14ac:dyDescent="0.35">
      <c r="C197" s="2">
        <v>43384</v>
      </c>
      <c r="D197" s="1">
        <v>197</v>
      </c>
      <c r="E197" s="1">
        <v>74.769997000000004</v>
      </c>
      <c r="F197" s="1">
        <f t="shared" si="12"/>
        <v>74.769997000000004</v>
      </c>
      <c r="G197" s="1">
        <f t="shared" si="13"/>
        <v>5590.5524513800092</v>
      </c>
      <c r="H197" s="1">
        <f t="shared" si="14"/>
        <v>38809</v>
      </c>
      <c r="I197" s="1">
        <f t="shared" si="14"/>
        <v>5590.5524513800092</v>
      </c>
      <c r="J197" s="1">
        <f t="shared" si="15"/>
        <v>14729.689409000001</v>
      </c>
    </row>
    <row r="198" spans="3:10" x14ac:dyDescent="0.35">
      <c r="C198" s="2">
        <v>43385</v>
      </c>
      <c r="D198" s="1">
        <v>198</v>
      </c>
      <c r="E198" s="1">
        <v>75.970000999999996</v>
      </c>
      <c r="F198" s="1">
        <f t="shared" si="12"/>
        <v>75.970000999999996</v>
      </c>
      <c r="G198" s="1">
        <f t="shared" si="13"/>
        <v>5771.4410519400008</v>
      </c>
      <c r="H198" s="1">
        <f t="shared" si="14"/>
        <v>39204</v>
      </c>
      <c r="I198" s="1">
        <f t="shared" si="14"/>
        <v>5771.4410519400008</v>
      </c>
      <c r="J198" s="1">
        <f t="shared" si="15"/>
        <v>15042.060197999999</v>
      </c>
    </row>
    <row r="199" spans="3:10" x14ac:dyDescent="0.35">
      <c r="C199" s="2">
        <v>43388</v>
      </c>
      <c r="D199" s="1">
        <v>199</v>
      </c>
      <c r="E199" s="1">
        <v>75.769997000000004</v>
      </c>
      <c r="F199" s="1">
        <f t="shared" si="12"/>
        <v>75.769997000000004</v>
      </c>
      <c r="G199" s="1">
        <f t="shared" si="13"/>
        <v>5741.0924453800098</v>
      </c>
      <c r="H199" s="1">
        <f t="shared" si="14"/>
        <v>39601</v>
      </c>
      <c r="I199" s="1">
        <f t="shared" si="14"/>
        <v>5741.0924453800098</v>
      </c>
      <c r="J199" s="1">
        <f t="shared" si="15"/>
        <v>15078.229403000001</v>
      </c>
    </row>
    <row r="200" spans="3:10" x14ac:dyDescent="0.35">
      <c r="C200" s="2">
        <v>43389</v>
      </c>
      <c r="D200" s="1">
        <v>200</v>
      </c>
      <c r="E200" s="1">
        <v>75.599997999999999</v>
      </c>
      <c r="F200" s="1">
        <f t="shared" si="12"/>
        <v>75.599997999999999</v>
      </c>
      <c r="G200" s="1">
        <f t="shared" si="13"/>
        <v>5715.3596976000035</v>
      </c>
      <c r="H200" s="1">
        <f t="shared" si="14"/>
        <v>40000</v>
      </c>
      <c r="I200" s="1">
        <f t="shared" si="14"/>
        <v>5715.3596976000035</v>
      </c>
      <c r="J200" s="1">
        <f t="shared" si="15"/>
        <v>15119.999599999999</v>
      </c>
    </row>
    <row r="201" spans="3:10" x14ac:dyDescent="0.35">
      <c r="C201" s="2">
        <v>43390</v>
      </c>
      <c r="D201" s="1">
        <v>201</v>
      </c>
      <c r="E201" s="1">
        <v>77.519997000000004</v>
      </c>
      <c r="F201" s="1">
        <f t="shared" si="12"/>
        <v>77.519997000000004</v>
      </c>
      <c r="G201" s="1">
        <f t="shared" si="13"/>
        <v>6009.3499348800096</v>
      </c>
      <c r="H201" s="1">
        <f t="shared" si="14"/>
        <v>40401</v>
      </c>
      <c r="I201" s="1">
        <f t="shared" si="14"/>
        <v>6009.3499348800096</v>
      </c>
      <c r="J201" s="1">
        <f t="shared" si="15"/>
        <v>15581.519397</v>
      </c>
    </row>
    <row r="202" spans="3:10" x14ac:dyDescent="0.35">
      <c r="C202" s="2">
        <v>43391</v>
      </c>
      <c r="D202" s="1">
        <v>202</v>
      </c>
      <c r="E202" s="1">
        <v>77.400002000000001</v>
      </c>
      <c r="F202" s="1">
        <f t="shared" si="12"/>
        <v>77.400002000000001</v>
      </c>
      <c r="G202" s="1">
        <f t="shared" si="13"/>
        <v>5990.7603096000039</v>
      </c>
      <c r="H202" s="1">
        <f t="shared" si="14"/>
        <v>40804</v>
      </c>
      <c r="I202" s="1">
        <f t="shared" si="14"/>
        <v>5990.7603096000039</v>
      </c>
      <c r="J202" s="1">
        <f t="shared" si="15"/>
        <v>15634.800404</v>
      </c>
    </row>
    <row r="203" spans="3:10" x14ac:dyDescent="0.35">
      <c r="C203" s="2">
        <v>43392</v>
      </c>
      <c r="D203" s="1">
        <v>203</v>
      </c>
      <c r="E203" s="1">
        <v>75.830001999999993</v>
      </c>
      <c r="F203" s="1">
        <f t="shared" si="12"/>
        <v>75.830001999999993</v>
      </c>
      <c r="G203" s="1">
        <f t="shared" si="13"/>
        <v>5750.1892033200029</v>
      </c>
      <c r="H203" s="1">
        <f t="shared" si="14"/>
        <v>41209</v>
      </c>
      <c r="I203" s="1">
        <f t="shared" si="14"/>
        <v>5750.1892033200029</v>
      </c>
      <c r="J203" s="1">
        <f t="shared" si="15"/>
        <v>15393.490405999999</v>
      </c>
    </row>
    <row r="204" spans="3:10" x14ac:dyDescent="0.35">
      <c r="C204" s="2">
        <v>43395</v>
      </c>
      <c r="D204" s="1">
        <v>204</v>
      </c>
      <c r="E204" s="1">
        <v>74.650002000000001</v>
      </c>
      <c r="F204" s="1">
        <f t="shared" si="12"/>
        <v>74.650002000000001</v>
      </c>
      <c r="G204" s="1">
        <f t="shared" si="13"/>
        <v>5572.622798600004</v>
      </c>
      <c r="H204" s="1">
        <f t="shared" si="14"/>
        <v>41616</v>
      </c>
      <c r="I204" s="1">
        <f t="shared" si="14"/>
        <v>5572.622798600004</v>
      </c>
      <c r="J204" s="1">
        <f t="shared" si="15"/>
        <v>15228.600408</v>
      </c>
    </row>
    <row r="205" spans="3:10" x14ac:dyDescent="0.35">
      <c r="C205" s="2">
        <v>43396</v>
      </c>
      <c r="D205" s="1">
        <v>205</v>
      </c>
      <c r="E205" s="1">
        <v>74.190002000000007</v>
      </c>
      <c r="F205" s="1">
        <f t="shared" si="12"/>
        <v>74.190002000000007</v>
      </c>
      <c r="G205" s="1">
        <f t="shared" si="13"/>
        <v>5504.156396760005</v>
      </c>
      <c r="H205" s="1">
        <f t="shared" si="14"/>
        <v>42025</v>
      </c>
      <c r="I205" s="1">
        <f t="shared" si="14"/>
        <v>5504.156396760005</v>
      </c>
      <c r="J205" s="1">
        <f t="shared" si="15"/>
        <v>15208.950410000001</v>
      </c>
    </row>
    <row r="206" spans="3:10" x14ac:dyDescent="0.35">
      <c r="C206" s="2">
        <v>43397</v>
      </c>
      <c r="D206" s="1">
        <v>206</v>
      </c>
      <c r="E206" s="1">
        <v>73.470000999999996</v>
      </c>
      <c r="F206" s="1">
        <f t="shared" si="12"/>
        <v>73.470000999999996</v>
      </c>
      <c r="G206" s="1">
        <f t="shared" si="13"/>
        <v>5397.8410469400005</v>
      </c>
      <c r="H206" s="1">
        <f t="shared" si="14"/>
        <v>42436</v>
      </c>
      <c r="I206" s="1">
        <f t="shared" si="14"/>
        <v>5397.8410469400005</v>
      </c>
      <c r="J206" s="1">
        <f t="shared" si="15"/>
        <v>15134.820205999999</v>
      </c>
    </row>
    <row r="207" spans="3:10" x14ac:dyDescent="0.35">
      <c r="C207" s="2">
        <v>43398</v>
      </c>
      <c r="D207" s="1">
        <v>207</v>
      </c>
      <c r="E207" s="1">
        <v>72.690002000000007</v>
      </c>
      <c r="F207" s="1">
        <f t="shared" si="12"/>
        <v>72.690002000000007</v>
      </c>
      <c r="G207" s="1">
        <f t="shared" si="13"/>
        <v>5283.8363907600051</v>
      </c>
      <c r="H207" s="1">
        <f t="shared" si="14"/>
        <v>42849</v>
      </c>
      <c r="I207" s="1">
        <f t="shared" si="14"/>
        <v>5283.8363907600051</v>
      </c>
      <c r="J207" s="1">
        <f t="shared" si="15"/>
        <v>15046.830414000002</v>
      </c>
    </row>
    <row r="208" spans="3:10" x14ac:dyDescent="0.35">
      <c r="C208" s="2">
        <v>43399</v>
      </c>
      <c r="D208" s="1">
        <v>208</v>
      </c>
      <c r="E208" s="1">
        <v>72</v>
      </c>
      <c r="F208" s="1">
        <f t="shared" si="12"/>
        <v>72</v>
      </c>
      <c r="G208" s="1">
        <f t="shared" si="13"/>
        <v>5184</v>
      </c>
      <c r="H208" s="1">
        <f t="shared" si="14"/>
        <v>43264</v>
      </c>
      <c r="I208" s="1">
        <f t="shared" si="14"/>
        <v>5184</v>
      </c>
      <c r="J208" s="1">
        <f t="shared" si="15"/>
        <v>14976</v>
      </c>
    </row>
    <row r="209" spans="3:10" x14ac:dyDescent="0.35">
      <c r="C209" s="2">
        <v>43402</v>
      </c>
      <c r="D209" s="1">
        <v>209</v>
      </c>
      <c r="E209" s="1">
        <v>73.260002</v>
      </c>
      <c r="F209" s="1">
        <f t="shared" si="12"/>
        <v>73.260002</v>
      </c>
      <c r="G209" s="1">
        <f t="shared" si="13"/>
        <v>5367.0278930400036</v>
      </c>
      <c r="H209" s="1">
        <f t="shared" si="14"/>
        <v>43681</v>
      </c>
      <c r="I209" s="1">
        <f t="shared" si="14"/>
        <v>5367.0278930400036</v>
      </c>
      <c r="J209" s="1">
        <f t="shared" si="15"/>
        <v>15311.340418</v>
      </c>
    </row>
    <row r="210" spans="3:10" x14ac:dyDescent="0.35">
      <c r="C210" s="2">
        <v>43403</v>
      </c>
      <c r="D210" s="1">
        <v>210</v>
      </c>
      <c r="E210" s="1">
        <v>73.069999999999993</v>
      </c>
      <c r="F210" s="1">
        <f t="shared" si="12"/>
        <v>73.069999999999993</v>
      </c>
      <c r="G210" s="1">
        <f t="shared" si="13"/>
        <v>5339.2248999999993</v>
      </c>
      <c r="H210" s="1">
        <f t="shared" si="14"/>
        <v>44100</v>
      </c>
      <c r="I210" s="1">
        <f t="shared" si="14"/>
        <v>5339.2248999999993</v>
      </c>
      <c r="J210" s="1">
        <f t="shared" si="15"/>
        <v>15344.699999999999</v>
      </c>
    </row>
    <row r="211" spans="3:10" x14ac:dyDescent="0.35">
      <c r="C211" s="2">
        <v>43404</v>
      </c>
      <c r="D211" s="1">
        <v>211</v>
      </c>
      <c r="E211" s="1">
        <v>75.5</v>
      </c>
      <c r="F211" s="1">
        <f t="shared" si="12"/>
        <v>75.5</v>
      </c>
      <c r="G211" s="1">
        <f t="shared" si="13"/>
        <v>5700.25</v>
      </c>
      <c r="H211" s="1">
        <f t="shared" si="14"/>
        <v>44521</v>
      </c>
      <c r="I211" s="1">
        <f t="shared" si="14"/>
        <v>5700.25</v>
      </c>
      <c r="J211" s="1">
        <f t="shared" si="15"/>
        <v>15930.5</v>
      </c>
    </row>
    <row r="212" spans="3:10" x14ac:dyDescent="0.35">
      <c r="C212" s="2">
        <v>43405</v>
      </c>
      <c r="D212" s="1">
        <v>212</v>
      </c>
      <c r="E212" s="1">
        <v>75.230002999999996</v>
      </c>
      <c r="F212" s="1">
        <f t="shared" si="12"/>
        <v>75.230002999999996</v>
      </c>
      <c r="G212" s="1">
        <f t="shared" si="13"/>
        <v>5659.5533513800083</v>
      </c>
      <c r="H212" s="1">
        <f t="shared" si="14"/>
        <v>44944</v>
      </c>
      <c r="I212" s="1">
        <f t="shared" si="14"/>
        <v>5659.5533513800083</v>
      </c>
      <c r="J212" s="1">
        <f t="shared" si="15"/>
        <v>15948.760635999999</v>
      </c>
    </row>
    <row r="213" spans="3:10" x14ac:dyDescent="0.35">
      <c r="C213" s="2">
        <v>43406</v>
      </c>
      <c r="D213" s="1">
        <v>213</v>
      </c>
      <c r="E213" s="1">
        <v>77.529999000000004</v>
      </c>
      <c r="F213" s="1">
        <f t="shared" si="12"/>
        <v>77.529999000000004</v>
      </c>
      <c r="G213" s="1">
        <f t="shared" si="13"/>
        <v>6010.9007449400015</v>
      </c>
      <c r="H213" s="1">
        <f t="shared" si="14"/>
        <v>45369</v>
      </c>
      <c r="I213" s="1">
        <f t="shared" si="14"/>
        <v>6010.9007449400015</v>
      </c>
      <c r="J213" s="1">
        <f t="shared" si="15"/>
        <v>16513.889787</v>
      </c>
    </row>
    <row r="214" spans="3:10" x14ac:dyDescent="0.35">
      <c r="C214" s="2">
        <v>43409</v>
      </c>
      <c r="D214" s="1">
        <v>214</v>
      </c>
      <c r="E214" s="1">
        <v>76.489998</v>
      </c>
      <c r="F214" s="1">
        <f t="shared" si="12"/>
        <v>76.489998</v>
      </c>
      <c r="G214" s="1">
        <f t="shared" si="13"/>
        <v>5850.7197940400038</v>
      </c>
      <c r="H214" s="1">
        <f t="shared" si="14"/>
        <v>45796</v>
      </c>
      <c r="I214" s="1">
        <f t="shared" si="14"/>
        <v>5850.7197940400038</v>
      </c>
      <c r="J214" s="1">
        <f t="shared" si="15"/>
        <v>16368.859571999999</v>
      </c>
    </row>
    <row r="215" spans="3:10" x14ac:dyDescent="0.35">
      <c r="C215" s="2">
        <v>43410</v>
      </c>
      <c r="D215" s="1">
        <v>215</v>
      </c>
      <c r="E215" s="1">
        <v>77.339995999999999</v>
      </c>
      <c r="F215" s="1">
        <f t="shared" si="12"/>
        <v>77.339995999999999</v>
      </c>
      <c r="G215" s="1">
        <f t="shared" si="13"/>
        <v>5981.4749812800155</v>
      </c>
      <c r="H215" s="1">
        <f t="shared" si="14"/>
        <v>46225</v>
      </c>
      <c r="I215" s="1">
        <f t="shared" si="14"/>
        <v>5981.4749812800155</v>
      </c>
      <c r="J215" s="1">
        <f t="shared" si="15"/>
        <v>16628.099139999998</v>
      </c>
    </row>
    <row r="216" spans="3:10" x14ac:dyDescent="0.35">
      <c r="C216" s="2">
        <v>43411</v>
      </c>
      <c r="D216" s="1">
        <v>216</v>
      </c>
      <c r="E216" s="1">
        <v>76.940002000000007</v>
      </c>
      <c r="F216" s="1">
        <f t="shared" si="12"/>
        <v>76.940002000000007</v>
      </c>
      <c r="G216" s="1">
        <f t="shared" si="13"/>
        <v>5919.7639077600052</v>
      </c>
      <c r="H216" s="1">
        <f t="shared" si="14"/>
        <v>46656</v>
      </c>
      <c r="I216" s="1">
        <f t="shared" si="14"/>
        <v>5919.7639077600052</v>
      </c>
      <c r="J216" s="1">
        <f t="shared" si="15"/>
        <v>16619.040432000002</v>
      </c>
    </row>
    <row r="217" spans="3:10" x14ac:dyDescent="0.35">
      <c r="C217" s="2">
        <v>43412</v>
      </c>
      <c r="D217" s="1">
        <v>217</v>
      </c>
      <c r="E217" s="1">
        <v>77.690002000000007</v>
      </c>
      <c r="F217" s="1">
        <f t="shared" si="12"/>
        <v>77.690002000000007</v>
      </c>
      <c r="G217" s="1">
        <f t="shared" si="13"/>
        <v>6035.7364107600051</v>
      </c>
      <c r="H217" s="1">
        <f t="shared" si="14"/>
        <v>47089</v>
      </c>
      <c r="I217" s="1">
        <f t="shared" si="14"/>
        <v>6035.7364107600051</v>
      </c>
      <c r="J217" s="1">
        <f t="shared" si="15"/>
        <v>16858.730434000001</v>
      </c>
    </row>
    <row r="218" spans="3:10" x14ac:dyDescent="0.35">
      <c r="C218" s="2">
        <v>43413</v>
      </c>
      <c r="D218" s="1">
        <v>218</v>
      </c>
      <c r="E218" s="1">
        <v>77.709998999999996</v>
      </c>
      <c r="F218" s="1">
        <f t="shared" si="12"/>
        <v>77.709998999999996</v>
      </c>
      <c r="G218" s="1">
        <f t="shared" si="13"/>
        <v>6038.8439445800004</v>
      </c>
      <c r="H218" s="1">
        <f t="shared" si="14"/>
        <v>47524</v>
      </c>
      <c r="I218" s="1">
        <f t="shared" si="14"/>
        <v>6038.8439445800004</v>
      </c>
      <c r="J218" s="1">
        <f t="shared" si="15"/>
        <v>16940.779781999998</v>
      </c>
    </row>
    <row r="219" spans="3:10" x14ac:dyDescent="0.35">
      <c r="C219" s="2">
        <v>43416</v>
      </c>
      <c r="D219" s="1">
        <v>219</v>
      </c>
      <c r="E219" s="1">
        <v>76.349997999999999</v>
      </c>
      <c r="F219" s="1">
        <f t="shared" si="12"/>
        <v>76.349997999999999</v>
      </c>
      <c r="G219" s="1">
        <f t="shared" si="13"/>
        <v>5829.322194600004</v>
      </c>
      <c r="H219" s="1">
        <f t="shared" si="14"/>
        <v>47961</v>
      </c>
      <c r="I219" s="1">
        <f t="shared" si="14"/>
        <v>5829.322194600004</v>
      </c>
      <c r="J219" s="1">
        <f t="shared" si="15"/>
        <v>16720.649561999999</v>
      </c>
    </row>
    <row r="220" spans="3:10" x14ac:dyDescent="0.35">
      <c r="C220" s="2">
        <v>43417</v>
      </c>
      <c r="D220" s="1">
        <v>220</v>
      </c>
      <c r="E220" s="1">
        <v>75.529999000000004</v>
      </c>
      <c r="F220" s="1">
        <f t="shared" si="12"/>
        <v>75.529999000000004</v>
      </c>
      <c r="G220" s="1">
        <f t="shared" si="13"/>
        <v>5704.7807489400011</v>
      </c>
      <c r="H220" s="1">
        <f t="shared" si="14"/>
        <v>48400</v>
      </c>
      <c r="I220" s="1">
        <f t="shared" si="14"/>
        <v>5704.7807489400011</v>
      </c>
      <c r="J220" s="1">
        <f t="shared" si="15"/>
        <v>16616.59978</v>
      </c>
    </row>
    <row r="221" spans="3:10" x14ac:dyDescent="0.35">
      <c r="C221" s="2">
        <v>43418</v>
      </c>
      <c r="D221" s="1">
        <v>221</v>
      </c>
      <c r="E221" s="1">
        <v>76.319999999999993</v>
      </c>
      <c r="F221" s="1">
        <f t="shared" si="12"/>
        <v>76.319999999999993</v>
      </c>
      <c r="G221" s="1">
        <f t="shared" si="13"/>
        <v>5824.7423999999992</v>
      </c>
      <c r="H221" s="1">
        <f t="shared" si="14"/>
        <v>48841</v>
      </c>
      <c r="I221" s="1">
        <f t="shared" si="14"/>
        <v>5824.7423999999992</v>
      </c>
      <c r="J221" s="1">
        <f t="shared" si="15"/>
        <v>16866.719999999998</v>
      </c>
    </row>
    <row r="222" spans="3:10" x14ac:dyDescent="0.35">
      <c r="C222" s="2">
        <v>43419</v>
      </c>
      <c r="D222" s="1">
        <v>222</v>
      </c>
      <c r="E222" s="1">
        <v>74.440002000000007</v>
      </c>
      <c r="F222" s="1">
        <f t="shared" si="12"/>
        <v>74.440002000000007</v>
      </c>
      <c r="G222" s="1">
        <f t="shared" si="13"/>
        <v>5541.3138977600047</v>
      </c>
      <c r="H222" s="1">
        <f t="shared" si="14"/>
        <v>49284</v>
      </c>
      <c r="I222" s="1">
        <f t="shared" si="14"/>
        <v>5541.3138977600047</v>
      </c>
      <c r="J222" s="1">
        <f t="shared" si="15"/>
        <v>16525.680444000001</v>
      </c>
    </row>
    <row r="223" spans="3:10" x14ac:dyDescent="0.35">
      <c r="C223" s="2">
        <v>43420</v>
      </c>
      <c r="D223" s="1">
        <v>223</v>
      </c>
      <c r="E223" s="1">
        <v>73.760002</v>
      </c>
      <c r="F223" s="1">
        <f t="shared" si="12"/>
        <v>73.760002</v>
      </c>
      <c r="G223" s="1">
        <f t="shared" si="13"/>
        <v>5440.5378950400036</v>
      </c>
      <c r="H223" s="1">
        <f t="shared" si="14"/>
        <v>49729</v>
      </c>
      <c r="I223" s="1">
        <f t="shared" si="14"/>
        <v>5440.5378950400036</v>
      </c>
      <c r="J223" s="1">
        <f t="shared" si="15"/>
        <v>16448.480446000001</v>
      </c>
    </row>
    <row r="224" spans="3:10" x14ac:dyDescent="0.35">
      <c r="C224" s="2">
        <v>43423</v>
      </c>
      <c r="D224" s="1">
        <v>224</v>
      </c>
      <c r="E224" s="1">
        <v>74.690002000000007</v>
      </c>
      <c r="F224" s="1">
        <f t="shared" si="12"/>
        <v>74.690002000000007</v>
      </c>
      <c r="G224" s="1">
        <f t="shared" si="13"/>
        <v>5578.5963987600053</v>
      </c>
      <c r="H224" s="1">
        <f t="shared" si="14"/>
        <v>50176</v>
      </c>
      <c r="I224" s="1">
        <f t="shared" si="14"/>
        <v>5578.5963987600053</v>
      </c>
      <c r="J224" s="1">
        <f t="shared" si="15"/>
        <v>16730.560448</v>
      </c>
    </row>
    <row r="225" spans="3:10" x14ac:dyDescent="0.35">
      <c r="C225" s="2">
        <v>43424</v>
      </c>
      <c r="D225" s="1">
        <v>225</v>
      </c>
      <c r="E225" s="1">
        <v>70.489998</v>
      </c>
      <c r="F225" s="1">
        <f t="shared" si="12"/>
        <v>70.489998</v>
      </c>
      <c r="G225" s="1">
        <f t="shared" si="13"/>
        <v>4968.8398180400036</v>
      </c>
      <c r="H225" s="1">
        <f t="shared" si="14"/>
        <v>50625</v>
      </c>
      <c r="I225" s="1">
        <f t="shared" si="14"/>
        <v>4968.8398180400036</v>
      </c>
      <c r="J225" s="1">
        <f t="shared" si="15"/>
        <v>15860.24955</v>
      </c>
    </row>
    <row r="226" spans="3:10" x14ac:dyDescent="0.35">
      <c r="C226" s="2">
        <v>43425</v>
      </c>
      <c r="D226" s="1">
        <v>226</v>
      </c>
      <c r="E226" s="1">
        <v>71.989998</v>
      </c>
      <c r="F226" s="1">
        <f t="shared" si="12"/>
        <v>71.989998</v>
      </c>
      <c r="G226" s="1">
        <f t="shared" si="13"/>
        <v>5182.5598120400036</v>
      </c>
      <c r="H226" s="1">
        <f t="shared" si="14"/>
        <v>51076</v>
      </c>
      <c r="I226" s="1">
        <f t="shared" si="14"/>
        <v>5182.5598120400036</v>
      </c>
      <c r="J226" s="1">
        <f t="shared" si="15"/>
        <v>16269.739548</v>
      </c>
    </row>
    <row r="227" spans="3:10" x14ac:dyDescent="0.35">
      <c r="C227" s="2">
        <v>43427</v>
      </c>
      <c r="D227" s="1">
        <v>227</v>
      </c>
      <c r="E227" s="1">
        <v>72.050003000000004</v>
      </c>
      <c r="F227" s="1">
        <f t="shared" si="12"/>
        <v>72.050003000000004</v>
      </c>
      <c r="G227" s="1">
        <f t="shared" si="13"/>
        <v>5191.2029323000097</v>
      </c>
      <c r="H227" s="1">
        <f t="shared" si="14"/>
        <v>51529</v>
      </c>
      <c r="I227" s="1">
        <f t="shared" si="14"/>
        <v>5191.2029323000097</v>
      </c>
      <c r="J227" s="1">
        <f t="shared" si="15"/>
        <v>16355.350681000002</v>
      </c>
    </row>
    <row r="228" spans="3:10" x14ac:dyDescent="0.35">
      <c r="C228" s="2">
        <v>43430</v>
      </c>
      <c r="D228" s="1">
        <v>228</v>
      </c>
      <c r="E228" s="1">
        <v>72.339995999999999</v>
      </c>
      <c r="F228" s="1">
        <f t="shared" si="12"/>
        <v>72.339995999999999</v>
      </c>
      <c r="G228" s="1">
        <f t="shared" si="13"/>
        <v>5233.0750212800158</v>
      </c>
      <c r="H228" s="1">
        <f t="shared" si="14"/>
        <v>51984</v>
      </c>
      <c r="I228" s="1">
        <f t="shared" si="14"/>
        <v>5233.0750212800158</v>
      </c>
      <c r="J228" s="1">
        <f t="shared" si="15"/>
        <v>16493.519088000001</v>
      </c>
    </row>
    <row r="229" spans="3:10" x14ac:dyDescent="0.35">
      <c r="C229" s="2">
        <v>43431</v>
      </c>
      <c r="D229" s="1">
        <v>229</v>
      </c>
      <c r="E229" s="1">
        <v>72.279999000000004</v>
      </c>
      <c r="F229" s="1">
        <f t="shared" si="12"/>
        <v>72.279999000000004</v>
      </c>
      <c r="G229" s="1">
        <f t="shared" si="13"/>
        <v>5224.3982554400018</v>
      </c>
      <c r="H229" s="1">
        <f t="shared" si="14"/>
        <v>52441</v>
      </c>
      <c r="I229" s="1">
        <f t="shared" si="14"/>
        <v>5224.3982554400018</v>
      </c>
      <c r="J229" s="1">
        <f t="shared" si="15"/>
        <v>16552.119771000001</v>
      </c>
    </row>
    <row r="230" spans="3:10" x14ac:dyDescent="0.35">
      <c r="C230" s="2">
        <v>43432</v>
      </c>
      <c r="D230" s="1">
        <v>230</v>
      </c>
      <c r="E230" s="1">
        <v>72.300003000000004</v>
      </c>
      <c r="F230" s="1">
        <f t="shared" si="12"/>
        <v>72.300003000000004</v>
      </c>
      <c r="G230" s="1">
        <f t="shared" si="13"/>
        <v>5227.2904338000099</v>
      </c>
      <c r="H230" s="1">
        <f t="shared" si="14"/>
        <v>52900</v>
      </c>
      <c r="I230" s="1">
        <f t="shared" si="14"/>
        <v>5227.2904338000099</v>
      </c>
      <c r="J230" s="1">
        <f t="shared" si="15"/>
        <v>16629.000690000001</v>
      </c>
    </row>
    <row r="231" spans="3:10" x14ac:dyDescent="0.35">
      <c r="C231" s="2">
        <v>43433</v>
      </c>
      <c r="D231" s="1">
        <v>231</v>
      </c>
      <c r="E231" s="1">
        <v>74.639999000000003</v>
      </c>
      <c r="F231" s="1">
        <f t="shared" si="12"/>
        <v>74.639999000000003</v>
      </c>
      <c r="G231" s="1">
        <f t="shared" si="13"/>
        <v>5571.1294507200018</v>
      </c>
      <c r="H231" s="1">
        <f t="shared" si="14"/>
        <v>53361</v>
      </c>
      <c r="I231" s="1">
        <f t="shared" si="14"/>
        <v>5571.1294507200018</v>
      </c>
      <c r="J231" s="1">
        <f t="shared" si="15"/>
        <v>17241.839769000002</v>
      </c>
    </row>
    <row r="232" spans="3:10" x14ac:dyDescent="0.35">
      <c r="C232" s="2">
        <v>43434</v>
      </c>
      <c r="D232" s="1">
        <v>232</v>
      </c>
      <c r="E232" s="1">
        <v>74.180000000000007</v>
      </c>
      <c r="F232" s="1">
        <f t="shared" si="12"/>
        <v>74.180000000000007</v>
      </c>
      <c r="G232" s="1">
        <f t="shared" si="13"/>
        <v>5502.6724000000013</v>
      </c>
      <c r="H232" s="1">
        <f t="shared" si="14"/>
        <v>53824</v>
      </c>
      <c r="I232" s="1">
        <f t="shared" si="14"/>
        <v>5502.6724000000013</v>
      </c>
      <c r="J232" s="1">
        <f t="shared" si="15"/>
        <v>17209.760000000002</v>
      </c>
    </row>
    <row r="233" spans="3:10" x14ac:dyDescent="0.35">
      <c r="C233" s="2">
        <v>43437</v>
      </c>
      <c r="D233" s="1">
        <v>233</v>
      </c>
      <c r="E233" s="1">
        <v>77.099997999999999</v>
      </c>
      <c r="F233" s="1">
        <f t="shared" si="12"/>
        <v>77.099997999999999</v>
      </c>
      <c r="G233" s="1">
        <f t="shared" si="13"/>
        <v>5944.4096916000035</v>
      </c>
      <c r="H233" s="1">
        <f t="shared" si="14"/>
        <v>54289</v>
      </c>
      <c r="I233" s="1">
        <f t="shared" si="14"/>
        <v>5944.4096916000035</v>
      </c>
      <c r="J233" s="1">
        <f t="shared" si="15"/>
        <v>17964.299534000002</v>
      </c>
    </row>
    <row r="234" spans="3:10" x14ac:dyDescent="0.35">
      <c r="C234" s="2">
        <v>43438</v>
      </c>
      <c r="D234" s="1">
        <v>234</v>
      </c>
      <c r="E234" s="1">
        <v>77.419998000000007</v>
      </c>
      <c r="F234" s="1">
        <f t="shared" si="12"/>
        <v>77.419998000000007</v>
      </c>
      <c r="G234" s="1">
        <f t="shared" si="13"/>
        <v>5993.856090320005</v>
      </c>
      <c r="H234" s="1">
        <f t="shared" si="14"/>
        <v>54756</v>
      </c>
      <c r="I234" s="1">
        <f t="shared" si="14"/>
        <v>5993.856090320005</v>
      </c>
      <c r="J234" s="1">
        <f t="shared" si="15"/>
        <v>18116.279532</v>
      </c>
    </row>
    <row r="235" spans="3:10" x14ac:dyDescent="0.35">
      <c r="C235" s="2">
        <v>43440</v>
      </c>
      <c r="D235" s="1">
        <v>235</v>
      </c>
      <c r="E235" s="1">
        <v>74.370002999999997</v>
      </c>
      <c r="F235" s="1">
        <f t="shared" si="12"/>
        <v>74.370002999999997</v>
      </c>
      <c r="G235" s="1">
        <f t="shared" si="13"/>
        <v>5530.8973462200083</v>
      </c>
      <c r="H235" s="1">
        <f t="shared" si="14"/>
        <v>55225</v>
      </c>
      <c r="I235" s="1">
        <f t="shared" si="14"/>
        <v>5530.8973462200083</v>
      </c>
      <c r="J235" s="1">
        <f t="shared" si="15"/>
        <v>17476.950704999999</v>
      </c>
    </row>
    <row r="236" spans="3:10" x14ac:dyDescent="0.35">
      <c r="C236" s="2">
        <v>43441</v>
      </c>
      <c r="D236" s="1">
        <v>236</v>
      </c>
      <c r="E236" s="1">
        <v>75.040001000000004</v>
      </c>
      <c r="F236" s="1">
        <f t="shared" si="12"/>
        <v>75.040001000000004</v>
      </c>
      <c r="G236" s="1">
        <f t="shared" si="13"/>
        <v>5631.0017500800013</v>
      </c>
      <c r="H236" s="1">
        <f t="shared" si="14"/>
        <v>55696</v>
      </c>
      <c r="I236" s="1">
        <f t="shared" si="14"/>
        <v>5631.0017500800013</v>
      </c>
      <c r="J236" s="1">
        <f t="shared" si="15"/>
        <v>17709.440236000002</v>
      </c>
    </row>
    <row r="237" spans="3:10" x14ac:dyDescent="0.35">
      <c r="C237" s="2">
        <v>43444</v>
      </c>
      <c r="D237" s="1">
        <v>237</v>
      </c>
      <c r="E237" s="1">
        <v>73.099997999999999</v>
      </c>
      <c r="F237" s="1">
        <f t="shared" si="12"/>
        <v>73.099997999999999</v>
      </c>
      <c r="G237" s="1">
        <f t="shared" si="13"/>
        <v>5343.6097076000042</v>
      </c>
      <c r="H237" s="1">
        <f t="shared" si="14"/>
        <v>56169</v>
      </c>
      <c r="I237" s="1">
        <f t="shared" si="14"/>
        <v>5343.6097076000042</v>
      </c>
      <c r="J237" s="1">
        <f t="shared" si="15"/>
        <v>17324.699526</v>
      </c>
    </row>
    <row r="238" spans="3:10" x14ac:dyDescent="0.35">
      <c r="C238" s="2">
        <v>43445</v>
      </c>
      <c r="D238" s="1">
        <v>238</v>
      </c>
      <c r="E238" s="1">
        <v>73.870002999999997</v>
      </c>
      <c r="F238" s="1">
        <f t="shared" si="12"/>
        <v>73.870002999999997</v>
      </c>
      <c r="G238" s="1">
        <f t="shared" si="13"/>
        <v>5456.7773432200083</v>
      </c>
      <c r="H238" s="1">
        <f t="shared" si="14"/>
        <v>56644</v>
      </c>
      <c r="I238" s="1">
        <f t="shared" si="14"/>
        <v>5456.7773432200083</v>
      </c>
      <c r="J238" s="1">
        <f t="shared" si="15"/>
        <v>17581.060713999999</v>
      </c>
    </row>
    <row r="239" spans="3:10" x14ac:dyDescent="0.35">
      <c r="C239" s="2">
        <v>43446</v>
      </c>
      <c r="D239" s="1">
        <v>239</v>
      </c>
      <c r="E239" s="1">
        <v>74.519997000000004</v>
      </c>
      <c r="F239" s="1">
        <f t="shared" si="12"/>
        <v>74.519997000000004</v>
      </c>
      <c r="G239" s="1">
        <f t="shared" si="13"/>
        <v>5553.2299528800095</v>
      </c>
      <c r="H239" s="1">
        <f t="shared" si="14"/>
        <v>57121</v>
      </c>
      <c r="I239" s="1">
        <f t="shared" si="14"/>
        <v>5553.2299528800095</v>
      </c>
      <c r="J239" s="1">
        <f t="shared" si="15"/>
        <v>17810.279283</v>
      </c>
    </row>
    <row r="240" spans="3:10" x14ac:dyDescent="0.35">
      <c r="C240" s="2">
        <v>43447</v>
      </c>
      <c r="D240" s="1">
        <v>240</v>
      </c>
      <c r="E240" s="1">
        <v>74.5</v>
      </c>
      <c r="F240" s="1">
        <f t="shared" si="12"/>
        <v>74.5</v>
      </c>
      <c r="G240" s="1">
        <f t="shared" si="13"/>
        <v>5550.25</v>
      </c>
      <c r="H240" s="1">
        <f t="shared" si="14"/>
        <v>57600</v>
      </c>
      <c r="I240" s="1">
        <f t="shared" si="14"/>
        <v>5550.25</v>
      </c>
      <c r="J240" s="1">
        <f t="shared" si="15"/>
        <v>17880</v>
      </c>
    </row>
    <row r="241" spans="3:10" x14ac:dyDescent="0.35">
      <c r="C241" s="2">
        <v>43448</v>
      </c>
      <c r="D241" s="1">
        <v>241</v>
      </c>
      <c r="E241" s="1">
        <v>71.970000999999996</v>
      </c>
      <c r="F241" s="1">
        <f t="shared" si="12"/>
        <v>71.970000999999996</v>
      </c>
      <c r="G241" s="1">
        <f t="shared" si="13"/>
        <v>5179.6810439400006</v>
      </c>
      <c r="H241" s="1">
        <f t="shared" si="14"/>
        <v>58081</v>
      </c>
      <c r="I241" s="1">
        <f t="shared" si="14"/>
        <v>5179.6810439400006</v>
      </c>
      <c r="J241" s="1">
        <f t="shared" si="15"/>
        <v>17344.770240999998</v>
      </c>
    </row>
    <row r="242" spans="3:10" x14ac:dyDescent="0.35">
      <c r="C242" s="2">
        <v>43451</v>
      </c>
      <c r="D242" s="1">
        <v>242</v>
      </c>
      <c r="E242" s="1">
        <v>71.370002999999997</v>
      </c>
      <c r="F242" s="1">
        <f t="shared" si="12"/>
        <v>71.370002999999997</v>
      </c>
      <c r="G242" s="1">
        <f t="shared" si="13"/>
        <v>5093.6773282200083</v>
      </c>
      <c r="H242" s="1">
        <f t="shared" si="14"/>
        <v>58564</v>
      </c>
      <c r="I242" s="1">
        <f t="shared" si="14"/>
        <v>5093.6773282200083</v>
      </c>
      <c r="J242" s="1">
        <f t="shared" si="15"/>
        <v>17271.540725999999</v>
      </c>
    </row>
    <row r="243" spans="3:10" x14ac:dyDescent="0.35">
      <c r="C243" s="2">
        <v>43452</v>
      </c>
      <c r="D243" s="1">
        <v>243</v>
      </c>
      <c r="E243" s="1">
        <v>70.900002000000001</v>
      </c>
      <c r="F243" s="1">
        <f t="shared" si="12"/>
        <v>70.900002000000001</v>
      </c>
      <c r="G243" s="1">
        <f t="shared" si="13"/>
        <v>5026.8102836000044</v>
      </c>
      <c r="H243" s="1">
        <f t="shared" si="14"/>
        <v>59049</v>
      </c>
      <c r="I243" s="1">
        <f t="shared" si="14"/>
        <v>5026.8102836000044</v>
      </c>
      <c r="J243" s="1">
        <f t="shared" si="15"/>
        <v>17228.700486000002</v>
      </c>
    </row>
    <row r="244" spans="3:10" x14ac:dyDescent="0.35">
      <c r="C244" s="2">
        <v>43453</v>
      </c>
      <c r="D244" s="1">
        <v>244</v>
      </c>
      <c r="E244" s="1">
        <v>71.449996999999996</v>
      </c>
      <c r="F244" s="1">
        <f t="shared" si="12"/>
        <v>71.449996999999996</v>
      </c>
      <c r="G244" s="1">
        <f t="shared" si="13"/>
        <v>5105.1020713000089</v>
      </c>
      <c r="H244" s="1">
        <f t="shared" si="14"/>
        <v>59536</v>
      </c>
      <c r="I244" s="1">
        <f t="shared" si="14"/>
        <v>5105.1020713000089</v>
      </c>
      <c r="J244" s="1">
        <f t="shared" si="15"/>
        <v>17433.799267999999</v>
      </c>
    </row>
    <row r="245" spans="3:10" x14ac:dyDescent="0.35">
      <c r="C245" s="2">
        <v>43454</v>
      </c>
      <c r="D245" s="1">
        <v>245</v>
      </c>
      <c r="E245" s="1">
        <v>68.730002999999996</v>
      </c>
      <c r="F245" s="1">
        <f t="shared" si="12"/>
        <v>68.730002999999996</v>
      </c>
      <c r="G245" s="1">
        <f t="shared" si="13"/>
        <v>4723.8133123800089</v>
      </c>
      <c r="H245" s="1">
        <f t="shared" si="14"/>
        <v>60025</v>
      </c>
      <c r="I245" s="1">
        <f t="shared" si="14"/>
        <v>4723.8133123800089</v>
      </c>
      <c r="J245" s="1">
        <f t="shared" si="15"/>
        <v>16838.850735</v>
      </c>
    </row>
    <row r="246" spans="3:10" x14ac:dyDescent="0.35">
      <c r="C246" s="2">
        <v>43455</v>
      </c>
      <c r="D246" s="1">
        <v>246</v>
      </c>
      <c r="E246" s="1">
        <v>73.290001000000004</v>
      </c>
      <c r="F246" s="1">
        <f t="shared" si="12"/>
        <v>73.290001000000004</v>
      </c>
      <c r="G246" s="1">
        <f t="shared" si="13"/>
        <v>5371.4242465800016</v>
      </c>
      <c r="H246" s="1">
        <f t="shared" si="14"/>
        <v>60516</v>
      </c>
      <c r="I246" s="1">
        <f t="shared" si="14"/>
        <v>5371.4242465800016</v>
      </c>
      <c r="J246" s="1">
        <f t="shared" si="15"/>
        <v>18029.340246</v>
      </c>
    </row>
    <row r="247" spans="3:10" x14ac:dyDescent="0.35">
      <c r="C247" s="2">
        <v>43458</v>
      </c>
      <c r="D247" s="1">
        <v>247</v>
      </c>
      <c r="E247" s="1">
        <v>71.400002000000001</v>
      </c>
      <c r="F247" s="1">
        <f t="shared" si="12"/>
        <v>71.400002000000001</v>
      </c>
      <c r="G247" s="1">
        <f t="shared" si="13"/>
        <v>5097.9602856000038</v>
      </c>
      <c r="H247" s="1">
        <f t="shared" si="14"/>
        <v>61009</v>
      </c>
      <c r="I247" s="1">
        <f t="shared" si="14"/>
        <v>5097.9602856000038</v>
      </c>
      <c r="J247" s="1">
        <f t="shared" si="15"/>
        <v>17635.800493999999</v>
      </c>
    </row>
    <row r="248" spans="3:10" x14ac:dyDescent="0.35">
      <c r="C248" s="2">
        <v>43460</v>
      </c>
      <c r="D248" s="1">
        <v>248</v>
      </c>
      <c r="E248" s="1">
        <v>68.699996999999996</v>
      </c>
      <c r="F248" s="1">
        <f t="shared" si="12"/>
        <v>68.699996999999996</v>
      </c>
      <c r="G248" s="1">
        <f t="shared" si="13"/>
        <v>4719.6895878000087</v>
      </c>
      <c r="H248" s="1">
        <f t="shared" si="14"/>
        <v>61504</v>
      </c>
      <c r="I248" s="1">
        <f t="shared" si="14"/>
        <v>4719.6895878000087</v>
      </c>
      <c r="J248" s="1">
        <f t="shared" si="15"/>
        <v>17037.599255999998</v>
      </c>
    </row>
    <row r="249" spans="3:10" x14ac:dyDescent="0.35">
      <c r="C249" s="2">
        <v>43461</v>
      </c>
      <c r="D249" s="1">
        <v>249</v>
      </c>
      <c r="E249" s="1">
        <v>72.180000000000007</v>
      </c>
      <c r="F249" s="1">
        <f t="shared" si="12"/>
        <v>72.180000000000007</v>
      </c>
      <c r="G249" s="1">
        <f t="shared" si="13"/>
        <v>5209.952400000001</v>
      </c>
      <c r="H249" s="1">
        <f t="shared" si="14"/>
        <v>62001</v>
      </c>
      <c r="I249" s="1">
        <f t="shared" si="14"/>
        <v>5209.952400000001</v>
      </c>
      <c r="J249" s="1">
        <f t="shared" si="15"/>
        <v>17972.820000000003</v>
      </c>
    </row>
    <row r="250" spans="3:10" x14ac:dyDescent="0.35">
      <c r="C250" s="2">
        <v>43462</v>
      </c>
      <c r="D250" s="1">
        <v>250</v>
      </c>
      <c r="E250" s="1">
        <v>73.970000999999996</v>
      </c>
      <c r="F250" s="1">
        <f t="shared" si="12"/>
        <v>73.970000999999996</v>
      </c>
      <c r="G250" s="1">
        <f t="shared" si="13"/>
        <v>5471.5610479400002</v>
      </c>
      <c r="H250" s="1">
        <f t="shared" si="14"/>
        <v>62500</v>
      </c>
      <c r="I250" s="1">
        <f t="shared" si="14"/>
        <v>5471.5610479400002</v>
      </c>
      <c r="J250" s="1">
        <f t="shared" si="15"/>
        <v>18492.500249999997</v>
      </c>
    </row>
    <row r="251" spans="3:10" x14ac:dyDescent="0.35">
      <c r="C251" s="2">
        <v>43465</v>
      </c>
      <c r="D251" s="1">
        <v>251</v>
      </c>
      <c r="E251" s="1">
        <v>73.980002999999996</v>
      </c>
      <c r="F251" s="1">
        <f t="shared" si="12"/>
        <v>73.980002999999996</v>
      </c>
      <c r="G251" s="1">
        <f t="shared" si="13"/>
        <v>5473.0408438800087</v>
      </c>
      <c r="H251" s="1">
        <f t="shared" si="14"/>
        <v>63001</v>
      </c>
      <c r="I251" s="1">
        <f t="shared" si="14"/>
        <v>5473.0408438800087</v>
      </c>
      <c r="J251" s="1">
        <f t="shared" si="15"/>
        <v>18568.980753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87D0-4DD3-4122-9DA5-150957C33290}">
  <dimension ref="A1:P251"/>
  <sheetViews>
    <sheetView topLeftCell="B23" workbookViewId="0">
      <selection activeCell="N42" sqref="N42"/>
    </sheetView>
  </sheetViews>
  <sheetFormatPr defaultRowHeight="14.5" x14ac:dyDescent="0.35"/>
  <cols>
    <col min="1" max="1" width="29" style="4" customWidth="1"/>
    <col min="3" max="3" width="16.26953125" customWidth="1"/>
  </cols>
  <sheetData>
    <row r="1" spans="1:16" x14ac:dyDescent="0.35">
      <c r="A1" s="4" t="s">
        <v>5</v>
      </c>
      <c r="C1" s="2">
        <v>42738</v>
      </c>
      <c r="D1" s="1">
        <v>1</v>
      </c>
      <c r="E1" s="1">
        <v>51.990001999999997</v>
      </c>
      <c r="F1" s="1">
        <f t="shared" ref="F1:F64" si="0">E1-N$3</f>
        <v>51.990001999999997</v>
      </c>
      <c r="G1" s="1">
        <f t="shared" ref="G1:G64" si="1">F1^2</f>
        <v>2702.9603079600038</v>
      </c>
      <c r="H1" s="1">
        <f t="shared" ref="H1:I64" si="2">D1^2</f>
        <v>1</v>
      </c>
      <c r="I1" s="1">
        <f t="shared" si="2"/>
        <v>2702.9603079600038</v>
      </c>
      <c r="J1" s="1">
        <f t="shared" ref="J1:J64" si="3">D1*E1</f>
        <v>51.990001999999997</v>
      </c>
      <c r="M1">
        <f>MIN(E:E)</f>
        <v>50.799999</v>
      </c>
    </row>
    <row r="2" spans="1:16" x14ac:dyDescent="0.35">
      <c r="A2" s="3" t="s">
        <v>12</v>
      </c>
      <c r="C2" s="2">
        <v>42739</v>
      </c>
      <c r="D2" s="1">
        <v>2</v>
      </c>
      <c r="E2" s="1">
        <v>52.23</v>
      </c>
      <c r="F2" s="1">
        <f t="shared" si="0"/>
        <v>52.23</v>
      </c>
      <c r="G2" s="1">
        <f t="shared" si="1"/>
        <v>2727.9728999999998</v>
      </c>
      <c r="H2" s="1">
        <f t="shared" si="2"/>
        <v>4</v>
      </c>
      <c r="I2" s="1">
        <f t="shared" si="2"/>
        <v>2727.9728999999998</v>
      </c>
      <c r="J2" s="1">
        <f t="shared" si="3"/>
        <v>104.46</v>
      </c>
      <c r="M2">
        <f>MAX(E:E)</f>
        <v>65.150002000000001</v>
      </c>
    </row>
    <row r="3" spans="1:16" x14ac:dyDescent="0.35">
      <c r="A3" s="3" t="s">
        <v>22</v>
      </c>
      <c r="C3" s="2">
        <v>42740</v>
      </c>
      <c r="D3" s="1">
        <v>3</v>
      </c>
      <c r="E3" s="1">
        <v>52.919998</v>
      </c>
      <c r="F3" s="1">
        <f t="shared" si="0"/>
        <v>52.919998</v>
      </c>
      <c r="G3" s="1">
        <f t="shared" si="1"/>
        <v>2800.5261883200042</v>
      </c>
      <c r="H3" s="1">
        <f t="shared" si="2"/>
        <v>9</v>
      </c>
      <c r="I3" s="1">
        <f t="shared" si="2"/>
        <v>2800.5261883200042</v>
      </c>
      <c r="J3" s="1">
        <f t="shared" si="3"/>
        <v>158.75999400000001</v>
      </c>
    </row>
    <row r="4" spans="1:16" x14ac:dyDescent="0.35">
      <c r="A4" s="3" t="s">
        <v>24</v>
      </c>
      <c r="C4" s="2">
        <v>42741</v>
      </c>
      <c r="D4" s="1">
        <v>4</v>
      </c>
      <c r="E4" s="1">
        <v>53.09</v>
      </c>
      <c r="F4" s="1">
        <f t="shared" si="0"/>
        <v>53.09</v>
      </c>
      <c r="G4" s="1">
        <f t="shared" si="1"/>
        <v>2818.5481000000004</v>
      </c>
      <c r="H4" s="1">
        <f t="shared" si="2"/>
        <v>16</v>
      </c>
      <c r="I4" s="1">
        <f t="shared" si="2"/>
        <v>2818.5481000000004</v>
      </c>
      <c r="J4" s="1">
        <f t="shared" si="3"/>
        <v>212.36</v>
      </c>
    </row>
    <row r="5" spans="1:16" x14ac:dyDescent="0.35">
      <c r="A5" s="3" t="s">
        <v>26</v>
      </c>
      <c r="C5" s="2">
        <v>42744</v>
      </c>
      <c r="D5" s="1">
        <v>5</v>
      </c>
      <c r="E5" s="1">
        <v>53.959999000000003</v>
      </c>
      <c r="F5" s="1">
        <f t="shared" si="0"/>
        <v>53.959999000000003</v>
      </c>
      <c r="G5" s="1">
        <f t="shared" si="1"/>
        <v>2911.6814920800016</v>
      </c>
      <c r="H5" s="1">
        <f t="shared" si="2"/>
        <v>25</v>
      </c>
      <c r="I5" s="1">
        <f t="shared" si="2"/>
        <v>2911.6814920800016</v>
      </c>
      <c r="J5" s="1">
        <f t="shared" si="3"/>
        <v>269.79999500000002</v>
      </c>
    </row>
    <row r="6" spans="1:16" x14ac:dyDescent="0.35">
      <c r="A6" s="3" t="s">
        <v>28</v>
      </c>
      <c r="C6" s="2">
        <v>42745</v>
      </c>
      <c r="D6" s="1">
        <v>6</v>
      </c>
      <c r="E6" s="1">
        <v>53.549999</v>
      </c>
      <c r="F6" s="1">
        <f t="shared" si="0"/>
        <v>53.549999</v>
      </c>
      <c r="G6" s="1">
        <f t="shared" si="1"/>
        <v>2867.6023929000012</v>
      </c>
      <c r="H6" s="1">
        <f t="shared" si="2"/>
        <v>36</v>
      </c>
      <c r="I6" s="1">
        <f t="shared" si="2"/>
        <v>2867.6023929000012</v>
      </c>
      <c r="J6" s="1">
        <f t="shared" si="3"/>
        <v>321.29999399999997</v>
      </c>
      <c r="M6">
        <v>5</v>
      </c>
      <c r="N6">
        <v>0</v>
      </c>
    </row>
    <row r="7" spans="1:16" x14ac:dyDescent="0.35">
      <c r="A7" s="3" t="s">
        <v>30</v>
      </c>
      <c r="C7" s="2">
        <v>42746</v>
      </c>
      <c r="D7" s="1">
        <v>7</v>
      </c>
      <c r="E7" s="1">
        <v>53.119999</v>
      </c>
      <c r="F7" s="1">
        <f t="shared" si="0"/>
        <v>53.119999</v>
      </c>
      <c r="G7" s="1">
        <f t="shared" si="1"/>
        <v>2821.734293760001</v>
      </c>
      <c r="H7" s="1">
        <f t="shared" si="2"/>
        <v>49</v>
      </c>
      <c r="I7" s="1">
        <f t="shared" si="2"/>
        <v>2821.734293760001</v>
      </c>
      <c r="J7" s="1">
        <f t="shared" si="3"/>
        <v>371.83999299999999</v>
      </c>
    </row>
    <row r="8" spans="1:16" x14ac:dyDescent="0.35">
      <c r="A8" s="3" t="s">
        <v>32</v>
      </c>
      <c r="C8" s="2">
        <v>42747</v>
      </c>
      <c r="D8" s="1">
        <v>8</v>
      </c>
      <c r="E8" s="1">
        <v>52.509998000000003</v>
      </c>
      <c r="F8" s="1">
        <f t="shared" si="0"/>
        <v>52.509998000000003</v>
      </c>
      <c r="G8" s="1">
        <f t="shared" si="1"/>
        <v>2757.2998899600043</v>
      </c>
      <c r="H8" s="1">
        <f t="shared" si="2"/>
        <v>64</v>
      </c>
      <c r="I8" s="1">
        <f t="shared" si="2"/>
        <v>2757.2998899600043</v>
      </c>
      <c r="J8" s="1">
        <f t="shared" si="3"/>
        <v>420.07998400000002</v>
      </c>
      <c r="M8" t="s">
        <v>88</v>
      </c>
      <c r="N8" t="s">
        <v>89</v>
      </c>
      <c r="O8" t="s">
        <v>90</v>
      </c>
      <c r="P8" t="s">
        <v>91</v>
      </c>
    </row>
    <row r="9" spans="1:16" x14ac:dyDescent="0.35">
      <c r="A9" s="3" t="s">
        <v>34</v>
      </c>
      <c r="C9" s="2">
        <v>42748</v>
      </c>
      <c r="D9" s="1">
        <v>9</v>
      </c>
      <c r="E9" s="1">
        <v>52.59</v>
      </c>
      <c r="F9" s="1">
        <f t="shared" si="0"/>
        <v>52.59</v>
      </c>
      <c r="G9" s="1">
        <f t="shared" si="1"/>
        <v>2765.7081000000003</v>
      </c>
      <c r="H9" s="1">
        <f t="shared" si="2"/>
        <v>81</v>
      </c>
      <c r="I9" s="1">
        <f t="shared" si="2"/>
        <v>2765.7081000000003</v>
      </c>
      <c r="J9" s="1">
        <f t="shared" si="3"/>
        <v>473.31000000000006</v>
      </c>
      <c r="L9" t="s">
        <v>92</v>
      </c>
      <c r="M9" s="1">
        <v>0</v>
      </c>
      <c r="N9">
        <f>M9+M$6-0.01</f>
        <v>4.99</v>
      </c>
      <c r="O9" t="s">
        <v>93</v>
      </c>
      <c r="P9">
        <f>(COUNTIF(E:E,"&lt;="&amp;N9))</f>
        <v>0</v>
      </c>
    </row>
    <row r="10" spans="1:16" x14ac:dyDescent="0.35">
      <c r="A10" s="4" t="s">
        <v>0</v>
      </c>
      <c r="C10" s="2">
        <v>42752</v>
      </c>
      <c r="D10" s="1">
        <v>10</v>
      </c>
      <c r="E10" s="1">
        <v>53.400002000000001</v>
      </c>
      <c r="F10" s="1">
        <f t="shared" si="0"/>
        <v>53.400002000000001</v>
      </c>
      <c r="G10" s="1">
        <f t="shared" si="1"/>
        <v>2851.5602136000039</v>
      </c>
      <c r="H10" s="1">
        <f t="shared" si="2"/>
        <v>100</v>
      </c>
      <c r="I10" s="1">
        <f t="shared" si="2"/>
        <v>2851.5602136000039</v>
      </c>
      <c r="J10" s="1">
        <f t="shared" si="3"/>
        <v>534.00001999999995</v>
      </c>
      <c r="L10" t="s">
        <v>94</v>
      </c>
      <c r="M10" s="1">
        <v>5</v>
      </c>
      <c r="N10">
        <f t="shared" ref="N10:N23" si="4">M10+M$6-0.01</f>
        <v>9.99</v>
      </c>
      <c r="O10" t="s">
        <v>95</v>
      </c>
      <c r="P10">
        <f>(COUNTIF(E:E,"&lt;="&amp;N10))-(COUNTIF(E:E,"&lt;="&amp;N9))</f>
        <v>0</v>
      </c>
    </row>
    <row r="11" spans="1:16" x14ac:dyDescent="0.35">
      <c r="A11" s="4" t="s">
        <v>36</v>
      </c>
      <c r="C11" s="2">
        <v>42753</v>
      </c>
      <c r="D11" s="1">
        <v>11</v>
      </c>
      <c r="E11" s="1">
        <v>53.860000999999997</v>
      </c>
      <c r="F11" s="1">
        <f t="shared" si="0"/>
        <v>53.860000999999997</v>
      </c>
      <c r="G11" s="1">
        <f t="shared" si="1"/>
        <v>2900.8997077200006</v>
      </c>
      <c r="H11" s="1">
        <f t="shared" si="2"/>
        <v>121</v>
      </c>
      <c r="I11" s="1">
        <f t="shared" si="2"/>
        <v>2900.8997077200006</v>
      </c>
      <c r="J11" s="1">
        <f t="shared" si="3"/>
        <v>592.46001100000001</v>
      </c>
      <c r="M11" s="1">
        <v>10</v>
      </c>
      <c r="N11">
        <f t="shared" si="4"/>
        <v>14.99</v>
      </c>
      <c r="O11" t="s">
        <v>96</v>
      </c>
      <c r="P11">
        <f t="shared" ref="P11:P23" si="5">(COUNTIF(E:E,"&lt;="&amp;N11))-(COUNTIF(E:E,"&lt;="&amp;N10))</f>
        <v>0</v>
      </c>
    </row>
    <row r="12" spans="1:16" x14ac:dyDescent="0.35">
      <c r="A12" s="4" t="s">
        <v>38</v>
      </c>
      <c r="C12" s="2">
        <v>42754</v>
      </c>
      <c r="D12" s="1">
        <v>12</v>
      </c>
      <c r="E12" s="1">
        <v>53.84</v>
      </c>
      <c r="F12" s="1">
        <f t="shared" si="0"/>
        <v>53.84</v>
      </c>
      <c r="G12" s="1">
        <f t="shared" si="1"/>
        <v>2898.7456000000002</v>
      </c>
      <c r="H12" s="1">
        <f t="shared" si="2"/>
        <v>144</v>
      </c>
      <c r="I12" s="1">
        <f t="shared" si="2"/>
        <v>2898.7456000000002</v>
      </c>
      <c r="J12" s="1">
        <f t="shared" si="3"/>
        <v>646.08000000000004</v>
      </c>
      <c r="M12" s="1">
        <v>15</v>
      </c>
      <c r="N12">
        <f t="shared" si="4"/>
        <v>19.989999999999998</v>
      </c>
      <c r="O12" t="s">
        <v>97</v>
      </c>
      <c r="P12">
        <f t="shared" si="5"/>
        <v>0</v>
      </c>
    </row>
    <row r="13" spans="1:16" x14ac:dyDescent="0.35">
      <c r="A13" s="4" t="s">
        <v>40</v>
      </c>
      <c r="C13" s="2">
        <v>42755</v>
      </c>
      <c r="D13" s="1">
        <v>13</v>
      </c>
      <c r="E13" s="1">
        <v>53.220001000000003</v>
      </c>
      <c r="F13" s="1">
        <f t="shared" si="0"/>
        <v>53.220001000000003</v>
      </c>
      <c r="G13" s="1">
        <f t="shared" si="1"/>
        <v>2832.3685064400015</v>
      </c>
      <c r="H13" s="1">
        <f t="shared" si="2"/>
        <v>169</v>
      </c>
      <c r="I13" s="1">
        <f t="shared" si="2"/>
        <v>2832.3685064400015</v>
      </c>
      <c r="J13" s="1">
        <f t="shared" si="3"/>
        <v>691.86001300000009</v>
      </c>
      <c r="M13" s="1">
        <v>20</v>
      </c>
      <c r="N13">
        <f t="shared" si="4"/>
        <v>24.99</v>
      </c>
      <c r="O13" t="s">
        <v>98</v>
      </c>
      <c r="P13">
        <f t="shared" si="5"/>
        <v>0</v>
      </c>
    </row>
    <row r="14" spans="1:16" x14ac:dyDescent="0.35">
      <c r="A14" s="4" t="s">
        <v>42</v>
      </c>
      <c r="C14" s="2">
        <v>42758</v>
      </c>
      <c r="D14" s="1">
        <v>14</v>
      </c>
      <c r="E14" s="1">
        <v>53.02</v>
      </c>
      <c r="F14" s="1">
        <f t="shared" si="0"/>
        <v>53.02</v>
      </c>
      <c r="G14" s="1">
        <f t="shared" si="1"/>
        <v>2811.1204000000002</v>
      </c>
      <c r="H14" s="1">
        <f t="shared" si="2"/>
        <v>196</v>
      </c>
      <c r="I14" s="1">
        <f t="shared" si="2"/>
        <v>2811.1204000000002</v>
      </c>
      <c r="J14" s="1">
        <f t="shared" si="3"/>
        <v>742.28000000000009</v>
      </c>
      <c r="M14" s="1">
        <v>25</v>
      </c>
      <c r="N14">
        <f t="shared" si="4"/>
        <v>29.99</v>
      </c>
      <c r="O14" t="s">
        <v>99</v>
      </c>
      <c r="P14">
        <f t="shared" si="5"/>
        <v>0</v>
      </c>
    </row>
    <row r="15" spans="1:16" x14ac:dyDescent="0.35">
      <c r="C15" s="2">
        <v>42759</v>
      </c>
      <c r="D15" s="1">
        <v>15</v>
      </c>
      <c r="E15" s="1">
        <v>53.02</v>
      </c>
      <c r="F15" s="1">
        <f t="shared" si="0"/>
        <v>53.02</v>
      </c>
      <c r="G15" s="1">
        <f t="shared" si="1"/>
        <v>2811.1204000000002</v>
      </c>
      <c r="H15" s="1">
        <f t="shared" si="2"/>
        <v>225</v>
      </c>
      <c r="I15" s="1">
        <f t="shared" si="2"/>
        <v>2811.1204000000002</v>
      </c>
      <c r="J15" s="1">
        <f t="shared" si="3"/>
        <v>795.30000000000007</v>
      </c>
      <c r="M15" s="1">
        <v>30</v>
      </c>
      <c r="N15">
        <f t="shared" si="4"/>
        <v>34.99</v>
      </c>
      <c r="O15" t="s">
        <v>100</v>
      </c>
      <c r="P15">
        <f t="shared" si="5"/>
        <v>0</v>
      </c>
    </row>
    <row r="16" spans="1:16" x14ac:dyDescent="0.35">
      <c r="A16" s="4" t="s">
        <v>44</v>
      </c>
      <c r="C16" s="2">
        <v>42760</v>
      </c>
      <c r="D16" s="1">
        <v>16</v>
      </c>
      <c r="E16" s="1">
        <v>53.73</v>
      </c>
      <c r="F16" s="1">
        <f t="shared" si="0"/>
        <v>53.73</v>
      </c>
      <c r="G16" s="1">
        <f t="shared" si="1"/>
        <v>2886.9128999999998</v>
      </c>
      <c r="H16" s="1">
        <f t="shared" si="2"/>
        <v>256</v>
      </c>
      <c r="I16" s="1">
        <f t="shared" si="2"/>
        <v>2886.9128999999998</v>
      </c>
      <c r="J16" s="1">
        <f t="shared" si="3"/>
        <v>859.68</v>
      </c>
      <c r="M16" s="1">
        <v>35</v>
      </c>
      <c r="N16">
        <f t="shared" si="4"/>
        <v>39.99</v>
      </c>
      <c r="O16" t="s">
        <v>101</v>
      </c>
      <c r="P16">
        <f t="shared" si="5"/>
        <v>0</v>
      </c>
    </row>
    <row r="17" spans="1:16" x14ac:dyDescent="0.35">
      <c r="A17" s="4" t="s">
        <v>45</v>
      </c>
      <c r="C17" s="2">
        <v>42761</v>
      </c>
      <c r="D17" s="1">
        <v>17</v>
      </c>
      <c r="E17" s="1">
        <v>54.110000999999997</v>
      </c>
      <c r="F17" s="1">
        <f t="shared" si="0"/>
        <v>54.110000999999997</v>
      </c>
      <c r="G17" s="1">
        <f t="shared" si="1"/>
        <v>2927.8922082200006</v>
      </c>
      <c r="H17" s="1">
        <f t="shared" si="2"/>
        <v>289</v>
      </c>
      <c r="I17" s="1">
        <f t="shared" si="2"/>
        <v>2927.8922082200006</v>
      </c>
      <c r="J17" s="1">
        <f t="shared" si="3"/>
        <v>919.87001699999996</v>
      </c>
      <c r="M17" s="1">
        <v>40</v>
      </c>
      <c r="N17">
        <f t="shared" si="4"/>
        <v>44.99</v>
      </c>
      <c r="O17" t="s">
        <v>102</v>
      </c>
      <c r="P17">
        <f t="shared" si="5"/>
        <v>0</v>
      </c>
    </row>
    <row r="18" spans="1:16" x14ac:dyDescent="0.35">
      <c r="A18" s="4" t="s">
        <v>47</v>
      </c>
      <c r="C18" s="2">
        <v>42762</v>
      </c>
      <c r="D18" s="1">
        <v>18</v>
      </c>
      <c r="E18" s="1">
        <v>53.68</v>
      </c>
      <c r="F18" s="1">
        <f t="shared" si="0"/>
        <v>53.68</v>
      </c>
      <c r="G18" s="1">
        <f t="shared" si="1"/>
        <v>2881.5423999999998</v>
      </c>
      <c r="H18" s="1">
        <f t="shared" si="2"/>
        <v>324</v>
      </c>
      <c r="I18" s="1">
        <f t="shared" si="2"/>
        <v>2881.5423999999998</v>
      </c>
      <c r="J18" s="1">
        <f t="shared" si="3"/>
        <v>966.24</v>
      </c>
      <c r="M18" s="1">
        <v>45</v>
      </c>
      <c r="N18">
        <f t="shared" si="4"/>
        <v>49.99</v>
      </c>
      <c r="O18" t="s">
        <v>103</v>
      </c>
      <c r="P18">
        <f t="shared" si="5"/>
        <v>0</v>
      </c>
    </row>
    <row r="19" spans="1:16" x14ac:dyDescent="0.35">
      <c r="A19" s="4" t="s">
        <v>49</v>
      </c>
      <c r="C19" s="2">
        <v>42765</v>
      </c>
      <c r="D19" s="1">
        <v>19</v>
      </c>
      <c r="E19" s="1">
        <v>52.779998999999997</v>
      </c>
      <c r="F19" s="1">
        <f t="shared" si="0"/>
        <v>52.779998999999997</v>
      </c>
      <c r="G19" s="1">
        <f t="shared" si="1"/>
        <v>2785.7282944400008</v>
      </c>
      <c r="H19" s="1">
        <f t="shared" si="2"/>
        <v>361</v>
      </c>
      <c r="I19" s="1">
        <f t="shared" si="2"/>
        <v>2785.7282944400008</v>
      </c>
      <c r="J19" s="1">
        <f t="shared" si="3"/>
        <v>1002.819981</v>
      </c>
      <c r="M19" s="1">
        <v>50</v>
      </c>
      <c r="N19">
        <f t="shared" si="4"/>
        <v>54.99</v>
      </c>
      <c r="O19" t="s">
        <v>104</v>
      </c>
      <c r="P19">
        <f t="shared" si="5"/>
        <v>121</v>
      </c>
    </row>
    <row r="20" spans="1:16" x14ac:dyDescent="0.35">
      <c r="A20" s="4" t="s">
        <v>51</v>
      </c>
      <c r="C20" s="2">
        <v>42766</v>
      </c>
      <c r="D20" s="1">
        <v>20</v>
      </c>
      <c r="E20" s="1">
        <v>51.68</v>
      </c>
      <c r="F20" s="1">
        <f t="shared" si="0"/>
        <v>51.68</v>
      </c>
      <c r="G20" s="1">
        <f t="shared" si="1"/>
        <v>2670.8224</v>
      </c>
      <c r="H20" s="1">
        <f t="shared" si="2"/>
        <v>400</v>
      </c>
      <c r="I20" s="1">
        <f t="shared" si="2"/>
        <v>2670.8224</v>
      </c>
      <c r="J20" s="1">
        <f t="shared" si="3"/>
        <v>1033.5999999999999</v>
      </c>
      <c r="M20" s="1">
        <v>55</v>
      </c>
      <c r="N20">
        <f t="shared" si="4"/>
        <v>59.99</v>
      </c>
      <c r="O20" t="s">
        <v>105</v>
      </c>
      <c r="P20">
        <f t="shared" si="5"/>
        <v>109</v>
      </c>
    </row>
    <row r="21" spans="1:16" x14ac:dyDescent="0.35">
      <c r="A21" s="4" t="s">
        <v>53</v>
      </c>
      <c r="C21" s="2">
        <v>42767</v>
      </c>
      <c r="D21" s="1">
        <v>21</v>
      </c>
      <c r="E21" s="1">
        <v>52.98</v>
      </c>
      <c r="F21" s="1">
        <f t="shared" si="0"/>
        <v>52.98</v>
      </c>
      <c r="G21" s="1">
        <f t="shared" si="1"/>
        <v>2806.8803999999996</v>
      </c>
      <c r="H21" s="1">
        <f t="shared" si="2"/>
        <v>441</v>
      </c>
      <c r="I21" s="1">
        <f t="shared" si="2"/>
        <v>2806.8803999999996</v>
      </c>
      <c r="J21" s="1">
        <f t="shared" si="3"/>
        <v>1112.58</v>
      </c>
      <c r="M21" s="1">
        <v>60</v>
      </c>
      <c r="N21">
        <f t="shared" si="4"/>
        <v>64.989999999999995</v>
      </c>
      <c r="O21" t="s">
        <v>106</v>
      </c>
      <c r="P21">
        <f t="shared" si="5"/>
        <v>20</v>
      </c>
    </row>
    <row r="22" spans="1:16" x14ac:dyDescent="0.35">
      <c r="A22" s="4" t="s">
        <v>55</v>
      </c>
      <c r="C22" s="2">
        <v>42768</v>
      </c>
      <c r="D22" s="1">
        <v>22</v>
      </c>
      <c r="E22" s="1">
        <v>53</v>
      </c>
      <c r="F22" s="1">
        <f t="shared" si="0"/>
        <v>53</v>
      </c>
      <c r="G22" s="1">
        <f t="shared" si="1"/>
        <v>2809</v>
      </c>
      <c r="H22" s="1">
        <f t="shared" si="2"/>
        <v>484</v>
      </c>
      <c r="I22" s="1">
        <f t="shared" si="2"/>
        <v>2809</v>
      </c>
      <c r="J22" s="1">
        <f t="shared" si="3"/>
        <v>1166</v>
      </c>
      <c r="M22" s="1">
        <v>65</v>
      </c>
      <c r="N22">
        <f t="shared" si="4"/>
        <v>69.989999999999995</v>
      </c>
      <c r="O22" t="s">
        <v>107</v>
      </c>
      <c r="P22">
        <f t="shared" si="5"/>
        <v>1</v>
      </c>
    </row>
    <row r="23" spans="1:16" x14ac:dyDescent="0.35">
      <c r="A23" s="4" t="s">
        <v>57</v>
      </c>
      <c r="C23" s="2">
        <v>42769</v>
      </c>
      <c r="D23" s="1">
        <v>23</v>
      </c>
      <c r="E23" s="1">
        <v>52.619999</v>
      </c>
      <c r="F23" s="1">
        <f t="shared" si="0"/>
        <v>52.619999</v>
      </c>
      <c r="G23" s="1">
        <f t="shared" si="1"/>
        <v>2768.864294760001</v>
      </c>
      <c r="H23" s="1">
        <f t="shared" si="2"/>
        <v>529</v>
      </c>
      <c r="I23" s="1">
        <f t="shared" si="2"/>
        <v>2768.864294760001</v>
      </c>
      <c r="J23" s="1">
        <f t="shared" si="3"/>
        <v>1210.2599769999999</v>
      </c>
      <c r="M23" s="1">
        <v>70</v>
      </c>
      <c r="N23">
        <f t="shared" si="4"/>
        <v>74.989999999999995</v>
      </c>
      <c r="O23" t="s">
        <v>108</v>
      </c>
      <c r="P23">
        <f t="shared" si="5"/>
        <v>0</v>
      </c>
    </row>
    <row r="24" spans="1:16" x14ac:dyDescent="0.35">
      <c r="A24" s="4" t="s">
        <v>59</v>
      </c>
      <c r="C24" s="2">
        <v>42772</v>
      </c>
      <c r="D24" s="1">
        <v>24</v>
      </c>
      <c r="E24" s="1">
        <v>52.09</v>
      </c>
      <c r="F24" s="1">
        <f t="shared" si="0"/>
        <v>52.09</v>
      </c>
      <c r="G24" s="1">
        <f t="shared" si="1"/>
        <v>2713.3681000000001</v>
      </c>
      <c r="H24" s="1">
        <f t="shared" si="2"/>
        <v>576</v>
      </c>
      <c r="I24" s="1">
        <f t="shared" si="2"/>
        <v>2713.3681000000001</v>
      </c>
      <c r="J24" s="1">
        <f t="shared" si="3"/>
        <v>1250.1600000000001</v>
      </c>
    </row>
    <row r="25" spans="1:16" x14ac:dyDescent="0.35">
      <c r="A25" s="4" t="s">
        <v>61</v>
      </c>
      <c r="C25" s="2">
        <v>42773</v>
      </c>
      <c r="D25" s="1">
        <v>25</v>
      </c>
      <c r="E25" s="1">
        <v>53.07</v>
      </c>
      <c r="F25" s="1">
        <f t="shared" si="0"/>
        <v>53.07</v>
      </c>
      <c r="G25" s="1">
        <f t="shared" si="1"/>
        <v>2816.4249</v>
      </c>
      <c r="H25" s="1">
        <f t="shared" si="2"/>
        <v>625</v>
      </c>
      <c r="I25" s="1">
        <f t="shared" si="2"/>
        <v>2816.4249</v>
      </c>
      <c r="J25" s="1">
        <f t="shared" si="3"/>
        <v>1326.75</v>
      </c>
    </row>
    <row r="26" spans="1:16" x14ac:dyDescent="0.35">
      <c r="A26" s="4" t="s">
        <v>63</v>
      </c>
      <c r="C26" s="2">
        <v>42774</v>
      </c>
      <c r="D26" s="1">
        <v>26</v>
      </c>
      <c r="E26" s="1">
        <v>52.740001999999997</v>
      </c>
      <c r="F26" s="1">
        <f t="shared" si="0"/>
        <v>52.740001999999997</v>
      </c>
      <c r="G26" s="1">
        <f t="shared" si="1"/>
        <v>2781.5078109600036</v>
      </c>
      <c r="H26" s="1">
        <f t="shared" si="2"/>
        <v>676</v>
      </c>
      <c r="I26" s="1">
        <f t="shared" si="2"/>
        <v>2781.5078109600036</v>
      </c>
      <c r="J26" s="1">
        <f t="shared" si="3"/>
        <v>1371.2400519999999</v>
      </c>
    </row>
    <row r="27" spans="1:16" x14ac:dyDescent="0.35">
      <c r="A27" s="4" t="s">
        <v>65</v>
      </c>
      <c r="C27" s="2">
        <v>42775</v>
      </c>
      <c r="D27" s="1">
        <v>27</v>
      </c>
      <c r="E27" s="1">
        <v>53.880001</v>
      </c>
      <c r="F27" s="1">
        <f t="shared" si="0"/>
        <v>53.880001</v>
      </c>
      <c r="G27" s="1">
        <f t="shared" si="1"/>
        <v>2903.0545077600009</v>
      </c>
      <c r="H27" s="1">
        <f t="shared" si="2"/>
        <v>729</v>
      </c>
      <c r="I27" s="1">
        <f t="shared" si="2"/>
        <v>2903.0545077600009</v>
      </c>
      <c r="J27" s="1">
        <f t="shared" si="3"/>
        <v>1454.760027</v>
      </c>
    </row>
    <row r="28" spans="1:16" x14ac:dyDescent="0.35">
      <c r="A28" s="4" t="s">
        <v>66</v>
      </c>
      <c r="C28" s="2">
        <v>42776</v>
      </c>
      <c r="D28" s="1">
        <v>28</v>
      </c>
      <c r="E28" s="1">
        <v>55.630001</v>
      </c>
      <c r="F28" s="1">
        <f t="shared" si="0"/>
        <v>55.630001</v>
      </c>
      <c r="G28" s="1">
        <f t="shared" si="1"/>
        <v>3094.6970112600011</v>
      </c>
      <c r="H28" s="1">
        <f t="shared" si="2"/>
        <v>784</v>
      </c>
      <c r="I28" s="1">
        <f t="shared" si="2"/>
        <v>3094.6970112600011</v>
      </c>
      <c r="J28" s="1">
        <f t="shared" si="3"/>
        <v>1557.640028</v>
      </c>
    </row>
    <row r="29" spans="1:16" x14ac:dyDescent="0.35">
      <c r="A29" s="4" t="s">
        <v>67</v>
      </c>
      <c r="C29" s="2">
        <v>42779</v>
      </c>
      <c r="D29" s="1">
        <v>29</v>
      </c>
      <c r="E29" s="1">
        <v>56.169998</v>
      </c>
      <c r="F29" s="1">
        <f t="shared" si="0"/>
        <v>56.169998</v>
      </c>
      <c r="G29" s="1">
        <f t="shared" si="1"/>
        <v>3155.0686753200039</v>
      </c>
      <c r="H29" s="1">
        <f t="shared" si="2"/>
        <v>841</v>
      </c>
      <c r="I29" s="1">
        <f t="shared" si="2"/>
        <v>3155.0686753200039</v>
      </c>
      <c r="J29" s="1">
        <f t="shared" si="3"/>
        <v>1628.929942</v>
      </c>
    </row>
    <row r="30" spans="1:16" x14ac:dyDescent="0.35">
      <c r="A30" s="4" t="s">
        <v>69</v>
      </c>
      <c r="C30" s="2">
        <v>42780</v>
      </c>
      <c r="D30" s="1">
        <v>30</v>
      </c>
      <c r="E30" s="1">
        <v>55.919998</v>
      </c>
      <c r="F30" s="1">
        <f t="shared" si="0"/>
        <v>55.919998</v>
      </c>
      <c r="G30" s="1">
        <f t="shared" si="1"/>
        <v>3127.0461763200042</v>
      </c>
      <c r="H30" s="1">
        <f t="shared" si="2"/>
        <v>900</v>
      </c>
      <c r="I30" s="1">
        <f t="shared" si="2"/>
        <v>3127.0461763200042</v>
      </c>
      <c r="J30" s="1">
        <f t="shared" si="3"/>
        <v>1677.5999400000001</v>
      </c>
    </row>
    <row r="31" spans="1:16" x14ac:dyDescent="0.35">
      <c r="A31" s="4" t="s">
        <v>71</v>
      </c>
      <c r="C31" s="2">
        <v>42781</v>
      </c>
      <c r="D31" s="1">
        <v>31</v>
      </c>
      <c r="E31" s="1">
        <v>56.290000999999997</v>
      </c>
      <c r="F31" s="1">
        <f t="shared" si="0"/>
        <v>56.290000999999997</v>
      </c>
      <c r="G31" s="1">
        <f t="shared" si="1"/>
        <v>3168.5642125800005</v>
      </c>
      <c r="H31" s="1">
        <f t="shared" si="2"/>
        <v>961</v>
      </c>
      <c r="I31" s="1">
        <f t="shared" si="2"/>
        <v>3168.5642125800005</v>
      </c>
      <c r="J31" s="1">
        <f t="shared" si="3"/>
        <v>1744.9900309999998</v>
      </c>
    </row>
    <row r="32" spans="1:16" x14ac:dyDescent="0.35">
      <c r="A32" s="4" t="s">
        <v>73</v>
      </c>
      <c r="C32" s="2">
        <v>42782</v>
      </c>
      <c r="D32" s="1">
        <v>32</v>
      </c>
      <c r="E32" s="1">
        <v>56.880001</v>
      </c>
      <c r="F32" s="1">
        <f t="shared" si="0"/>
        <v>56.880001</v>
      </c>
      <c r="G32" s="1">
        <f t="shared" si="1"/>
        <v>3235.3345137600008</v>
      </c>
      <c r="H32" s="1">
        <f t="shared" si="2"/>
        <v>1024</v>
      </c>
      <c r="I32" s="1">
        <f t="shared" si="2"/>
        <v>3235.3345137600008</v>
      </c>
      <c r="J32" s="1">
        <f t="shared" si="3"/>
        <v>1820.160032</v>
      </c>
    </row>
    <row r="33" spans="1:10" x14ac:dyDescent="0.35">
      <c r="A33" s="4" t="s">
        <v>75</v>
      </c>
      <c r="C33" s="2">
        <v>42783</v>
      </c>
      <c r="D33" s="1">
        <v>33</v>
      </c>
      <c r="E33" s="1">
        <v>56.119999</v>
      </c>
      <c r="F33" s="1">
        <f t="shared" si="0"/>
        <v>56.119999</v>
      </c>
      <c r="G33" s="1">
        <f t="shared" si="1"/>
        <v>3149.4542877600011</v>
      </c>
      <c r="H33" s="1">
        <f t="shared" si="2"/>
        <v>1089</v>
      </c>
      <c r="I33" s="1">
        <f t="shared" si="2"/>
        <v>3149.4542877600011</v>
      </c>
      <c r="J33" s="1">
        <f t="shared" si="3"/>
        <v>1851.959967</v>
      </c>
    </row>
    <row r="34" spans="1:10" x14ac:dyDescent="0.35">
      <c r="A34" s="4" t="s">
        <v>77</v>
      </c>
      <c r="C34" s="2">
        <v>42787</v>
      </c>
      <c r="D34" s="1">
        <v>34</v>
      </c>
      <c r="E34" s="1">
        <v>56.380001</v>
      </c>
      <c r="F34" s="1">
        <f t="shared" si="0"/>
        <v>56.380001</v>
      </c>
      <c r="G34" s="1">
        <f t="shared" si="1"/>
        <v>3178.7045127600009</v>
      </c>
      <c r="H34" s="1">
        <f t="shared" si="2"/>
        <v>1156</v>
      </c>
      <c r="I34" s="1">
        <f t="shared" si="2"/>
        <v>3178.7045127600009</v>
      </c>
      <c r="J34" s="1">
        <f t="shared" si="3"/>
        <v>1916.920034</v>
      </c>
    </row>
    <row r="35" spans="1:10" x14ac:dyDescent="0.35">
      <c r="A35" s="4" t="s">
        <v>32</v>
      </c>
      <c r="C35" s="2">
        <v>42788</v>
      </c>
      <c r="D35" s="1">
        <v>35</v>
      </c>
      <c r="E35" s="1">
        <v>57.48</v>
      </c>
      <c r="F35" s="1">
        <f t="shared" si="0"/>
        <v>57.48</v>
      </c>
      <c r="G35" s="1">
        <f t="shared" si="1"/>
        <v>3303.9503999999997</v>
      </c>
      <c r="H35" s="1">
        <f t="shared" si="2"/>
        <v>1225</v>
      </c>
      <c r="I35" s="1">
        <f t="shared" si="2"/>
        <v>3303.9503999999997</v>
      </c>
      <c r="J35" s="1">
        <f t="shared" si="3"/>
        <v>2011.8</v>
      </c>
    </row>
    <row r="36" spans="1:10" x14ac:dyDescent="0.35">
      <c r="A36" s="4" t="s">
        <v>80</v>
      </c>
      <c r="C36" s="2">
        <v>42789</v>
      </c>
      <c r="D36" s="1">
        <v>36</v>
      </c>
      <c r="E36" s="1">
        <v>58.110000999999997</v>
      </c>
      <c r="F36" s="1">
        <f t="shared" si="0"/>
        <v>58.110000999999997</v>
      </c>
      <c r="G36" s="1">
        <f t="shared" si="1"/>
        <v>3376.7722162200007</v>
      </c>
      <c r="H36" s="1">
        <f t="shared" si="2"/>
        <v>1296</v>
      </c>
      <c r="I36" s="1">
        <f t="shared" si="2"/>
        <v>3376.7722162200007</v>
      </c>
      <c r="J36" s="1">
        <f t="shared" si="3"/>
        <v>2091.9600359999999</v>
      </c>
    </row>
    <row r="37" spans="1:10" x14ac:dyDescent="0.35">
      <c r="A37" s="4" t="s">
        <v>82</v>
      </c>
      <c r="C37" s="2">
        <v>42790</v>
      </c>
      <c r="D37" s="1">
        <v>37</v>
      </c>
      <c r="E37" s="1">
        <v>57.389999000000003</v>
      </c>
      <c r="F37" s="1">
        <f t="shared" si="0"/>
        <v>57.389999000000003</v>
      </c>
      <c r="G37" s="1">
        <f t="shared" si="1"/>
        <v>3293.6119852200013</v>
      </c>
      <c r="H37" s="1">
        <f t="shared" si="2"/>
        <v>1369</v>
      </c>
      <c r="I37" s="1">
        <f t="shared" si="2"/>
        <v>3293.6119852200013</v>
      </c>
      <c r="J37" s="1">
        <f t="shared" si="3"/>
        <v>2123.429963</v>
      </c>
    </row>
    <row r="38" spans="1:10" x14ac:dyDescent="0.35">
      <c r="A38" s="4" t="s">
        <v>81</v>
      </c>
      <c r="C38" s="2">
        <v>42793</v>
      </c>
      <c r="D38" s="1">
        <v>38</v>
      </c>
      <c r="E38" s="1">
        <v>57.650002000000001</v>
      </c>
      <c r="F38" s="1">
        <f t="shared" si="0"/>
        <v>57.650002000000001</v>
      </c>
      <c r="G38" s="1">
        <f t="shared" si="1"/>
        <v>3323.5227306000043</v>
      </c>
      <c r="H38" s="1">
        <f t="shared" si="2"/>
        <v>1444</v>
      </c>
      <c r="I38" s="1">
        <f t="shared" si="2"/>
        <v>3323.5227306000043</v>
      </c>
      <c r="J38" s="1">
        <f t="shared" si="3"/>
        <v>2190.7000760000001</v>
      </c>
    </row>
    <row r="39" spans="1:10" x14ac:dyDescent="0.35">
      <c r="C39" s="2">
        <v>42794</v>
      </c>
      <c r="D39" s="1">
        <v>39</v>
      </c>
      <c r="E39" s="1">
        <v>57.369999</v>
      </c>
      <c r="F39" s="1">
        <f t="shared" si="0"/>
        <v>57.369999</v>
      </c>
      <c r="G39" s="1">
        <f t="shared" si="1"/>
        <v>3291.3167852600009</v>
      </c>
      <c r="H39" s="1">
        <f t="shared" si="2"/>
        <v>1521</v>
      </c>
      <c r="I39" s="1">
        <f t="shared" si="2"/>
        <v>3291.3167852600009</v>
      </c>
      <c r="J39" s="1">
        <f t="shared" si="3"/>
        <v>2237.4299609999998</v>
      </c>
    </row>
    <row r="40" spans="1:10" x14ac:dyDescent="0.35">
      <c r="C40" s="2">
        <v>42795</v>
      </c>
      <c r="D40" s="1">
        <v>40</v>
      </c>
      <c r="E40" s="1">
        <v>57.860000999999997</v>
      </c>
      <c r="F40" s="1">
        <f t="shared" si="0"/>
        <v>57.860000999999997</v>
      </c>
      <c r="G40" s="1">
        <f t="shared" si="1"/>
        <v>3347.7797157200007</v>
      </c>
      <c r="H40" s="1">
        <f t="shared" si="2"/>
        <v>1600</v>
      </c>
      <c r="I40" s="1">
        <f t="shared" si="2"/>
        <v>3347.7797157200007</v>
      </c>
      <c r="J40" s="1">
        <f t="shared" si="3"/>
        <v>2314.40004</v>
      </c>
    </row>
    <row r="41" spans="1:10" x14ac:dyDescent="0.35">
      <c r="C41" s="2">
        <v>42796</v>
      </c>
      <c r="D41" s="1">
        <v>41</v>
      </c>
      <c r="E41" s="1">
        <v>57.900002000000001</v>
      </c>
      <c r="F41" s="1">
        <f t="shared" si="0"/>
        <v>57.900002000000001</v>
      </c>
      <c r="G41" s="1">
        <f t="shared" si="1"/>
        <v>3352.410231600004</v>
      </c>
      <c r="H41" s="1">
        <f t="shared" si="2"/>
        <v>1681</v>
      </c>
      <c r="I41" s="1">
        <f t="shared" si="2"/>
        <v>3352.410231600004</v>
      </c>
      <c r="J41" s="1">
        <f t="shared" si="3"/>
        <v>2373.9000820000001</v>
      </c>
    </row>
    <row r="42" spans="1:10" x14ac:dyDescent="0.35">
      <c r="C42" s="2">
        <v>42797</v>
      </c>
      <c r="D42" s="1">
        <v>42</v>
      </c>
      <c r="E42" s="1">
        <v>57.799999</v>
      </c>
      <c r="F42" s="1">
        <f t="shared" si="0"/>
        <v>57.799999</v>
      </c>
      <c r="G42" s="1">
        <f t="shared" si="1"/>
        <v>3340.8398844000008</v>
      </c>
      <c r="H42" s="1">
        <f t="shared" si="2"/>
        <v>1764</v>
      </c>
      <c r="I42" s="1">
        <f t="shared" si="2"/>
        <v>3340.8398844000008</v>
      </c>
      <c r="J42" s="1">
        <f t="shared" si="3"/>
        <v>2427.5999579999998</v>
      </c>
    </row>
    <row r="43" spans="1:10" x14ac:dyDescent="0.35">
      <c r="C43" s="2">
        <v>42800</v>
      </c>
      <c r="D43" s="1">
        <v>43</v>
      </c>
      <c r="E43" s="1">
        <v>56.700001</v>
      </c>
      <c r="F43" s="1">
        <f t="shared" si="0"/>
        <v>56.700001</v>
      </c>
      <c r="G43" s="1">
        <f t="shared" si="1"/>
        <v>3214.8901134000012</v>
      </c>
      <c r="H43" s="1">
        <f t="shared" si="2"/>
        <v>1849</v>
      </c>
      <c r="I43" s="1">
        <f t="shared" si="2"/>
        <v>3214.8901134000012</v>
      </c>
      <c r="J43" s="1">
        <f t="shared" si="3"/>
        <v>2438.1000429999999</v>
      </c>
    </row>
    <row r="44" spans="1:10" x14ac:dyDescent="0.35">
      <c r="C44" s="2">
        <v>42801</v>
      </c>
      <c r="D44" s="1">
        <v>44</v>
      </c>
      <c r="E44" s="1">
        <v>56.709999000000003</v>
      </c>
      <c r="F44" s="1">
        <f t="shared" si="0"/>
        <v>56.709999000000003</v>
      </c>
      <c r="G44" s="1">
        <f t="shared" si="1"/>
        <v>3216.0239865800013</v>
      </c>
      <c r="H44" s="1">
        <f t="shared" si="2"/>
        <v>1936</v>
      </c>
      <c r="I44" s="1">
        <f t="shared" si="2"/>
        <v>3216.0239865800013</v>
      </c>
      <c r="J44" s="1">
        <f t="shared" si="3"/>
        <v>2495.2399560000003</v>
      </c>
    </row>
    <row r="45" spans="1:10" x14ac:dyDescent="0.35">
      <c r="C45" s="2">
        <v>42802</v>
      </c>
      <c r="D45" s="1">
        <v>45</v>
      </c>
      <c r="E45" s="1">
        <v>56.939999</v>
      </c>
      <c r="F45" s="1">
        <f t="shared" si="0"/>
        <v>56.939999</v>
      </c>
      <c r="G45" s="1">
        <f t="shared" si="1"/>
        <v>3242.1634861200009</v>
      </c>
      <c r="H45" s="1">
        <f t="shared" si="2"/>
        <v>2025</v>
      </c>
      <c r="I45" s="1">
        <f t="shared" si="2"/>
        <v>3242.1634861200009</v>
      </c>
      <c r="J45" s="1">
        <f t="shared" si="3"/>
        <v>2562.299955</v>
      </c>
    </row>
    <row r="46" spans="1:10" x14ac:dyDescent="0.35">
      <c r="C46" s="2">
        <v>42803</v>
      </c>
      <c r="D46" s="1">
        <v>46</v>
      </c>
      <c r="E46" s="1">
        <v>56.610000999999997</v>
      </c>
      <c r="F46" s="1">
        <f t="shared" si="0"/>
        <v>56.610000999999997</v>
      </c>
      <c r="G46" s="1">
        <f t="shared" si="1"/>
        <v>3204.6922132200007</v>
      </c>
      <c r="H46" s="1">
        <f t="shared" si="2"/>
        <v>2116</v>
      </c>
      <c r="I46" s="1">
        <f t="shared" si="2"/>
        <v>3204.6922132200007</v>
      </c>
      <c r="J46" s="1">
        <f t="shared" si="3"/>
        <v>2604.0600460000001</v>
      </c>
    </row>
    <row r="47" spans="1:10" x14ac:dyDescent="0.35">
      <c r="C47" s="2">
        <v>42804</v>
      </c>
      <c r="D47" s="1">
        <v>47</v>
      </c>
      <c r="E47" s="1">
        <v>56.490001999999997</v>
      </c>
      <c r="F47" s="1">
        <f t="shared" si="0"/>
        <v>56.490001999999997</v>
      </c>
      <c r="G47" s="1">
        <f t="shared" si="1"/>
        <v>3191.1203259600038</v>
      </c>
      <c r="H47" s="1">
        <f t="shared" si="2"/>
        <v>2209</v>
      </c>
      <c r="I47" s="1">
        <f t="shared" si="2"/>
        <v>3191.1203259600038</v>
      </c>
      <c r="J47" s="1">
        <f t="shared" si="3"/>
        <v>2655.0300939999997</v>
      </c>
    </row>
    <row r="48" spans="1:10" x14ac:dyDescent="0.35">
      <c r="C48" s="2">
        <v>42807</v>
      </c>
      <c r="D48" s="1">
        <v>48</v>
      </c>
      <c r="E48" s="1">
        <v>56.43</v>
      </c>
      <c r="F48" s="1">
        <f t="shared" si="0"/>
        <v>56.43</v>
      </c>
      <c r="G48" s="1">
        <f t="shared" si="1"/>
        <v>3184.3449000000001</v>
      </c>
      <c r="H48" s="1">
        <f t="shared" si="2"/>
        <v>2304</v>
      </c>
      <c r="I48" s="1">
        <f t="shared" si="2"/>
        <v>3184.3449000000001</v>
      </c>
      <c r="J48" s="1">
        <f t="shared" si="3"/>
        <v>2708.64</v>
      </c>
    </row>
    <row r="49" spans="3:10" x14ac:dyDescent="0.35">
      <c r="C49" s="2">
        <v>42808</v>
      </c>
      <c r="D49" s="1">
        <v>49</v>
      </c>
      <c r="E49" s="1">
        <v>56.869999</v>
      </c>
      <c r="F49" s="1">
        <f t="shared" si="0"/>
        <v>56.869999</v>
      </c>
      <c r="G49" s="1">
        <f t="shared" si="1"/>
        <v>3234.1967862600009</v>
      </c>
      <c r="H49" s="1">
        <f t="shared" si="2"/>
        <v>2401</v>
      </c>
      <c r="I49" s="1">
        <f t="shared" si="2"/>
        <v>3234.1967862600009</v>
      </c>
      <c r="J49" s="1">
        <f t="shared" si="3"/>
        <v>2786.6299509999999</v>
      </c>
    </row>
    <row r="50" spans="3:10" x14ac:dyDescent="0.35">
      <c r="C50" s="2">
        <v>42809</v>
      </c>
      <c r="D50" s="1">
        <v>50</v>
      </c>
      <c r="E50" s="1">
        <v>57.630001</v>
      </c>
      <c r="F50" s="1">
        <f t="shared" si="0"/>
        <v>57.630001</v>
      </c>
      <c r="G50" s="1">
        <f t="shared" si="1"/>
        <v>3321.2170152600011</v>
      </c>
      <c r="H50" s="1">
        <f t="shared" si="2"/>
        <v>2500</v>
      </c>
      <c r="I50" s="1">
        <f t="shared" si="2"/>
        <v>3321.2170152600011</v>
      </c>
      <c r="J50" s="1">
        <f t="shared" si="3"/>
        <v>2881.5000500000001</v>
      </c>
    </row>
    <row r="51" spans="3:10" x14ac:dyDescent="0.35">
      <c r="C51" s="2">
        <v>42810</v>
      </c>
      <c r="D51" s="1">
        <v>51</v>
      </c>
      <c r="E51" s="1">
        <v>57.43</v>
      </c>
      <c r="F51" s="1">
        <f t="shared" si="0"/>
        <v>57.43</v>
      </c>
      <c r="G51" s="1">
        <f t="shared" si="1"/>
        <v>3298.2049000000002</v>
      </c>
      <c r="H51" s="1">
        <f t="shared" si="2"/>
        <v>2601</v>
      </c>
      <c r="I51" s="1">
        <f t="shared" si="2"/>
        <v>3298.2049000000002</v>
      </c>
      <c r="J51" s="1">
        <f t="shared" si="3"/>
        <v>2928.93</v>
      </c>
    </row>
    <row r="52" spans="3:10" x14ac:dyDescent="0.35">
      <c r="C52" s="2">
        <v>42811</v>
      </c>
      <c r="D52" s="1">
        <v>52</v>
      </c>
      <c r="E52" s="1">
        <v>57.77</v>
      </c>
      <c r="F52" s="1">
        <f t="shared" si="0"/>
        <v>57.77</v>
      </c>
      <c r="G52" s="1">
        <f t="shared" si="1"/>
        <v>3337.3729000000003</v>
      </c>
      <c r="H52" s="1">
        <f t="shared" si="2"/>
        <v>2704</v>
      </c>
      <c r="I52" s="1">
        <f t="shared" si="2"/>
        <v>3337.3729000000003</v>
      </c>
      <c r="J52" s="1">
        <f t="shared" si="3"/>
        <v>3004.04</v>
      </c>
    </row>
    <row r="53" spans="3:10" x14ac:dyDescent="0.35">
      <c r="C53" s="2">
        <v>42814</v>
      </c>
      <c r="D53" s="1">
        <v>53</v>
      </c>
      <c r="E53" s="1">
        <v>58</v>
      </c>
      <c r="F53" s="1">
        <f t="shared" si="0"/>
        <v>58</v>
      </c>
      <c r="G53" s="1">
        <f t="shared" si="1"/>
        <v>3364</v>
      </c>
      <c r="H53" s="1">
        <f t="shared" si="2"/>
        <v>2809</v>
      </c>
      <c r="I53" s="1">
        <f t="shared" si="2"/>
        <v>3364</v>
      </c>
      <c r="J53" s="1">
        <f t="shared" si="3"/>
        <v>3074</v>
      </c>
    </row>
    <row r="54" spans="3:10" x14ac:dyDescent="0.35">
      <c r="C54" s="2">
        <v>42815</v>
      </c>
      <c r="D54" s="1">
        <v>54</v>
      </c>
      <c r="E54" s="1">
        <v>58.779998999999997</v>
      </c>
      <c r="F54" s="1">
        <f t="shared" si="0"/>
        <v>58.779998999999997</v>
      </c>
      <c r="G54" s="1">
        <f t="shared" si="1"/>
        <v>3455.0882824400005</v>
      </c>
      <c r="H54" s="1">
        <f t="shared" si="2"/>
        <v>2916</v>
      </c>
      <c r="I54" s="1">
        <f t="shared" si="2"/>
        <v>3455.0882824400005</v>
      </c>
      <c r="J54" s="1">
        <f t="shared" si="3"/>
        <v>3174.1199459999998</v>
      </c>
    </row>
    <row r="55" spans="3:10" x14ac:dyDescent="0.35">
      <c r="C55" s="2">
        <v>42816</v>
      </c>
      <c r="D55" s="1">
        <v>55</v>
      </c>
      <c r="E55" s="1">
        <v>54.759998000000003</v>
      </c>
      <c r="F55" s="1">
        <f t="shared" si="0"/>
        <v>54.759998000000003</v>
      </c>
      <c r="G55" s="1">
        <f t="shared" si="1"/>
        <v>2998.6573809600045</v>
      </c>
      <c r="H55" s="1">
        <f t="shared" si="2"/>
        <v>3025</v>
      </c>
      <c r="I55" s="1">
        <f t="shared" si="2"/>
        <v>2998.6573809600045</v>
      </c>
      <c r="J55" s="1">
        <f t="shared" si="3"/>
        <v>3011.7998900000002</v>
      </c>
    </row>
    <row r="56" spans="3:10" x14ac:dyDescent="0.35">
      <c r="C56" s="2">
        <v>42817</v>
      </c>
      <c r="D56" s="1">
        <v>56</v>
      </c>
      <c r="E56" s="1">
        <v>54.610000999999997</v>
      </c>
      <c r="F56" s="1">
        <f t="shared" si="0"/>
        <v>54.610000999999997</v>
      </c>
      <c r="G56" s="1">
        <f t="shared" si="1"/>
        <v>2982.2522092200006</v>
      </c>
      <c r="H56" s="1">
        <f t="shared" si="2"/>
        <v>3136</v>
      </c>
      <c r="I56" s="1">
        <f t="shared" si="2"/>
        <v>2982.2522092200006</v>
      </c>
      <c r="J56" s="1">
        <f t="shared" si="3"/>
        <v>3058.1600559999997</v>
      </c>
    </row>
    <row r="57" spans="3:10" x14ac:dyDescent="0.35">
      <c r="C57" s="2">
        <v>42818</v>
      </c>
      <c r="D57" s="1">
        <v>57</v>
      </c>
      <c r="E57" s="1">
        <v>55.290000999999997</v>
      </c>
      <c r="F57" s="1">
        <f t="shared" si="0"/>
        <v>55.290000999999997</v>
      </c>
      <c r="G57" s="1">
        <f t="shared" si="1"/>
        <v>3056.9842105800008</v>
      </c>
      <c r="H57" s="1">
        <f t="shared" si="2"/>
        <v>3249</v>
      </c>
      <c r="I57" s="1">
        <f t="shared" si="2"/>
        <v>3056.9842105800008</v>
      </c>
      <c r="J57" s="1">
        <f t="shared" si="3"/>
        <v>3151.5300569999999</v>
      </c>
    </row>
    <row r="58" spans="3:10" x14ac:dyDescent="0.35">
      <c r="C58" s="2">
        <v>42821</v>
      </c>
      <c r="D58" s="1">
        <v>58</v>
      </c>
      <c r="E58" s="1">
        <v>55.639999000000003</v>
      </c>
      <c r="F58" s="1">
        <f t="shared" si="0"/>
        <v>55.639999000000003</v>
      </c>
      <c r="G58" s="1">
        <f t="shared" si="1"/>
        <v>3095.8094887200014</v>
      </c>
      <c r="H58" s="1">
        <f t="shared" si="2"/>
        <v>3364</v>
      </c>
      <c r="I58" s="1">
        <f t="shared" si="2"/>
        <v>3095.8094887200014</v>
      </c>
      <c r="J58" s="1">
        <f t="shared" si="3"/>
        <v>3227.1199420000003</v>
      </c>
    </row>
    <row r="59" spans="3:10" x14ac:dyDescent="0.35">
      <c r="C59" s="2">
        <v>42822</v>
      </c>
      <c r="D59" s="1">
        <v>59</v>
      </c>
      <c r="E59" s="1">
        <v>55.990001999999997</v>
      </c>
      <c r="F59" s="1">
        <f t="shared" si="0"/>
        <v>55.990001999999997</v>
      </c>
      <c r="G59" s="1">
        <f t="shared" si="1"/>
        <v>3134.8803239600038</v>
      </c>
      <c r="H59" s="1">
        <f t="shared" si="2"/>
        <v>3481</v>
      </c>
      <c r="I59" s="1">
        <f t="shared" si="2"/>
        <v>3134.8803239600038</v>
      </c>
      <c r="J59" s="1">
        <f t="shared" si="3"/>
        <v>3303.4101179999998</v>
      </c>
    </row>
    <row r="60" spans="3:10" x14ac:dyDescent="0.35">
      <c r="C60" s="2">
        <v>42823</v>
      </c>
      <c r="D60" s="1">
        <v>60</v>
      </c>
      <c r="E60" s="1">
        <v>56.41</v>
      </c>
      <c r="F60" s="1">
        <f t="shared" si="0"/>
        <v>56.41</v>
      </c>
      <c r="G60" s="1">
        <f t="shared" si="1"/>
        <v>3182.0880999999995</v>
      </c>
      <c r="H60" s="1">
        <f t="shared" si="2"/>
        <v>3600</v>
      </c>
      <c r="I60" s="1">
        <f t="shared" si="2"/>
        <v>3182.0880999999995</v>
      </c>
      <c r="J60" s="1">
        <f t="shared" si="3"/>
        <v>3384.6</v>
      </c>
    </row>
    <row r="61" spans="3:10" x14ac:dyDescent="0.35">
      <c r="C61" s="2">
        <v>42824</v>
      </c>
      <c r="D61" s="1">
        <v>61</v>
      </c>
      <c r="E61" s="1">
        <v>56.48</v>
      </c>
      <c r="F61" s="1">
        <f t="shared" si="0"/>
        <v>56.48</v>
      </c>
      <c r="G61" s="1">
        <f t="shared" si="1"/>
        <v>3189.9903999999997</v>
      </c>
      <c r="H61" s="1">
        <f t="shared" si="2"/>
        <v>3721</v>
      </c>
      <c r="I61" s="1">
        <f t="shared" si="2"/>
        <v>3189.9903999999997</v>
      </c>
      <c r="J61" s="1">
        <f t="shared" si="3"/>
        <v>3445.2799999999997</v>
      </c>
    </row>
    <row r="62" spans="3:10" x14ac:dyDescent="0.35">
      <c r="C62" s="2">
        <v>42825</v>
      </c>
      <c r="D62" s="1">
        <v>62</v>
      </c>
      <c r="E62" s="1">
        <v>56</v>
      </c>
      <c r="F62" s="1">
        <f t="shared" si="0"/>
        <v>56</v>
      </c>
      <c r="G62" s="1">
        <f t="shared" si="1"/>
        <v>3136</v>
      </c>
      <c r="H62" s="1">
        <f t="shared" si="2"/>
        <v>3844</v>
      </c>
      <c r="I62" s="1">
        <f t="shared" si="2"/>
        <v>3136</v>
      </c>
      <c r="J62" s="1">
        <f t="shared" si="3"/>
        <v>3472</v>
      </c>
    </row>
    <row r="63" spans="3:10" x14ac:dyDescent="0.35">
      <c r="C63" s="2">
        <v>42828</v>
      </c>
      <c r="D63" s="1">
        <v>63</v>
      </c>
      <c r="E63" s="1">
        <v>55.740001999999997</v>
      </c>
      <c r="F63" s="1">
        <f t="shared" si="0"/>
        <v>55.740001999999997</v>
      </c>
      <c r="G63" s="1">
        <f t="shared" si="1"/>
        <v>3106.9478229600036</v>
      </c>
      <c r="H63" s="1">
        <f t="shared" si="2"/>
        <v>3969</v>
      </c>
      <c r="I63" s="1">
        <f t="shared" si="2"/>
        <v>3106.9478229600036</v>
      </c>
      <c r="J63" s="1">
        <f t="shared" si="3"/>
        <v>3511.6201259999998</v>
      </c>
    </row>
    <row r="64" spans="3:10" x14ac:dyDescent="0.35">
      <c r="C64" s="2">
        <v>42829</v>
      </c>
      <c r="D64" s="1">
        <v>64</v>
      </c>
      <c r="E64" s="1">
        <v>55.150002000000001</v>
      </c>
      <c r="F64" s="1">
        <f t="shared" si="0"/>
        <v>55.150002000000001</v>
      </c>
      <c r="G64" s="1">
        <f t="shared" si="1"/>
        <v>3041.522720600004</v>
      </c>
      <c r="H64" s="1">
        <f t="shared" si="2"/>
        <v>4096</v>
      </c>
      <c r="I64" s="1">
        <f t="shared" si="2"/>
        <v>3041.522720600004</v>
      </c>
      <c r="J64" s="1">
        <f t="shared" si="3"/>
        <v>3529.600128</v>
      </c>
    </row>
    <row r="65" spans="3:10" x14ac:dyDescent="0.35">
      <c r="C65" s="2">
        <v>42830</v>
      </c>
      <c r="D65" s="1">
        <v>65</v>
      </c>
      <c r="E65" s="1">
        <v>54.970001000000003</v>
      </c>
      <c r="F65" s="1">
        <f t="shared" ref="F65:F128" si="6">E65-N$3</f>
        <v>54.970001000000003</v>
      </c>
      <c r="G65" s="1">
        <f t="shared" ref="G65:G128" si="7">F65^2</f>
        <v>3021.7010099400013</v>
      </c>
      <c r="H65" s="1">
        <f t="shared" ref="H65:I128" si="8">D65^2</f>
        <v>4225</v>
      </c>
      <c r="I65" s="1">
        <f t="shared" si="8"/>
        <v>3021.7010099400013</v>
      </c>
      <c r="J65" s="1">
        <f t="shared" ref="J65:J128" si="9">D65*E65</f>
        <v>3573.0500650000004</v>
      </c>
    </row>
    <row r="66" spans="3:10" x14ac:dyDescent="0.35">
      <c r="C66" s="2">
        <v>42831</v>
      </c>
      <c r="D66" s="1">
        <v>66</v>
      </c>
      <c r="E66" s="1">
        <v>55.07</v>
      </c>
      <c r="F66" s="1">
        <f t="shared" si="6"/>
        <v>55.07</v>
      </c>
      <c r="G66" s="1">
        <f t="shared" si="7"/>
        <v>3032.7049000000002</v>
      </c>
      <c r="H66" s="1">
        <f t="shared" si="8"/>
        <v>4356</v>
      </c>
      <c r="I66" s="1">
        <f t="shared" si="8"/>
        <v>3032.7049000000002</v>
      </c>
      <c r="J66" s="1">
        <f t="shared" si="9"/>
        <v>3634.62</v>
      </c>
    </row>
    <row r="67" spans="3:10" x14ac:dyDescent="0.35">
      <c r="C67" s="2">
        <v>42832</v>
      </c>
      <c r="D67" s="1">
        <v>67</v>
      </c>
      <c r="E67" s="1">
        <v>55.099997999999999</v>
      </c>
      <c r="F67" s="1">
        <f t="shared" si="6"/>
        <v>55.099997999999999</v>
      </c>
      <c r="G67" s="1">
        <f t="shared" si="7"/>
        <v>3036.0097796000041</v>
      </c>
      <c r="H67" s="1">
        <f t="shared" si="8"/>
        <v>4489</v>
      </c>
      <c r="I67" s="1">
        <f t="shared" si="8"/>
        <v>3036.0097796000041</v>
      </c>
      <c r="J67" s="1">
        <f t="shared" si="9"/>
        <v>3691.6998659999999</v>
      </c>
    </row>
    <row r="68" spans="3:10" x14ac:dyDescent="0.35">
      <c r="C68" s="2">
        <v>42835</v>
      </c>
      <c r="D68" s="1">
        <v>68</v>
      </c>
      <c r="E68" s="1">
        <v>55</v>
      </c>
      <c r="F68" s="1">
        <f t="shared" si="6"/>
        <v>55</v>
      </c>
      <c r="G68" s="1">
        <f t="shared" si="7"/>
        <v>3025</v>
      </c>
      <c r="H68" s="1">
        <f t="shared" si="8"/>
        <v>4624</v>
      </c>
      <c r="I68" s="1">
        <f t="shared" si="8"/>
        <v>3025</v>
      </c>
      <c r="J68" s="1">
        <f t="shared" si="9"/>
        <v>3740</v>
      </c>
    </row>
    <row r="69" spans="3:10" x14ac:dyDescent="0.35">
      <c r="C69" s="2">
        <v>42836</v>
      </c>
      <c r="D69" s="1">
        <v>69</v>
      </c>
      <c r="E69" s="1">
        <v>54.950001</v>
      </c>
      <c r="F69" s="1">
        <f t="shared" si="6"/>
        <v>54.950001</v>
      </c>
      <c r="G69" s="1">
        <f t="shared" si="7"/>
        <v>3019.5026099000011</v>
      </c>
      <c r="H69" s="1">
        <f t="shared" si="8"/>
        <v>4761</v>
      </c>
      <c r="I69" s="1">
        <f t="shared" si="8"/>
        <v>3019.5026099000011</v>
      </c>
      <c r="J69" s="1">
        <f t="shared" si="9"/>
        <v>3791.5500689999999</v>
      </c>
    </row>
    <row r="70" spans="3:10" x14ac:dyDescent="0.35">
      <c r="C70" s="2">
        <v>42837</v>
      </c>
      <c r="D70" s="1">
        <v>70</v>
      </c>
      <c r="E70" s="1">
        <v>54.66</v>
      </c>
      <c r="F70" s="1">
        <f t="shared" si="6"/>
        <v>54.66</v>
      </c>
      <c r="G70" s="1">
        <f t="shared" si="7"/>
        <v>2987.7155999999995</v>
      </c>
      <c r="H70" s="1">
        <f t="shared" si="8"/>
        <v>4900</v>
      </c>
      <c r="I70" s="1">
        <f t="shared" si="8"/>
        <v>2987.7155999999995</v>
      </c>
      <c r="J70" s="1">
        <f t="shared" si="9"/>
        <v>3826.2</v>
      </c>
    </row>
    <row r="71" spans="3:10" x14ac:dyDescent="0.35">
      <c r="C71" s="2">
        <v>42838</v>
      </c>
      <c r="D71" s="1">
        <v>71</v>
      </c>
      <c r="E71" s="1">
        <v>55.41</v>
      </c>
      <c r="F71" s="1">
        <f t="shared" si="6"/>
        <v>55.41</v>
      </c>
      <c r="G71" s="1">
        <f t="shared" si="7"/>
        <v>3070.2680999999998</v>
      </c>
      <c r="H71" s="1">
        <f t="shared" si="8"/>
        <v>5041</v>
      </c>
      <c r="I71" s="1">
        <f t="shared" si="8"/>
        <v>3070.2680999999998</v>
      </c>
      <c r="J71" s="1">
        <f t="shared" si="9"/>
        <v>3934.1099999999997</v>
      </c>
    </row>
    <row r="72" spans="3:10" x14ac:dyDescent="0.35">
      <c r="C72" s="2">
        <v>42842</v>
      </c>
      <c r="D72" s="1">
        <v>72</v>
      </c>
      <c r="E72" s="1">
        <v>55.32</v>
      </c>
      <c r="F72" s="1">
        <f t="shared" si="6"/>
        <v>55.32</v>
      </c>
      <c r="G72" s="1">
        <f t="shared" si="7"/>
        <v>3060.3024</v>
      </c>
      <c r="H72" s="1">
        <f t="shared" si="8"/>
        <v>5184</v>
      </c>
      <c r="I72" s="1">
        <f t="shared" si="8"/>
        <v>3060.3024</v>
      </c>
      <c r="J72" s="1">
        <f t="shared" si="9"/>
        <v>3983.04</v>
      </c>
    </row>
    <row r="73" spans="3:10" x14ac:dyDescent="0.35">
      <c r="C73" s="2">
        <v>42843</v>
      </c>
      <c r="D73" s="1">
        <v>73</v>
      </c>
      <c r="E73" s="1">
        <v>56.02</v>
      </c>
      <c r="F73" s="1">
        <f t="shared" si="6"/>
        <v>56.02</v>
      </c>
      <c r="G73" s="1">
        <f t="shared" si="7"/>
        <v>3138.2404000000001</v>
      </c>
      <c r="H73" s="1">
        <f t="shared" si="8"/>
        <v>5329</v>
      </c>
      <c r="I73" s="1">
        <f t="shared" si="8"/>
        <v>3138.2404000000001</v>
      </c>
      <c r="J73" s="1">
        <f t="shared" si="9"/>
        <v>4089.46</v>
      </c>
    </row>
    <row r="74" spans="3:10" x14ac:dyDescent="0.35">
      <c r="C74" s="2">
        <v>42844</v>
      </c>
      <c r="D74" s="1">
        <v>74</v>
      </c>
      <c r="E74" s="1">
        <v>56.16</v>
      </c>
      <c r="F74" s="1">
        <f t="shared" si="6"/>
        <v>56.16</v>
      </c>
      <c r="G74" s="1">
        <f t="shared" si="7"/>
        <v>3153.9455999999996</v>
      </c>
      <c r="H74" s="1">
        <f t="shared" si="8"/>
        <v>5476</v>
      </c>
      <c r="I74" s="1">
        <f t="shared" si="8"/>
        <v>3153.9455999999996</v>
      </c>
      <c r="J74" s="1">
        <f t="shared" si="9"/>
        <v>4155.84</v>
      </c>
    </row>
    <row r="75" spans="3:10" x14ac:dyDescent="0.35">
      <c r="C75" s="2">
        <v>42845</v>
      </c>
      <c r="D75" s="1">
        <v>75</v>
      </c>
      <c r="E75" s="1">
        <v>55.959999000000003</v>
      </c>
      <c r="F75" s="1">
        <f t="shared" si="6"/>
        <v>55.959999000000003</v>
      </c>
      <c r="G75" s="1">
        <f t="shared" si="7"/>
        <v>3131.5214880800013</v>
      </c>
      <c r="H75" s="1">
        <f t="shared" si="8"/>
        <v>5625</v>
      </c>
      <c r="I75" s="1">
        <f t="shared" si="8"/>
        <v>3131.5214880800013</v>
      </c>
      <c r="J75" s="1">
        <f t="shared" si="9"/>
        <v>4196.9999250000001</v>
      </c>
    </row>
    <row r="76" spans="3:10" x14ac:dyDescent="0.35">
      <c r="C76" s="2">
        <v>42846</v>
      </c>
      <c r="D76" s="1">
        <v>76</v>
      </c>
      <c r="E76" s="1">
        <v>56.290000999999997</v>
      </c>
      <c r="F76" s="1">
        <f t="shared" si="6"/>
        <v>56.290000999999997</v>
      </c>
      <c r="G76" s="1">
        <f t="shared" si="7"/>
        <v>3168.5642125800005</v>
      </c>
      <c r="H76" s="1">
        <f t="shared" si="8"/>
        <v>5776</v>
      </c>
      <c r="I76" s="1">
        <f t="shared" si="8"/>
        <v>3168.5642125800005</v>
      </c>
      <c r="J76" s="1">
        <f t="shared" si="9"/>
        <v>4278.0400759999993</v>
      </c>
    </row>
    <row r="77" spans="3:10" x14ac:dyDescent="0.35">
      <c r="C77" s="2">
        <v>42849</v>
      </c>
      <c r="D77" s="1">
        <v>77</v>
      </c>
      <c r="E77" s="1">
        <v>56.139999000000003</v>
      </c>
      <c r="F77" s="1">
        <f t="shared" si="6"/>
        <v>56.139999000000003</v>
      </c>
      <c r="G77" s="1">
        <f t="shared" si="7"/>
        <v>3151.6994877200013</v>
      </c>
      <c r="H77" s="1">
        <f t="shared" si="8"/>
        <v>5929</v>
      </c>
      <c r="I77" s="1">
        <f t="shared" si="8"/>
        <v>3151.6994877200013</v>
      </c>
      <c r="J77" s="1">
        <f t="shared" si="9"/>
        <v>4322.7799230000001</v>
      </c>
    </row>
    <row r="78" spans="3:10" x14ac:dyDescent="0.35">
      <c r="C78" s="2">
        <v>42850</v>
      </c>
      <c r="D78" s="1">
        <v>78</v>
      </c>
      <c r="E78" s="1">
        <v>55.529998999999997</v>
      </c>
      <c r="F78" s="1">
        <f t="shared" si="6"/>
        <v>55.529998999999997</v>
      </c>
      <c r="G78" s="1">
        <f t="shared" si="7"/>
        <v>3083.5807889400007</v>
      </c>
      <c r="H78" s="1">
        <f t="shared" si="8"/>
        <v>6084</v>
      </c>
      <c r="I78" s="1">
        <f t="shared" si="8"/>
        <v>3083.5807889400007</v>
      </c>
      <c r="J78" s="1">
        <f t="shared" si="9"/>
        <v>4331.3399220000001</v>
      </c>
    </row>
    <row r="79" spans="3:10" x14ac:dyDescent="0.35">
      <c r="C79" s="2">
        <v>42851</v>
      </c>
      <c r="D79" s="1">
        <v>79</v>
      </c>
      <c r="E79" s="1">
        <v>55.459999000000003</v>
      </c>
      <c r="F79" s="1">
        <f t="shared" si="6"/>
        <v>55.459999000000003</v>
      </c>
      <c r="G79" s="1">
        <f t="shared" si="7"/>
        <v>3075.8114890800016</v>
      </c>
      <c r="H79" s="1">
        <f t="shared" si="8"/>
        <v>6241</v>
      </c>
      <c r="I79" s="1">
        <f t="shared" si="8"/>
        <v>3075.8114890800016</v>
      </c>
      <c r="J79" s="1">
        <f t="shared" si="9"/>
        <v>4381.3399210000007</v>
      </c>
    </row>
    <row r="80" spans="3:10" x14ac:dyDescent="0.35">
      <c r="C80" s="2">
        <v>42852</v>
      </c>
      <c r="D80" s="1">
        <v>80</v>
      </c>
      <c r="E80" s="1">
        <v>55.18</v>
      </c>
      <c r="F80" s="1">
        <f t="shared" si="6"/>
        <v>55.18</v>
      </c>
      <c r="G80" s="1">
        <f t="shared" si="7"/>
        <v>3044.8323999999998</v>
      </c>
      <c r="H80" s="1">
        <f t="shared" si="8"/>
        <v>6400</v>
      </c>
      <c r="I80" s="1">
        <f t="shared" si="8"/>
        <v>3044.8323999999998</v>
      </c>
      <c r="J80" s="1">
        <f t="shared" si="9"/>
        <v>4414.3999999999996</v>
      </c>
    </row>
    <row r="81" spans="3:10" x14ac:dyDescent="0.35">
      <c r="C81" s="2">
        <v>42853</v>
      </c>
      <c r="D81" s="1">
        <v>81</v>
      </c>
      <c r="E81" s="1">
        <v>55.43</v>
      </c>
      <c r="F81" s="1">
        <f t="shared" si="6"/>
        <v>55.43</v>
      </c>
      <c r="G81" s="1">
        <f t="shared" si="7"/>
        <v>3072.4848999999999</v>
      </c>
      <c r="H81" s="1">
        <f t="shared" si="8"/>
        <v>6561</v>
      </c>
      <c r="I81" s="1">
        <f t="shared" si="8"/>
        <v>3072.4848999999999</v>
      </c>
      <c r="J81" s="1">
        <f t="shared" si="9"/>
        <v>4489.83</v>
      </c>
    </row>
    <row r="82" spans="3:10" x14ac:dyDescent="0.35">
      <c r="C82" s="2">
        <v>42856</v>
      </c>
      <c r="D82" s="1">
        <v>82</v>
      </c>
      <c r="E82" s="1">
        <v>55.43</v>
      </c>
      <c r="F82" s="1">
        <f t="shared" si="6"/>
        <v>55.43</v>
      </c>
      <c r="G82" s="1">
        <f t="shared" si="7"/>
        <v>3072.4848999999999</v>
      </c>
      <c r="H82" s="1">
        <f t="shared" si="8"/>
        <v>6724</v>
      </c>
      <c r="I82" s="1">
        <f t="shared" si="8"/>
        <v>3072.4848999999999</v>
      </c>
      <c r="J82" s="1">
        <f t="shared" si="9"/>
        <v>4545.26</v>
      </c>
    </row>
    <row r="83" spans="3:10" x14ac:dyDescent="0.35">
      <c r="C83" s="2">
        <v>42857</v>
      </c>
      <c r="D83" s="1">
        <v>83</v>
      </c>
      <c r="E83" s="1">
        <v>55.119999</v>
      </c>
      <c r="F83" s="1">
        <f t="shared" si="6"/>
        <v>55.119999</v>
      </c>
      <c r="G83" s="1">
        <f t="shared" si="7"/>
        <v>3038.2142897600011</v>
      </c>
      <c r="H83" s="1">
        <f t="shared" si="8"/>
        <v>6889</v>
      </c>
      <c r="I83" s="1">
        <f t="shared" si="8"/>
        <v>3038.2142897600011</v>
      </c>
      <c r="J83" s="1">
        <f t="shared" si="9"/>
        <v>4574.9599170000001</v>
      </c>
    </row>
    <row r="84" spans="3:10" x14ac:dyDescent="0.35">
      <c r="C84" s="2">
        <v>42858</v>
      </c>
      <c r="D84" s="1">
        <v>84</v>
      </c>
      <c r="E84" s="1">
        <v>55.169998</v>
      </c>
      <c r="F84" s="1">
        <f t="shared" si="6"/>
        <v>55.169998</v>
      </c>
      <c r="G84" s="1">
        <f t="shared" si="7"/>
        <v>3043.7286793200042</v>
      </c>
      <c r="H84" s="1">
        <f t="shared" si="8"/>
        <v>7056</v>
      </c>
      <c r="I84" s="1">
        <f t="shared" si="8"/>
        <v>3043.7286793200042</v>
      </c>
      <c r="J84" s="1">
        <f t="shared" si="9"/>
        <v>4634.2798320000002</v>
      </c>
    </row>
    <row r="85" spans="3:10" x14ac:dyDescent="0.35">
      <c r="C85" s="2">
        <v>42859</v>
      </c>
      <c r="D85" s="1">
        <v>85</v>
      </c>
      <c r="E85" s="1">
        <v>54.68</v>
      </c>
      <c r="F85" s="1">
        <f t="shared" si="6"/>
        <v>54.68</v>
      </c>
      <c r="G85" s="1">
        <f t="shared" si="7"/>
        <v>2989.9023999999999</v>
      </c>
      <c r="H85" s="1">
        <f t="shared" si="8"/>
        <v>7225</v>
      </c>
      <c r="I85" s="1">
        <f t="shared" si="8"/>
        <v>2989.9023999999999</v>
      </c>
      <c r="J85" s="1">
        <f t="shared" si="9"/>
        <v>4647.8</v>
      </c>
    </row>
    <row r="86" spans="3:10" x14ac:dyDescent="0.35">
      <c r="C86" s="2">
        <v>42860</v>
      </c>
      <c r="D86" s="1">
        <v>86</v>
      </c>
      <c r="E86" s="1">
        <v>54.41</v>
      </c>
      <c r="F86" s="1">
        <f t="shared" si="6"/>
        <v>54.41</v>
      </c>
      <c r="G86" s="1">
        <f t="shared" si="7"/>
        <v>2960.4480999999996</v>
      </c>
      <c r="H86" s="1">
        <f t="shared" si="8"/>
        <v>7396</v>
      </c>
      <c r="I86" s="1">
        <f t="shared" si="8"/>
        <v>2960.4480999999996</v>
      </c>
      <c r="J86" s="1">
        <f t="shared" si="9"/>
        <v>4679.2599999999993</v>
      </c>
    </row>
    <row r="87" spans="3:10" x14ac:dyDescent="0.35">
      <c r="C87" s="2">
        <v>42863</v>
      </c>
      <c r="D87" s="1">
        <v>87</v>
      </c>
      <c r="E87" s="1">
        <v>54.18</v>
      </c>
      <c r="F87" s="1">
        <f t="shared" si="6"/>
        <v>54.18</v>
      </c>
      <c r="G87" s="1">
        <f t="shared" si="7"/>
        <v>2935.4724000000001</v>
      </c>
      <c r="H87" s="1">
        <f t="shared" si="8"/>
        <v>7569</v>
      </c>
      <c r="I87" s="1">
        <f t="shared" si="8"/>
        <v>2935.4724000000001</v>
      </c>
      <c r="J87" s="1">
        <f t="shared" si="9"/>
        <v>4713.66</v>
      </c>
    </row>
    <row r="88" spans="3:10" x14ac:dyDescent="0.35">
      <c r="C88" s="2">
        <v>42864</v>
      </c>
      <c r="D88" s="1">
        <v>88</v>
      </c>
      <c r="E88" s="1">
        <v>54.330002</v>
      </c>
      <c r="F88" s="1">
        <f t="shared" si="6"/>
        <v>54.330002</v>
      </c>
      <c r="G88" s="1">
        <f t="shared" si="7"/>
        <v>2951.7491173200042</v>
      </c>
      <c r="H88" s="1">
        <f t="shared" si="8"/>
        <v>7744</v>
      </c>
      <c r="I88" s="1">
        <f t="shared" si="8"/>
        <v>2951.7491173200042</v>
      </c>
      <c r="J88" s="1">
        <f t="shared" si="9"/>
        <v>4781.0401760000004</v>
      </c>
    </row>
    <row r="89" spans="3:10" x14ac:dyDescent="0.35">
      <c r="C89" s="2">
        <v>42865</v>
      </c>
      <c r="D89" s="1">
        <v>89</v>
      </c>
      <c r="E89" s="1">
        <v>54.91</v>
      </c>
      <c r="F89" s="1">
        <f t="shared" si="6"/>
        <v>54.91</v>
      </c>
      <c r="G89" s="1">
        <f t="shared" si="7"/>
        <v>3015.1080999999995</v>
      </c>
      <c r="H89" s="1">
        <f t="shared" si="8"/>
        <v>7921</v>
      </c>
      <c r="I89" s="1">
        <f t="shared" si="8"/>
        <v>3015.1080999999995</v>
      </c>
      <c r="J89" s="1">
        <f t="shared" si="9"/>
        <v>4886.99</v>
      </c>
    </row>
    <row r="90" spans="3:10" x14ac:dyDescent="0.35">
      <c r="C90" s="2">
        <v>42866</v>
      </c>
      <c r="D90" s="1">
        <v>90</v>
      </c>
      <c r="E90" s="1">
        <v>54.52</v>
      </c>
      <c r="F90" s="1">
        <f t="shared" si="6"/>
        <v>54.52</v>
      </c>
      <c r="G90" s="1">
        <f t="shared" si="7"/>
        <v>2972.4304000000002</v>
      </c>
      <c r="H90" s="1">
        <f t="shared" si="8"/>
        <v>8100</v>
      </c>
      <c r="I90" s="1">
        <f t="shared" si="8"/>
        <v>2972.4304000000002</v>
      </c>
      <c r="J90" s="1">
        <f t="shared" si="9"/>
        <v>4906.8</v>
      </c>
    </row>
    <row r="91" spans="3:10" x14ac:dyDescent="0.35">
      <c r="C91" s="2">
        <v>42867</v>
      </c>
      <c r="D91" s="1">
        <v>91</v>
      </c>
      <c r="E91" s="1">
        <v>54.099997999999999</v>
      </c>
      <c r="F91" s="1">
        <f t="shared" si="6"/>
        <v>54.099997999999999</v>
      </c>
      <c r="G91" s="1">
        <f t="shared" si="7"/>
        <v>2926.8097836000038</v>
      </c>
      <c r="H91" s="1">
        <f t="shared" si="8"/>
        <v>8281</v>
      </c>
      <c r="I91" s="1">
        <f t="shared" si="8"/>
        <v>2926.8097836000038</v>
      </c>
      <c r="J91" s="1">
        <f t="shared" si="9"/>
        <v>4923.0998179999997</v>
      </c>
    </row>
    <row r="92" spans="3:10" x14ac:dyDescent="0.35">
      <c r="C92" s="2">
        <v>42870</v>
      </c>
      <c r="D92" s="1">
        <v>92</v>
      </c>
      <c r="E92" s="1">
        <v>54.119999</v>
      </c>
      <c r="F92" s="1">
        <f t="shared" si="6"/>
        <v>54.119999</v>
      </c>
      <c r="G92" s="1">
        <f t="shared" si="7"/>
        <v>2928.9742917600011</v>
      </c>
      <c r="H92" s="1">
        <f t="shared" si="8"/>
        <v>8464</v>
      </c>
      <c r="I92" s="1">
        <f t="shared" si="8"/>
        <v>2928.9742917600011</v>
      </c>
      <c r="J92" s="1">
        <f t="shared" si="9"/>
        <v>4979.0399079999997</v>
      </c>
    </row>
    <row r="93" spans="3:10" x14ac:dyDescent="0.35">
      <c r="C93" s="2">
        <v>42871</v>
      </c>
      <c r="D93" s="1">
        <v>93</v>
      </c>
      <c r="E93" s="1">
        <v>52.369999</v>
      </c>
      <c r="F93" s="1">
        <f t="shared" si="6"/>
        <v>52.369999</v>
      </c>
      <c r="G93" s="1">
        <f t="shared" si="7"/>
        <v>2742.6167952600008</v>
      </c>
      <c r="H93" s="1">
        <f t="shared" si="8"/>
        <v>8649</v>
      </c>
      <c r="I93" s="1">
        <f t="shared" si="8"/>
        <v>2742.6167952600008</v>
      </c>
      <c r="J93" s="1">
        <f t="shared" si="9"/>
        <v>4870.4099070000002</v>
      </c>
    </row>
    <row r="94" spans="3:10" x14ac:dyDescent="0.35">
      <c r="C94" s="2">
        <v>42872</v>
      </c>
      <c r="D94" s="1">
        <v>94</v>
      </c>
      <c r="E94" s="1">
        <v>52.779998999999997</v>
      </c>
      <c r="F94" s="1">
        <f t="shared" si="6"/>
        <v>52.779998999999997</v>
      </c>
      <c r="G94" s="1">
        <f t="shared" si="7"/>
        <v>2785.7282944400008</v>
      </c>
      <c r="H94" s="1">
        <f t="shared" si="8"/>
        <v>8836</v>
      </c>
      <c r="I94" s="1">
        <f t="shared" si="8"/>
        <v>2785.7282944400008</v>
      </c>
      <c r="J94" s="1">
        <f t="shared" si="9"/>
        <v>4961.3199059999997</v>
      </c>
    </row>
    <row r="95" spans="3:10" x14ac:dyDescent="0.35">
      <c r="C95" s="2">
        <v>42873</v>
      </c>
      <c r="D95" s="1">
        <v>95</v>
      </c>
      <c r="E95" s="1">
        <v>51.970001000000003</v>
      </c>
      <c r="F95" s="1">
        <f t="shared" si="6"/>
        <v>51.970001000000003</v>
      </c>
      <c r="G95" s="1">
        <f t="shared" si="7"/>
        <v>2700.8810039400014</v>
      </c>
      <c r="H95" s="1">
        <f t="shared" si="8"/>
        <v>9025</v>
      </c>
      <c r="I95" s="1">
        <f t="shared" si="8"/>
        <v>2700.8810039400014</v>
      </c>
      <c r="J95" s="1">
        <f t="shared" si="9"/>
        <v>4937.150095</v>
      </c>
    </row>
    <row r="96" spans="3:10" x14ac:dyDescent="0.35">
      <c r="C96" s="2">
        <v>42874</v>
      </c>
      <c r="D96" s="1">
        <v>96</v>
      </c>
      <c r="E96" s="1">
        <v>51</v>
      </c>
      <c r="F96" s="1">
        <f t="shared" si="6"/>
        <v>51</v>
      </c>
      <c r="G96" s="1">
        <f t="shared" si="7"/>
        <v>2601</v>
      </c>
      <c r="H96" s="1">
        <f t="shared" si="8"/>
        <v>9216</v>
      </c>
      <c r="I96" s="1">
        <f t="shared" si="8"/>
        <v>2601</v>
      </c>
      <c r="J96" s="1">
        <f t="shared" si="9"/>
        <v>4896</v>
      </c>
    </row>
    <row r="97" spans="3:10" x14ac:dyDescent="0.35">
      <c r="C97" s="2">
        <v>42877</v>
      </c>
      <c r="D97" s="1">
        <v>97</v>
      </c>
      <c r="E97" s="1">
        <v>51.77</v>
      </c>
      <c r="F97" s="1">
        <f t="shared" si="6"/>
        <v>51.77</v>
      </c>
      <c r="G97" s="1">
        <f t="shared" si="7"/>
        <v>2680.1329000000005</v>
      </c>
      <c r="H97" s="1">
        <f t="shared" si="8"/>
        <v>9409</v>
      </c>
      <c r="I97" s="1">
        <f t="shared" si="8"/>
        <v>2680.1329000000005</v>
      </c>
      <c r="J97" s="1">
        <f t="shared" si="9"/>
        <v>5021.6900000000005</v>
      </c>
    </row>
    <row r="98" spans="3:10" x14ac:dyDescent="0.35">
      <c r="C98" s="2">
        <v>42878</v>
      </c>
      <c r="D98" s="1">
        <v>98</v>
      </c>
      <c r="E98" s="1">
        <v>51.98</v>
      </c>
      <c r="F98" s="1">
        <f t="shared" si="6"/>
        <v>51.98</v>
      </c>
      <c r="G98" s="1">
        <f t="shared" si="7"/>
        <v>2701.9203999999995</v>
      </c>
      <c r="H98" s="1">
        <f t="shared" si="8"/>
        <v>9604</v>
      </c>
      <c r="I98" s="1">
        <f t="shared" si="8"/>
        <v>2701.9203999999995</v>
      </c>
      <c r="J98" s="1">
        <f t="shared" si="9"/>
        <v>5094.04</v>
      </c>
    </row>
    <row r="99" spans="3:10" x14ac:dyDescent="0.35">
      <c r="C99" s="2">
        <v>42879</v>
      </c>
      <c r="D99" s="1">
        <v>99</v>
      </c>
      <c r="E99" s="1">
        <v>52.25</v>
      </c>
      <c r="F99" s="1">
        <f t="shared" si="6"/>
        <v>52.25</v>
      </c>
      <c r="G99" s="1">
        <f t="shared" si="7"/>
        <v>2730.0625</v>
      </c>
      <c r="H99" s="1">
        <f t="shared" si="8"/>
        <v>9801</v>
      </c>
      <c r="I99" s="1">
        <f t="shared" si="8"/>
        <v>2730.0625</v>
      </c>
      <c r="J99" s="1">
        <f t="shared" si="9"/>
        <v>5172.75</v>
      </c>
    </row>
    <row r="100" spans="3:10" x14ac:dyDescent="0.35">
      <c r="C100" s="2">
        <v>42880</v>
      </c>
      <c r="D100" s="1">
        <v>100</v>
      </c>
      <c r="E100" s="1">
        <v>52.380001</v>
      </c>
      <c r="F100" s="1">
        <f t="shared" si="6"/>
        <v>52.380001</v>
      </c>
      <c r="G100" s="1">
        <f t="shared" si="7"/>
        <v>2743.6645047600009</v>
      </c>
      <c r="H100" s="1">
        <f t="shared" si="8"/>
        <v>10000</v>
      </c>
      <c r="I100" s="1">
        <f t="shared" si="8"/>
        <v>2743.6645047600009</v>
      </c>
      <c r="J100" s="1">
        <f t="shared" si="9"/>
        <v>5238.0001000000002</v>
      </c>
    </row>
    <row r="101" spans="3:10" x14ac:dyDescent="0.35">
      <c r="C101" s="2">
        <v>42881</v>
      </c>
      <c r="D101" s="1">
        <v>101</v>
      </c>
      <c r="E101" s="1">
        <v>52.349997999999999</v>
      </c>
      <c r="F101" s="1">
        <f t="shared" si="6"/>
        <v>52.349997999999999</v>
      </c>
      <c r="G101" s="1">
        <f t="shared" si="7"/>
        <v>2740.522290600004</v>
      </c>
      <c r="H101" s="1">
        <f t="shared" si="8"/>
        <v>10201</v>
      </c>
      <c r="I101" s="1">
        <f t="shared" si="8"/>
        <v>2740.522290600004</v>
      </c>
      <c r="J101" s="1">
        <f t="shared" si="9"/>
        <v>5287.3497980000002</v>
      </c>
    </row>
    <row r="102" spans="3:10" x14ac:dyDescent="0.35">
      <c r="C102" s="2">
        <v>42885</v>
      </c>
      <c r="D102" s="1">
        <v>102</v>
      </c>
      <c r="E102" s="1">
        <v>52.759998000000003</v>
      </c>
      <c r="F102" s="1">
        <f t="shared" si="6"/>
        <v>52.759998000000003</v>
      </c>
      <c r="G102" s="1">
        <f t="shared" si="7"/>
        <v>2783.6173889600045</v>
      </c>
      <c r="H102" s="1">
        <f t="shared" si="8"/>
        <v>10404</v>
      </c>
      <c r="I102" s="1">
        <f t="shared" si="8"/>
        <v>2783.6173889600045</v>
      </c>
      <c r="J102" s="1">
        <f t="shared" si="9"/>
        <v>5381.5197960000005</v>
      </c>
    </row>
    <row r="103" spans="3:10" x14ac:dyDescent="0.35">
      <c r="C103" s="2">
        <v>42886</v>
      </c>
      <c r="D103" s="1">
        <v>103</v>
      </c>
      <c r="E103" s="1">
        <v>53.02</v>
      </c>
      <c r="F103" s="1">
        <f t="shared" si="6"/>
        <v>53.02</v>
      </c>
      <c r="G103" s="1">
        <f t="shared" si="7"/>
        <v>2811.1204000000002</v>
      </c>
      <c r="H103" s="1">
        <f t="shared" si="8"/>
        <v>10609</v>
      </c>
      <c r="I103" s="1">
        <f t="shared" si="8"/>
        <v>2811.1204000000002</v>
      </c>
      <c r="J103" s="1">
        <f t="shared" si="9"/>
        <v>5461.06</v>
      </c>
    </row>
    <row r="104" spans="3:10" x14ac:dyDescent="0.35">
      <c r="C104" s="2">
        <v>42887</v>
      </c>
      <c r="D104" s="1">
        <v>104</v>
      </c>
      <c r="E104" s="1">
        <v>53.060001</v>
      </c>
      <c r="F104" s="1">
        <f t="shared" si="6"/>
        <v>53.060001</v>
      </c>
      <c r="G104" s="1">
        <f t="shared" si="7"/>
        <v>2815.3637061200011</v>
      </c>
      <c r="H104" s="1">
        <f t="shared" si="8"/>
        <v>10816</v>
      </c>
      <c r="I104" s="1">
        <f t="shared" si="8"/>
        <v>2815.3637061200011</v>
      </c>
      <c r="J104" s="1">
        <f t="shared" si="9"/>
        <v>5518.2401040000004</v>
      </c>
    </row>
    <row r="105" spans="3:10" x14ac:dyDescent="0.35">
      <c r="C105" s="2">
        <v>42888</v>
      </c>
      <c r="D105" s="1">
        <v>105</v>
      </c>
      <c r="E105" s="1">
        <v>52.700001</v>
      </c>
      <c r="F105" s="1">
        <f t="shared" si="6"/>
        <v>52.700001</v>
      </c>
      <c r="G105" s="1">
        <f t="shared" si="7"/>
        <v>2777.2901054000008</v>
      </c>
      <c r="H105" s="1">
        <f t="shared" si="8"/>
        <v>11025</v>
      </c>
      <c r="I105" s="1">
        <f t="shared" si="8"/>
        <v>2777.2901054000008</v>
      </c>
      <c r="J105" s="1">
        <f t="shared" si="9"/>
        <v>5533.5001050000001</v>
      </c>
    </row>
    <row r="106" spans="3:10" x14ac:dyDescent="0.35">
      <c r="C106" s="2">
        <v>42891</v>
      </c>
      <c r="D106" s="1">
        <v>106</v>
      </c>
      <c r="E106" s="1">
        <v>53</v>
      </c>
      <c r="F106" s="1">
        <f t="shared" si="6"/>
        <v>53</v>
      </c>
      <c r="G106" s="1">
        <f t="shared" si="7"/>
        <v>2809</v>
      </c>
      <c r="H106" s="1">
        <f t="shared" si="8"/>
        <v>11236</v>
      </c>
      <c r="I106" s="1">
        <f t="shared" si="8"/>
        <v>2809</v>
      </c>
      <c r="J106" s="1">
        <f t="shared" si="9"/>
        <v>5618</v>
      </c>
    </row>
    <row r="107" spans="3:10" x14ac:dyDescent="0.35">
      <c r="C107" s="2">
        <v>42892</v>
      </c>
      <c r="D107" s="1">
        <v>107</v>
      </c>
      <c r="E107" s="1">
        <v>52.900002000000001</v>
      </c>
      <c r="F107" s="1">
        <f t="shared" si="6"/>
        <v>52.900002000000001</v>
      </c>
      <c r="G107" s="1">
        <f t="shared" si="7"/>
        <v>2798.410211600004</v>
      </c>
      <c r="H107" s="1">
        <f t="shared" si="8"/>
        <v>11449</v>
      </c>
      <c r="I107" s="1">
        <f t="shared" si="8"/>
        <v>2798.410211600004</v>
      </c>
      <c r="J107" s="1">
        <f t="shared" si="9"/>
        <v>5660.3002139999999</v>
      </c>
    </row>
    <row r="108" spans="3:10" x14ac:dyDescent="0.35">
      <c r="C108" s="2">
        <v>42893</v>
      </c>
      <c r="D108" s="1">
        <v>108</v>
      </c>
      <c r="E108" s="1">
        <v>52.790000999999997</v>
      </c>
      <c r="F108" s="1">
        <f t="shared" si="6"/>
        <v>52.790000999999997</v>
      </c>
      <c r="G108" s="1">
        <f t="shared" si="7"/>
        <v>2786.7842055800006</v>
      </c>
      <c r="H108" s="1">
        <f t="shared" si="8"/>
        <v>11664</v>
      </c>
      <c r="I108" s="1">
        <f t="shared" si="8"/>
        <v>2786.7842055800006</v>
      </c>
      <c r="J108" s="1">
        <f t="shared" si="9"/>
        <v>5701.3201079999999</v>
      </c>
    </row>
    <row r="109" spans="3:10" x14ac:dyDescent="0.35">
      <c r="C109" s="2">
        <v>42894</v>
      </c>
      <c r="D109" s="1">
        <v>109</v>
      </c>
      <c r="E109" s="1">
        <v>53.23</v>
      </c>
      <c r="F109" s="1">
        <f t="shared" si="6"/>
        <v>53.23</v>
      </c>
      <c r="G109" s="1">
        <f t="shared" si="7"/>
        <v>2833.4328999999998</v>
      </c>
      <c r="H109" s="1">
        <f t="shared" si="8"/>
        <v>11881</v>
      </c>
      <c r="I109" s="1">
        <f t="shared" si="8"/>
        <v>2833.4328999999998</v>
      </c>
      <c r="J109" s="1">
        <f t="shared" si="9"/>
        <v>5802.07</v>
      </c>
    </row>
    <row r="110" spans="3:10" x14ac:dyDescent="0.35">
      <c r="C110" s="2">
        <v>42895</v>
      </c>
      <c r="D110" s="1">
        <v>110</v>
      </c>
      <c r="E110" s="1">
        <v>53.200001</v>
      </c>
      <c r="F110" s="1">
        <f t="shared" si="6"/>
        <v>53.200001</v>
      </c>
      <c r="G110" s="1">
        <f t="shared" si="7"/>
        <v>2830.240106400001</v>
      </c>
      <c r="H110" s="1">
        <f t="shared" si="8"/>
        <v>12100</v>
      </c>
      <c r="I110" s="1">
        <f t="shared" si="8"/>
        <v>2830.240106400001</v>
      </c>
      <c r="J110" s="1">
        <f t="shared" si="9"/>
        <v>5852.0001099999999</v>
      </c>
    </row>
    <row r="111" spans="3:10" x14ac:dyDescent="0.35">
      <c r="C111" s="2">
        <v>42898</v>
      </c>
      <c r="D111" s="1">
        <v>111</v>
      </c>
      <c r="E111" s="1">
        <v>53.509998000000003</v>
      </c>
      <c r="F111" s="1">
        <f t="shared" si="6"/>
        <v>53.509998000000003</v>
      </c>
      <c r="G111" s="1">
        <f t="shared" si="7"/>
        <v>2863.3198859600043</v>
      </c>
      <c r="H111" s="1">
        <f t="shared" si="8"/>
        <v>12321</v>
      </c>
      <c r="I111" s="1">
        <f t="shared" si="8"/>
        <v>2863.3198859600043</v>
      </c>
      <c r="J111" s="1">
        <f t="shared" si="9"/>
        <v>5939.609778</v>
      </c>
    </row>
    <row r="112" spans="3:10" x14ac:dyDescent="0.35">
      <c r="C112" s="2">
        <v>42899</v>
      </c>
      <c r="D112" s="1">
        <v>112</v>
      </c>
      <c r="E112" s="1">
        <v>54.029998999999997</v>
      </c>
      <c r="F112" s="1">
        <f t="shared" si="6"/>
        <v>54.029998999999997</v>
      </c>
      <c r="G112" s="1">
        <f t="shared" si="7"/>
        <v>2919.2407919400007</v>
      </c>
      <c r="H112" s="1">
        <f t="shared" si="8"/>
        <v>12544</v>
      </c>
      <c r="I112" s="1">
        <f t="shared" si="8"/>
        <v>2919.2407919400007</v>
      </c>
      <c r="J112" s="1">
        <f t="shared" si="9"/>
        <v>6051.359888</v>
      </c>
    </row>
    <row r="113" spans="3:10" x14ac:dyDescent="0.35">
      <c r="C113" s="2">
        <v>42900</v>
      </c>
      <c r="D113" s="1">
        <v>113</v>
      </c>
      <c r="E113" s="1">
        <v>54.48</v>
      </c>
      <c r="F113" s="1">
        <f t="shared" si="6"/>
        <v>54.48</v>
      </c>
      <c r="G113" s="1">
        <f t="shared" si="7"/>
        <v>2968.0703999999996</v>
      </c>
      <c r="H113" s="1">
        <f t="shared" si="8"/>
        <v>12769</v>
      </c>
      <c r="I113" s="1">
        <f t="shared" si="8"/>
        <v>2968.0703999999996</v>
      </c>
      <c r="J113" s="1">
        <f t="shared" si="9"/>
        <v>6156.24</v>
      </c>
    </row>
    <row r="114" spans="3:10" x14ac:dyDescent="0.35">
      <c r="C114" s="2">
        <v>42901</v>
      </c>
      <c r="D114" s="1">
        <v>114</v>
      </c>
      <c r="E114" s="1">
        <v>54</v>
      </c>
      <c r="F114" s="1">
        <f t="shared" si="6"/>
        <v>54</v>
      </c>
      <c r="G114" s="1">
        <f t="shared" si="7"/>
        <v>2916</v>
      </c>
      <c r="H114" s="1">
        <f t="shared" si="8"/>
        <v>12996</v>
      </c>
      <c r="I114" s="1">
        <f t="shared" si="8"/>
        <v>2916</v>
      </c>
      <c r="J114" s="1">
        <f t="shared" si="9"/>
        <v>6156</v>
      </c>
    </row>
    <row r="115" spans="3:10" x14ac:dyDescent="0.35">
      <c r="C115" s="2">
        <v>42902</v>
      </c>
      <c r="D115" s="1">
        <v>115</v>
      </c>
      <c r="E115" s="1">
        <v>51.75</v>
      </c>
      <c r="F115" s="1">
        <f t="shared" si="6"/>
        <v>51.75</v>
      </c>
      <c r="G115" s="1">
        <f t="shared" si="7"/>
        <v>2678.0625</v>
      </c>
      <c r="H115" s="1">
        <f t="shared" si="8"/>
        <v>13225</v>
      </c>
      <c r="I115" s="1">
        <f t="shared" si="8"/>
        <v>2678.0625</v>
      </c>
      <c r="J115" s="1">
        <f t="shared" si="9"/>
        <v>5951.25</v>
      </c>
    </row>
    <row r="116" spans="3:10" x14ac:dyDescent="0.35">
      <c r="C116" s="2">
        <v>42905</v>
      </c>
      <c r="D116" s="1">
        <v>116</v>
      </c>
      <c r="E116" s="1">
        <v>51.419998</v>
      </c>
      <c r="F116" s="1">
        <f t="shared" si="6"/>
        <v>51.419998</v>
      </c>
      <c r="G116" s="1">
        <f t="shared" si="7"/>
        <v>2644.0161943200042</v>
      </c>
      <c r="H116" s="1">
        <f t="shared" si="8"/>
        <v>13456</v>
      </c>
      <c r="I116" s="1">
        <f t="shared" si="8"/>
        <v>2644.0161943200042</v>
      </c>
      <c r="J116" s="1">
        <f t="shared" si="9"/>
        <v>5964.7197679999999</v>
      </c>
    </row>
    <row r="117" spans="3:10" x14ac:dyDescent="0.35">
      <c r="C117" s="2">
        <v>42906</v>
      </c>
      <c r="D117" s="1">
        <v>117</v>
      </c>
      <c r="E117" s="1">
        <v>52.049999</v>
      </c>
      <c r="F117" s="1">
        <f t="shared" si="6"/>
        <v>52.049999</v>
      </c>
      <c r="G117" s="1">
        <f t="shared" si="7"/>
        <v>2709.2023959000012</v>
      </c>
      <c r="H117" s="1">
        <f t="shared" si="8"/>
        <v>13689</v>
      </c>
      <c r="I117" s="1">
        <f t="shared" si="8"/>
        <v>2709.2023959000012</v>
      </c>
      <c r="J117" s="1">
        <f t="shared" si="9"/>
        <v>6089.8498829999999</v>
      </c>
    </row>
    <row r="118" spans="3:10" x14ac:dyDescent="0.35">
      <c r="C118" s="2">
        <v>42907</v>
      </c>
      <c r="D118" s="1">
        <v>118</v>
      </c>
      <c r="E118" s="1">
        <v>51.900002000000001</v>
      </c>
      <c r="F118" s="1">
        <f t="shared" si="6"/>
        <v>51.900002000000001</v>
      </c>
      <c r="G118" s="1">
        <f t="shared" si="7"/>
        <v>2693.6102076000043</v>
      </c>
      <c r="H118" s="1">
        <f t="shared" si="8"/>
        <v>13924</v>
      </c>
      <c r="I118" s="1">
        <f t="shared" si="8"/>
        <v>2693.6102076000043</v>
      </c>
      <c r="J118" s="1">
        <f t="shared" si="9"/>
        <v>6124.2002359999997</v>
      </c>
    </row>
    <row r="119" spans="3:10" x14ac:dyDescent="0.35">
      <c r="C119" s="2">
        <v>42908</v>
      </c>
      <c r="D119" s="1">
        <v>119</v>
      </c>
      <c r="E119" s="1">
        <v>52.599997999999999</v>
      </c>
      <c r="F119" s="1">
        <f t="shared" si="6"/>
        <v>52.599997999999999</v>
      </c>
      <c r="G119" s="1">
        <f t="shared" si="7"/>
        <v>2766.7597896000038</v>
      </c>
      <c r="H119" s="1">
        <f t="shared" si="8"/>
        <v>14161</v>
      </c>
      <c r="I119" s="1">
        <f t="shared" si="8"/>
        <v>2766.7597896000038</v>
      </c>
      <c r="J119" s="1">
        <f t="shared" si="9"/>
        <v>6259.399762</v>
      </c>
    </row>
    <row r="120" spans="3:10" x14ac:dyDescent="0.35">
      <c r="C120" s="2">
        <v>42909</v>
      </c>
      <c r="D120" s="1">
        <v>120</v>
      </c>
      <c r="E120" s="1">
        <v>52.150002000000001</v>
      </c>
      <c r="F120" s="1">
        <f t="shared" si="6"/>
        <v>52.150002000000001</v>
      </c>
      <c r="G120" s="1">
        <f t="shared" si="7"/>
        <v>2719.622708600004</v>
      </c>
      <c r="H120" s="1">
        <f t="shared" si="8"/>
        <v>14400</v>
      </c>
      <c r="I120" s="1">
        <f t="shared" si="8"/>
        <v>2719.622708600004</v>
      </c>
      <c r="J120" s="1">
        <f t="shared" si="9"/>
        <v>6258.0002400000003</v>
      </c>
    </row>
    <row r="121" spans="3:10" x14ac:dyDescent="0.35">
      <c r="C121" s="2">
        <v>42912</v>
      </c>
      <c r="D121" s="1">
        <v>121</v>
      </c>
      <c r="E121" s="1">
        <v>52.950001</v>
      </c>
      <c r="F121" s="1">
        <f t="shared" si="6"/>
        <v>52.950001</v>
      </c>
      <c r="G121" s="1">
        <f t="shared" si="7"/>
        <v>2803.7026059000009</v>
      </c>
      <c r="H121" s="1">
        <f t="shared" si="8"/>
        <v>14641</v>
      </c>
      <c r="I121" s="1">
        <f t="shared" si="8"/>
        <v>2803.7026059000009</v>
      </c>
      <c r="J121" s="1">
        <f t="shared" si="9"/>
        <v>6406.9501209999999</v>
      </c>
    </row>
    <row r="122" spans="3:10" x14ac:dyDescent="0.35">
      <c r="C122" s="2">
        <v>42913</v>
      </c>
      <c r="D122" s="1">
        <v>122</v>
      </c>
      <c r="E122" s="1">
        <v>53.189999</v>
      </c>
      <c r="F122" s="1">
        <f t="shared" si="6"/>
        <v>53.189999</v>
      </c>
      <c r="G122" s="1">
        <f t="shared" si="7"/>
        <v>2829.175993620001</v>
      </c>
      <c r="H122" s="1">
        <f t="shared" si="8"/>
        <v>14884</v>
      </c>
      <c r="I122" s="1">
        <f t="shared" si="8"/>
        <v>2829.175993620001</v>
      </c>
      <c r="J122" s="1">
        <f t="shared" si="9"/>
        <v>6489.1798779999999</v>
      </c>
    </row>
    <row r="123" spans="3:10" x14ac:dyDescent="0.35">
      <c r="C123" s="2">
        <v>42914</v>
      </c>
      <c r="D123" s="1">
        <v>123</v>
      </c>
      <c r="E123" s="1">
        <v>53.169998</v>
      </c>
      <c r="F123" s="1">
        <f t="shared" si="6"/>
        <v>53.169998</v>
      </c>
      <c r="G123" s="1">
        <f t="shared" si="7"/>
        <v>2827.0486873200039</v>
      </c>
      <c r="H123" s="1">
        <f t="shared" si="8"/>
        <v>15129</v>
      </c>
      <c r="I123" s="1">
        <f t="shared" si="8"/>
        <v>2827.0486873200039</v>
      </c>
      <c r="J123" s="1">
        <f t="shared" si="9"/>
        <v>6539.9097540000002</v>
      </c>
    </row>
    <row r="124" spans="3:10" x14ac:dyDescent="0.35">
      <c r="C124" s="2">
        <v>42915</v>
      </c>
      <c r="D124" s="1">
        <v>124</v>
      </c>
      <c r="E124" s="1">
        <v>53.330002</v>
      </c>
      <c r="F124" s="1">
        <f t="shared" si="6"/>
        <v>53.330002</v>
      </c>
      <c r="G124" s="1">
        <f t="shared" si="7"/>
        <v>2844.0891133200039</v>
      </c>
      <c r="H124" s="1">
        <f t="shared" si="8"/>
        <v>15376</v>
      </c>
      <c r="I124" s="1">
        <f t="shared" si="8"/>
        <v>2844.0891133200039</v>
      </c>
      <c r="J124" s="1">
        <f t="shared" si="9"/>
        <v>6612.9202480000004</v>
      </c>
    </row>
    <row r="125" spans="3:10" x14ac:dyDescent="0.35">
      <c r="C125" s="2">
        <v>42916</v>
      </c>
      <c r="D125" s="1">
        <v>125</v>
      </c>
      <c r="E125" s="1">
        <v>56.599997999999999</v>
      </c>
      <c r="F125" s="1">
        <f t="shared" si="6"/>
        <v>56.599997999999999</v>
      </c>
      <c r="G125" s="1">
        <f t="shared" si="7"/>
        <v>3203.5597736000041</v>
      </c>
      <c r="H125" s="1">
        <f t="shared" si="8"/>
        <v>15625</v>
      </c>
      <c r="I125" s="1">
        <f t="shared" si="8"/>
        <v>3203.5597736000041</v>
      </c>
      <c r="J125" s="1">
        <f t="shared" si="9"/>
        <v>7074.9997499999999</v>
      </c>
    </row>
    <row r="126" spans="3:10" x14ac:dyDescent="0.35">
      <c r="C126" s="2">
        <v>42919</v>
      </c>
      <c r="D126" s="1">
        <v>126</v>
      </c>
      <c r="E126" s="1">
        <v>58.369999</v>
      </c>
      <c r="F126" s="1">
        <f t="shared" si="6"/>
        <v>58.369999</v>
      </c>
      <c r="G126" s="1">
        <f t="shared" si="7"/>
        <v>3407.0567832600009</v>
      </c>
      <c r="H126" s="1">
        <f t="shared" si="8"/>
        <v>15876</v>
      </c>
      <c r="I126" s="1">
        <f t="shared" si="8"/>
        <v>3407.0567832600009</v>
      </c>
      <c r="J126" s="1">
        <f t="shared" si="9"/>
        <v>7354.619874</v>
      </c>
    </row>
    <row r="127" spans="3:10" x14ac:dyDescent="0.35">
      <c r="C127" s="2">
        <v>42921</v>
      </c>
      <c r="D127" s="1">
        <v>127</v>
      </c>
      <c r="E127" s="1">
        <v>58.240001999999997</v>
      </c>
      <c r="F127" s="1">
        <f t="shared" si="6"/>
        <v>58.240001999999997</v>
      </c>
      <c r="G127" s="1">
        <f t="shared" si="7"/>
        <v>3391.8978329600036</v>
      </c>
      <c r="H127" s="1">
        <f t="shared" si="8"/>
        <v>16129</v>
      </c>
      <c r="I127" s="1">
        <f t="shared" si="8"/>
        <v>3391.8978329600036</v>
      </c>
      <c r="J127" s="1">
        <f t="shared" si="9"/>
        <v>7396.4802540000001</v>
      </c>
    </row>
    <row r="128" spans="3:10" x14ac:dyDescent="0.35">
      <c r="C128" s="2">
        <v>42922</v>
      </c>
      <c r="D128" s="1">
        <v>128</v>
      </c>
      <c r="E128" s="1">
        <v>57.450001</v>
      </c>
      <c r="F128" s="1">
        <f t="shared" si="6"/>
        <v>57.450001</v>
      </c>
      <c r="G128" s="1">
        <f t="shared" si="7"/>
        <v>3300.5026149000009</v>
      </c>
      <c r="H128" s="1">
        <f t="shared" si="8"/>
        <v>16384</v>
      </c>
      <c r="I128" s="1">
        <f t="shared" si="8"/>
        <v>3300.5026149000009</v>
      </c>
      <c r="J128" s="1">
        <f t="shared" si="9"/>
        <v>7353.600128</v>
      </c>
    </row>
    <row r="129" spans="3:10" x14ac:dyDescent="0.35">
      <c r="C129" s="2">
        <v>42923</v>
      </c>
      <c r="D129" s="1">
        <v>129</v>
      </c>
      <c r="E129" s="1">
        <v>57.400002000000001</v>
      </c>
      <c r="F129" s="1">
        <f t="shared" ref="F129:F192" si="10">E129-N$3</f>
        <v>57.400002000000001</v>
      </c>
      <c r="G129" s="1">
        <f t="shared" ref="G129:G192" si="11">F129^2</f>
        <v>3294.7602296000041</v>
      </c>
      <c r="H129" s="1">
        <f t="shared" ref="H129:I192" si="12">D129^2</f>
        <v>16641</v>
      </c>
      <c r="I129" s="1">
        <f t="shared" si="12"/>
        <v>3294.7602296000041</v>
      </c>
      <c r="J129" s="1">
        <f t="shared" ref="J129:J192" si="13">D129*E129</f>
        <v>7404.6002580000004</v>
      </c>
    </row>
    <row r="130" spans="3:10" x14ac:dyDescent="0.35">
      <c r="C130" s="2">
        <v>42926</v>
      </c>
      <c r="D130" s="1">
        <v>130</v>
      </c>
      <c r="E130" s="1">
        <v>57.889999000000003</v>
      </c>
      <c r="F130" s="1">
        <f t="shared" si="10"/>
        <v>57.889999000000003</v>
      </c>
      <c r="G130" s="1">
        <f t="shared" si="11"/>
        <v>3351.2519842200013</v>
      </c>
      <c r="H130" s="1">
        <f t="shared" si="12"/>
        <v>16900</v>
      </c>
      <c r="I130" s="1">
        <f t="shared" si="12"/>
        <v>3351.2519842200013</v>
      </c>
      <c r="J130" s="1">
        <f t="shared" si="13"/>
        <v>7525.6998700000004</v>
      </c>
    </row>
    <row r="131" spans="3:10" x14ac:dyDescent="0.35">
      <c r="C131" s="2">
        <v>42927</v>
      </c>
      <c r="D131" s="1">
        <v>131</v>
      </c>
      <c r="E131" s="1">
        <v>58.540000999999997</v>
      </c>
      <c r="F131" s="1">
        <f t="shared" si="10"/>
        <v>58.540000999999997</v>
      </c>
      <c r="G131" s="1">
        <f t="shared" si="11"/>
        <v>3426.9317170800005</v>
      </c>
      <c r="H131" s="1">
        <f t="shared" si="12"/>
        <v>17161</v>
      </c>
      <c r="I131" s="1">
        <f t="shared" si="12"/>
        <v>3426.9317170800005</v>
      </c>
      <c r="J131" s="1">
        <f t="shared" si="13"/>
        <v>7668.7401309999996</v>
      </c>
    </row>
    <row r="132" spans="3:10" x14ac:dyDescent="0.35">
      <c r="C132" s="2">
        <v>42928</v>
      </c>
      <c r="D132" s="1">
        <v>132</v>
      </c>
      <c r="E132" s="1">
        <v>58.310001</v>
      </c>
      <c r="F132" s="1">
        <f t="shared" si="10"/>
        <v>58.310001</v>
      </c>
      <c r="G132" s="1">
        <f t="shared" si="11"/>
        <v>3400.0562166200011</v>
      </c>
      <c r="H132" s="1">
        <f t="shared" si="12"/>
        <v>17424</v>
      </c>
      <c r="I132" s="1">
        <f t="shared" si="12"/>
        <v>3400.0562166200011</v>
      </c>
      <c r="J132" s="1">
        <f t="shared" si="13"/>
        <v>7696.9201320000002</v>
      </c>
    </row>
    <row r="133" spans="3:10" x14ac:dyDescent="0.35">
      <c r="C133" s="2">
        <v>42929</v>
      </c>
      <c r="D133" s="1">
        <v>133</v>
      </c>
      <c r="E133" s="1">
        <v>58.220001000000003</v>
      </c>
      <c r="F133" s="1">
        <f t="shared" si="10"/>
        <v>58.220001000000003</v>
      </c>
      <c r="G133" s="1">
        <f t="shared" si="11"/>
        <v>3389.5685164400015</v>
      </c>
      <c r="H133" s="1">
        <f t="shared" si="12"/>
        <v>17689</v>
      </c>
      <c r="I133" s="1">
        <f t="shared" si="12"/>
        <v>3389.5685164400015</v>
      </c>
      <c r="J133" s="1">
        <f t="shared" si="13"/>
        <v>7743.2601330000007</v>
      </c>
    </row>
    <row r="134" spans="3:10" x14ac:dyDescent="0.35">
      <c r="C134" s="2">
        <v>42930</v>
      </c>
      <c r="D134" s="1">
        <v>134</v>
      </c>
      <c r="E134" s="1">
        <v>57.950001</v>
      </c>
      <c r="F134" s="1">
        <f t="shared" si="10"/>
        <v>57.950001</v>
      </c>
      <c r="G134" s="1">
        <f t="shared" si="11"/>
        <v>3358.2026159000011</v>
      </c>
      <c r="H134" s="1">
        <f t="shared" si="12"/>
        <v>17956</v>
      </c>
      <c r="I134" s="1">
        <f t="shared" si="12"/>
        <v>3358.2026159000011</v>
      </c>
      <c r="J134" s="1">
        <f t="shared" si="13"/>
        <v>7765.3001340000001</v>
      </c>
    </row>
    <row r="135" spans="3:10" x14ac:dyDescent="0.35">
      <c r="C135" s="2">
        <v>42933</v>
      </c>
      <c r="D135" s="1">
        <v>135</v>
      </c>
      <c r="E135" s="1">
        <v>58</v>
      </c>
      <c r="F135" s="1">
        <f t="shared" si="10"/>
        <v>58</v>
      </c>
      <c r="G135" s="1">
        <f t="shared" si="11"/>
        <v>3364</v>
      </c>
      <c r="H135" s="1">
        <f t="shared" si="12"/>
        <v>18225</v>
      </c>
      <c r="I135" s="1">
        <f t="shared" si="12"/>
        <v>3364</v>
      </c>
      <c r="J135" s="1">
        <f t="shared" si="13"/>
        <v>7830</v>
      </c>
    </row>
    <row r="136" spans="3:10" x14ac:dyDescent="0.35">
      <c r="C136" s="2">
        <v>42934</v>
      </c>
      <c r="D136" s="1">
        <v>136</v>
      </c>
      <c r="E136" s="1">
        <v>57.740001999999997</v>
      </c>
      <c r="F136" s="1">
        <f t="shared" si="10"/>
        <v>57.740001999999997</v>
      </c>
      <c r="G136" s="1">
        <f t="shared" si="11"/>
        <v>3333.9078309600036</v>
      </c>
      <c r="H136" s="1">
        <f t="shared" si="12"/>
        <v>18496</v>
      </c>
      <c r="I136" s="1">
        <f t="shared" si="12"/>
        <v>3333.9078309600036</v>
      </c>
      <c r="J136" s="1">
        <f t="shared" si="13"/>
        <v>7852.6402719999996</v>
      </c>
    </row>
    <row r="137" spans="3:10" x14ac:dyDescent="0.35">
      <c r="C137" s="2">
        <v>42935</v>
      </c>
      <c r="D137" s="1">
        <v>137</v>
      </c>
      <c r="E137" s="1">
        <v>57.599997999999999</v>
      </c>
      <c r="F137" s="1">
        <f t="shared" si="10"/>
        <v>57.599997999999999</v>
      </c>
      <c r="G137" s="1">
        <f t="shared" si="11"/>
        <v>3317.7597696000039</v>
      </c>
      <c r="H137" s="1">
        <f t="shared" si="12"/>
        <v>18769</v>
      </c>
      <c r="I137" s="1">
        <f t="shared" si="12"/>
        <v>3317.7597696000039</v>
      </c>
      <c r="J137" s="1">
        <f t="shared" si="13"/>
        <v>7891.1997259999998</v>
      </c>
    </row>
    <row r="138" spans="3:10" x14ac:dyDescent="0.35">
      <c r="C138" s="2">
        <v>42936</v>
      </c>
      <c r="D138" s="1">
        <v>138</v>
      </c>
      <c r="E138" s="1">
        <v>59.119999</v>
      </c>
      <c r="F138" s="1">
        <f t="shared" si="10"/>
        <v>59.119999</v>
      </c>
      <c r="G138" s="1">
        <f t="shared" si="11"/>
        <v>3495.1742817600011</v>
      </c>
      <c r="H138" s="1">
        <f t="shared" si="12"/>
        <v>19044</v>
      </c>
      <c r="I138" s="1">
        <f t="shared" si="12"/>
        <v>3495.1742817600011</v>
      </c>
      <c r="J138" s="1">
        <f t="shared" si="13"/>
        <v>8158.5598620000001</v>
      </c>
    </row>
    <row r="139" spans="3:10" x14ac:dyDescent="0.35">
      <c r="C139" s="2">
        <v>42937</v>
      </c>
      <c r="D139" s="1">
        <v>139</v>
      </c>
      <c r="E139" s="1">
        <v>59</v>
      </c>
      <c r="F139" s="1">
        <f t="shared" si="10"/>
        <v>59</v>
      </c>
      <c r="G139" s="1">
        <f t="shared" si="11"/>
        <v>3481</v>
      </c>
      <c r="H139" s="1">
        <f t="shared" si="12"/>
        <v>19321</v>
      </c>
      <c r="I139" s="1">
        <f t="shared" si="12"/>
        <v>3481</v>
      </c>
      <c r="J139" s="1">
        <f t="shared" si="13"/>
        <v>8201</v>
      </c>
    </row>
    <row r="140" spans="3:10" x14ac:dyDescent="0.35">
      <c r="C140" s="2">
        <v>42940</v>
      </c>
      <c r="D140" s="1">
        <v>140</v>
      </c>
      <c r="E140" s="1">
        <v>59.689999</v>
      </c>
      <c r="F140" s="1">
        <f t="shared" si="10"/>
        <v>59.689999</v>
      </c>
      <c r="G140" s="1">
        <f t="shared" si="11"/>
        <v>3562.895980620001</v>
      </c>
      <c r="H140" s="1">
        <f t="shared" si="12"/>
        <v>19600</v>
      </c>
      <c r="I140" s="1">
        <f t="shared" si="12"/>
        <v>3562.895980620001</v>
      </c>
      <c r="J140" s="1">
        <f t="shared" si="13"/>
        <v>8356.5998600000003</v>
      </c>
    </row>
    <row r="141" spans="3:10" x14ac:dyDescent="0.35">
      <c r="C141" s="2">
        <v>42941</v>
      </c>
      <c r="D141" s="1">
        <v>141</v>
      </c>
      <c r="E141" s="1">
        <v>59.32</v>
      </c>
      <c r="F141" s="1">
        <f t="shared" si="10"/>
        <v>59.32</v>
      </c>
      <c r="G141" s="1">
        <f t="shared" si="11"/>
        <v>3518.8624</v>
      </c>
      <c r="H141" s="1">
        <f t="shared" si="12"/>
        <v>19881</v>
      </c>
      <c r="I141" s="1">
        <f t="shared" si="12"/>
        <v>3518.8624</v>
      </c>
      <c r="J141" s="1">
        <f t="shared" si="13"/>
        <v>8364.1200000000008</v>
      </c>
    </row>
    <row r="142" spans="3:10" x14ac:dyDescent="0.35">
      <c r="C142" s="2">
        <v>42942</v>
      </c>
      <c r="D142" s="1">
        <v>142</v>
      </c>
      <c r="E142" s="1">
        <v>59.09</v>
      </c>
      <c r="F142" s="1">
        <f t="shared" si="10"/>
        <v>59.09</v>
      </c>
      <c r="G142" s="1">
        <f t="shared" si="11"/>
        <v>3491.6281000000004</v>
      </c>
      <c r="H142" s="1">
        <f t="shared" si="12"/>
        <v>20164</v>
      </c>
      <c r="I142" s="1">
        <f t="shared" si="12"/>
        <v>3491.6281000000004</v>
      </c>
      <c r="J142" s="1">
        <f t="shared" si="13"/>
        <v>8390.7800000000007</v>
      </c>
    </row>
    <row r="143" spans="3:10" x14ac:dyDescent="0.35">
      <c r="C143" s="2">
        <v>42943</v>
      </c>
      <c r="D143" s="1">
        <v>143</v>
      </c>
      <c r="E143" s="1">
        <v>58.599997999999999</v>
      </c>
      <c r="F143" s="1">
        <f t="shared" si="10"/>
        <v>58.599997999999999</v>
      </c>
      <c r="G143" s="1">
        <f t="shared" si="11"/>
        <v>3433.9597656000037</v>
      </c>
      <c r="H143" s="1">
        <f t="shared" si="12"/>
        <v>20449</v>
      </c>
      <c r="I143" s="1">
        <f t="shared" si="12"/>
        <v>3433.9597656000037</v>
      </c>
      <c r="J143" s="1">
        <f t="shared" si="13"/>
        <v>8379.7997140000007</v>
      </c>
    </row>
    <row r="144" spans="3:10" x14ac:dyDescent="0.35">
      <c r="C144" s="2">
        <v>42944</v>
      </c>
      <c r="D144" s="1">
        <v>144</v>
      </c>
      <c r="E144" s="1">
        <v>58.150002000000001</v>
      </c>
      <c r="F144" s="1">
        <f t="shared" si="10"/>
        <v>58.150002000000001</v>
      </c>
      <c r="G144" s="1">
        <f t="shared" si="11"/>
        <v>3381.4227326000041</v>
      </c>
      <c r="H144" s="1">
        <f t="shared" si="12"/>
        <v>20736</v>
      </c>
      <c r="I144" s="1">
        <f t="shared" si="12"/>
        <v>3381.4227326000041</v>
      </c>
      <c r="J144" s="1">
        <f t="shared" si="13"/>
        <v>8373.6002879999996</v>
      </c>
    </row>
    <row r="145" spans="3:10" x14ac:dyDescent="0.35">
      <c r="C145" s="2">
        <v>42947</v>
      </c>
      <c r="D145" s="1">
        <v>145</v>
      </c>
      <c r="E145" s="1">
        <v>58.709999000000003</v>
      </c>
      <c r="F145" s="1">
        <f t="shared" si="10"/>
        <v>58.709999000000003</v>
      </c>
      <c r="G145" s="1">
        <f t="shared" si="11"/>
        <v>3446.8639825800014</v>
      </c>
      <c r="H145" s="1">
        <f t="shared" si="12"/>
        <v>21025</v>
      </c>
      <c r="I145" s="1">
        <f t="shared" si="12"/>
        <v>3446.8639825800014</v>
      </c>
      <c r="J145" s="1">
        <f t="shared" si="13"/>
        <v>8512.9498550000008</v>
      </c>
    </row>
    <row r="146" spans="3:10" x14ac:dyDescent="0.35">
      <c r="C146" s="2">
        <v>42948</v>
      </c>
      <c r="D146" s="1">
        <v>146</v>
      </c>
      <c r="E146" s="1">
        <v>59</v>
      </c>
      <c r="F146" s="1">
        <f t="shared" si="10"/>
        <v>59</v>
      </c>
      <c r="G146" s="1">
        <f t="shared" si="11"/>
        <v>3481</v>
      </c>
      <c r="H146" s="1">
        <f t="shared" si="12"/>
        <v>21316</v>
      </c>
      <c r="I146" s="1">
        <f t="shared" si="12"/>
        <v>3481</v>
      </c>
      <c r="J146" s="1">
        <f t="shared" si="13"/>
        <v>8614</v>
      </c>
    </row>
    <row r="147" spans="3:10" x14ac:dyDescent="0.35">
      <c r="C147" s="2">
        <v>42949</v>
      </c>
      <c r="D147" s="1">
        <v>147</v>
      </c>
      <c r="E147" s="1">
        <v>59.549999</v>
      </c>
      <c r="F147" s="1">
        <f t="shared" si="10"/>
        <v>59.549999</v>
      </c>
      <c r="G147" s="1">
        <f t="shared" si="11"/>
        <v>3546.2023809000011</v>
      </c>
      <c r="H147" s="1">
        <f t="shared" si="12"/>
        <v>21609</v>
      </c>
      <c r="I147" s="1">
        <f t="shared" si="12"/>
        <v>3546.2023809000011</v>
      </c>
      <c r="J147" s="1">
        <f t="shared" si="13"/>
        <v>8753.8498529999997</v>
      </c>
    </row>
    <row r="148" spans="3:10" x14ac:dyDescent="0.35">
      <c r="C148" s="2">
        <v>42950</v>
      </c>
      <c r="D148" s="1">
        <v>148</v>
      </c>
      <c r="E148" s="1">
        <v>59.799999</v>
      </c>
      <c r="F148" s="1">
        <f t="shared" si="10"/>
        <v>59.799999</v>
      </c>
      <c r="G148" s="1">
        <f t="shared" si="11"/>
        <v>3576.039880400001</v>
      </c>
      <c r="H148" s="1">
        <f t="shared" si="12"/>
        <v>21904</v>
      </c>
      <c r="I148" s="1">
        <f t="shared" si="12"/>
        <v>3576.039880400001</v>
      </c>
      <c r="J148" s="1">
        <f t="shared" si="13"/>
        <v>8850.3998520000005</v>
      </c>
    </row>
    <row r="149" spans="3:10" x14ac:dyDescent="0.35">
      <c r="C149" s="2">
        <v>42951</v>
      </c>
      <c r="D149" s="1">
        <v>149</v>
      </c>
      <c r="E149" s="1">
        <v>60.169998</v>
      </c>
      <c r="F149" s="1">
        <f t="shared" si="10"/>
        <v>60.169998</v>
      </c>
      <c r="G149" s="1">
        <f t="shared" si="11"/>
        <v>3620.428659320004</v>
      </c>
      <c r="H149" s="1">
        <f t="shared" si="12"/>
        <v>22201</v>
      </c>
      <c r="I149" s="1">
        <f t="shared" si="12"/>
        <v>3620.428659320004</v>
      </c>
      <c r="J149" s="1">
        <f t="shared" si="13"/>
        <v>8965.3297019999991</v>
      </c>
    </row>
    <row r="150" spans="3:10" x14ac:dyDescent="0.35">
      <c r="C150" s="2">
        <v>42954</v>
      </c>
      <c r="D150" s="1">
        <v>150</v>
      </c>
      <c r="E150" s="1">
        <v>59.82</v>
      </c>
      <c r="F150" s="1">
        <f t="shared" si="10"/>
        <v>59.82</v>
      </c>
      <c r="G150" s="1">
        <f t="shared" si="11"/>
        <v>3578.4324000000001</v>
      </c>
      <c r="H150" s="1">
        <f t="shared" si="12"/>
        <v>22500</v>
      </c>
      <c r="I150" s="1">
        <f t="shared" si="12"/>
        <v>3578.4324000000001</v>
      </c>
      <c r="J150" s="1">
        <f t="shared" si="13"/>
        <v>8973</v>
      </c>
    </row>
    <row r="151" spans="3:10" x14ac:dyDescent="0.35">
      <c r="C151" s="2">
        <v>42955</v>
      </c>
      <c r="D151" s="1">
        <v>151</v>
      </c>
      <c r="E151" s="1">
        <v>59.880001</v>
      </c>
      <c r="F151" s="1">
        <f t="shared" si="10"/>
        <v>59.880001</v>
      </c>
      <c r="G151" s="1">
        <f t="shared" si="11"/>
        <v>3585.6145197600008</v>
      </c>
      <c r="H151" s="1">
        <f t="shared" si="12"/>
        <v>22801</v>
      </c>
      <c r="I151" s="1">
        <f t="shared" si="12"/>
        <v>3585.6145197600008</v>
      </c>
      <c r="J151" s="1">
        <f t="shared" si="13"/>
        <v>9041.8801509999994</v>
      </c>
    </row>
    <row r="152" spans="3:10" x14ac:dyDescent="0.35">
      <c r="C152" s="2">
        <v>42956</v>
      </c>
      <c r="D152" s="1">
        <v>152</v>
      </c>
      <c r="E152" s="1">
        <v>59.419998</v>
      </c>
      <c r="F152" s="1">
        <f t="shared" si="10"/>
        <v>59.419998</v>
      </c>
      <c r="G152" s="1">
        <f t="shared" si="11"/>
        <v>3530.736162320004</v>
      </c>
      <c r="H152" s="1">
        <f t="shared" si="12"/>
        <v>23104</v>
      </c>
      <c r="I152" s="1">
        <f t="shared" si="12"/>
        <v>3530.736162320004</v>
      </c>
      <c r="J152" s="1">
        <f t="shared" si="13"/>
        <v>9031.8396959999991</v>
      </c>
    </row>
    <row r="153" spans="3:10" x14ac:dyDescent="0.35">
      <c r="C153" s="2">
        <v>42957</v>
      </c>
      <c r="D153" s="1">
        <v>153</v>
      </c>
      <c r="E153" s="1">
        <v>59.68</v>
      </c>
      <c r="F153" s="1">
        <f t="shared" si="10"/>
        <v>59.68</v>
      </c>
      <c r="G153" s="1">
        <f t="shared" si="11"/>
        <v>3561.7024000000001</v>
      </c>
      <c r="H153" s="1">
        <f t="shared" si="12"/>
        <v>23409</v>
      </c>
      <c r="I153" s="1">
        <f t="shared" si="12"/>
        <v>3561.7024000000001</v>
      </c>
      <c r="J153" s="1">
        <f t="shared" si="13"/>
        <v>9131.0399999999991</v>
      </c>
    </row>
    <row r="154" spans="3:10" x14ac:dyDescent="0.35">
      <c r="C154" s="2">
        <v>42958</v>
      </c>
      <c r="D154" s="1">
        <v>154</v>
      </c>
      <c r="E154" s="1">
        <v>58.73</v>
      </c>
      <c r="F154" s="1">
        <f t="shared" si="10"/>
        <v>58.73</v>
      </c>
      <c r="G154" s="1">
        <f t="shared" si="11"/>
        <v>3449.2128999999995</v>
      </c>
      <c r="H154" s="1">
        <f t="shared" si="12"/>
        <v>23716</v>
      </c>
      <c r="I154" s="1">
        <f t="shared" si="12"/>
        <v>3449.2128999999995</v>
      </c>
      <c r="J154" s="1">
        <f t="shared" si="13"/>
        <v>9044.42</v>
      </c>
    </row>
    <row r="155" spans="3:10" x14ac:dyDescent="0.35">
      <c r="C155" s="2">
        <v>42961</v>
      </c>
      <c r="D155" s="1">
        <v>155</v>
      </c>
      <c r="E155" s="1">
        <v>59.150002000000001</v>
      </c>
      <c r="F155" s="1">
        <f t="shared" si="10"/>
        <v>59.150002000000001</v>
      </c>
      <c r="G155" s="1">
        <f t="shared" si="11"/>
        <v>3498.7227366000043</v>
      </c>
      <c r="H155" s="1">
        <f t="shared" si="12"/>
        <v>24025</v>
      </c>
      <c r="I155" s="1">
        <f t="shared" si="12"/>
        <v>3498.7227366000043</v>
      </c>
      <c r="J155" s="1">
        <f t="shared" si="13"/>
        <v>9168.2503099999994</v>
      </c>
    </row>
    <row r="156" spans="3:10" x14ac:dyDescent="0.35">
      <c r="C156" s="2">
        <v>42962</v>
      </c>
      <c r="D156" s="1">
        <v>156</v>
      </c>
      <c r="E156" s="1">
        <v>58.939999</v>
      </c>
      <c r="F156" s="1">
        <f t="shared" si="10"/>
        <v>58.939999</v>
      </c>
      <c r="G156" s="1">
        <f t="shared" si="11"/>
        <v>3473.9234821200012</v>
      </c>
      <c r="H156" s="1">
        <f t="shared" si="12"/>
        <v>24336</v>
      </c>
      <c r="I156" s="1">
        <f t="shared" si="12"/>
        <v>3473.9234821200012</v>
      </c>
      <c r="J156" s="1">
        <f t="shared" si="13"/>
        <v>9194.6398439999994</v>
      </c>
    </row>
    <row r="157" spans="3:10" x14ac:dyDescent="0.35">
      <c r="C157" s="2">
        <v>42963</v>
      </c>
      <c r="D157" s="1">
        <v>157</v>
      </c>
      <c r="E157" s="1">
        <v>58.900002000000001</v>
      </c>
      <c r="F157" s="1">
        <f t="shared" si="10"/>
        <v>58.900002000000001</v>
      </c>
      <c r="G157" s="1">
        <f t="shared" si="11"/>
        <v>3469.2102356000041</v>
      </c>
      <c r="H157" s="1">
        <f t="shared" si="12"/>
        <v>24649</v>
      </c>
      <c r="I157" s="1">
        <f t="shared" si="12"/>
        <v>3469.2102356000041</v>
      </c>
      <c r="J157" s="1">
        <f t="shared" si="13"/>
        <v>9247.3003140000001</v>
      </c>
    </row>
    <row r="158" spans="3:10" x14ac:dyDescent="0.35">
      <c r="C158" s="2">
        <v>42964</v>
      </c>
      <c r="D158" s="1">
        <v>158</v>
      </c>
      <c r="E158" s="1">
        <v>58.529998999999997</v>
      </c>
      <c r="F158" s="1">
        <f t="shared" si="10"/>
        <v>58.529998999999997</v>
      </c>
      <c r="G158" s="1">
        <f t="shared" si="11"/>
        <v>3425.7607829400008</v>
      </c>
      <c r="H158" s="1">
        <f t="shared" si="12"/>
        <v>24964</v>
      </c>
      <c r="I158" s="1">
        <f t="shared" si="12"/>
        <v>3425.7607829400008</v>
      </c>
      <c r="J158" s="1">
        <f t="shared" si="13"/>
        <v>9247.739841999999</v>
      </c>
    </row>
    <row r="159" spans="3:10" x14ac:dyDescent="0.35">
      <c r="C159" s="2">
        <v>42965</v>
      </c>
      <c r="D159" s="1">
        <v>159</v>
      </c>
      <c r="E159" s="1">
        <v>54.849997999999999</v>
      </c>
      <c r="F159" s="1">
        <f t="shared" si="10"/>
        <v>54.849997999999999</v>
      </c>
      <c r="G159" s="1">
        <f t="shared" si="11"/>
        <v>3008.5222806000038</v>
      </c>
      <c r="H159" s="1">
        <f t="shared" si="12"/>
        <v>25281</v>
      </c>
      <c r="I159" s="1">
        <f t="shared" si="12"/>
        <v>3008.5222806000038</v>
      </c>
      <c r="J159" s="1">
        <f t="shared" si="13"/>
        <v>8721.1496819999993</v>
      </c>
    </row>
    <row r="160" spans="3:10" x14ac:dyDescent="0.35">
      <c r="C160" s="2">
        <v>42968</v>
      </c>
      <c r="D160" s="1">
        <v>160</v>
      </c>
      <c r="E160" s="1">
        <v>54.439999</v>
      </c>
      <c r="F160" s="1">
        <f t="shared" si="10"/>
        <v>54.439999</v>
      </c>
      <c r="G160" s="1">
        <f t="shared" si="11"/>
        <v>2963.713491120001</v>
      </c>
      <c r="H160" s="1">
        <f t="shared" si="12"/>
        <v>25600</v>
      </c>
      <c r="I160" s="1">
        <f t="shared" si="12"/>
        <v>2963.713491120001</v>
      </c>
      <c r="J160" s="1">
        <f t="shared" si="13"/>
        <v>8710.39984</v>
      </c>
    </row>
    <row r="161" spans="3:10" x14ac:dyDescent="0.35">
      <c r="C161" s="2">
        <v>42969</v>
      </c>
      <c r="D161" s="1">
        <v>161</v>
      </c>
      <c r="E161" s="1">
        <v>53.919998</v>
      </c>
      <c r="F161" s="1">
        <f t="shared" si="10"/>
        <v>53.919998</v>
      </c>
      <c r="G161" s="1">
        <f t="shared" si="11"/>
        <v>2907.3661843200039</v>
      </c>
      <c r="H161" s="1">
        <f t="shared" si="12"/>
        <v>25921</v>
      </c>
      <c r="I161" s="1">
        <f t="shared" si="12"/>
        <v>2907.3661843200039</v>
      </c>
      <c r="J161" s="1">
        <f t="shared" si="13"/>
        <v>8681.1196779999991</v>
      </c>
    </row>
    <row r="162" spans="3:10" x14ac:dyDescent="0.35">
      <c r="C162" s="2">
        <v>42970</v>
      </c>
      <c r="D162" s="1">
        <v>162</v>
      </c>
      <c r="E162" s="1">
        <v>53.919998</v>
      </c>
      <c r="F162" s="1">
        <f t="shared" si="10"/>
        <v>53.919998</v>
      </c>
      <c r="G162" s="1">
        <f t="shared" si="11"/>
        <v>2907.3661843200039</v>
      </c>
      <c r="H162" s="1">
        <f t="shared" si="12"/>
        <v>26244</v>
      </c>
      <c r="I162" s="1">
        <f t="shared" si="12"/>
        <v>2907.3661843200039</v>
      </c>
      <c r="J162" s="1">
        <f t="shared" si="13"/>
        <v>8735.0396760000003</v>
      </c>
    </row>
    <row r="163" spans="3:10" x14ac:dyDescent="0.35">
      <c r="C163" s="2">
        <v>42971</v>
      </c>
      <c r="D163" s="1">
        <v>163</v>
      </c>
      <c r="E163" s="1">
        <v>53.93</v>
      </c>
      <c r="F163" s="1">
        <f t="shared" si="10"/>
        <v>53.93</v>
      </c>
      <c r="G163" s="1">
        <f t="shared" si="11"/>
        <v>2908.4449</v>
      </c>
      <c r="H163" s="1">
        <f t="shared" si="12"/>
        <v>26569</v>
      </c>
      <c r="I163" s="1">
        <f t="shared" si="12"/>
        <v>2908.4449</v>
      </c>
      <c r="J163" s="1">
        <f t="shared" si="13"/>
        <v>8790.59</v>
      </c>
    </row>
    <row r="164" spans="3:10" x14ac:dyDescent="0.35">
      <c r="C164" s="2">
        <v>42972</v>
      </c>
      <c r="D164" s="1">
        <v>164</v>
      </c>
      <c r="E164" s="1">
        <v>54.029998999999997</v>
      </c>
      <c r="F164" s="1">
        <f t="shared" si="10"/>
        <v>54.029998999999997</v>
      </c>
      <c r="G164" s="1">
        <f t="shared" si="11"/>
        <v>2919.2407919400007</v>
      </c>
      <c r="H164" s="1">
        <f t="shared" si="12"/>
        <v>26896</v>
      </c>
      <c r="I164" s="1">
        <f t="shared" si="12"/>
        <v>2919.2407919400007</v>
      </c>
      <c r="J164" s="1">
        <f t="shared" si="13"/>
        <v>8860.9198359999991</v>
      </c>
    </row>
    <row r="165" spans="3:10" x14ac:dyDescent="0.35">
      <c r="C165" s="2">
        <v>42975</v>
      </c>
      <c r="D165" s="1">
        <v>165</v>
      </c>
      <c r="E165" s="1">
        <v>54.07</v>
      </c>
      <c r="F165" s="1">
        <f t="shared" si="10"/>
        <v>54.07</v>
      </c>
      <c r="G165" s="1">
        <f t="shared" si="11"/>
        <v>2923.5648999999999</v>
      </c>
      <c r="H165" s="1">
        <f t="shared" si="12"/>
        <v>27225</v>
      </c>
      <c r="I165" s="1">
        <f t="shared" si="12"/>
        <v>2923.5648999999999</v>
      </c>
      <c r="J165" s="1">
        <f t="shared" si="13"/>
        <v>8921.5499999999993</v>
      </c>
    </row>
    <row r="166" spans="3:10" x14ac:dyDescent="0.35">
      <c r="C166" s="2">
        <v>42976</v>
      </c>
      <c r="D166" s="1">
        <v>166</v>
      </c>
      <c r="E166" s="1">
        <v>52.740001999999997</v>
      </c>
      <c r="F166" s="1">
        <f t="shared" si="10"/>
        <v>52.740001999999997</v>
      </c>
      <c r="G166" s="1">
        <f t="shared" si="11"/>
        <v>2781.5078109600036</v>
      </c>
      <c r="H166" s="1">
        <f t="shared" si="12"/>
        <v>27556</v>
      </c>
      <c r="I166" s="1">
        <f t="shared" si="12"/>
        <v>2781.5078109600036</v>
      </c>
      <c r="J166" s="1">
        <f t="shared" si="13"/>
        <v>8754.8403319999998</v>
      </c>
    </row>
    <row r="167" spans="3:10" x14ac:dyDescent="0.35">
      <c r="C167" s="2">
        <v>42977</v>
      </c>
      <c r="D167" s="1">
        <v>167</v>
      </c>
      <c r="E167" s="1">
        <v>52.799999</v>
      </c>
      <c r="F167" s="1">
        <f t="shared" si="10"/>
        <v>52.799999</v>
      </c>
      <c r="G167" s="1">
        <f t="shared" si="11"/>
        <v>2787.839894400001</v>
      </c>
      <c r="H167" s="1">
        <f t="shared" si="12"/>
        <v>27889</v>
      </c>
      <c r="I167" s="1">
        <f t="shared" si="12"/>
        <v>2787.839894400001</v>
      </c>
      <c r="J167" s="1">
        <f t="shared" si="13"/>
        <v>8817.5998330000002</v>
      </c>
    </row>
    <row r="168" spans="3:10" x14ac:dyDescent="0.35">
      <c r="C168" s="2">
        <v>42978</v>
      </c>
      <c r="D168" s="1">
        <v>168</v>
      </c>
      <c r="E168" s="1">
        <v>52.599997999999999</v>
      </c>
      <c r="F168" s="1">
        <f t="shared" si="10"/>
        <v>52.599997999999999</v>
      </c>
      <c r="G168" s="1">
        <f t="shared" si="11"/>
        <v>2766.7597896000038</v>
      </c>
      <c r="H168" s="1">
        <f t="shared" si="12"/>
        <v>28224</v>
      </c>
      <c r="I168" s="1">
        <f t="shared" si="12"/>
        <v>2766.7597896000038</v>
      </c>
      <c r="J168" s="1">
        <f t="shared" si="13"/>
        <v>8836.7996640000001</v>
      </c>
    </row>
    <row r="169" spans="3:10" x14ac:dyDescent="0.35">
      <c r="C169" s="2">
        <v>42979</v>
      </c>
      <c r="D169" s="1">
        <v>169</v>
      </c>
      <c r="E169" s="1">
        <v>53</v>
      </c>
      <c r="F169" s="1">
        <f t="shared" si="10"/>
        <v>53</v>
      </c>
      <c r="G169" s="1">
        <f t="shared" si="11"/>
        <v>2809</v>
      </c>
      <c r="H169" s="1">
        <f t="shared" si="12"/>
        <v>28561</v>
      </c>
      <c r="I169" s="1">
        <f t="shared" si="12"/>
        <v>2809</v>
      </c>
      <c r="J169" s="1">
        <f t="shared" si="13"/>
        <v>8957</v>
      </c>
    </row>
    <row r="170" spans="3:10" x14ac:dyDescent="0.35">
      <c r="C170" s="2">
        <v>42983</v>
      </c>
      <c r="D170" s="1">
        <v>170</v>
      </c>
      <c r="E170" s="1">
        <v>53.25</v>
      </c>
      <c r="F170" s="1">
        <f t="shared" si="10"/>
        <v>53.25</v>
      </c>
      <c r="G170" s="1">
        <f t="shared" si="11"/>
        <v>2835.5625</v>
      </c>
      <c r="H170" s="1">
        <f t="shared" si="12"/>
        <v>28900</v>
      </c>
      <c r="I170" s="1">
        <f t="shared" si="12"/>
        <v>2835.5625</v>
      </c>
      <c r="J170" s="1">
        <f t="shared" si="13"/>
        <v>9052.5</v>
      </c>
    </row>
    <row r="171" spans="3:10" x14ac:dyDescent="0.35">
      <c r="C171" s="2">
        <v>42984</v>
      </c>
      <c r="D171" s="1">
        <v>171</v>
      </c>
      <c r="E171" s="1">
        <v>53.119999</v>
      </c>
      <c r="F171" s="1">
        <f t="shared" si="10"/>
        <v>53.119999</v>
      </c>
      <c r="G171" s="1">
        <f t="shared" si="11"/>
        <v>2821.734293760001</v>
      </c>
      <c r="H171" s="1">
        <f t="shared" si="12"/>
        <v>29241</v>
      </c>
      <c r="I171" s="1">
        <f t="shared" si="12"/>
        <v>2821.734293760001</v>
      </c>
      <c r="J171" s="1">
        <f t="shared" si="13"/>
        <v>9083.5198290000008</v>
      </c>
    </row>
    <row r="172" spans="3:10" x14ac:dyDescent="0.35">
      <c r="C172" s="2">
        <v>42985</v>
      </c>
      <c r="D172" s="1">
        <v>172</v>
      </c>
      <c r="E172" s="1">
        <v>52.759998000000003</v>
      </c>
      <c r="F172" s="1">
        <f t="shared" si="10"/>
        <v>52.759998000000003</v>
      </c>
      <c r="G172" s="1">
        <f t="shared" si="11"/>
        <v>2783.6173889600045</v>
      </c>
      <c r="H172" s="1">
        <f t="shared" si="12"/>
        <v>29584</v>
      </c>
      <c r="I172" s="1">
        <f t="shared" si="12"/>
        <v>2783.6173889600045</v>
      </c>
      <c r="J172" s="1">
        <f t="shared" si="13"/>
        <v>9074.7196560000011</v>
      </c>
    </row>
    <row r="173" spans="3:10" x14ac:dyDescent="0.35">
      <c r="C173" s="2">
        <v>42986</v>
      </c>
      <c r="D173" s="1">
        <v>173</v>
      </c>
      <c r="E173" s="1">
        <v>52.25</v>
      </c>
      <c r="F173" s="1">
        <f t="shared" si="10"/>
        <v>52.25</v>
      </c>
      <c r="G173" s="1">
        <f t="shared" si="11"/>
        <v>2730.0625</v>
      </c>
      <c r="H173" s="1">
        <f t="shared" si="12"/>
        <v>29929</v>
      </c>
      <c r="I173" s="1">
        <f t="shared" si="12"/>
        <v>2730.0625</v>
      </c>
      <c r="J173" s="1">
        <f t="shared" si="13"/>
        <v>9039.25</v>
      </c>
    </row>
    <row r="174" spans="3:10" x14ac:dyDescent="0.35">
      <c r="C174" s="2">
        <v>42989</v>
      </c>
      <c r="D174" s="1">
        <v>174</v>
      </c>
      <c r="E174" s="1">
        <v>52.380001</v>
      </c>
      <c r="F174" s="1">
        <f t="shared" si="10"/>
        <v>52.380001</v>
      </c>
      <c r="G174" s="1">
        <f t="shared" si="11"/>
        <v>2743.6645047600009</v>
      </c>
      <c r="H174" s="1">
        <f t="shared" si="12"/>
        <v>30276</v>
      </c>
      <c r="I174" s="1">
        <f t="shared" si="12"/>
        <v>2743.6645047600009</v>
      </c>
      <c r="J174" s="1">
        <f t="shared" si="13"/>
        <v>9114.1201739999997</v>
      </c>
    </row>
    <row r="175" spans="3:10" x14ac:dyDescent="0.35">
      <c r="C175" s="2">
        <v>42990</v>
      </c>
      <c r="D175" s="1">
        <v>175</v>
      </c>
      <c r="E175" s="1">
        <v>53.77</v>
      </c>
      <c r="F175" s="1">
        <f t="shared" si="10"/>
        <v>53.77</v>
      </c>
      <c r="G175" s="1">
        <f t="shared" si="11"/>
        <v>2891.2129000000004</v>
      </c>
      <c r="H175" s="1">
        <f t="shared" si="12"/>
        <v>30625</v>
      </c>
      <c r="I175" s="1">
        <f t="shared" si="12"/>
        <v>2891.2129000000004</v>
      </c>
      <c r="J175" s="1">
        <f t="shared" si="13"/>
        <v>9409.75</v>
      </c>
    </row>
    <row r="176" spans="3:10" x14ac:dyDescent="0.35">
      <c r="C176" s="2">
        <v>42991</v>
      </c>
      <c r="D176" s="1">
        <v>176</v>
      </c>
      <c r="E176" s="1">
        <v>53.450001</v>
      </c>
      <c r="F176" s="1">
        <f t="shared" si="10"/>
        <v>53.450001</v>
      </c>
      <c r="G176" s="1">
        <f t="shared" si="11"/>
        <v>2856.902606900001</v>
      </c>
      <c r="H176" s="1">
        <f t="shared" si="12"/>
        <v>30976</v>
      </c>
      <c r="I176" s="1">
        <f t="shared" si="12"/>
        <v>2856.902606900001</v>
      </c>
      <c r="J176" s="1">
        <f t="shared" si="13"/>
        <v>9407.2001760000003</v>
      </c>
    </row>
    <row r="177" spans="3:10" x14ac:dyDescent="0.35">
      <c r="C177" s="2">
        <v>42992</v>
      </c>
      <c r="D177" s="1">
        <v>177</v>
      </c>
      <c r="E177" s="1">
        <v>53.540000999999997</v>
      </c>
      <c r="F177" s="1">
        <f t="shared" si="10"/>
        <v>53.540000999999997</v>
      </c>
      <c r="G177" s="1">
        <f t="shared" si="11"/>
        <v>2866.5317070800006</v>
      </c>
      <c r="H177" s="1">
        <f t="shared" si="12"/>
        <v>31329</v>
      </c>
      <c r="I177" s="1">
        <f t="shared" si="12"/>
        <v>2866.5317070800006</v>
      </c>
      <c r="J177" s="1">
        <f t="shared" si="13"/>
        <v>9476.5801769999998</v>
      </c>
    </row>
    <row r="178" spans="3:10" x14ac:dyDescent="0.35">
      <c r="C178" s="2">
        <v>42993</v>
      </c>
      <c r="D178" s="1">
        <v>178</v>
      </c>
      <c r="E178" s="1">
        <v>53.860000999999997</v>
      </c>
      <c r="F178" s="1">
        <f t="shared" si="10"/>
        <v>53.860000999999997</v>
      </c>
      <c r="G178" s="1">
        <f t="shared" si="11"/>
        <v>2900.8997077200006</v>
      </c>
      <c r="H178" s="1">
        <f t="shared" si="12"/>
        <v>31684</v>
      </c>
      <c r="I178" s="1">
        <f t="shared" si="12"/>
        <v>2900.8997077200006</v>
      </c>
      <c r="J178" s="1">
        <f t="shared" si="13"/>
        <v>9587.0801780000002</v>
      </c>
    </row>
    <row r="179" spans="3:10" x14ac:dyDescent="0.35">
      <c r="C179" s="2">
        <v>42996</v>
      </c>
      <c r="D179" s="1">
        <v>179</v>
      </c>
      <c r="E179" s="1">
        <v>53.869999</v>
      </c>
      <c r="F179" s="1">
        <f t="shared" si="10"/>
        <v>53.869999</v>
      </c>
      <c r="G179" s="1">
        <f t="shared" si="11"/>
        <v>2901.9767922600008</v>
      </c>
      <c r="H179" s="1">
        <f t="shared" si="12"/>
        <v>32041</v>
      </c>
      <c r="I179" s="1">
        <f t="shared" si="12"/>
        <v>2901.9767922600008</v>
      </c>
      <c r="J179" s="1">
        <f t="shared" si="13"/>
        <v>9642.7298210000008</v>
      </c>
    </row>
    <row r="180" spans="3:10" x14ac:dyDescent="0.35">
      <c r="C180" s="2">
        <v>42997</v>
      </c>
      <c r="D180" s="1">
        <v>180</v>
      </c>
      <c r="E180" s="1">
        <v>52.779998999999997</v>
      </c>
      <c r="F180" s="1">
        <f t="shared" si="10"/>
        <v>52.779998999999997</v>
      </c>
      <c r="G180" s="1">
        <f t="shared" si="11"/>
        <v>2785.7282944400008</v>
      </c>
      <c r="H180" s="1">
        <f t="shared" si="12"/>
        <v>32400</v>
      </c>
      <c r="I180" s="1">
        <f t="shared" si="12"/>
        <v>2785.7282944400008</v>
      </c>
      <c r="J180" s="1">
        <f t="shared" si="13"/>
        <v>9500.3998199999987</v>
      </c>
    </row>
    <row r="181" spans="3:10" x14ac:dyDescent="0.35">
      <c r="C181" s="2">
        <v>42998</v>
      </c>
      <c r="D181" s="1">
        <v>181</v>
      </c>
      <c r="E181" s="1">
        <v>53.490001999999997</v>
      </c>
      <c r="F181" s="1">
        <f t="shared" si="10"/>
        <v>53.490001999999997</v>
      </c>
      <c r="G181" s="1">
        <f t="shared" si="11"/>
        <v>2861.1803139600038</v>
      </c>
      <c r="H181" s="1">
        <f t="shared" si="12"/>
        <v>32761</v>
      </c>
      <c r="I181" s="1">
        <f t="shared" si="12"/>
        <v>2861.1803139600038</v>
      </c>
      <c r="J181" s="1">
        <f t="shared" si="13"/>
        <v>9681.6903619999994</v>
      </c>
    </row>
    <row r="182" spans="3:10" x14ac:dyDescent="0.35">
      <c r="C182" s="2">
        <v>42999</v>
      </c>
      <c r="D182" s="1">
        <v>182</v>
      </c>
      <c r="E182" s="1">
        <v>53.549999</v>
      </c>
      <c r="F182" s="1">
        <f t="shared" si="10"/>
        <v>53.549999</v>
      </c>
      <c r="G182" s="1">
        <f t="shared" si="11"/>
        <v>2867.6023929000012</v>
      </c>
      <c r="H182" s="1">
        <f t="shared" si="12"/>
        <v>33124</v>
      </c>
      <c r="I182" s="1">
        <f t="shared" si="12"/>
        <v>2867.6023929000012</v>
      </c>
      <c r="J182" s="1">
        <f t="shared" si="13"/>
        <v>9746.0998180000006</v>
      </c>
    </row>
    <row r="183" spans="3:10" x14ac:dyDescent="0.35">
      <c r="C183" s="2">
        <v>43000</v>
      </c>
      <c r="D183" s="1">
        <v>183</v>
      </c>
      <c r="E183" s="1">
        <v>53.02</v>
      </c>
      <c r="F183" s="1">
        <f t="shared" si="10"/>
        <v>53.02</v>
      </c>
      <c r="G183" s="1">
        <f t="shared" si="11"/>
        <v>2811.1204000000002</v>
      </c>
      <c r="H183" s="1">
        <f t="shared" si="12"/>
        <v>33489</v>
      </c>
      <c r="I183" s="1">
        <f t="shared" si="12"/>
        <v>2811.1204000000002</v>
      </c>
      <c r="J183" s="1">
        <f t="shared" si="13"/>
        <v>9702.66</v>
      </c>
    </row>
    <row r="184" spans="3:10" x14ac:dyDescent="0.35">
      <c r="C184" s="2">
        <v>43003</v>
      </c>
      <c r="D184" s="1">
        <v>184</v>
      </c>
      <c r="E184" s="1">
        <v>53.080002</v>
      </c>
      <c r="F184" s="1">
        <f t="shared" si="10"/>
        <v>53.080002</v>
      </c>
      <c r="G184" s="1">
        <f t="shared" si="11"/>
        <v>2817.486612320004</v>
      </c>
      <c r="H184" s="1">
        <f t="shared" si="12"/>
        <v>33856</v>
      </c>
      <c r="I184" s="1">
        <f t="shared" si="12"/>
        <v>2817.486612320004</v>
      </c>
      <c r="J184" s="1">
        <f t="shared" si="13"/>
        <v>9766.7203680000002</v>
      </c>
    </row>
    <row r="185" spans="3:10" x14ac:dyDescent="0.35">
      <c r="C185" s="2">
        <v>43004</v>
      </c>
      <c r="D185" s="1">
        <v>185</v>
      </c>
      <c r="E185" s="1">
        <v>53.18</v>
      </c>
      <c r="F185" s="1">
        <f t="shared" si="10"/>
        <v>53.18</v>
      </c>
      <c r="G185" s="1">
        <f t="shared" si="11"/>
        <v>2828.1124</v>
      </c>
      <c r="H185" s="1">
        <f t="shared" si="12"/>
        <v>34225</v>
      </c>
      <c r="I185" s="1">
        <f t="shared" si="12"/>
        <v>2828.1124</v>
      </c>
      <c r="J185" s="1">
        <f t="shared" si="13"/>
        <v>9838.2999999999993</v>
      </c>
    </row>
    <row r="186" spans="3:10" x14ac:dyDescent="0.35">
      <c r="C186" s="2">
        <v>43005</v>
      </c>
      <c r="D186" s="1">
        <v>186</v>
      </c>
      <c r="E186" s="1">
        <v>52.169998</v>
      </c>
      <c r="F186" s="1">
        <f t="shared" si="10"/>
        <v>52.169998</v>
      </c>
      <c r="G186" s="1">
        <f t="shared" si="11"/>
        <v>2721.7086913200042</v>
      </c>
      <c r="H186" s="1">
        <f t="shared" si="12"/>
        <v>34596</v>
      </c>
      <c r="I186" s="1">
        <f t="shared" si="12"/>
        <v>2721.7086913200042</v>
      </c>
      <c r="J186" s="1">
        <f t="shared" si="13"/>
        <v>9703.6196280000004</v>
      </c>
    </row>
    <row r="187" spans="3:10" x14ac:dyDescent="0.35">
      <c r="C187" s="2">
        <v>43006</v>
      </c>
      <c r="D187" s="1">
        <v>187</v>
      </c>
      <c r="E187" s="1">
        <v>52.799999</v>
      </c>
      <c r="F187" s="1">
        <f t="shared" si="10"/>
        <v>52.799999</v>
      </c>
      <c r="G187" s="1">
        <f t="shared" si="11"/>
        <v>2787.839894400001</v>
      </c>
      <c r="H187" s="1">
        <f t="shared" si="12"/>
        <v>34969</v>
      </c>
      <c r="I187" s="1">
        <f t="shared" si="12"/>
        <v>2787.839894400001</v>
      </c>
      <c r="J187" s="1">
        <f t="shared" si="13"/>
        <v>9873.5998130000007</v>
      </c>
    </row>
    <row r="188" spans="3:10" x14ac:dyDescent="0.35">
      <c r="C188" s="2">
        <v>43007</v>
      </c>
      <c r="D188" s="1">
        <v>188</v>
      </c>
      <c r="E188" s="1">
        <v>52.59</v>
      </c>
      <c r="F188" s="1">
        <f t="shared" si="10"/>
        <v>52.59</v>
      </c>
      <c r="G188" s="1">
        <f t="shared" si="11"/>
        <v>2765.7081000000003</v>
      </c>
      <c r="H188" s="1">
        <f t="shared" si="12"/>
        <v>35344</v>
      </c>
      <c r="I188" s="1">
        <f t="shared" si="12"/>
        <v>2765.7081000000003</v>
      </c>
      <c r="J188" s="1">
        <f t="shared" si="13"/>
        <v>9886.92</v>
      </c>
    </row>
    <row r="189" spans="3:10" x14ac:dyDescent="0.35">
      <c r="C189" s="2">
        <v>43010</v>
      </c>
      <c r="D189" s="1">
        <v>189</v>
      </c>
      <c r="E189" s="1">
        <v>52.16</v>
      </c>
      <c r="F189" s="1">
        <f t="shared" si="10"/>
        <v>52.16</v>
      </c>
      <c r="G189" s="1">
        <f t="shared" si="11"/>
        <v>2720.6655999999998</v>
      </c>
      <c r="H189" s="1">
        <f t="shared" si="12"/>
        <v>35721</v>
      </c>
      <c r="I189" s="1">
        <f t="shared" si="12"/>
        <v>2720.6655999999998</v>
      </c>
      <c r="J189" s="1">
        <f t="shared" si="13"/>
        <v>9858.24</v>
      </c>
    </row>
    <row r="190" spans="3:10" x14ac:dyDescent="0.35">
      <c r="C190" s="2">
        <v>43011</v>
      </c>
      <c r="D190" s="1">
        <v>190</v>
      </c>
      <c r="E190" s="1">
        <v>52</v>
      </c>
      <c r="F190" s="1">
        <f t="shared" si="10"/>
        <v>52</v>
      </c>
      <c r="G190" s="1">
        <f t="shared" si="11"/>
        <v>2704</v>
      </c>
      <c r="H190" s="1">
        <f t="shared" si="12"/>
        <v>36100</v>
      </c>
      <c r="I190" s="1">
        <f t="shared" si="12"/>
        <v>2704</v>
      </c>
      <c r="J190" s="1">
        <f t="shared" si="13"/>
        <v>9880</v>
      </c>
    </row>
    <row r="191" spans="3:10" x14ac:dyDescent="0.35">
      <c r="C191" s="2">
        <v>43012</v>
      </c>
      <c r="D191" s="1">
        <v>191</v>
      </c>
      <c r="E191" s="1">
        <v>51.509998000000003</v>
      </c>
      <c r="F191" s="1">
        <f t="shared" si="10"/>
        <v>51.509998000000003</v>
      </c>
      <c r="G191" s="1">
        <f t="shared" si="11"/>
        <v>2653.2798939600043</v>
      </c>
      <c r="H191" s="1">
        <f t="shared" si="12"/>
        <v>36481</v>
      </c>
      <c r="I191" s="1">
        <f t="shared" si="12"/>
        <v>2653.2798939600043</v>
      </c>
      <c r="J191" s="1">
        <f t="shared" si="13"/>
        <v>9838.4096179999997</v>
      </c>
    </row>
    <row r="192" spans="3:10" x14ac:dyDescent="0.35">
      <c r="C192" s="2">
        <v>43013</v>
      </c>
      <c r="D192" s="1">
        <v>192</v>
      </c>
      <c r="E192" s="1">
        <v>52.009998000000003</v>
      </c>
      <c r="F192" s="1">
        <f t="shared" si="10"/>
        <v>52.009998000000003</v>
      </c>
      <c r="G192" s="1">
        <f t="shared" si="11"/>
        <v>2705.0398919600043</v>
      </c>
      <c r="H192" s="1">
        <f t="shared" si="12"/>
        <v>36864</v>
      </c>
      <c r="I192" s="1">
        <f t="shared" si="12"/>
        <v>2705.0398919600043</v>
      </c>
      <c r="J192" s="1">
        <f t="shared" si="13"/>
        <v>9985.919616000001</v>
      </c>
    </row>
    <row r="193" spans="3:10" x14ac:dyDescent="0.35">
      <c r="C193" s="2">
        <v>43014</v>
      </c>
      <c r="D193" s="1">
        <v>193</v>
      </c>
      <c r="E193" s="1">
        <v>52.200001</v>
      </c>
      <c r="F193" s="1">
        <f t="shared" ref="F193:F251" si="14">E193-N$3</f>
        <v>52.200001</v>
      </c>
      <c r="G193" s="1">
        <f t="shared" ref="G193:G251" si="15">F193^2</f>
        <v>2724.8401044000011</v>
      </c>
      <c r="H193" s="1">
        <f t="shared" ref="H193:I251" si="16">D193^2</f>
        <v>37249</v>
      </c>
      <c r="I193" s="1">
        <f t="shared" si="16"/>
        <v>2724.8401044000011</v>
      </c>
      <c r="J193" s="1">
        <f t="shared" ref="J193:J251" si="17">D193*E193</f>
        <v>10074.600193</v>
      </c>
    </row>
    <row r="194" spans="3:10" x14ac:dyDescent="0.35">
      <c r="C194" s="2">
        <v>43017</v>
      </c>
      <c r="D194" s="1">
        <v>194</v>
      </c>
      <c r="E194" s="1">
        <v>52.23</v>
      </c>
      <c r="F194" s="1">
        <f t="shared" si="14"/>
        <v>52.23</v>
      </c>
      <c r="G194" s="1">
        <f t="shared" si="15"/>
        <v>2727.9728999999998</v>
      </c>
      <c r="H194" s="1">
        <f t="shared" si="16"/>
        <v>37636</v>
      </c>
      <c r="I194" s="1">
        <f t="shared" si="16"/>
        <v>2727.9728999999998</v>
      </c>
      <c r="J194" s="1">
        <f t="shared" si="17"/>
        <v>10132.619999999999</v>
      </c>
    </row>
    <row r="195" spans="3:10" x14ac:dyDescent="0.35">
      <c r="C195" s="2">
        <v>43018</v>
      </c>
      <c r="D195" s="1">
        <v>195</v>
      </c>
      <c r="E195" s="1">
        <v>51.580002</v>
      </c>
      <c r="F195" s="1">
        <f t="shared" si="14"/>
        <v>51.580002</v>
      </c>
      <c r="G195" s="1">
        <f t="shared" si="15"/>
        <v>2660.496606320004</v>
      </c>
      <c r="H195" s="1">
        <f t="shared" si="16"/>
        <v>38025</v>
      </c>
      <c r="I195" s="1">
        <f t="shared" si="16"/>
        <v>2660.496606320004</v>
      </c>
      <c r="J195" s="1">
        <f t="shared" si="17"/>
        <v>10058.10039</v>
      </c>
    </row>
    <row r="196" spans="3:10" x14ac:dyDescent="0.35">
      <c r="C196" s="2">
        <v>43019</v>
      </c>
      <c r="D196" s="1">
        <v>196</v>
      </c>
      <c r="E196" s="1">
        <v>51.389999000000003</v>
      </c>
      <c r="F196" s="1">
        <f t="shared" si="14"/>
        <v>51.389999000000003</v>
      </c>
      <c r="G196" s="1">
        <f t="shared" si="15"/>
        <v>2640.9319972200014</v>
      </c>
      <c r="H196" s="1">
        <f t="shared" si="16"/>
        <v>38416</v>
      </c>
      <c r="I196" s="1">
        <f t="shared" si="16"/>
        <v>2640.9319972200014</v>
      </c>
      <c r="J196" s="1">
        <f t="shared" si="17"/>
        <v>10072.439804000001</v>
      </c>
    </row>
    <row r="197" spans="3:10" x14ac:dyDescent="0.35">
      <c r="C197" s="2">
        <v>43020</v>
      </c>
      <c r="D197" s="1">
        <v>197</v>
      </c>
      <c r="E197" s="1">
        <v>50.98</v>
      </c>
      <c r="F197" s="1">
        <f t="shared" si="14"/>
        <v>50.98</v>
      </c>
      <c r="G197" s="1">
        <f t="shared" si="15"/>
        <v>2598.9603999999995</v>
      </c>
      <c r="H197" s="1">
        <f t="shared" si="16"/>
        <v>38809</v>
      </c>
      <c r="I197" s="1">
        <f t="shared" si="16"/>
        <v>2598.9603999999995</v>
      </c>
      <c r="J197" s="1">
        <f t="shared" si="17"/>
        <v>10043.06</v>
      </c>
    </row>
    <row r="198" spans="3:10" x14ac:dyDescent="0.35">
      <c r="C198" s="2">
        <v>43021</v>
      </c>
      <c r="D198" s="1">
        <v>198</v>
      </c>
      <c r="E198" s="1">
        <v>50.830002</v>
      </c>
      <c r="F198" s="1">
        <f t="shared" si="14"/>
        <v>50.830002</v>
      </c>
      <c r="G198" s="1">
        <f t="shared" si="15"/>
        <v>2583.6891033200041</v>
      </c>
      <c r="H198" s="1">
        <f t="shared" si="16"/>
        <v>39204</v>
      </c>
      <c r="I198" s="1">
        <f t="shared" si="16"/>
        <v>2583.6891033200041</v>
      </c>
      <c r="J198" s="1">
        <f t="shared" si="17"/>
        <v>10064.340396</v>
      </c>
    </row>
    <row r="199" spans="3:10" x14ac:dyDescent="0.35">
      <c r="C199" s="2">
        <v>43024</v>
      </c>
      <c r="D199" s="1">
        <v>199</v>
      </c>
      <c r="E199" s="1">
        <v>50.799999</v>
      </c>
      <c r="F199" s="1">
        <f t="shared" si="14"/>
        <v>50.799999</v>
      </c>
      <c r="G199" s="1">
        <f t="shared" si="15"/>
        <v>2580.6398984000011</v>
      </c>
      <c r="H199" s="1">
        <f t="shared" si="16"/>
        <v>39601</v>
      </c>
      <c r="I199" s="1">
        <f t="shared" si="16"/>
        <v>2580.6398984000011</v>
      </c>
      <c r="J199" s="1">
        <f t="shared" si="17"/>
        <v>10109.199801000001</v>
      </c>
    </row>
    <row r="200" spans="3:10" x14ac:dyDescent="0.35">
      <c r="C200" s="2">
        <v>43025</v>
      </c>
      <c r="D200" s="1">
        <v>200</v>
      </c>
      <c r="E200" s="1">
        <v>51.5</v>
      </c>
      <c r="F200" s="1">
        <f t="shared" si="14"/>
        <v>51.5</v>
      </c>
      <c r="G200" s="1">
        <f t="shared" si="15"/>
        <v>2652.25</v>
      </c>
      <c r="H200" s="1">
        <f t="shared" si="16"/>
        <v>40000</v>
      </c>
      <c r="I200" s="1">
        <f t="shared" si="16"/>
        <v>2652.25</v>
      </c>
      <c r="J200" s="1">
        <f t="shared" si="17"/>
        <v>10300</v>
      </c>
    </row>
    <row r="201" spans="3:10" x14ac:dyDescent="0.35">
      <c r="C201" s="2">
        <v>43026</v>
      </c>
      <c r="D201" s="1">
        <v>201</v>
      </c>
      <c r="E201" s="1">
        <v>52.18</v>
      </c>
      <c r="F201" s="1">
        <f t="shared" si="14"/>
        <v>52.18</v>
      </c>
      <c r="G201" s="1">
        <f t="shared" si="15"/>
        <v>2722.7523999999999</v>
      </c>
      <c r="H201" s="1">
        <f t="shared" si="16"/>
        <v>40401</v>
      </c>
      <c r="I201" s="1">
        <f t="shared" si="16"/>
        <v>2722.7523999999999</v>
      </c>
      <c r="J201" s="1">
        <f t="shared" si="17"/>
        <v>10488.18</v>
      </c>
    </row>
    <row r="202" spans="3:10" x14ac:dyDescent="0.35">
      <c r="C202" s="2">
        <v>43027</v>
      </c>
      <c r="D202" s="1">
        <v>202</v>
      </c>
      <c r="E202" s="1">
        <v>51.66</v>
      </c>
      <c r="F202" s="1">
        <f t="shared" si="14"/>
        <v>51.66</v>
      </c>
      <c r="G202" s="1">
        <f t="shared" si="15"/>
        <v>2668.7555999999995</v>
      </c>
      <c r="H202" s="1">
        <f t="shared" si="16"/>
        <v>40804</v>
      </c>
      <c r="I202" s="1">
        <f t="shared" si="16"/>
        <v>2668.7555999999995</v>
      </c>
      <c r="J202" s="1">
        <f t="shared" si="17"/>
        <v>10435.32</v>
      </c>
    </row>
    <row r="203" spans="3:10" x14ac:dyDescent="0.35">
      <c r="C203" s="2">
        <v>43028</v>
      </c>
      <c r="D203" s="1">
        <v>203</v>
      </c>
      <c r="E203" s="1">
        <v>52.790000999999997</v>
      </c>
      <c r="F203" s="1">
        <f t="shared" si="14"/>
        <v>52.790000999999997</v>
      </c>
      <c r="G203" s="1">
        <f t="shared" si="15"/>
        <v>2786.7842055800006</v>
      </c>
      <c r="H203" s="1">
        <f t="shared" si="16"/>
        <v>41209</v>
      </c>
      <c r="I203" s="1">
        <f t="shared" si="16"/>
        <v>2786.7842055800006</v>
      </c>
      <c r="J203" s="1">
        <f t="shared" si="17"/>
        <v>10716.370202999999</v>
      </c>
    </row>
    <row r="204" spans="3:10" x14ac:dyDescent="0.35">
      <c r="C204" s="2">
        <v>43031</v>
      </c>
      <c r="D204" s="1">
        <v>204</v>
      </c>
      <c r="E204" s="1">
        <v>53.060001</v>
      </c>
      <c r="F204" s="1">
        <f t="shared" si="14"/>
        <v>53.060001</v>
      </c>
      <c r="G204" s="1">
        <f t="shared" si="15"/>
        <v>2815.3637061200011</v>
      </c>
      <c r="H204" s="1">
        <f t="shared" si="16"/>
        <v>41616</v>
      </c>
      <c r="I204" s="1">
        <f t="shared" si="16"/>
        <v>2815.3637061200011</v>
      </c>
      <c r="J204" s="1">
        <f t="shared" si="17"/>
        <v>10824.240204</v>
      </c>
    </row>
    <row r="205" spans="3:10" x14ac:dyDescent="0.35">
      <c r="C205" s="2">
        <v>43032</v>
      </c>
      <c r="D205" s="1">
        <v>205</v>
      </c>
      <c r="E205" s="1">
        <v>53.900002000000001</v>
      </c>
      <c r="F205" s="1">
        <f t="shared" si="14"/>
        <v>53.900002000000001</v>
      </c>
      <c r="G205" s="1">
        <f t="shared" si="15"/>
        <v>2905.2102156000042</v>
      </c>
      <c r="H205" s="1">
        <f t="shared" si="16"/>
        <v>42025</v>
      </c>
      <c r="I205" s="1">
        <f t="shared" si="16"/>
        <v>2905.2102156000042</v>
      </c>
      <c r="J205" s="1">
        <f t="shared" si="17"/>
        <v>11049.500410000001</v>
      </c>
    </row>
    <row r="206" spans="3:10" x14ac:dyDescent="0.35">
      <c r="C206" s="2">
        <v>43033</v>
      </c>
      <c r="D206" s="1">
        <v>206</v>
      </c>
      <c r="E206" s="1">
        <v>53.43</v>
      </c>
      <c r="F206" s="1">
        <f t="shared" si="14"/>
        <v>53.43</v>
      </c>
      <c r="G206" s="1">
        <f t="shared" si="15"/>
        <v>2854.7649000000001</v>
      </c>
      <c r="H206" s="1">
        <f t="shared" si="16"/>
        <v>42436</v>
      </c>
      <c r="I206" s="1">
        <f t="shared" si="16"/>
        <v>2854.7649000000001</v>
      </c>
      <c r="J206" s="1">
        <f t="shared" si="17"/>
        <v>11006.58</v>
      </c>
    </row>
    <row r="207" spans="3:10" x14ac:dyDescent="0.35">
      <c r="C207" s="2">
        <v>43034</v>
      </c>
      <c r="D207" s="1">
        <v>207</v>
      </c>
      <c r="E207" s="1">
        <v>55.259998000000003</v>
      </c>
      <c r="F207" s="1">
        <f t="shared" si="14"/>
        <v>55.259998000000003</v>
      </c>
      <c r="G207" s="1">
        <f t="shared" si="15"/>
        <v>3053.6673789600045</v>
      </c>
      <c r="H207" s="1">
        <f t="shared" si="16"/>
        <v>42849</v>
      </c>
      <c r="I207" s="1">
        <f t="shared" si="16"/>
        <v>3053.6673789600045</v>
      </c>
      <c r="J207" s="1">
        <f t="shared" si="17"/>
        <v>11438.819586000001</v>
      </c>
    </row>
    <row r="208" spans="3:10" x14ac:dyDescent="0.35">
      <c r="C208" s="2">
        <v>43035</v>
      </c>
      <c r="D208" s="1">
        <v>208</v>
      </c>
      <c r="E208" s="1">
        <v>55.82</v>
      </c>
      <c r="F208" s="1">
        <f t="shared" si="14"/>
        <v>55.82</v>
      </c>
      <c r="G208" s="1">
        <f t="shared" si="15"/>
        <v>3115.8724000000002</v>
      </c>
      <c r="H208" s="1">
        <f t="shared" si="16"/>
        <v>43264</v>
      </c>
      <c r="I208" s="1">
        <f t="shared" si="16"/>
        <v>3115.8724000000002</v>
      </c>
      <c r="J208" s="1">
        <f t="shared" si="17"/>
        <v>11610.56</v>
      </c>
    </row>
    <row r="209" spans="3:10" x14ac:dyDescent="0.35">
      <c r="C209" s="2">
        <v>43038</v>
      </c>
      <c r="D209" s="1">
        <v>209</v>
      </c>
      <c r="E209" s="1">
        <v>55.709999000000003</v>
      </c>
      <c r="F209" s="1">
        <f t="shared" si="14"/>
        <v>55.709999000000003</v>
      </c>
      <c r="G209" s="1">
        <f t="shared" si="15"/>
        <v>3103.6039885800014</v>
      </c>
      <c r="H209" s="1">
        <f t="shared" si="16"/>
        <v>43681</v>
      </c>
      <c r="I209" s="1">
        <f t="shared" si="16"/>
        <v>3103.6039885800014</v>
      </c>
      <c r="J209" s="1">
        <f t="shared" si="17"/>
        <v>11643.389791000001</v>
      </c>
    </row>
    <row r="210" spans="3:10" x14ac:dyDescent="0.35">
      <c r="C210" s="2">
        <v>43039</v>
      </c>
      <c r="D210" s="1">
        <v>210</v>
      </c>
      <c r="E210" s="1">
        <v>54.75</v>
      </c>
      <c r="F210" s="1">
        <f t="shared" si="14"/>
        <v>54.75</v>
      </c>
      <c r="G210" s="1">
        <f t="shared" si="15"/>
        <v>2997.5625</v>
      </c>
      <c r="H210" s="1">
        <f t="shared" si="16"/>
        <v>44100</v>
      </c>
      <c r="I210" s="1">
        <f t="shared" si="16"/>
        <v>2997.5625</v>
      </c>
      <c r="J210" s="1">
        <f t="shared" si="17"/>
        <v>11497.5</v>
      </c>
    </row>
    <row r="211" spans="3:10" x14ac:dyDescent="0.35">
      <c r="C211" s="2">
        <v>43040</v>
      </c>
      <c r="D211" s="1">
        <v>211</v>
      </c>
      <c r="E211" s="1">
        <v>55.419998</v>
      </c>
      <c r="F211" s="1">
        <f t="shared" si="14"/>
        <v>55.419998</v>
      </c>
      <c r="G211" s="1">
        <f t="shared" si="15"/>
        <v>3071.3761783200039</v>
      </c>
      <c r="H211" s="1">
        <f t="shared" si="16"/>
        <v>44521</v>
      </c>
      <c r="I211" s="1">
        <f t="shared" si="16"/>
        <v>3071.3761783200039</v>
      </c>
      <c r="J211" s="1">
        <f t="shared" si="17"/>
        <v>11693.619578</v>
      </c>
    </row>
    <row r="212" spans="3:10" x14ac:dyDescent="0.35">
      <c r="C212" s="2">
        <v>43041</v>
      </c>
      <c r="D212" s="1">
        <v>212</v>
      </c>
      <c r="E212" s="1">
        <v>55.150002000000001</v>
      </c>
      <c r="F212" s="1">
        <f t="shared" si="14"/>
        <v>55.150002000000001</v>
      </c>
      <c r="G212" s="1">
        <f t="shared" si="15"/>
        <v>3041.522720600004</v>
      </c>
      <c r="H212" s="1">
        <f t="shared" si="16"/>
        <v>44944</v>
      </c>
      <c r="I212" s="1">
        <f t="shared" si="16"/>
        <v>3041.522720600004</v>
      </c>
      <c r="J212" s="1">
        <f t="shared" si="17"/>
        <v>11691.800424000001</v>
      </c>
    </row>
    <row r="213" spans="3:10" x14ac:dyDescent="0.35">
      <c r="C213" s="2">
        <v>43042</v>
      </c>
      <c r="D213" s="1">
        <v>213</v>
      </c>
      <c r="E213" s="1">
        <v>55.150002000000001</v>
      </c>
      <c r="F213" s="1">
        <f t="shared" si="14"/>
        <v>55.150002000000001</v>
      </c>
      <c r="G213" s="1">
        <f t="shared" si="15"/>
        <v>3041.522720600004</v>
      </c>
      <c r="H213" s="1">
        <f t="shared" si="16"/>
        <v>45369</v>
      </c>
      <c r="I213" s="1">
        <f t="shared" si="16"/>
        <v>3041.522720600004</v>
      </c>
      <c r="J213" s="1">
        <f t="shared" si="17"/>
        <v>11746.950425999999</v>
      </c>
    </row>
    <row r="214" spans="3:10" x14ac:dyDescent="0.35">
      <c r="C214" s="2">
        <v>43045</v>
      </c>
      <c r="D214" s="1">
        <v>214</v>
      </c>
      <c r="E214" s="1">
        <v>55.290000999999997</v>
      </c>
      <c r="F214" s="1">
        <f t="shared" si="14"/>
        <v>55.290000999999997</v>
      </c>
      <c r="G214" s="1">
        <f t="shared" si="15"/>
        <v>3056.9842105800008</v>
      </c>
      <c r="H214" s="1">
        <f t="shared" si="16"/>
        <v>45796</v>
      </c>
      <c r="I214" s="1">
        <f t="shared" si="16"/>
        <v>3056.9842105800008</v>
      </c>
      <c r="J214" s="1">
        <f t="shared" si="17"/>
        <v>11832.060213999999</v>
      </c>
    </row>
    <row r="215" spans="3:10" x14ac:dyDescent="0.35">
      <c r="C215" s="2">
        <v>43046</v>
      </c>
      <c r="D215" s="1">
        <v>215</v>
      </c>
      <c r="E215" s="1">
        <v>55.75</v>
      </c>
      <c r="F215" s="1">
        <f t="shared" si="14"/>
        <v>55.75</v>
      </c>
      <c r="G215" s="1">
        <f t="shared" si="15"/>
        <v>3108.0625</v>
      </c>
      <c r="H215" s="1">
        <f t="shared" si="16"/>
        <v>46225</v>
      </c>
      <c r="I215" s="1">
        <f t="shared" si="16"/>
        <v>3108.0625</v>
      </c>
      <c r="J215" s="1">
        <f t="shared" si="17"/>
        <v>11986.25</v>
      </c>
    </row>
    <row r="216" spans="3:10" x14ac:dyDescent="0.35">
      <c r="C216" s="2">
        <v>43047</v>
      </c>
      <c r="D216" s="1">
        <v>216</v>
      </c>
      <c r="E216" s="1">
        <v>55</v>
      </c>
      <c r="F216" s="1">
        <f t="shared" si="14"/>
        <v>55</v>
      </c>
      <c r="G216" s="1">
        <f t="shared" si="15"/>
        <v>3025</v>
      </c>
      <c r="H216" s="1">
        <f t="shared" si="16"/>
        <v>46656</v>
      </c>
      <c r="I216" s="1">
        <f t="shared" si="16"/>
        <v>3025</v>
      </c>
      <c r="J216" s="1">
        <f t="shared" si="17"/>
        <v>11880</v>
      </c>
    </row>
    <row r="217" spans="3:10" x14ac:dyDescent="0.35">
      <c r="C217" s="2">
        <v>43048</v>
      </c>
      <c r="D217" s="1">
        <v>217</v>
      </c>
      <c r="E217" s="1">
        <v>55.5</v>
      </c>
      <c r="F217" s="1">
        <f t="shared" si="14"/>
        <v>55.5</v>
      </c>
      <c r="G217" s="1">
        <f t="shared" si="15"/>
        <v>3080.25</v>
      </c>
      <c r="H217" s="1">
        <f t="shared" si="16"/>
        <v>47089</v>
      </c>
      <c r="I217" s="1">
        <f t="shared" si="16"/>
        <v>3080.25</v>
      </c>
      <c r="J217" s="1">
        <f t="shared" si="17"/>
        <v>12043.5</v>
      </c>
    </row>
    <row r="218" spans="3:10" x14ac:dyDescent="0.35">
      <c r="C218" s="2">
        <v>43049</v>
      </c>
      <c r="D218" s="1">
        <v>218</v>
      </c>
      <c r="E218" s="1">
        <v>55.880001</v>
      </c>
      <c r="F218" s="1">
        <f t="shared" si="14"/>
        <v>55.880001</v>
      </c>
      <c r="G218" s="1">
        <f t="shared" si="15"/>
        <v>3122.5745117600009</v>
      </c>
      <c r="H218" s="1">
        <f t="shared" si="16"/>
        <v>47524</v>
      </c>
      <c r="I218" s="1">
        <f t="shared" si="16"/>
        <v>3122.5745117600009</v>
      </c>
      <c r="J218" s="1">
        <f t="shared" si="17"/>
        <v>12181.840217999999</v>
      </c>
    </row>
    <row r="219" spans="3:10" x14ac:dyDescent="0.35">
      <c r="C219" s="2">
        <v>43052</v>
      </c>
      <c r="D219" s="1">
        <v>219</v>
      </c>
      <c r="E219" s="1">
        <v>55.66</v>
      </c>
      <c r="F219" s="1">
        <f t="shared" si="14"/>
        <v>55.66</v>
      </c>
      <c r="G219" s="1">
        <f t="shared" si="15"/>
        <v>3098.0355999999997</v>
      </c>
      <c r="H219" s="1">
        <f t="shared" si="16"/>
        <v>47961</v>
      </c>
      <c r="I219" s="1">
        <f t="shared" si="16"/>
        <v>3098.0355999999997</v>
      </c>
      <c r="J219" s="1">
        <f t="shared" si="17"/>
        <v>12189.539999999999</v>
      </c>
    </row>
    <row r="220" spans="3:10" x14ac:dyDescent="0.35">
      <c r="C220" s="2">
        <v>43053</v>
      </c>
      <c r="D220" s="1">
        <v>220</v>
      </c>
      <c r="E220" s="1">
        <v>55.709999000000003</v>
      </c>
      <c r="F220" s="1">
        <f t="shared" si="14"/>
        <v>55.709999000000003</v>
      </c>
      <c r="G220" s="1">
        <f t="shared" si="15"/>
        <v>3103.6039885800014</v>
      </c>
      <c r="H220" s="1">
        <f t="shared" si="16"/>
        <v>48400</v>
      </c>
      <c r="I220" s="1">
        <f t="shared" si="16"/>
        <v>3103.6039885800014</v>
      </c>
      <c r="J220" s="1">
        <f t="shared" si="17"/>
        <v>12256.199780000001</v>
      </c>
    </row>
    <row r="221" spans="3:10" x14ac:dyDescent="0.35">
      <c r="C221" s="2">
        <v>43054</v>
      </c>
      <c r="D221" s="1">
        <v>221</v>
      </c>
      <c r="E221" s="1">
        <v>55.959999000000003</v>
      </c>
      <c r="F221" s="1">
        <f t="shared" si="14"/>
        <v>55.959999000000003</v>
      </c>
      <c r="G221" s="1">
        <f t="shared" si="15"/>
        <v>3131.5214880800013</v>
      </c>
      <c r="H221" s="1">
        <f t="shared" si="16"/>
        <v>48841</v>
      </c>
      <c r="I221" s="1">
        <f t="shared" si="16"/>
        <v>3131.5214880800013</v>
      </c>
      <c r="J221" s="1">
        <f t="shared" si="17"/>
        <v>12367.159779000001</v>
      </c>
    </row>
    <row r="222" spans="3:10" x14ac:dyDescent="0.35">
      <c r="C222" s="2">
        <v>43055</v>
      </c>
      <c r="D222" s="1">
        <v>222</v>
      </c>
      <c r="E222" s="1">
        <v>56.619999</v>
      </c>
      <c r="F222" s="1">
        <f t="shared" si="14"/>
        <v>56.619999</v>
      </c>
      <c r="G222" s="1">
        <f t="shared" si="15"/>
        <v>3205.8242867600011</v>
      </c>
      <c r="H222" s="1">
        <f t="shared" si="16"/>
        <v>49284</v>
      </c>
      <c r="I222" s="1">
        <f t="shared" si="16"/>
        <v>3205.8242867600011</v>
      </c>
      <c r="J222" s="1">
        <f t="shared" si="17"/>
        <v>12569.639778000001</v>
      </c>
    </row>
    <row r="223" spans="3:10" x14ac:dyDescent="0.35">
      <c r="C223" s="2">
        <v>43056</v>
      </c>
      <c r="D223" s="1">
        <v>223</v>
      </c>
      <c r="E223" s="1">
        <v>58.540000999999997</v>
      </c>
      <c r="F223" s="1">
        <f t="shared" si="14"/>
        <v>58.540000999999997</v>
      </c>
      <c r="G223" s="1">
        <f t="shared" si="15"/>
        <v>3426.9317170800005</v>
      </c>
      <c r="H223" s="1">
        <f t="shared" si="16"/>
        <v>49729</v>
      </c>
      <c r="I223" s="1">
        <f t="shared" si="16"/>
        <v>3426.9317170800005</v>
      </c>
      <c r="J223" s="1">
        <f t="shared" si="17"/>
        <v>13054.420222999999</v>
      </c>
    </row>
    <row r="224" spans="3:10" x14ac:dyDescent="0.35">
      <c r="C224" s="2">
        <v>43059</v>
      </c>
      <c r="D224" s="1">
        <v>224</v>
      </c>
      <c r="E224" s="1">
        <v>58.630001</v>
      </c>
      <c r="F224" s="1">
        <f t="shared" si="14"/>
        <v>58.630001</v>
      </c>
      <c r="G224" s="1">
        <f t="shared" si="15"/>
        <v>3437.477017260001</v>
      </c>
      <c r="H224" s="1">
        <f t="shared" si="16"/>
        <v>50176</v>
      </c>
      <c r="I224" s="1">
        <f t="shared" si="16"/>
        <v>3437.477017260001</v>
      </c>
      <c r="J224" s="1">
        <f t="shared" si="17"/>
        <v>13133.120224</v>
      </c>
    </row>
    <row r="225" spans="3:10" x14ac:dyDescent="0.35">
      <c r="C225" s="2">
        <v>43060</v>
      </c>
      <c r="D225" s="1">
        <v>225</v>
      </c>
      <c r="E225" s="1">
        <v>59.029998999999997</v>
      </c>
      <c r="F225" s="1">
        <f t="shared" si="14"/>
        <v>59.029998999999997</v>
      </c>
      <c r="G225" s="1">
        <f t="shared" si="15"/>
        <v>3484.5407819400007</v>
      </c>
      <c r="H225" s="1">
        <f t="shared" si="16"/>
        <v>50625</v>
      </c>
      <c r="I225" s="1">
        <f t="shared" si="16"/>
        <v>3484.5407819400007</v>
      </c>
      <c r="J225" s="1">
        <f t="shared" si="17"/>
        <v>13281.749774999998</v>
      </c>
    </row>
    <row r="226" spans="3:10" x14ac:dyDescent="0.35">
      <c r="C226" s="2">
        <v>43061</v>
      </c>
      <c r="D226" s="1">
        <v>226</v>
      </c>
      <c r="E226" s="1">
        <v>59.18</v>
      </c>
      <c r="F226" s="1">
        <f t="shared" si="14"/>
        <v>59.18</v>
      </c>
      <c r="G226" s="1">
        <f t="shared" si="15"/>
        <v>3502.2723999999998</v>
      </c>
      <c r="H226" s="1">
        <f t="shared" si="16"/>
        <v>51076</v>
      </c>
      <c r="I226" s="1">
        <f t="shared" si="16"/>
        <v>3502.2723999999998</v>
      </c>
      <c r="J226" s="1">
        <f t="shared" si="17"/>
        <v>13374.68</v>
      </c>
    </row>
    <row r="227" spans="3:10" x14ac:dyDescent="0.35">
      <c r="C227" s="2">
        <v>43063</v>
      </c>
      <c r="D227" s="1">
        <v>227</v>
      </c>
      <c r="E227" s="1">
        <v>59</v>
      </c>
      <c r="F227" s="1">
        <f t="shared" si="14"/>
        <v>59</v>
      </c>
      <c r="G227" s="1">
        <f t="shared" si="15"/>
        <v>3481</v>
      </c>
      <c r="H227" s="1">
        <f t="shared" si="16"/>
        <v>51529</v>
      </c>
      <c r="I227" s="1">
        <f t="shared" si="16"/>
        <v>3481</v>
      </c>
      <c r="J227" s="1">
        <f t="shared" si="17"/>
        <v>13393</v>
      </c>
    </row>
    <row r="228" spans="3:10" x14ac:dyDescent="0.35">
      <c r="C228" s="2">
        <v>43066</v>
      </c>
      <c r="D228" s="1">
        <v>228</v>
      </c>
      <c r="E228" s="1">
        <v>59.200001</v>
      </c>
      <c r="F228" s="1">
        <f t="shared" si="14"/>
        <v>59.200001</v>
      </c>
      <c r="G228" s="1">
        <f t="shared" si="15"/>
        <v>3504.640118400001</v>
      </c>
      <c r="H228" s="1">
        <f t="shared" si="16"/>
        <v>51984</v>
      </c>
      <c r="I228" s="1">
        <f t="shared" si="16"/>
        <v>3504.640118400001</v>
      </c>
      <c r="J228" s="1">
        <f t="shared" si="17"/>
        <v>13497.600227999999</v>
      </c>
    </row>
    <row r="229" spans="3:10" x14ac:dyDescent="0.35">
      <c r="C229" s="2">
        <v>43067</v>
      </c>
      <c r="D229" s="1">
        <v>229</v>
      </c>
      <c r="E229" s="1">
        <v>58.759998000000003</v>
      </c>
      <c r="F229" s="1">
        <f t="shared" si="14"/>
        <v>58.759998000000003</v>
      </c>
      <c r="G229" s="1">
        <f t="shared" si="15"/>
        <v>3452.7373649600045</v>
      </c>
      <c r="H229" s="1">
        <f t="shared" si="16"/>
        <v>52441</v>
      </c>
      <c r="I229" s="1">
        <f t="shared" si="16"/>
        <v>3452.7373649600045</v>
      </c>
      <c r="J229" s="1">
        <f t="shared" si="17"/>
        <v>13456.039542</v>
      </c>
    </row>
    <row r="230" spans="3:10" x14ac:dyDescent="0.35">
      <c r="C230" s="2">
        <v>43068</v>
      </c>
      <c r="D230" s="1">
        <v>230</v>
      </c>
      <c r="E230" s="1">
        <v>59.73</v>
      </c>
      <c r="F230" s="1">
        <f t="shared" si="14"/>
        <v>59.73</v>
      </c>
      <c r="G230" s="1">
        <f t="shared" si="15"/>
        <v>3567.6728999999996</v>
      </c>
      <c r="H230" s="1">
        <f t="shared" si="16"/>
        <v>52900</v>
      </c>
      <c r="I230" s="1">
        <f t="shared" si="16"/>
        <v>3567.6728999999996</v>
      </c>
      <c r="J230" s="1">
        <f t="shared" si="17"/>
        <v>13737.9</v>
      </c>
    </row>
    <row r="231" spans="3:10" x14ac:dyDescent="0.35">
      <c r="C231" s="2">
        <v>43069</v>
      </c>
      <c r="D231" s="1">
        <v>231</v>
      </c>
      <c r="E231" s="1">
        <v>60.259998000000003</v>
      </c>
      <c r="F231" s="1">
        <f t="shared" si="14"/>
        <v>60.259998000000003</v>
      </c>
      <c r="G231" s="1">
        <f t="shared" si="15"/>
        <v>3631.2673589600045</v>
      </c>
      <c r="H231" s="1">
        <f t="shared" si="16"/>
        <v>53361</v>
      </c>
      <c r="I231" s="1">
        <f t="shared" si="16"/>
        <v>3631.2673589600045</v>
      </c>
      <c r="J231" s="1">
        <f t="shared" si="17"/>
        <v>13920.059538000001</v>
      </c>
    </row>
    <row r="232" spans="3:10" x14ac:dyDescent="0.35">
      <c r="C232" s="2">
        <v>43070</v>
      </c>
      <c r="D232" s="1">
        <v>232</v>
      </c>
      <c r="E232" s="1">
        <v>60.419998</v>
      </c>
      <c r="F232" s="1">
        <f t="shared" si="14"/>
        <v>60.419998</v>
      </c>
      <c r="G232" s="1">
        <f t="shared" si="15"/>
        <v>3650.5761583200037</v>
      </c>
      <c r="H232" s="1">
        <f t="shared" si="16"/>
        <v>53824</v>
      </c>
      <c r="I232" s="1">
        <f t="shared" si="16"/>
        <v>3650.5761583200037</v>
      </c>
      <c r="J232" s="1">
        <f t="shared" si="17"/>
        <v>14017.439536</v>
      </c>
    </row>
    <row r="233" spans="3:10" x14ac:dyDescent="0.35">
      <c r="C233" s="2">
        <v>43073</v>
      </c>
      <c r="D233" s="1">
        <v>233</v>
      </c>
      <c r="E233" s="1">
        <v>60.27</v>
      </c>
      <c r="F233" s="1">
        <f t="shared" si="14"/>
        <v>60.27</v>
      </c>
      <c r="G233" s="1">
        <f t="shared" si="15"/>
        <v>3632.4729000000002</v>
      </c>
      <c r="H233" s="1">
        <f t="shared" si="16"/>
        <v>54289</v>
      </c>
      <c r="I233" s="1">
        <f t="shared" si="16"/>
        <v>3632.4729000000002</v>
      </c>
      <c r="J233" s="1">
        <f t="shared" si="17"/>
        <v>14042.91</v>
      </c>
    </row>
    <row r="234" spans="3:10" x14ac:dyDescent="0.35">
      <c r="C234" s="2">
        <v>43074</v>
      </c>
      <c r="D234" s="1">
        <v>234</v>
      </c>
      <c r="E234" s="1">
        <v>60.650002000000001</v>
      </c>
      <c r="F234" s="1">
        <f t="shared" si="14"/>
        <v>60.650002000000001</v>
      </c>
      <c r="G234" s="1">
        <f t="shared" si="15"/>
        <v>3678.4227426000039</v>
      </c>
      <c r="H234" s="1">
        <f t="shared" si="16"/>
        <v>54756</v>
      </c>
      <c r="I234" s="1">
        <f t="shared" si="16"/>
        <v>3678.4227426000039</v>
      </c>
      <c r="J234" s="1">
        <f t="shared" si="17"/>
        <v>14192.100468000001</v>
      </c>
    </row>
    <row r="235" spans="3:10" x14ac:dyDescent="0.35">
      <c r="C235" s="2">
        <v>43075</v>
      </c>
      <c r="D235" s="1">
        <v>235</v>
      </c>
      <c r="E235" s="1">
        <v>60.41</v>
      </c>
      <c r="F235" s="1">
        <f t="shared" si="14"/>
        <v>60.41</v>
      </c>
      <c r="G235" s="1">
        <f t="shared" si="15"/>
        <v>3649.3680999999997</v>
      </c>
      <c r="H235" s="1">
        <f t="shared" si="16"/>
        <v>55225</v>
      </c>
      <c r="I235" s="1">
        <f t="shared" si="16"/>
        <v>3649.3680999999997</v>
      </c>
      <c r="J235" s="1">
        <f t="shared" si="17"/>
        <v>14196.349999999999</v>
      </c>
    </row>
    <row r="236" spans="3:10" x14ac:dyDescent="0.35">
      <c r="C236" s="2">
        <v>43076</v>
      </c>
      <c r="D236" s="1">
        <v>236</v>
      </c>
      <c r="E236" s="1">
        <v>59.860000999999997</v>
      </c>
      <c r="F236" s="1">
        <f t="shared" si="14"/>
        <v>59.860000999999997</v>
      </c>
      <c r="G236" s="1">
        <f t="shared" si="15"/>
        <v>3583.2197197200007</v>
      </c>
      <c r="H236" s="1">
        <f t="shared" si="16"/>
        <v>55696</v>
      </c>
      <c r="I236" s="1">
        <f t="shared" si="16"/>
        <v>3583.2197197200007</v>
      </c>
      <c r="J236" s="1">
        <f t="shared" si="17"/>
        <v>14126.960235999999</v>
      </c>
    </row>
    <row r="237" spans="3:10" x14ac:dyDescent="0.35">
      <c r="C237" s="2">
        <v>43077</v>
      </c>
      <c r="D237" s="1">
        <v>237</v>
      </c>
      <c r="E237" s="1">
        <v>60.5</v>
      </c>
      <c r="F237" s="1">
        <f t="shared" si="14"/>
        <v>60.5</v>
      </c>
      <c r="G237" s="1">
        <f t="shared" si="15"/>
        <v>3660.25</v>
      </c>
      <c r="H237" s="1">
        <f t="shared" si="16"/>
        <v>56169</v>
      </c>
      <c r="I237" s="1">
        <f t="shared" si="16"/>
        <v>3660.25</v>
      </c>
      <c r="J237" s="1">
        <f t="shared" si="17"/>
        <v>14338.5</v>
      </c>
    </row>
    <row r="238" spans="3:10" x14ac:dyDescent="0.35">
      <c r="C238" s="2">
        <v>43080</v>
      </c>
      <c r="D238" s="1">
        <v>238</v>
      </c>
      <c r="E238" s="1">
        <v>61.369999</v>
      </c>
      <c r="F238" s="1">
        <f t="shared" si="14"/>
        <v>61.369999</v>
      </c>
      <c r="G238" s="1">
        <f t="shared" si="15"/>
        <v>3766.2767772600009</v>
      </c>
      <c r="H238" s="1">
        <f t="shared" si="16"/>
        <v>56644</v>
      </c>
      <c r="I238" s="1">
        <f t="shared" si="16"/>
        <v>3766.2767772600009</v>
      </c>
      <c r="J238" s="1">
        <f t="shared" si="17"/>
        <v>14606.059762000001</v>
      </c>
    </row>
    <row r="239" spans="3:10" x14ac:dyDescent="0.35">
      <c r="C239" s="2">
        <v>43081</v>
      </c>
      <c r="D239" s="1">
        <v>239</v>
      </c>
      <c r="E239" s="1">
        <v>61.810001</v>
      </c>
      <c r="F239" s="1">
        <f t="shared" si="14"/>
        <v>61.810001</v>
      </c>
      <c r="G239" s="1">
        <f t="shared" si="15"/>
        <v>3820.4762236200008</v>
      </c>
      <c r="H239" s="1">
        <f t="shared" si="16"/>
        <v>57121</v>
      </c>
      <c r="I239" s="1">
        <f t="shared" si="16"/>
        <v>3820.4762236200008</v>
      </c>
      <c r="J239" s="1">
        <f t="shared" si="17"/>
        <v>14772.590238999999</v>
      </c>
    </row>
    <row r="240" spans="3:10" x14ac:dyDescent="0.35">
      <c r="C240" s="2">
        <v>43082</v>
      </c>
      <c r="D240" s="1">
        <v>240</v>
      </c>
      <c r="E240" s="1">
        <v>62.220001000000003</v>
      </c>
      <c r="F240" s="1">
        <f t="shared" si="14"/>
        <v>62.220001000000003</v>
      </c>
      <c r="G240" s="1">
        <f t="shared" si="15"/>
        <v>3871.3285244400013</v>
      </c>
      <c r="H240" s="1">
        <f t="shared" si="16"/>
        <v>57600</v>
      </c>
      <c r="I240" s="1">
        <f t="shared" si="16"/>
        <v>3871.3285244400013</v>
      </c>
      <c r="J240" s="1">
        <f t="shared" si="17"/>
        <v>14932.80024</v>
      </c>
    </row>
    <row r="241" spans="3:10" x14ac:dyDescent="0.35">
      <c r="C241" s="2">
        <v>43083</v>
      </c>
      <c r="D241" s="1">
        <v>241</v>
      </c>
      <c r="E241" s="1">
        <v>64.430000000000007</v>
      </c>
      <c r="F241" s="1">
        <f t="shared" si="14"/>
        <v>64.430000000000007</v>
      </c>
      <c r="G241" s="1">
        <f t="shared" si="15"/>
        <v>4151.2249000000011</v>
      </c>
      <c r="H241" s="1">
        <f t="shared" si="16"/>
        <v>58081</v>
      </c>
      <c r="I241" s="1">
        <f t="shared" si="16"/>
        <v>4151.2249000000011</v>
      </c>
      <c r="J241" s="1">
        <f t="shared" si="17"/>
        <v>15527.630000000001</v>
      </c>
    </row>
    <row r="242" spans="3:10" x14ac:dyDescent="0.35">
      <c r="C242" s="2">
        <v>43084</v>
      </c>
      <c r="D242" s="1">
        <v>242</v>
      </c>
      <c r="E242" s="1">
        <v>64.889999000000003</v>
      </c>
      <c r="F242" s="1">
        <f t="shared" si="14"/>
        <v>64.889999000000003</v>
      </c>
      <c r="G242" s="1">
        <f t="shared" si="15"/>
        <v>4210.7119702200016</v>
      </c>
      <c r="H242" s="1">
        <f t="shared" si="16"/>
        <v>58564</v>
      </c>
      <c r="I242" s="1">
        <f t="shared" si="16"/>
        <v>4210.7119702200016</v>
      </c>
      <c r="J242" s="1">
        <f t="shared" si="17"/>
        <v>15703.379758000001</v>
      </c>
    </row>
    <row r="243" spans="3:10" x14ac:dyDescent="0.35">
      <c r="C243" s="2">
        <v>43087</v>
      </c>
      <c r="D243" s="1">
        <v>243</v>
      </c>
      <c r="E243" s="1">
        <v>64.930000000000007</v>
      </c>
      <c r="F243" s="1">
        <f t="shared" si="14"/>
        <v>64.930000000000007</v>
      </c>
      <c r="G243" s="1">
        <f t="shared" si="15"/>
        <v>4215.9049000000005</v>
      </c>
      <c r="H243" s="1">
        <f t="shared" si="16"/>
        <v>59049</v>
      </c>
      <c r="I243" s="1">
        <f t="shared" si="16"/>
        <v>4215.9049000000005</v>
      </c>
      <c r="J243" s="1">
        <f t="shared" si="17"/>
        <v>15777.990000000002</v>
      </c>
    </row>
    <row r="244" spans="3:10" x14ac:dyDescent="0.35">
      <c r="C244" s="2">
        <v>43088</v>
      </c>
      <c r="D244" s="1">
        <v>244</v>
      </c>
      <c r="E244" s="1">
        <v>65.150002000000001</v>
      </c>
      <c r="F244" s="1">
        <f t="shared" si="14"/>
        <v>65.150002000000001</v>
      </c>
      <c r="G244" s="1">
        <f t="shared" si="15"/>
        <v>4244.5227606000044</v>
      </c>
      <c r="H244" s="1">
        <f t="shared" si="16"/>
        <v>59536</v>
      </c>
      <c r="I244" s="1">
        <f t="shared" si="16"/>
        <v>4244.5227606000044</v>
      </c>
      <c r="J244" s="1">
        <f t="shared" si="17"/>
        <v>15896.600488</v>
      </c>
    </row>
    <row r="245" spans="3:10" x14ac:dyDescent="0.35">
      <c r="C245" s="2">
        <v>43089</v>
      </c>
      <c r="D245" s="1">
        <v>245</v>
      </c>
      <c r="E245" s="1">
        <v>64.389999000000003</v>
      </c>
      <c r="F245" s="1">
        <f t="shared" si="14"/>
        <v>64.389999000000003</v>
      </c>
      <c r="G245" s="1">
        <f t="shared" si="15"/>
        <v>4146.0719712200016</v>
      </c>
      <c r="H245" s="1">
        <f t="shared" si="16"/>
        <v>60025</v>
      </c>
      <c r="I245" s="1">
        <f t="shared" si="16"/>
        <v>4146.0719712200016</v>
      </c>
      <c r="J245" s="1">
        <f t="shared" si="17"/>
        <v>15775.549755</v>
      </c>
    </row>
    <row r="246" spans="3:10" x14ac:dyDescent="0.35">
      <c r="C246" s="2">
        <v>43090</v>
      </c>
      <c r="D246" s="1">
        <v>246</v>
      </c>
      <c r="E246" s="1">
        <v>64.290001000000004</v>
      </c>
      <c r="F246" s="1">
        <f t="shared" si="14"/>
        <v>64.290001000000004</v>
      </c>
      <c r="G246" s="1">
        <f t="shared" si="15"/>
        <v>4133.2042285800017</v>
      </c>
      <c r="H246" s="1">
        <f t="shared" si="16"/>
        <v>60516</v>
      </c>
      <c r="I246" s="1">
        <f t="shared" si="16"/>
        <v>4133.2042285800017</v>
      </c>
      <c r="J246" s="1">
        <f t="shared" si="17"/>
        <v>15815.340246000002</v>
      </c>
    </row>
    <row r="247" spans="3:10" x14ac:dyDescent="0.35">
      <c r="C247" s="2">
        <v>43091</v>
      </c>
      <c r="D247" s="1">
        <v>247</v>
      </c>
      <c r="E247" s="1">
        <v>61.200001</v>
      </c>
      <c r="F247" s="1">
        <f t="shared" si="14"/>
        <v>61.200001</v>
      </c>
      <c r="G247" s="1">
        <f t="shared" si="15"/>
        <v>3745.4401224000012</v>
      </c>
      <c r="H247" s="1">
        <f t="shared" si="16"/>
        <v>61009</v>
      </c>
      <c r="I247" s="1">
        <f t="shared" si="16"/>
        <v>3745.4401224000012</v>
      </c>
      <c r="J247" s="1">
        <f t="shared" si="17"/>
        <v>15116.400247</v>
      </c>
    </row>
    <row r="248" spans="3:10" x14ac:dyDescent="0.35">
      <c r="C248" s="2">
        <v>43095</v>
      </c>
      <c r="D248" s="1">
        <v>248</v>
      </c>
      <c r="E248" s="1">
        <v>62.900002000000001</v>
      </c>
      <c r="F248" s="1">
        <f t="shared" si="14"/>
        <v>62.900002000000001</v>
      </c>
      <c r="G248" s="1">
        <f t="shared" si="15"/>
        <v>3956.4102516000039</v>
      </c>
      <c r="H248" s="1">
        <f t="shared" si="16"/>
        <v>61504</v>
      </c>
      <c r="I248" s="1">
        <f t="shared" si="16"/>
        <v>3956.4102516000039</v>
      </c>
      <c r="J248" s="1">
        <f t="shared" si="17"/>
        <v>15599.200495999999</v>
      </c>
    </row>
    <row r="249" spans="3:10" x14ac:dyDescent="0.35">
      <c r="C249" s="2">
        <v>43096</v>
      </c>
      <c r="D249" s="1">
        <v>249</v>
      </c>
      <c r="E249" s="1">
        <v>63.560001</v>
      </c>
      <c r="F249" s="1">
        <f t="shared" si="14"/>
        <v>63.560001</v>
      </c>
      <c r="G249" s="1">
        <f t="shared" si="15"/>
        <v>4039.8737271200011</v>
      </c>
      <c r="H249" s="1">
        <f t="shared" si="16"/>
        <v>62001</v>
      </c>
      <c r="I249" s="1">
        <f t="shared" si="16"/>
        <v>4039.8737271200011</v>
      </c>
      <c r="J249" s="1">
        <f t="shared" si="17"/>
        <v>15826.440248999999</v>
      </c>
    </row>
    <row r="250" spans="3:10" x14ac:dyDescent="0.35">
      <c r="C250" s="2">
        <v>43097</v>
      </c>
      <c r="D250" s="1">
        <v>250</v>
      </c>
      <c r="E250" s="1">
        <v>63</v>
      </c>
      <c r="F250" s="1">
        <f t="shared" si="14"/>
        <v>63</v>
      </c>
      <c r="G250" s="1">
        <f t="shared" si="15"/>
        <v>3969</v>
      </c>
      <c r="H250" s="1">
        <f t="shared" si="16"/>
        <v>62500</v>
      </c>
      <c r="I250" s="1">
        <f t="shared" si="16"/>
        <v>3969</v>
      </c>
      <c r="J250" s="1">
        <f t="shared" si="17"/>
        <v>15750</v>
      </c>
    </row>
    <row r="251" spans="3:10" x14ac:dyDescent="0.35">
      <c r="C251" s="2">
        <v>43098</v>
      </c>
      <c r="D251" s="1">
        <v>251</v>
      </c>
      <c r="E251" s="1">
        <v>63.209999000000003</v>
      </c>
      <c r="F251" s="1">
        <f t="shared" si="14"/>
        <v>63.209999000000003</v>
      </c>
      <c r="G251" s="1">
        <f t="shared" si="15"/>
        <v>3995.5039735800015</v>
      </c>
      <c r="H251" s="1">
        <f t="shared" si="16"/>
        <v>63001</v>
      </c>
      <c r="I251" s="1">
        <f t="shared" si="16"/>
        <v>3995.5039735800015</v>
      </c>
      <c r="J251" s="1">
        <f t="shared" si="17"/>
        <v>15865.709749000001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1FC4-2375-47DF-AEE0-B8EF87738D98}">
  <dimension ref="A1:Q252"/>
  <sheetViews>
    <sheetView tabSelected="1" topLeftCell="B1" zoomScale="85" zoomScaleNormal="85" workbookViewId="0">
      <selection activeCell="T33" sqref="T33"/>
    </sheetView>
  </sheetViews>
  <sheetFormatPr defaultRowHeight="14.5" x14ac:dyDescent="0.35"/>
  <cols>
    <col min="1" max="1" width="29" style="4" customWidth="1"/>
    <col min="2" max="2" width="15.26953125" customWidth="1"/>
    <col min="3" max="3" width="20.26953125" customWidth="1"/>
    <col min="12" max="12" width="11.26953125" customWidth="1"/>
    <col min="14" max="14" width="12" customWidth="1"/>
    <col min="17" max="17" width="22.7265625" customWidth="1"/>
  </cols>
  <sheetData>
    <row r="1" spans="1:17" x14ac:dyDescent="0.35">
      <c r="A1" s="4" t="s">
        <v>5</v>
      </c>
      <c r="C1" s="2">
        <v>42373</v>
      </c>
      <c r="D1" s="1">
        <v>1</v>
      </c>
      <c r="E1" s="1">
        <v>61.110000999999997</v>
      </c>
      <c r="F1" s="1">
        <f>E1-N$3</f>
        <v>61.110000999999997</v>
      </c>
      <c r="G1" s="1">
        <f>F1^2</f>
        <v>3734.4322222200008</v>
      </c>
      <c r="H1" s="1">
        <f>D1^2</f>
        <v>1</v>
      </c>
      <c r="I1" s="1">
        <f>E1^2</f>
        <v>3734.4322222200008</v>
      </c>
      <c r="J1" s="1">
        <f>D1*E1</f>
        <v>61.110000999999997</v>
      </c>
    </row>
    <row r="2" spans="1:17" x14ac:dyDescent="0.35">
      <c r="A2" s="3" t="s">
        <v>12</v>
      </c>
      <c r="C2" s="2">
        <v>42374</v>
      </c>
      <c r="D2" s="1">
        <v>2</v>
      </c>
      <c r="E2" s="1">
        <v>61.720001000000003</v>
      </c>
      <c r="F2" s="1">
        <f t="shared" ref="F2:F65" si="0">E2-N$3</f>
        <v>61.720001000000003</v>
      </c>
      <c r="G2" s="1">
        <f t="shared" ref="G2:G65" si="1">F2^2</f>
        <v>3809.3585234400016</v>
      </c>
      <c r="H2" s="1">
        <f t="shared" ref="H2:I65" si="2">D2^2</f>
        <v>4</v>
      </c>
      <c r="I2" s="1">
        <f t="shared" si="2"/>
        <v>3809.3585234400016</v>
      </c>
      <c r="J2" s="1">
        <f t="shared" ref="J2:J65" si="3">D2*E2</f>
        <v>123.44000200000001</v>
      </c>
    </row>
    <row r="3" spans="1:17" x14ac:dyDescent="0.35">
      <c r="A3" s="3" t="s">
        <v>22</v>
      </c>
      <c r="C3" s="2">
        <v>42375</v>
      </c>
      <c r="D3" s="1">
        <v>3</v>
      </c>
      <c r="E3" s="1">
        <v>61.299999</v>
      </c>
      <c r="F3" s="1">
        <f t="shared" si="0"/>
        <v>61.299999</v>
      </c>
      <c r="G3" s="1">
        <f t="shared" si="1"/>
        <v>3757.689877400001</v>
      </c>
      <c r="H3" s="1">
        <f t="shared" si="2"/>
        <v>9</v>
      </c>
      <c r="I3" s="1">
        <f t="shared" si="2"/>
        <v>3757.689877400001</v>
      </c>
      <c r="J3" s="1">
        <f t="shared" si="3"/>
        <v>183.89999699999998</v>
      </c>
    </row>
    <row r="4" spans="1:17" x14ac:dyDescent="0.35">
      <c r="A4" s="3" t="s">
        <v>24</v>
      </c>
      <c r="C4" s="2">
        <v>42376</v>
      </c>
      <c r="D4" s="1">
        <v>4</v>
      </c>
      <c r="E4" s="1">
        <v>60.389999000000003</v>
      </c>
      <c r="F4" s="1">
        <f t="shared" si="0"/>
        <v>60.389999000000003</v>
      </c>
      <c r="G4" s="1">
        <f t="shared" si="1"/>
        <v>3646.9519792200012</v>
      </c>
      <c r="H4" s="1">
        <f t="shared" si="2"/>
        <v>16</v>
      </c>
      <c r="I4" s="1">
        <f t="shared" si="2"/>
        <v>3646.9519792200012</v>
      </c>
      <c r="J4" s="1">
        <f t="shared" si="3"/>
        <v>241.55999600000001</v>
      </c>
      <c r="M4">
        <f>MAX(E:E)</f>
        <v>64.830001999999993</v>
      </c>
      <c r="N4" t="s">
        <v>109</v>
      </c>
    </row>
    <row r="5" spans="1:17" x14ac:dyDescent="0.35">
      <c r="A5" s="3" t="s">
        <v>26</v>
      </c>
      <c r="C5" s="2">
        <v>42377</v>
      </c>
      <c r="D5" s="1">
        <v>5</v>
      </c>
      <c r="E5" s="1">
        <v>60.060001</v>
      </c>
      <c r="F5" s="1">
        <f t="shared" si="0"/>
        <v>60.060001</v>
      </c>
      <c r="G5" s="1">
        <f t="shared" si="1"/>
        <v>3607.203720120001</v>
      </c>
      <c r="H5" s="1">
        <f t="shared" si="2"/>
        <v>25</v>
      </c>
      <c r="I5" s="1">
        <f t="shared" si="2"/>
        <v>3607.203720120001</v>
      </c>
      <c r="J5" s="1">
        <f t="shared" si="3"/>
        <v>300.300005</v>
      </c>
      <c r="M5">
        <f>MIN(E:E)</f>
        <v>49.240001999999997</v>
      </c>
      <c r="N5" t="s">
        <v>110</v>
      </c>
    </row>
    <row r="6" spans="1:17" x14ac:dyDescent="0.35">
      <c r="A6" s="3" t="s">
        <v>28</v>
      </c>
      <c r="C6" s="2">
        <v>42380</v>
      </c>
      <c r="D6" s="1">
        <v>6</v>
      </c>
      <c r="E6" s="1">
        <v>58.970001000000003</v>
      </c>
      <c r="F6" s="1">
        <f t="shared" si="0"/>
        <v>58.970001000000003</v>
      </c>
      <c r="G6" s="1">
        <f t="shared" si="1"/>
        <v>3477.4610179400015</v>
      </c>
      <c r="H6" s="1">
        <f t="shared" si="2"/>
        <v>36</v>
      </c>
      <c r="I6" s="1">
        <f t="shared" si="2"/>
        <v>3477.4610179400015</v>
      </c>
      <c r="J6" s="1">
        <f t="shared" si="3"/>
        <v>353.82000600000003</v>
      </c>
      <c r="L6" t="s">
        <v>80</v>
      </c>
      <c r="M6">
        <v>5</v>
      </c>
      <c r="N6">
        <v>0</v>
      </c>
      <c r="O6" t="s">
        <v>81</v>
      </c>
    </row>
    <row r="7" spans="1:17" x14ac:dyDescent="0.35">
      <c r="A7" s="3" t="s">
        <v>30</v>
      </c>
      <c r="C7" s="2">
        <v>42381</v>
      </c>
      <c r="D7" s="1">
        <v>7</v>
      </c>
      <c r="E7" s="1">
        <v>60.349997999999999</v>
      </c>
      <c r="F7" s="1">
        <f t="shared" si="0"/>
        <v>60.349997999999999</v>
      </c>
      <c r="G7" s="1">
        <f t="shared" si="1"/>
        <v>3642.122258600004</v>
      </c>
      <c r="H7" s="1">
        <f t="shared" si="2"/>
        <v>49</v>
      </c>
      <c r="I7" s="1">
        <f t="shared" si="2"/>
        <v>3642.122258600004</v>
      </c>
      <c r="J7" s="1">
        <f t="shared" si="3"/>
        <v>422.44998599999997</v>
      </c>
    </row>
    <row r="8" spans="1:17" x14ac:dyDescent="0.35">
      <c r="A8" s="3" t="s">
        <v>32</v>
      </c>
      <c r="C8" s="2">
        <v>42382</v>
      </c>
      <c r="D8" s="1">
        <v>8</v>
      </c>
      <c r="E8" s="1">
        <v>60.529998999999997</v>
      </c>
      <c r="F8" s="1">
        <f t="shared" si="0"/>
        <v>60.529998999999997</v>
      </c>
      <c r="G8" s="1">
        <f t="shared" si="1"/>
        <v>3663.8807789400007</v>
      </c>
      <c r="H8" s="1">
        <f t="shared" si="2"/>
        <v>64</v>
      </c>
      <c r="I8" s="1">
        <f t="shared" si="2"/>
        <v>3663.8807789400007</v>
      </c>
      <c r="J8" s="1">
        <f t="shared" si="3"/>
        <v>484.23999199999997</v>
      </c>
      <c r="M8" t="s">
        <v>111</v>
      </c>
      <c r="N8" t="s">
        <v>112</v>
      </c>
      <c r="O8" t="s">
        <v>113</v>
      </c>
      <c r="P8" t="s">
        <v>114</v>
      </c>
    </row>
    <row r="9" spans="1:17" x14ac:dyDescent="0.35">
      <c r="A9" s="3" t="s">
        <v>34</v>
      </c>
      <c r="C9" s="2">
        <v>42383</v>
      </c>
      <c r="D9" s="1">
        <v>9</v>
      </c>
      <c r="E9" s="1">
        <v>59</v>
      </c>
      <c r="F9" s="1">
        <f t="shared" si="0"/>
        <v>59</v>
      </c>
      <c r="G9" s="1">
        <f t="shared" si="1"/>
        <v>3481</v>
      </c>
      <c r="H9" s="1">
        <f t="shared" si="2"/>
        <v>81</v>
      </c>
      <c r="I9" s="1">
        <f t="shared" si="2"/>
        <v>3481</v>
      </c>
      <c r="J9" s="1">
        <f t="shared" si="3"/>
        <v>531</v>
      </c>
      <c r="L9" t="s">
        <v>92</v>
      </c>
      <c r="M9" s="5">
        <v>0</v>
      </c>
      <c r="N9" s="6">
        <f>M9+M$6-0.01</f>
        <v>4.99</v>
      </c>
      <c r="O9" t="s">
        <v>93</v>
      </c>
      <c r="P9">
        <f>(COUNTIF(E:E,"&lt;="&amp;N9))</f>
        <v>0</v>
      </c>
    </row>
    <row r="10" spans="1:17" x14ac:dyDescent="0.35">
      <c r="A10" s="4" t="s">
        <v>0</v>
      </c>
      <c r="C10" s="2">
        <v>42384</v>
      </c>
      <c r="D10" s="1">
        <v>10</v>
      </c>
      <c r="E10" s="1">
        <v>56.93</v>
      </c>
      <c r="F10" s="1">
        <f t="shared" si="0"/>
        <v>56.93</v>
      </c>
      <c r="G10" s="1">
        <f t="shared" si="1"/>
        <v>3241.0248999999999</v>
      </c>
      <c r="H10" s="1">
        <f t="shared" si="2"/>
        <v>100</v>
      </c>
      <c r="I10" s="1">
        <f t="shared" si="2"/>
        <v>3241.0248999999999</v>
      </c>
      <c r="J10" s="1">
        <f t="shared" si="3"/>
        <v>569.29999999999995</v>
      </c>
      <c r="L10" t="s">
        <v>94</v>
      </c>
      <c r="M10" s="5">
        <v>5</v>
      </c>
      <c r="N10" s="6">
        <f t="shared" ref="N10:N22" si="4">M10+M$6-0.01</f>
        <v>9.99</v>
      </c>
      <c r="O10" t="s">
        <v>95</v>
      </c>
      <c r="P10">
        <f>(COUNTIF(E:E,"&lt;="&amp;N10))-(COUNTIF(E:E,"&lt;="&amp;N9))</f>
        <v>0</v>
      </c>
      <c r="Q10" t="s">
        <v>115</v>
      </c>
    </row>
    <row r="11" spans="1:17" x14ac:dyDescent="0.35">
      <c r="A11" s="4" t="s">
        <v>36</v>
      </c>
      <c r="C11" s="2">
        <v>42388</v>
      </c>
      <c r="D11" s="1">
        <v>11</v>
      </c>
      <c r="E11" s="1">
        <v>58.189999</v>
      </c>
      <c r="F11" s="1">
        <f t="shared" si="0"/>
        <v>58.189999</v>
      </c>
      <c r="G11" s="1">
        <f t="shared" si="1"/>
        <v>3386.0759836200009</v>
      </c>
      <c r="H11" s="1">
        <f t="shared" si="2"/>
        <v>121</v>
      </c>
      <c r="I11" s="1">
        <f t="shared" si="2"/>
        <v>3386.0759836200009</v>
      </c>
      <c r="J11" s="1">
        <f t="shared" si="3"/>
        <v>640.08998900000006</v>
      </c>
      <c r="M11" s="5">
        <v>10</v>
      </c>
      <c r="N11" s="6">
        <f t="shared" si="4"/>
        <v>14.99</v>
      </c>
      <c r="O11" t="s">
        <v>96</v>
      </c>
      <c r="P11">
        <f t="shared" ref="P11:P22" si="5">(COUNTIF(E:E,"&lt;="&amp;N11))-(COUNTIF(E:E,"&lt;="&amp;N10))</f>
        <v>0</v>
      </c>
      <c r="Q11" t="s">
        <v>116</v>
      </c>
    </row>
    <row r="12" spans="1:17" x14ac:dyDescent="0.35">
      <c r="A12" s="4" t="s">
        <v>38</v>
      </c>
      <c r="C12" s="2">
        <v>42389</v>
      </c>
      <c r="D12" s="1">
        <v>12</v>
      </c>
      <c r="E12" s="1">
        <v>57.25</v>
      </c>
      <c r="F12" s="1">
        <f t="shared" si="0"/>
        <v>57.25</v>
      </c>
      <c r="G12" s="1">
        <f t="shared" si="1"/>
        <v>3277.5625</v>
      </c>
      <c r="H12" s="1">
        <f t="shared" si="2"/>
        <v>144</v>
      </c>
      <c r="I12" s="1">
        <f t="shared" si="2"/>
        <v>3277.5625</v>
      </c>
      <c r="J12" s="1">
        <f t="shared" si="3"/>
        <v>687</v>
      </c>
      <c r="M12" s="5">
        <v>15</v>
      </c>
      <c r="N12" s="6">
        <f t="shared" si="4"/>
        <v>19.989999999999998</v>
      </c>
      <c r="O12" t="s">
        <v>97</v>
      </c>
      <c r="P12">
        <f t="shared" si="5"/>
        <v>0</v>
      </c>
    </row>
    <row r="13" spans="1:17" x14ac:dyDescent="0.35">
      <c r="A13" s="4" t="s">
        <v>40</v>
      </c>
      <c r="C13" s="2">
        <v>42390</v>
      </c>
      <c r="D13" s="1">
        <v>13</v>
      </c>
      <c r="E13" s="1">
        <v>59.080002</v>
      </c>
      <c r="F13" s="1">
        <f t="shared" si="0"/>
        <v>59.080002</v>
      </c>
      <c r="G13" s="1">
        <f t="shared" si="1"/>
        <v>3490.446636320004</v>
      </c>
      <c r="H13" s="1">
        <f t="shared" si="2"/>
        <v>169</v>
      </c>
      <c r="I13" s="1">
        <f t="shared" si="2"/>
        <v>3490.446636320004</v>
      </c>
      <c r="J13" s="1">
        <f t="shared" si="3"/>
        <v>768.04002600000001</v>
      </c>
      <c r="M13" s="5">
        <v>20</v>
      </c>
      <c r="N13" s="6">
        <f t="shared" si="4"/>
        <v>24.99</v>
      </c>
      <c r="O13" t="s">
        <v>98</v>
      </c>
      <c r="P13">
        <f t="shared" si="5"/>
        <v>0</v>
      </c>
      <c r="Q13">
        <f>COUNT(E:E)</f>
        <v>252</v>
      </c>
    </row>
    <row r="14" spans="1:17" x14ac:dyDescent="0.35">
      <c r="A14" s="4" t="s">
        <v>42</v>
      </c>
      <c r="C14" s="2">
        <v>42391</v>
      </c>
      <c r="D14" s="1">
        <v>14</v>
      </c>
      <c r="E14" s="1">
        <v>61.290000999999997</v>
      </c>
      <c r="F14" s="1">
        <f t="shared" si="0"/>
        <v>61.290000999999997</v>
      </c>
      <c r="G14" s="1">
        <f t="shared" si="1"/>
        <v>3756.4642225800008</v>
      </c>
      <c r="H14" s="1">
        <f t="shared" si="2"/>
        <v>196</v>
      </c>
      <c r="I14" s="1">
        <f t="shared" si="2"/>
        <v>3756.4642225800008</v>
      </c>
      <c r="J14" s="1">
        <f t="shared" si="3"/>
        <v>858.06001399999991</v>
      </c>
      <c r="M14" s="5">
        <v>25</v>
      </c>
      <c r="N14" s="6">
        <f t="shared" si="4"/>
        <v>29.99</v>
      </c>
      <c r="O14" t="s">
        <v>99</v>
      </c>
      <c r="P14">
        <f t="shared" si="5"/>
        <v>0</v>
      </c>
    </row>
    <row r="15" spans="1:17" x14ac:dyDescent="0.35">
      <c r="C15" s="2">
        <v>42394</v>
      </c>
      <c r="D15" s="1">
        <v>15</v>
      </c>
      <c r="E15" s="1">
        <v>61.09</v>
      </c>
      <c r="F15" s="1">
        <f t="shared" si="0"/>
        <v>61.09</v>
      </c>
      <c r="G15" s="1">
        <f t="shared" si="1"/>
        <v>3731.9881000000005</v>
      </c>
      <c r="H15" s="1">
        <f t="shared" si="2"/>
        <v>225</v>
      </c>
      <c r="I15" s="1">
        <f t="shared" si="2"/>
        <v>3731.9881000000005</v>
      </c>
      <c r="J15" s="1">
        <f t="shared" si="3"/>
        <v>916.35</v>
      </c>
      <c r="M15" s="5">
        <v>30</v>
      </c>
      <c r="N15" s="6">
        <f t="shared" si="4"/>
        <v>34.99</v>
      </c>
      <c r="O15" t="s">
        <v>100</v>
      </c>
      <c r="P15">
        <f t="shared" si="5"/>
        <v>0</v>
      </c>
    </row>
    <row r="16" spans="1:17" x14ac:dyDescent="0.35">
      <c r="A16" s="4" t="s">
        <v>44</v>
      </c>
      <c r="C16" s="2">
        <v>42395</v>
      </c>
      <c r="D16" s="1">
        <v>16</v>
      </c>
      <c r="E16" s="1">
        <v>60.490001999999997</v>
      </c>
      <c r="F16" s="1">
        <f t="shared" si="0"/>
        <v>60.490001999999997</v>
      </c>
      <c r="G16" s="1">
        <f t="shared" si="1"/>
        <v>3659.0403419600038</v>
      </c>
      <c r="H16" s="1">
        <f t="shared" si="2"/>
        <v>256</v>
      </c>
      <c r="I16" s="1">
        <f t="shared" si="2"/>
        <v>3659.0403419600038</v>
      </c>
      <c r="J16" s="1">
        <f t="shared" si="3"/>
        <v>967.84003199999995</v>
      </c>
      <c r="M16" s="5">
        <v>35</v>
      </c>
      <c r="N16" s="6">
        <f t="shared" si="4"/>
        <v>39.99</v>
      </c>
      <c r="O16" t="s">
        <v>101</v>
      </c>
      <c r="P16">
        <f t="shared" si="5"/>
        <v>0</v>
      </c>
    </row>
    <row r="17" spans="1:16" x14ac:dyDescent="0.35">
      <c r="A17" s="4" t="s">
        <v>45</v>
      </c>
      <c r="C17" s="2">
        <v>42396</v>
      </c>
      <c r="D17" s="1">
        <v>17</v>
      </c>
      <c r="E17" s="1">
        <v>60.959999000000003</v>
      </c>
      <c r="F17" s="1">
        <f t="shared" si="0"/>
        <v>60.959999000000003</v>
      </c>
      <c r="G17" s="1">
        <f t="shared" si="1"/>
        <v>3716.1214780800015</v>
      </c>
      <c r="H17" s="1">
        <f t="shared" si="2"/>
        <v>289</v>
      </c>
      <c r="I17" s="1">
        <f t="shared" si="2"/>
        <v>3716.1214780800015</v>
      </c>
      <c r="J17" s="1">
        <f t="shared" si="3"/>
        <v>1036.3199830000001</v>
      </c>
      <c r="M17" s="5">
        <v>40</v>
      </c>
      <c r="N17" s="6">
        <f t="shared" si="4"/>
        <v>44.99</v>
      </c>
      <c r="O17" t="s">
        <v>102</v>
      </c>
      <c r="P17">
        <f t="shared" si="5"/>
        <v>0</v>
      </c>
    </row>
    <row r="18" spans="1:16" x14ac:dyDescent="0.35">
      <c r="A18" s="4" t="s">
        <v>47</v>
      </c>
      <c r="C18" s="2">
        <v>42397</v>
      </c>
      <c r="D18" s="1">
        <v>18</v>
      </c>
      <c r="E18" s="1">
        <v>60.32</v>
      </c>
      <c r="F18" s="1">
        <f t="shared" si="0"/>
        <v>60.32</v>
      </c>
      <c r="G18" s="1">
        <f t="shared" si="1"/>
        <v>3638.5023999999999</v>
      </c>
      <c r="H18" s="1">
        <f t="shared" si="2"/>
        <v>324</v>
      </c>
      <c r="I18" s="1">
        <f t="shared" si="2"/>
        <v>3638.5023999999999</v>
      </c>
      <c r="J18" s="1">
        <f t="shared" si="3"/>
        <v>1085.76</v>
      </c>
      <c r="M18" s="5">
        <v>45</v>
      </c>
      <c r="N18" s="6">
        <f t="shared" si="4"/>
        <v>49.99</v>
      </c>
      <c r="O18" t="s">
        <v>103</v>
      </c>
      <c r="P18">
        <f t="shared" si="5"/>
        <v>3</v>
      </c>
    </row>
    <row r="19" spans="1:16" x14ac:dyDescent="0.35">
      <c r="A19" s="4" t="s">
        <v>49</v>
      </c>
      <c r="C19" s="2">
        <v>42398</v>
      </c>
      <c r="D19" s="1">
        <v>19</v>
      </c>
      <c r="E19" s="1">
        <v>61.200001</v>
      </c>
      <c r="F19" s="1">
        <f t="shared" si="0"/>
        <v>61.200001</v>
      </c>
      <c r="G19" s="1">
        <f t="shared" si="1"/>
        <v>3745.4401224000012</v>
      </c>
      <c r="H19" s="1">
        <f t="shared" si="2"/>
        <v>361</v>
      </c>
      <c r="I19" s="1">
        <f t="shared" si="2"/>
        <v>3745.4401224000012</v>
      </c>
      <c r="J19" s="1">
        <f t="shared" si="3"/>
        <v>1162.800019</v>
      </c>
      <c r="M19" s="5">
        <v>50</v>
      </c>
      <c r="N19" s="6">
        <f t="shared" si="4"/>
        <v>54.99</v>
      </c>
      <c r="O19" t="s">
        <v>104</v>
      </c>
      <c r="P19">
        <f t="shared" si="5"/>
        <v>87</v>
      </c>
    </row>
    <row r="20" spans="1:16" x14ac:dyDescent="0.35">
      <c r="A20" s="4" t="s">
        <v>51</v>
      </c>
      <c r="C20" s="2">
        <v>42401</v>
      </c>
      <c r="D20" s="1">
        <v>20</v>
      </c>
      <c r="E20" s="1">
        <v>61.75</v>
      </c>
      <c r="F20" s="1">
        <f t="shared" si="0"/>
        <v>61.75</v>
      </c>
      <c r="G20" s="1">
        <f t="shared" si="1"/>
        <v>3813.0625</v>
      </c>
      <c r="H20" s="1">
        <f t="shared" si="2"/>
        <v>400</v>
      </c>
      <c r="I20" s="1">
        <f t="shared" si="2"/>
        <v>3813.0625</v>
      </c>
      <c r="J20" s="1">
        <f t="shared" si="3"/>
        <v>1235</v>
      </c>
      <c r="M20" s="5">
        <v>55</v>
      </c>
      <c r="N20" s="6">
        <f t="shared" si="4"/>
        <v>59.99</v>
      </c>
      <c r="O20" t="s">
        <v>105</v>
      </c>
      <c r="P20">
        <f t="shared" si="5"/>
        <v>117</v>
      </c>
    </row>
    <row r="21" spans="1:16" x14ac:dyDescent="0.35">
      <c r="A21" s="4" t="s">
        <v>53</v>
      </c>
      <c r="C21" s="2">
        <v>42402</v>
      </c>
      <c r="D21" s="1">
        <v>21</v>
      </c>
      <c r="E21" s="1">
        <v>63.02</v>
      </c>
      <c r="F21" s="1">
        <f t="shared" si="0"/>
        <v>63.02</v>
      </c>
      <c r="G21" s="1">
        <f t="shared" si="1"/>
        <v>3971.5204000000003</v>
      </c>
      <c r="H21" s="1">
        <f t="shared" si="2"/>
        <v>441</v>
      </c>
      <c r="I21" s="1">
        <f t="shared" si="2"/>
        <v>3971.5204000000003</v>
      </c>
      <c r="J21" s="1">
        <f t="shared" si="3"/>
        <v>1323.42</v>
      </c>
      <c r="M21" s="5">
        <v>60</v>
      </c>
      <c r="N21" s="6">
        <f t="shared" si="4"/>
        <v>64.989999999999995</v>
      </c>
      <c r="O21" t="s">
        <v>106</v>
      </c>
      <c r="P21">
        <f t="shared" si="5"/>
        <v>45</v>
      </c>
    </row>
    <row r="22" spans="1:16" x14ac:dyDescent="0.35">
      <c r="A22" s="4" t="s">
        <v>55</v>
      </c>
      <c r="C22" s="2">
        <v>42403</v>
      </c>
      <c r="D22" s="1">
        <v>22</v>
      </c>
      <c r="E22" s="1">
        <v>62.880001</v>
      </c>
      <c r="F22" s="1">
        <f t="shared" si="0"/>
        <v>62.880001</v>
      </c>
      <c r="G22" s="1">
        <f t="shared" si="1"/>
        <v>3953.8945257600012</v>
      </c>
      <c r="H22" s="1">
        <f t="shared" si="2"/>
        <v>484</v>
      </c>
      <c r="I22" s="1">
        <f t="shared" si="2"/>
        <v>3953.8945257600012</v>
      </c>
      <c r="J22" s="1">
        <f t="shared" si="3"/>
        <v>1383.3600220000001</v>
      </c>
      <c r="M22" s="5">
        <v>65</v>
      </c>
      <c r="N22" s="6">
        <f t="shared" si="4"/>
        <v>69.989999999999995</v>
      </c>
      <c r="O22" t="s">
        <v>107</v>
      </c>
      <c r="P22">
        <f t="shared" si="5"/>
        <v>0</v>
      </c>
    </row>
    <row r="23" spans="1:16" x14ac:dyDescent="0.35">
      <c r="A23" s="4" t="s">
        <v>57</v>
      </c>
      <c r="C23" s="2">
        <v>42404</v>
      </c>
      <c r="D23" s="1">
        <v>23</v>
      </c>
      <c r="E23" s="1">
        <v>62.02</v>
      </c>
      <c r="F23" s="1">
        <f t="shared" si="0"/>
        <v>62.02</v>
      </c>
      <c r="G23" s="1">
        <f t="shared" si="1"/>
        <v>3846.4804000000004</v>
      </c>
      <c r="H23" s="1">
        <f t="shared" si="2"/>
        <v>529</v>
      </c>
      <c r="I23" s="1">
        <f t="shared" si="2"/>
        <v>3846.4804000000004</v>
      </c>
      <c r="J23" s="1">
        <f t="shared" si="3"/>
        <v>1426.46</v>
      </c>
    </row>
    <row r="24" spans="1:16" x14ac:dyDescent="0.35">
      <c r="A24" s="4" t="s">
        <v>59</v>
      </c>
      <c r="C24" s="2">
        <v>42405</v>
      </c>
      <c r="D24" s="1">
        <v>24</v>
      </c>
      <c r="E24" s="1">
        <v>59.759998000000003</v>
      </c>
      <c r="F24" s="1">
        <f t="shared" si="0"/>
        <v>59.759998000000003</v>
      </c>
      <c r="G24" s="1">
        <f t="shared" si="1"/>
        <v>3571.2573609600045</v>
      </c>
      <c r="H24" s="1">
        <f t="shared" si="2"/>
        <v>576</v>
      </c>
      <c r="I24" s="1">
        <f t="shared" si="2"/>
        <v>3571.2573609600045</v>
      </c>
      <c r="J24" s="1">
        <f t="shared" si="3"/>
        <v>1434.2399520000001</v>
      </c>
    </row>
    <row r="25" spans="1:16" x14ac:dyDescent="0.35">
      <c r="A25" s="4" t="s">
        <v>61</v>
      </c>
      <c r="C25" s="2">
        <v>42408</v>
      </c>
      <c r="D25" s="1">
        <v>25</v>
      </c>
      <c r="E25" s="1">
        <v>56.099997999999999</v>
      </c>
      <c r="F25" s="1">
        <f t="shared" si="0"/>
        <v>56.099997999999999</v>
      </c>
      <c r="G25" s="1">
        <f t="shared" si="1"/>
        <v>3147.2097756000039</v>
      </c>
      <c r="H25" s="1">
        <f t="shared" si="2"/>
        <v>625</v>
      </c>
      <c r="I25" s="1">
        <f t="shared" si="2"/>
        <v>3147.2097756000039</v>
      </c>
      <c r="J25" s="1">
        <f t="shared" si="3"/>
        <v>1402.4999499999999</v>
      </c>
    </row>
    <row r="26" spans="1:16" x14ac:dyDescent="0.35">
      <c r="A26" s="4" t="s">
        <v>63</v>
      </c>
      <c r="C26" s="2">
        <v>42409</v>
      </c>
      <c r="D26" s="1">
        <v>26</v>
      </c>
      <c r="E26" s="1">
        <v>54.5</v>
      </c>
      <c r="F26" s="1">
        <f t="shared" si="0"/>
        <v>54.5</v>
      </c>
      <c r="G26" s="1">
        <f t="shared" si="1"/>
        <v>2970.25</v>
      </c>
      <c r="H26" s="1">
        <f t="shared" si="2"/>
        <v>676</v>
      </c>
      <c r="I26" s="1">
        <f t="shared" si="2"/>
        <v>2970.25</v>
      </c>
      <c r="J26" s="1">
        <f t="shared" si="3"/>
        <v>1417</v>
      </c>
    </row>
    <row r="27" spans="1:16" x14ac:dyDescent="0.35">
      <c r="A27" s="4" t="s">
        <v>65</v>
      </c>
      <c r="C27" s="2">
        <v>42410</v>
      </c>
      <c r="D27" s="1">
        <v>27</v>
      </c>
      <c r="E27" s="1">
        <v>56.540000999999997</v>
      </c>
      <c r="F27" s="1">
        <f t="shared" si="0"/>
        <v>56.540000999999997</v>
      </c>
      <c r="G27" s="1">
        <f t="shared" si="1"/>
        <v>3196.7717130800006</v>
      </c>
      <c r="H27" s="1">
        <f t="shared" si="2"/>
        <v>729</v>
      </c>
      <c r="I27" s="1">
        <f t="shared" si="2"/>
        <v>3196.7717130800006</v>
      </c>
      <c r="J27" s="1">
        <f t="shared" si="3"/>
        <v>1526.580027</v>
      </c>
    </row>
    <row r="28" spans="1:16" x14ac:dyDescent="0.35">
      <c r="A28" s="4" t="s">
        <v>66</v>
      </c>
      <c r="C28" s="2">
        <v>42411</v>
      </c>
      <c r="D28" s="1">
        <v>28</v>
      </c>
      <c r="E28" s="1">
        <v>56.459999000000003</v>
      </c>
      <c r="F28" s="1">
        <f t="shared" si="0"/>
        <v>56.459999000000003</v>
      </c>
      <c r="G28" s="1">
        <f t="shared" si="1"/>
        <v>3187.7314870800014</v>
      </c>
      <c r="H28" s="1">
        <f t="shared" si="2"/>
        <v>784</v>
      </c>
      <c r="I28" s="1">
        <f t="shared" si="2"/>
        <v>3187.7314870800014</v>
      </c>
      <c r="J28" s="1">
        <f t="shared" si="3"/>
        <v>1580.8799720000002</v>
      </c>
    </row>
    <row r="29" spans="1:16" x14ac:dyDescent="0.35">
      <c r="A29" s="4" t="s">
        <v>67</v>
      </c>
      <c r="C29" s="2">
        <v>42412</v>
      </c>
      <c r="D29" s="1">
        <v>29</v>
      </c>
      <c r="E29" s="1">
        <v>57.369999</v>
      </c>
      <c r="F29" s="1">
        <f t="shared" si="0"/>
        <v>57.369999</v>
      </c>
      <c r="G29" s="1">
        <f t="shared" si="1"/>
        <v>3291.3167852600009</v>
      </c>
      <c r="H29" s="1">
        <f t="shared" si="2"/>
        <v>841</v>
      </c>
      <c r="I29" s="1">
        <f t="shared" si="2"/>
        <v>3291.3167852600009</v>
      </c>
      <c r="J29" s="1">
        <f t="shared" si="3"/>
        <v>1663.729971</v>
      </c>
    </row>
    <row r="30" spans="1:16" x14ac:dyDescent="0.35">
      <c r="A30" s="4" t="s">
        <v>69</v>
      </c>
      <c r="C30" s="2">
        <v>42416</v>
      </c>
      <c r="D30" s="1">
        <v>30</v>
      </c>
      <c r="E30" s="1">
        <v>57.57</v>
      </c>
      <c r="F30" s="1">
        <f t="shared" si="0"/>
        <v>57.57</v>
      </c>
      <c r="G30" s="1">
        <f t="shared" si="1"/>
        <v>3314.3049000000001</v>
      </c>
      <c r="H30" s="1">
        <f t="shared" si="2"/>
        <v>900</v>
      </c>
      <c r="I30" s="1">
        <f t="shared" si="2"/>
        <v>3314.3049000000001</v>
      </c>
      <c r="J30" s="1">
        <f t="shared" si="3"/>
        <v>1727.1</v>
      </c>
    </row>
    <row r="31" spans="1:16" x14ac:dyDescent="0.35">
      <c r="A31" s="4" t="s">
        <v>71</v>
      </c>
      <c r="C31" s="2">
        <v>42417</v>
      </c>
      <c r="D31" s="1">
        <v>31</v>
      </c>
      <c r="E31" s="1">
        <v>58.599997999999999</v>
      </c>
      <c r="F31" s="1">
        <f t="shared" si="0"/>
        <v>58.599997999999999</v>
      </c>
      <c r="G31" s="1">
        <f t="shared" si="1"/>
        <v>3433.9597656000037</v>
      </c>
      <c r="H31" s="1">
        <f t="shared" si="2"/>
        <v>961</v>
      </c>
      <c r="I31" s="1">
        <f t="shared" si="2"/>
        <v>3433.9597656000037</v>
      </c>
      <c r="J31" s="1">
        <f t="shared" si="3"/>
        <v>1816.5999380000001</v>
      </c>
    </row>
    <row r="32" spans="1:16" x14ac:dyDescent="0.35">
      <c r="A32" s="4" t="s">
        <v>73</v>
      </c>
      <c r="C32" s="2">
        <v>42418</v>
      </c>
      <c r="D32" s="1">
        <v>32</v>
      </c>
      <c r="E32" s="1">
        <v>58.169998</v>
      </c>
      <c r="F32" s="1">
        <f t="shared" si="0"/>
        <v>58.169998</v>
      </c>
      <c r="G32" s="1">
        <f t="shared" si="1"/>
        <v>3383.7486673200037</v>
      </c>
      <c r="H32" s="1">
        <f t="shared" si="2"/>
        <v>1024</v>
      </c>
      <c r="I32" s="1">
        <f t="shared" si="2"/>
        <v>3383.7486673200037</v>
      </c>
      <c r="J32" s="1">
        <f t="shared" si="3"/>
        <v>1861.439936</v>
      </c>
    </row>
    <row r="33" spans="1:10" x14ac:dyDescent="0.35">
      <c r="A33" s="4" t="s">
        <v>75</v>
      </c>
      <c r="C33" s="2">
        <v>42419</v>
      </c>
      <c r="D33" s="1">
        <v>33</v>
      </c>
      <c r="E33" s="1">
        <v>58.5</v>
      </c>
      <c r="F33" s="1">
        <f t="shared" si="0"/>
        <v>58.5</v>
      </c>
      <c r="G33" s="1">
        <f t="shared" si="1"/>
        <v>3422.25</v>
      </c>
      <c r="H33" s="1">
        <f t="shared" si="2"/>
        <v>1089</v>
      </c>
      <c r="I33" s="1">
        <f t="shared" si="2"/>
        <v>3422.25</v>
      </c>
      <c r="J33" s="1">
        <f t="shared" si="3"/>
        <v>1930.5</v>
      </c>
    </row>
    <row r="34" spans="1:10" x14ac:dyDescent="0.35">
      <c r="A34" s="4" t="s">
        <v>77</v>
      </c>
      <c r="C34" s="2">
        <v>42422</v>
      </c>
      <c r="D34" s="1">
        <v>34</v>
      </c>
      <c r="E34" s="1">
        <v>59.310001</v>
      </c>
      <c r="F34" s="1">
        <f t="shared" si="0"/>
        <v>59.310001</v>
      </c>
      <c r="G34" s="1">
        <f t="shared" si="1"/>
        <v>3517.6762186200008</v>
      </c>
      <c r="H34" s="1">
        <f t="shared" si="2"/>
        <v>1156</v>
      </c>
      <c r="I34" s="1">
        <f t="shared" si="2"/>
        <v>3517.6762186200008</v>
      </c>
      <c r="J34" s="1">
        <f t="shared" si="3"/>
        <v>2016.5400340000001</v>
      </c>
    </row>
    <row r="35" spans="1:10" x14ac:dyDescent="0.35">
      <c r="A35" s="4" t="s">
        <v>32</v>
      </c>
      <c r="C35" s="2">
        <v>42423</v>
      </c>
      <c r="D35" s="1">
        <v>35</v>
      </c>
      <c r="E35" s="1">
        <v>60.259998000000003</v>
      </c>
      <c r="F35" s="1">
        <f t="shared" si="0"/>
        <v>60.259998000000003</v>
      </c>
      <c r="G35" s="1">
        <f t="shared" si="1"/>
        <v>3631.2673589600045</v>
      </c>
      <c r="H35" s="1">
        <f t="shared" si="2"/>
        <v>1225</v>
      </c>
      <c r="I35" s="1">
        <f t="shared" si="2"/>
        <v>3631.2673589600045</v>
      </c>
      <c r="J35" s="1">
        <f t="shared" si="3"/>
        <v>2109.0999300000003</v>
      </c>
    </row>
    <row r="36" spans="1:10" x14ac:dyDescent="0.35">
      <c r="A36" s="4" t="s">
        <v>80</v>
      </c>
      <c r="C36" s="2">
        <v>42424</v>
      </c>
      <c r="D36" s="1">
        <v>36</v>
      </c>
      <c r="E36" s="1">
        <v>59.740001999999997</v>
      </c>
      <c r="F36" s="1">
        <f t="shared" si="0"/>
        <v>59.740001999999997</v>
      </c>
      <c r="G36" s="1">
        <f t="shared" si="1"/>
        <v>3568.8678389600036</v>
      </c>
      <c r="H36" s="1">
        <f t="shared" si="2"/>
        <v>1296</v>
      </c>
      <c r="I36" s="1">
        <f t="shared" si="2"/>
        <v>3568.8678389600036</v>
      </c>
      <c r="J36" s="1">
        <f t="shared" si="3"/>
        <v>2150.6400719999997</v>
      </c>
    </row>
    <row r="37" spans="1:10" x14ac:dyDescent="0.35">
      <c r="A37" s="4" t="s">
        <v>82</v>
      </c>
      <c r="C37" s="2">
        <v>42425</v>
      </c>
      <c r="D37" s="1">
        <v>37</v>
      </c>
      <c r="E37" s="1">
        <v>60.68</v>
      </c>
      <c r="F37" s="1">
        <f t="shared" si="0"/>
        <v>60.68</v>
      </c>
      <c r="G37" s="1">
        <f t="shared" si="1"/>
        <v>3682.0623999999998</v>
      </c>
      <c r="H37" s="1">
        <f t="shared" si="2"/>
        <v>1369</v>
      </c>
      <c r="I37" s="1">
        <f t="shared" si="2"/>
        <v>3682.0623999999998</v>
      </c>
      <c r="J37" s="1">
        <f t="shared" si="3"/>
        <v>2245.16</v>
      </c>
    </row>
    <row r="38" spans="1:10" x14ac:dyDescent="0.35">
      <c r="A38" s="4" t="s">
        <v>81</v>
      </c>
      <c r="C38" s="2">
        <v>42426</v>
      </c>
      <c r="D38" s="1">
        <v>38</v>
      </c>
      <c r="E38" s="1">
        <v>62.639999000000003</v>
      </c>
      <c r="F38" s="1">
        <f t="shared" si="0"/>
        <v>62.639999000000003</v>
      </c>
      <c r="G38" s="1">
        <f t="shared" si="1"/>
        <v>3923.7694747200012</v>
      </c>
      <c r="H38" s="1">
        <f t="shared" si="2"/>
        <v>1444</v>
      </c>
      <c r="I38" s="1">
        <f t="shared" si="2"/>
        <v>3923.7694747200012</v>
      </c>
      <c r="J38" s="1">
        <f t="shared" si="3"/>
        <v>2380.319962</v>
      </c>
    </row>
    <row r="39" spans="1:10" x14ac:dyDescent="0.35">
      <c r="C39" s="2">
        <v>42429</v>
      </c>
      <c r="D39" s="1">
        <v>39</v>
      </c>
      <c r="E39" s="1">
        <v>62.459999000000003</v>
      </c>
      <c r="F39" s="1">
        <f t="shared" si="0"/>
        <v>62.459999000000003</v>
      </c>
      <c r="G39" s="1">
        <f t="shared" si="1"/>
        <v>3901.2514750800015</v>
      </c>
      <c r="H39" s="1">
        <f t="shared" si="2"/>
        <v>1521</v>
      </c>
      <c r="I39" s="1">
        <f t="shared" si="2"/>
        <v>3901.2514750800015</v>
      </c>
      <c r="J39" s="1">
        <f t="shared" si="3"/>
        <v>2435.939961</v>
      </c>
    </row>
    <row r="40" spans="1:10" x14ac:dyDescent="0.35">
      <c r="C40" s="2">
        <v>42430</v>
      </c>
      <c r="D40" s="1">
        <v>40</v>
      </c>
      <c r="E40" s="1">
        <v>61.970001000000003</v>
      </c>
      <c r="F40" s="1">
        <f t="shared" si="0"/>
        <v>61.970001000000003</v>
      </c>
      <c r="G40" s="1">
        <f t="shared" si="1"/>
        <v>3840.2810239400014</v>
      </c>
      <c r="H40" s="1">
        <f t="shared" si="2"/>
        <v>1600</v>
      </c>
      <c r="I40" s="1">
        <f t="shared" si="2"/>
        <v>3840.2810239400014</v>
      </c>
      <c r="J40" s="1">
        <f t="shared" si="3"/>
        <v>2478.8000400000001</v>
      </c>
    </row>
    <row r="41" spans="1:10" x14ac:dyDescent="0.35">
      <c r="C41" s="2">
        <v>42431</v>
      </c>
      <c r="D41" s="1">
        <v>41</v>
      </c>
      <c r="E41" s="1">
        <v>62.52</v>
      </c>
      <c r="F41" s="1">
        <f t="shared" si="0"/>
        <v>62.52</v>
      </c>
      <c r="G41" s="1">
        <f t="shared" si="1"/>
        <v>3908.7504000000004</v>
      </c>
      <c r="H41" s="1">
        <f t="shared" si="2"/>
        <v>1681</v>
      </c>
      <c r="I41" s="1">
        <f t="shared" si="2"/>
        <v>3908.7504000000004</v>
      </c>
      <c r="J41" s="1">
        <f t="shared" si="3"/>
        <v>2563.3200000000002</v>
      </c>
    </row>
    <row r="42" spans="1:10" x14ac:dyDescent="0.35">
      <c r="C42" s="2">
        <v>42432</v>
      </c>
      <c r="D42" s="1">
        <v>42</v>
      </c>
      <c r="E42" s="1">
        <v>62.049999</v>
      </c>
      <c r="F42" s="1">
        <f t="shared" si="0"/>
        <v>62.049999</v>
      </c>
      <c r="G42" s="1">
        <f t="shared" si="1"/>
        <v>3850.2023759000008</v>
      </c>
      <c r="H42" s="1">
        <f t="shared" si="2"/>
        <v>1764</v>
      </c>
      <c r="I42" s="1">
        <f t="shared" si="2"/>
        <v>3850.2023759000008</v>
      </c>
      <c r="J42" s="1">
        <f t="shared" si="3"/>
        <v>2606.0999579999998</v>
      </c>
    </row>
    <row r="43" spans="1:10" x14ac:dyDescent="0.35">
      <c r="C43" s="2">
        <v>42433</v>
      </c>
      <c r="D43" s="1">
        <v>43</v>
      </c>
      <c r="E43" s="1">
        <v>61.419998</v>
      </c>
      <c r="F43" s="1">
        <f t="shared" si="0"/>
        <v>61.419998</v>
      </c>
      <c r="G43" s="1">
        <f t="shared" si="1"/>
        <v>3772.4161543200039</v>
      </c>
      <c r="H43" s="1">
        <f t="shared" si="2"/>
        <v>1849</v>
      </c>
      <c r="I43" s="1">
        <f t="shared" si="2"/>
        <v>3772.4161543200039</v>
      </c>
      <c r="J43" s="1">
        <f t="shared" si="3"/>
        <v>2641.0599139999999</v>
      </c>
    </row>
    <row r="44" spans="1:10" x14ac:dyDescent="0.35">
      <c r="C44" s="2">
        <v>42436</v>
      </c>
      <c r="D44" s="1">
        <v>44</v>
      </c>
      <c r="E44" s="1">
        <v>61.07</v>
      </c>
      <c r="F44" s="1">
        <f t="shared" si="0"/>
        <v>61.07</v>
      </c>
      <c r="G44" s="1">
        <f t="shared" si="1"/>
        <v>3729.5448999999999</v>
      </c>
      <c r="H44" s="1">
        <f t="shared" si="2"/>
        <v>1936</v>
      </c>
      <c r="I44" s="1">
        <f t="shared" si="2"/>
        <v>3729.5448999999999</v>
      </c>
      <c r="J44" s="1">
        <f t="shared" si="3"/>
        <v>2687.08</v>
      </c>
    </row>
    <row r="45" spans="1:10" x14ac:dyDescent="0.35">
      <c r="C45" s="2">
        <v>42437</v>
      </c>
      <c r="D45" s="1">
        <v>45</v>
      </c>
      <c r="E45" s="1">
        <v>59.029998999999997</v>
      </c>
      <c r="F45" s="1">
        <f t="shared" si="0"/>
        <v>59.029998999999997</v>
      </c>
      <c r="G45" s="1">
        <f t="shared" si="1"/>
        <v>3484.5407819400007</v>
      </c>
      <c r="H45" s="1">
        <f t="shared" si="2"/>
        <v>2025</v>
      </c>
      <c r="I45" s="1">
        <f t="shared" si="2"/>
        <v>3484.5407819400007</v>
      </c>
      <c r="J45" s="1">
        <f t="shared" si="3"/>
        <v>2656.3499549999997</v>
      </c>
    </row>
    <row r="46" spans="1:10" x14ac:dyDescent="0.35">
      <c r="C46" s="2">
        <v>42438</v>
      </c>
      <c r="D46" s="1">
        <v>46</v>
      </c>
      <c r="E46" s="1">
        <v>59.580002</v>
      </c>
      <c r="F46" s="1">
        <f t="shared" si="0"/>
        <v>59.580002</v>
      </c>
      <c r="G46" s="1">
        <f t="shared" si="1"/>
        <v>3549.7766383200042</v>
      </c>
      <c r="H46" s="1">
        <f t="shared" si="2"/>
        <v>2116</v>
      </c>
      <c r="I46" s="1">
        <f t="shared" si="2"/>
        <v>3549.7766383200042</v>
      </c>
      <c r="J46" s="1">
        <f t="shared" si="3"/>
        <v>2740.6800920000001</v>
      </c>
    </row>
    <row r="47" spans="1:10" x14ac:dyDescent="0.35">
      <c r="C47" s="2">
        <v>42439</v>
      </c>
      <c r="D47" s="1">
        <v>47</v>
      </c>
      <c r="E47" s="1">
        <v>58.700001</v>
      </c>
      <c r="F47" s="1">
        <f t="shared" si="0"/>
        <v>58.700001</v>
      </c>
      <c r="G47" s="1">
        <f t="shared" si="1"/>
        <v>3445.6901174000009</v>
      </c>
      <c r="H47" s="1">
        <f t="shared" si="2"/>
        <v>2209</v>
      </c>
      <c r="I47" s="1">
        <f t="shared" si="2"/>
        <v>3445.6901174000009</v>
      </c>
      <c r="J47" s="1">
        <f t="shared" si="3"/>
        <v>2758.9000470000001</v>
      </c>
    </row>
    <row r="48" spans="1:10" x14ac:dyDescent="0.35">
      <c r="C48" s="2">
        <v>42440</v>
      </c>
      <c r="D48" s="1">
        <v>48</v>
      </c>
      <c r="E48" s="1">
        <v>59.130001</v>
      </c>
      <c r="F48" s="1">
        <f t="shared" si="0"/>
        <v>59.130001</v>
      </c>
      <c r="G48" s="1">
        <f t="shared" si="1"/>
        <v>3496.357018260001</v>
      </c>
      <c r="H48" s="1">
        <f t="shared" si="2"/>
        <v>2304</v>
      </c>
      <c r="I48" s="1">
        <f t="shared" si="2"/>
        <v>3496.357018260001</v>
      </c>
      <c r="J48" s="1">
        <f t="shared" si="3"/>
        <v>2838.2400480000001</v>
      </c>
    </row>
    <row r="49" spans="3:10" x14ac:dyDescent="0.35">
      <c r="C49" s="2">
        <v>42443</v>
      </c>
      <c r="D49" s="1">
        <v>49</v>
      </c>
      <c r="E49" s="1">
        <v>60.189999</v>
      </c>
      <c r="F49" s="1">
        <f t="shared" si="0"/>
        <v>60.189999</v>
      </c>
      <c r="G49" s="1">
        <f t="shared" si="1"/>
        <v>3622.8359796200011</v>
      </c>
      <c r="H49" s="1">
        <f t="shared" si="2"/>
        <v>2401</v>
      </c>
      <c r="I49" s="1">
        <f t="shared" si="2"/>
        <v>3622.8359796200011</v>
      </c>
      <c r="J49" s="1">
        <f t="shared" si="3"/>
        <v>2949.3099510000002</v>
      </c>
    </row>
    <row r="50" spans="3:10" x14ac:dyDescent="0.35">
      <c r="C50" s="2">
        <v>42444</v>
      </c>
      <c r="D50" s="1">
        <v>50</v>
      </c>
      <c r="E50" s="1">
        <v>60.5</v>
      </c>
      <c r="F50" s="1">
        <f t="shared" si="0"/>
        <v>60.5</v>
      </c>
      <c r="G50" s="1">
        <f t="shared" si="1"/>
        <v>3660.25</v>
      </c>
      <c r="H50" s="1">
        <f t="shared" si="2"/>
        <v>2500</v>
      </c>
      <c r="I50" s="1">
        <f t="shared" si="2"/>
        <v>3660.25</v>
      </c>
      <c r="J50" s="1">
        <f t="shared" si="3"/>
        <v>3025</v>
      </c>
    </row>
    <row r="51" spans="3:10" x14ac:dyDescent="0.35">
      <c r="C51" s="2">
        <v>42445</v>
      </c>
      <c r="D51" s="1">
        <v>51</v>
      </c>
      <c r="E51" s="1">
        <v>61.470001000000003</v>
      </c>
      <c r="F51" s="1">
        <f t="shared" si="0"/>
        <v>61.470001000000003</v>
      </c>
      <c r="G51" s="1">
        <f t="shared" si="1"/>
        <v>3778.5610229400013</v>
      </c>
      <c r="H51" s="1">
        <f t="shared" si="2"/>
        <v>2601</v>
      </c>
      <c r="I51" s="1">
        <f t="shared" si="2"/>
        <v>3778.5610229400013</v>
      </c>
      <c r="J51" s="1">
        <f t="shared" si="3"/>
        <v>3134.9700510000002</v>
      </c>
    </row>
    <row r="52" spans="3:10" x14ac:dyDescent="0.35">
      <c r="C52" s="2">
        <v>42446</v>
      </c>
      <c r="D52" s="1">
        <v>52</v>
      </c>
      <c r="E52" s="1">
        <v>61.759998000000003</v>
      </c>
      <c r="F52" s="1">
        <f t="shared" si="0"/>
        <v>61.759998000000003</v>
      </c>
      <c r="G52" s="1">
        <f t="shared" si="1"/>
        <v>3814.2973529600044</v>
      </c>
      <c r="H52" s="1">
        <f t="shared" si="2"/>
        <v>2704</v>
      </c>
      <c r="I52" s="1">
        <f t="shared" si="2"/>
        <v>3814.2973529600044</v>
      </c>
      <c r="J52" s="1">
        <f t="shared" si="3"/>
        <v>3211.5198960000002</v>
      </c>
    </row>
    <row r="53" spans="3:10" x14ac:dyDescent="0.35">
      <c r="C53" s="2">
        <v>42447</v>
      </c>
      <c r="D53" s="1">
        <v>53</v>
      </c>
      <c r="E53" s="1">
        <v>63.549999</v>
      </c>
      <c r="F53" s="1">
        <f t="shared" si="0"/>
        <v>63.549999</v>
      </c>
      <c r="G53" s="1">
        <f t="shared" si="1"/>
        <v>4038.6023729000008</v>
      </c>
      <c r="H53" s="1">
        <f t="shared" si="2"/>
        <v>2809</v>
      </c>
      <c r="I53" s="1">
        <f t="shared" si="2"/>
        <v>4038.6023729000008</v>
      </c>
      <c r="J53" s="1">
        <f t="shared" si="3"/>
        <v>3368.1499469999999</v>
      </c>
    </row>
    <row r="54" spans="3:10" x14ac:dyDescent="0.35">
      <c r="C54" s="2">
        <v>42450</v>
      </c>
      <c r="D54" s="1">
        <v>54</v>
      </c>
      <c r="E54" s="1">
        <v>63.549999</v>
      </c>
      <c r="F54" s="1">
        <f t="shared" si="0"/>
        <v>63.549999</v>
      </c>
      <c r="G54" s="1">
        <f t="shared" si="1"/>
        <v>4038.6023729000008</v>
      </c>
      <c r="H54" s="1">
        <f t="shared" si="2"/>
        <v>2916</v>
      </c>
      <c r="I54" s="1">
        <f t="shared" si="2"/>
        <v>4038.6023729000008</v>
      </c>
      <c r="J54" s="1">
        <f t="shared" si="3"/>
        <v>3431.6999460000002</v>
      </c>
    </row>
    <row r="55" spans="3:10" x14ac:dyDescent="0.35">
      <c r="C55" s="2">
        <v>42451</v>
      </c>
      <c r="D55" s="1">
        <v>55</v>
      </c>
      <c r="E55" s="1">
        <v>64.830001999999993</v>
      </c>
      <c r="F55" s="1">
        <f t="shared" si="0"/>
        <v>64.830001999999993</v>
      </c>
      <c r="G55" s="1">
        <f t="shared" si="1"/>
        <v>4202.9291593200032</v>
      </c>
      <c r="H55" s="1">
        <f t="shared" si="2"/>
        <v>3025</v>
      </c>
      <c r="I55" s="1">
        <f t="shared" si="2"/>
        <v>4202.9291593200032</v>
      </c>
      <c r="J55" s="1">
        <f t="shared" si="3"/>
        <v>3565.6501099999996</v>
      </c>
    </row>
    <row r="56" spans="3:10" x14ac:dyDescent="0.35">
      <c r="C56" s="2">
        <v>42452</v>
      </c>
      <c r="D56" s="1">
        <v>56</v>
      </c>
      <c r="E56" s="1">
        <v>61.330002</v>
      </c>
      <c r="F56" s="1">
        <f t="shared" si="0"/>
        <v>61.330002</v>
      </c>
      <c r="G56" s="1">
        <f t="shared" si="1"/>
        <v>3761.369145320004</v>
      </c>
      <c r="H56" s="1">
        <f t="shared" si="2"/>
        <v>3136</v>
      </c>
      <c r="I56" s="1">
        <f t="shared" si="2"/>
        <v>3761.369145320004</v>
      </c>
      <c r="J56" s="1">
        <f t="shared" si="3"/>
        <v>3434.4801120000002</v>
      </c>
    </row>
    <row r="57" spans="3:10" x14ac:dyDescent="0.35">
      <c r="C57" s="2">
        <v>42453</v>
      </c>
      <c r="D57" s="1">
        <v>57</v>
      </c>
      <c r="E57" s="1">
        <v>62.060001</v>
      </c>
      <c r="F57" s="1">
        <f t="shared" si="0"/>
        <v>62.060001</v>
      </c>
      <c r="G57" s="1">
        <f t="shared" si="1"/>
        <v>3851.4437241200008</v>
      </c>
      <c r="H57" s="1">
        <f t="shared" si="2"/>
        <v>3249</v>
      </c>
      <c r="I57" s="1">
        <f t="shared" si="2"/>
        <v>3851.4437241200008</v>
      </c>
      <c r="J57" s="1">
        <f t="shared" si="3"/>
        <v>3537.4200569999998</v>
      </c>
    </row>
    <row r="58" spans="3:10" x14ac:dyDescent="0.35">
      <c r="C58" s="2">
        <v>42457</v>
      </c>
      <c r="D58" s="1">
        <v>58</v>
      </c>
      <c r="E58" s="1">
        <v>61.580002</v>
      </c>
      <c r="F58" s="1">
        <f t="shared" si="0"/>
        <v>61.580002</v>
      </c>
      <c r="G58" s="1">
        <f t="shared" si="1"/>
        <v>3792.0966463200039</v>
      </c>
      <c r="H58" s="1">
        <f t="shared" si="2"/>
        <v>3364</v>
      </c>
      <c r="I58" s="1">
        <f t="shared" si="2"/>
        <v>3792.0966463200039</v>
      </c>
      <c r="J58" s="1">
        <f t="shared" si="3"/>
        <v>3571.640116</v>
      </c>
    </row>
    <row r="59" spans="3:10" x14ac:dyDescent="0.35">
      <c r="C59" s="2">
        <v>42458</v>
      </c>
      <c r="D59" s="1">
        <v>59</v>
      </c>
      <c r="E59" s="1">
        <v>61.259998000000003</v>
      </c>
      <c r="F59" s="1">
        <f t="shared" si="0"/>
        <v>61.259998000000003</v>
      </c>
      <c r="G59" s="1">
        <f t="shared" si="1"/>
        <v>3752.7873549600044</v>
      </c>
      <c r="H59" s="1">
        <f t="shared" si="2"/>
        <v>3481</v>
      </c>
      <c r="I59" s="1">
        <f t="shared" si="2"/>
        <v>3752.7873549600044</v>
      </c>
      <c r="J59" s="1">
        <f t="shared" si="3"/>
        <v>3614.3398820000002</v>
      </c>
    </row>
    <row r="60" spans="3:10" x14ac:dyDescent="0.35">
      <c r="C60" s="2">
        <v>42459</v>
      </c>
      <c r="D60" s="1">
        <v>60</v>
      </c>
      <c r="E60" s="1">
        <v>61.77</v>
      </c>
      <c r="F60" s="1">
        <f t="shared" si="0"/>
        <v>61.77</v>
      </c>
      <c r="G60" s="1">
        <f t="shared" si="1"/>
        <v>3815.5329000000006</v>
      </c>
      <c r="H60" s="1">
        <f t="shared" si="2"/>
        <v>3600</v>
      </c>
      <c r="I60" s="1">
        <f t="shared" si="2"/>
        <v>3815.5329000000006</v>
      </c>
      <c r="J60" s="1">
        <f t="shared" si="3"/>
        <v>3706.2000000000003</v>
      </c>
    </row>
    <row r="61" spans="3:10" x14ac:dyDescent="0.35">
      <c r="C61" s="2">
        <v>42460</v>
      </c>
      <c r="D61" s="1">
        <v>61</v>
      </c>
      <c r="E61" s="1">
        <v>61.990001999999997</v>
      </c>
      <c r="F61" s="1">
        <f t="shared" si="0"/>
        <v>61.990001999999997</v>
      </c>
      <c r="G61" s="1">
        <f t="shared" si="1"/>
        <v>3842.7603479600034</v>
      </c>
      <c r="H61" s="1">
        <f t="shared" si="2"/>
        <v>3721</v>
      </c>
      <c r="I61" s="1">
        <f t="shared" si="2"/>
        <v>3842.7603479600034</v>
      </c>
      <c r="J61" s="1">
        <f t="shared" si="3"/>
        <v>3781.3901219999998</v>
      </c>
    </row>
    <row r="62" spans="3:10" x14ac:dyDescent="0.35">
      <c r="C62" s="2">
        <v>42461</v>
      </c>
      <c r="D62" s="1">
        <v>62</v>
      </c>
      <c r="E62" s="1">
        <v>61.220001000000003</v>
      </c>
      <c r="F62" s="1">
        <f t="shared" si="0"/>
        <v>61.220001000000003</v>
      </c>
      <c r="G62" s="1">
        <f t="shared" si="1"/>
        <v>3747.8885224400015</v>
      </c>
      <c r="H62" s="1">
        <f t="shared" si="2"/>
        <v>3844</v>
      </c>
      <c r="I62" s="1">
        <f t="shared" si="2"/>
        <v>3747.8885224400015</v>
      </c>
      <c r="J62" s="1">
        <f t="shared" si="3"/>
        <v>3795.6400620000004</v>
      </c>
    </row>
    <row r="63" spans="3:10" x14ac:dyDescent="0.35">
      <c r="C63" s="2">
        <v>42464</v>
      </c>
      <c r="D63" s="1">
        <v>63</v>
      </c>
      <c r="E63" s="1">
        <v>61.73</v>
      </c>
      <c r="F63" s="1">
        <f t="shared" si="0"/>
        <v>61.73</v>
      </c>
      <c r="G63" s="1">
        <f t="shared" si="1"/>
        <v>3810.5928999999996</v>
      </c>
      <c r="H63" s="1">
        <f t="shared" si="2"/>
        <v>3969</v>
      </c>
      <c r="I63" s="1">
        <f t="shared" si="2"/>
        <v>3810.5928999999996</v>
      </c>
      <c r="J63" s="1">
        <f t="shared" si="3"/>
        <v>3888.99</v>
      </c>
    </row>
    <row r="64" spans="3:10" x14ac:dyDescent="0.35">
      <c r="C64" s="2">
        <v>42465</v>
      </c>
      <c r="D64" s="1">
        <v>64</v>
      </c>
      <c r="E64" s="1">
        <v>59.619999</v>
      </c>
      <c r="F64" s="1">
        <f t="shared" si="0"/>
        <v>59.619999</v>
      </c>
      <c r="G64" s="1">
        <f t="shared" si="1"/>
        <v>3554.5442807600011</v>
      </c>
      <c r="H64" s="1">
        <f t="shared" si="2"/>
        <v>4096</v>
      </c>
      <c r="I64" s="1">
        <f t="shared" si="2"/>
        <v>3554.5442807600011</v>
      </c>
      <c r="J64" s="1">
        <f t="shared" si="3"/>
        <v>3815.679936</v>
      </c>
    </row>
    <row r="65" spans="3:10" x14ac:dyDescent="0.35">
      <c r="C65" s="2">
        <v>42466</v>
      </c>
      <c r="D65" s="1">
        <v>65</v>
      </c>
      <c r="E65" s="1">
        <v>59.599997999999999</v>
      </c>
      <c r="F65" s="1">
        <f t="shared" si="0"/>
        <v>59.599997999999999</v>
      </c>
      <c r="G65" s="1">
        <f t="shared" si="1"/>
        <v>3552.159761600004</v>
      </c>
      <c r="H65" s="1">
        <f t="shared" si="2"/>
        <v>4225</v>
      </c>
      <c r="I65" s="1">
        <f t="shared" si="2"/>
        <v>3552.159761600004</v>
      </c>
      <c r="J65" s="1">
        <f t="shared" si="3"/>
        <v>3873.9998700000001</v>
      </c>
    </row>
    <row r="66" spans="3:10" x14ac:dyDescent="0.35">
      <c r="C66" s="2">
        <v>42467</v>
      </c>
      <c r="D66" s="1">
        <v>66</v>
      </c>
      <c r="E66" s="1">
        <v>59.790000999999997</v>
      </c>
      <c r="F66" s="1">
        <f t="shared" ref="F66:F129" si="6">E66-N$3</f>
        <v>59.790000999999997</v>
      </c>
      <c r="G66" s="1">
        <f t="shared" ref="G66:G129" si="7">F66^2</f>
        <v>3574.8442195800008</v>
      </c>
      <c r="H66" s="1">
        <f t="shared" ref="H66:I129" si="8">D66^2</f>
        <v>4356</v>
      </c>
      <c r="I66" s="1">
        <f t="shared" si="8"/>
        <v>3574.8442195800008</v>
      </c>
      <c r="J66" s="1">
        <f t="shared" ref="J66:J129" si="9">D66*E66</f>
        <v>3946.1400659999999</v>
      </c>
    </row>
    <row r="67" spans="3:10" x14ac:dyDescent="0.35">
      <c r="C67" s="2">
        <v>42468</v>
      </c>
      <c r="D67" s="1">
        <v>67</v>
      </c>
      <c r="E67" s="1">
        <v>60.490001999999997</v>
      </c>
      <c r="F67" s="1">
        <f t="shared" si="6"/>
        <v>60.490001999999997</v>
      </c>
      <c r="G67" s="1">
        <f t="shared" si="7"/>
        <v>3659.0403419600038</v>
      </c>
      <c r="H67" s="1">
        <f t="shared" si="8"/>
        <v>4489</v>
      </c>
      <c r="I67" s="1">
        <f t="shared" si="8"/>
        <v>3659.0403419600038</v>
      </c>
      <c r="J67" s="1">
        <f t="shared" si="9"/>
        <v>4052.8301339999998</v>
      </c>
    </row>
    <row r="68" spans="3:10" x14ac:dyDescent="0.35">
      <c r="C68" s="2">
        <v>42471</v>
      </c>
      <c r="D68" s="1">
        <v>68</v>
      </c>
      <c r="E68" s="1">
        <v>59.73</v>
      </c>
      <c r="F68" s="1">
        <f t="shared" si="6"/>
        <v>59.73</v>
      </c>
      <c r="G68" s="1">
        <f t="shared" si="7"/>
        <v>3567.6728999999996</v>
      </c>
      <c r="H68" s="1">
        <f t="shared" si="8"/>
        <v>4624</v>
      </c>
      <c r="I68" s="1">
        <f t="shared" si="8"/>
        <v>3567.6728999999996</v>
      </c>
      <c r="J68" s="1">
        <f t="shared" si="9"/>
        <v>4061.64</v>
      </c>
    </row>
    <row r="69" spans="3:10" x14ac:dyDescent="0.35">
      <c r="C69" s="2">
        <v>42472</v>
      </c>
      <c r="D69" s="1">
        <v>69</v>
      </c>
      <c r="E69" s="1">
        <v>58</v>
      </c>
      <c r="F69" s="1">
        <f t="shared" si="6"/>
        <v>58</v>
      </c>
      <c r="G69" s="1">
        <f t="shared" si="7"/>
        <v>3364</v>
      </c>
      <c r="H69" s="1">
        <f t="shared" si="8"/>
        <v>4761</v>
      </c>
      <c r="I69" s="1">
        <f t="shared" si="8"/>
        <v>3364</v>
      </c>
      <c r="J69" s="1">
        <f t="shared" si="9"/>
        <v>4002</v>
      </c>
    </row>
    <row r="70" spans="3:10" x14ac:dyDescent="0.35">
      <c r="C70" s="2">
        <v>42473</v>
      </c>
      <c r="D70" s="1">
        <v>70</v>
      </c>
      <c r="E70" s="1">
        <v>59.02</v>
      </c>
      <c r="F70" s="1">
        <f t="shared" si="6"/>
        <v>59.02</v>
      </c>
      <c r="G70" s="1">
        <f t="shared" si="7"/>
        <v>3483.3604000000005</v>
      </c>
      <c r="H70" s="1">
        <f t="shared" si="8"/>
        <v>4900</v>
      </c>
      <c r="I70" s="1">
        <f t="shared" si="8"/>
        <v>3483.3604000000005</v>
      </c>
      <c r="J70" s="1">
        <f t="shared" si="9"/>
        <v>4131.4000000000005</v>
      </c>
    </row>
    <row r="71" spans="3:10" x14ac:dyDescent="0.35">
      <c r="C71" s="2">
        <v>42474</v>
      </c>
      <c r="D71" s="1">
        <v>71</v>
      </c>
      <c r="E71" s="1">
        <v>59.709999000000003</v>
      </c>
      <c r="F71" s="1">
        <f t="shared" si="6"/>
        <v>59.709999000000003</v>
      </c>
      <c r="G71" s="1">
        <f t="shared" si="7"/>
        <v>3565.2839805800013</v>
      </c>
      <c r="H71" s="1">
        <f t="shared" si="8"/>
        <v>5041</v>
      </c>
      <c r="I71" s="1">
        <f t="shared" si="8"/>
        <v>3565.2839805800013</v>
      </c>
      <c r="J71" s="1">
        <f t="shared" si="9"/>
        <v>4239.4099290000004</v>
      </c>
    </row>
    <row r="72" spans="3:10" x14ac:dyDescent="0.35">
      <c r="C72" s="2">
        <v>42475</v>
      </c>
      <c r="D72" s="1">
        <v>72</v>
      </c>
      <c r="E72" s="1">
        <v>59.02</v>
      </c>
      <c r="F72" s="1">
        <f t="shared" si="6"/>
        <v>59.02</v>
      </c>
      <c r="G72" s="1">
        <f t="shared" si="7"/>
        <v>3483.3604000000005</v>
      </c>
      <c r="H72" s="1">
        <f t="shared" si="8"/>
        <v>5184</v>
      </c>
      <c r="I72" s="1">
        <f t="shared" si="8"/>
        <v>3483.3604000000005</v>
      </c>
      <c r="J72" s="1">
        <f t="shared" si="9"/>
        <v>4249.4400000000005</v>
      </c>
    </row>
    <row r="73" spans="3:10" x14ac:dyDescent="0.35">
      <c r="C73" s="2">
        <v>42478</v>
      </c>
      <c r="D73" s="1">
        <v>73</v>
      </c>
      <c r="E73" s="1">
        <v>59.380001</v>
      </c>
      <c r="F73" s="1">
        <f t="shared" si="6"/>
        <v>59.380001</v>
      </c>
      <c r="G73" s="1">
        <f t="shared" si="7"/>
        <v>3525.9845187600008</v>
      </c>
      <c r="H73" s="1">
        <f t="shared" si="8"/>
        <v>5329</v>
      </c>
      <c r="I73" s="1">
        <f t="shared" si="8"/>
        <v>3525.9845187600008</v>
      </c>
      <c r="J73" s="1">
        <f t="shared" si="9"/>
        <v>4334.7400729999999</v>
      </c>
    </row>
    <row r="74" spans="3:10" x14ac:dyDescent="0.35">
      <c r="C74" s="2">
        <v>42479</v>
      </c>
      <c r="D74" s="1">
        <v>74</v>
      </c>
      <c r="E74" s="1">
        <v>59.959999000000003</v>
      </c>
      <c r="F74" s="1">
        <f t="shared" si="6"/>
        <v>59.959999000000003</v>
      </c>
      <c r="G74" s="1">
        <f t="shared" si="7"/>
        <v>3595.2014800800016</v>
      </c>
      <c r="H74" s="1">
        <f t="shared" si="8"/>
        <v>5476</v>
      </c>
      <c r="I74" s="1">
        <f t="shared" si="8"/>
        <v>3595.2014800800016</v>
      </c>
      <c r="J74" s="1">
        <f t="shared" si="9"/>
        <v>4437.0399260000004</v>
      </c>
    </row>
    <row r="75" spans="3:10" x14ac:dyDescent="0.35">
      <c r="C75" s="2">
        <v>42480</v>
      </c>
      <c r="D75" s="1">
        <v>75</v>
      </c>
      <c r="E75" s="1">
        <v>59.43</v>
      </c>
      <c r="F75" s="1">
        <f t="shared" si="6"/>
        <v>59.43</v>
      </c>
      <c r="G75" s="1">
        <f t="shared" si="7"/>
        <v>3531.9249</v>
      </c>
      <c r="H75" s="1">
        <f t="shared" si="8"/>
        <v>5625</v>
      </c>
      <c r="I75" s="1">
        <f t="shared" si="8"/>
        <v>3531.9249</v>
      </c>
      <c r="J75" s="1">
        <f t="shared" si="9"/>
        <v>4457.25</v>
      </c>
    </row>
    <row r="76" spans="3:10" x14ac:dyDescent="0.35">
      <c r="C76" s="2">
        <v>42481</v>
      </c>
      <c r="D76" s="1">
        <v>76</v>
      </c>
      <c r="E76" s="1">
        <v>60.529998999999997</v>
      </c>
      <c r="F76" s="1">
        <f t="shared" si="6"/>
        <v>60.529998999999997</v>
      </c>
      <c r="G76" s="1">
        <f t="shared" si="7"/>
        <v>3663.8807789400007</v>
      </c>
      <c r="H76" s="1">
        <f t="shared" si="8"/>
        <v>5776</v>
      </c>
      <c r="I76" s="1">
        <f t="shared" si="8"/>
        <v>3663.8807789400007</v>
      </c>
      <c r="J76" s="1">
        <f t="shared" si="9"/>
        <v>4600.2799239999995</v>
      </c>
    </row>
    <row r="77" spans="3:10" x14ac:dyDescent="0.35">
      <c r="C77" s="2">
        <v>42482</v>
      </c>
      <c r="D77" s="1">
        <v>77</v>
      </c>
      <c r="E77" s="1">
        <v>60.18</v>
      </c>
      <c r="F77" s="1">
        <f t="shared" si="6"/>
        <v>60.18</v>
      </c>
      <c r="G77" s="1">
        <f t="shared" si="7"/>
        <v>3621.6324</v>
      </c>
      <c r="H77" s="1">
        <f t="shared" si="8"/>
        <v>5929</v>
      </c>
      <c r="I77" s="1">
        <f t="shared" si="8"/>
        <v>3621.6324</v>
      </c>
      <c r="J77" s="1">
        <f t="shared" si="9"/>
        <v>4633.8599999999997</v>
      </c>
    </row>
    <row r="78" spans="3:10" x14ac:dyDescent="0.35">
      <c r="C78" s="2">
        <v>42485</v>
      </c>
      <c r="D78" s="1">
        <v>78</v>
      </c>
      <c r="E78" s="1">
        <v>59.34</v>
      </c>
      <c r="F78" s="1">
        <f t="shared" si="6"/>
        <v>59.34</v>
      </c>
      <c r="G78" s="1">
        <f t="shared" si="7"/>
        <v>3521.2356000000004</v>
      </c>
      <c r="H78" s="1">
        <f t="shared" si="8"/>
        <v>6084</v>
      </c>
      <c r="I78" s="1">
        <f t="shared" si="8"/>
        <v>3521.2356000000004</v>
      </c>
      <c r="J78" s="1">
        <f t="shared" si="9"/>
        <v>4628.5200000000004</v>
      </c>
    </row>
    <row r="79" spans="3:10" x14ac:dyDescent="0.35">
      <c r="C79" s="2">
        <v>42486</v>
      </c>
      <c r="D79" s="1">
        <v>79</v>
      </c>
      <c r="E79" s="1">
        <v>59.310001</v>
      </c>
      <c r="F79" s="1">
        <f t="shared" si="6"/>
        <v>59.310001</v>
      </c>
      <c r="G79" s="1">
        <f t="shared" si="7"/>
        <v>3517.6762186200008</v>
      </c>
      <c r="H79" s="1">
        <f t="shared" si="8"/>
        <v>6241</v>
      </c>
      <c r="I79" s="1">
        <f t="shared" si="8"/>
        <v>3517.6762186200008</v>
      </c>
      <c r="J79" s="1">
        <f t="shared" si="9"/>
        <v>4685.4900790000002</v>
      </c>
    </row>
    <row r="80" spans="3:10" x14ac:dyDescent="0.35">
      <c r="C80" s="2">
        <v>42487</v>
      </c>
      <c r="D80" s="1">
        <v>80</v>
      </c>
      <c r="E80" s="1">
        <v>59.630001</v>
      </c>
      <c r="F80" s="1">
        <f t="shared" si="6"/>
        <v>59.630001</v>
      </c>
      <c r="G80" s="1">
        <f t="shared" si="7"/>
        <v>3555.737019260001</v>
      </c>
      <c r="H80" s="1">
        <f t="shared" si="8"/>
        <v>6400</v>
      </c>
      <c r="I80" s="1">
        <f t="shared" si="8"/>
        <v>3555.737019260001</v>
      </c>
      <c r="J80" s="1">
        <f t="shared" si="9"/>
        <v>4770.4000800000003</v>
      </c>
    </row>
    <row r="81" spans="3:10" x14ac:dyDescent="0.35">
      <c r="C81" s="2">
        <v>42488</v>
      </c>
      <c r="D81" s="1">
        <v>81</v>
      </c>
      <c r="E81" s="1">
        <v>58.950001</v>
      </c>
      <c r="F81" s="1">
        <f t="shared" si="6"/>
        <v>58.950001</v>
      </c>
      <c r="G81" s="1">
        <f t="shared" si="7"/>
        <v>3475.102617900001</v>
      </c>
      <c r="H81" s="1">
        <f t="shared" si="8"/>
        <v>6561</v>
      </c>
      <c r="I81" s="1">
        <f t="shared" si="8"/>
        <v>3475.102617900001</v>
      </c>
      <c r="J81" s="1">
        <f t="shared" si="9"/>
        <v>4774.950081</v>
      </c>
    </row>
    <row r="82" spans="3:10" x14ac:dyDescent="0.35">
      <c r="C82" s="2">
        <v>42489</v>
      </c>
      <c r="D82" s="1">
        <v>82</v>
      </c>
      <c r="E82" s="1">
        <v>58.41</v>
      </c>
      <c r="F82" s="1">
        <f t="shared" si="6"/>
        <v>58.41</v>
      </c>
      <c r="G82" s="1">
        <f t="shared" si="7"/>
        <v>3411.7280999999998</v>
      </c>
      <c r="H82" s="1">
        <f t="shared" si="8"/>
        <v>6724</v>
      </c>
      <c r="I82" s="1">
        <f t="shared" si="8"/>
        <v>3411.7280999999998</v>
      </c>
      <c r="J82" s="1">
        <f t="shared" si="9"/>
        <v>4789.62</v>
      </c>
    </row>
    <row r="83" spans="3:10" x14ac:dyDescent="0.35">
      <c r="C83" s="2">
        <v>42492</v>
      </c>
      <c r="D83" s="1">
        <v>83</v>
      </c>
      <c r="E83" s="1">
        <v>59.09</v>
      </c>
      <c r="F83" s="1">
        <f t="shared" si="6"/>
        <v>59.09</v>
      </c>
      <c r="G83" s="1">
        <f t="shared" si="7"/>
        <v>3491.6281000000004</v>
      </c>
      <c r="H83" s="1">
        <f t="shared" si="8"/>
        <v>6889</v>
      </c>
      <c r="I83" s="1">
        <f t="shared" si="8"/>
        <v>3491.6281000000004</v>
      </c>
      <c r="J83" s="1">
        <f t="shared" si="9"/>
        <v>4904.47</v>
      </c>
    </row>
    <row r="84" spans="3:10" x14ac:dyDescent="0.35">
      <c r="C84" s="2">
        <v>42493</v>
      </c>
      <c r="D84" s="1">
        <v>84</v>
      </c>
      <c r="E84" s="1">
        <v>59.240001999999997</v>
      </c>
      <c r="F84" s="1">
        <f t="shared" si="6"/>
        <v>59.240001999999997</v>
      </c>
      <c r="G84" s="1">
        <f t="shared" si="7"/>
        <v>3509.3778369600036</v>
      </c>
      <c r="H84" s="1">
        <f t="shared" si="8"/>
        <v>7056</v>
      </c>
      <c r="I84" s="1">
        <f t="shared" si="8"/>
        <v>3509.3778369600036</v>
      </c>
      <c r="J84" s="1">
        <f t="shared" si="9"/>
        <v>4976.1601679999994</v>
      </c>
    </row>
    <row r="85" spans="3:10" x14ac:dyDescent="0.35">
      <c r="C85" s="2">
        <v>42494</v>
      </c>
      <c r="D85" s="1">
        <v>85</v>
      </c>
      <c r="E85" s="1">
        <v>59.23</v>
      </c>
      <c r="F85" s="1">
        <f t="shared" si="6"/>
        <v>59.23</v>
      </c>
      <c r="G85" s="1">
        <f t="shared" si="7"/>
        <v>3508.1928999999996</v>
      </c>
      <c r="H85" s="1">
        <f t="shared" si="8"/>
        <v>7225</v>
      </c>
      <c r="I85" s="1">
        <f t="shared" si="8"/>
        <v>3508.1928999999996</v>
      </c>
      <c r="J85" s="1">
        <f t="shared" si="9"/>
        <v>5034.55</v>
      </c>
    </row>
    <row r="86" spans="3:10" x14ac:dyDescent="0.35">
      <c r="C86" s="2">
        <v>42495</v>
      </c>
      <c r="D86" s="1">
        <v>86</v>
      </c>
      <c r="E86" s="1">
        <v>58.939999</v>
      </c>
      <c r="F86" s="1">
        <f t="shared" si="6"/>
        <v>58.939999</v>
      </c>
      <c r="G86" s="1">
        <f t="shared" si="7"/>
        <v>3473.9234821200012</v>
      </c>
      <c r="H86" s="1">
        <f t="shared" si="8"/>
        <v>7396</v>
      </c>
      <c r="I86" s="1">
        <f t="shared" si="8"/>
        <v>3473.9234821200012</v>
      </c>
      <c r="J86" s="1">
        <f t="shared" si="9"/>
        <v>5068.8399140000001</v>
      </c>
    </row>
    <row r="87" spans="3:10" x14ac:dyDescent="0.35">
      <c r="C87" s="2">
        <v>42496</v>
      </c>
      <c r="D87" s="1">
        <v>87</v>
      </c>
      <c r="E87" s="1">
        <v>58.16</v>
      </c>
      <c r="F87" s="1">
        <f t="shared" si="6"/>
        <v>58.16</v>
      </c>
      <c r="G87" s="1">
        <f t="shared" si="7"/>
        <v>3382.5855999999994</v>
      </c>
      <c r="H87" s="1">
        <f t="shared" si="8"/>
        <v>7569</v>
      </c>
      <c r="I87" s="1">
        <f t="shared" si="8"/>
        <v>3382.5855999999994</v>
      </c>
      <c r="J87" s="1">
        <f t="shared" si="9"/>
        <v>5059.92</v>
      </c>
    </row>
    <row r="88" spans="3:10" x14ac:dyDescent="0.35">
      <c r="C88" s="2">
        <v>42499</v>
      </c>
      <c r="D88" s="1">
        <v>88</v>
      </c>
      <c r="E88" s="1">
        <v>58.59</v>
      </c>
      <c r="F88" s="1">
        <f t="shared" si="6"/>
        <v>58.59</v>
      </c>
      <c r="G88" s="1">
        <f t="shared" si="7"/>
        <v>3432.7881000000002</v>
      </c>
      <c r="H88" s="1">
        <f t="shared" si="8"/>
        <v>7744</v>
      </c>
      <c r="I88" s="1">
        <f t="shared" si="8"/>
        <v>3432.7881000000002</v>
      </c>
      <c r="J88" s="1">
        <f t="shared" si="9"/>
        <v>5155.92</v>
      </c>
    </row>
    <row r="89" spans="3:10" x14ac:dyDescent="0.35">
      <c r="C89" s="2">
        <v>42500</v>
      </c>
      <c r="D89" s="1">
        <v>89</v>
      </c>
      <c r="E89" s="1">
        <v>58.610000999999997</v>
      </c>
      <c r="F89" s="1">
        <f t="shared" si="6"/>
        <v>58.610000999999997</v>
      </c>
      <c r="G89" s="1">
        <f t="shared" si="7"/>
        <v>3435.1322172200007</v>
      </c>
      <c r="H89" s="1">
        <f t="shared" si="8"/>
        <v>7921</v>
      </c>
      <c r="I89" s="1">
        <f t="shared" si="8"/>
        <v>3435.1322172200007</v>
      </c>
      <c r="J89" s="1">
        <f t="shared" si="9"/>
        <v>5216.2900890000001</v>
      </c>
    </row>
    <row r="90" spans="3:10" x14ac:dyDescent="0.35">
      <c r="C90" s="2">
        <v>42501</v>
      </c>
      <c r="D90" s="1">
        <v>90</v>
      </c>
      <c r="E90" s="1">
        <v>58.5</v>
      </c>
      <c r="F90" s="1">
        <f t="shared" si="6"/>
        <v>58.5</v>
      </c>
      <c r="G90" s="1">
        <f t="shared" si="7"/>
        <v>3422.25</v>
      </c>
      <c r="H90" s="1">
        <f t="shared" si="8"/>
        <v>8100</v>
      </c>
      <c r="I90" s="1">
        <f t="shared" si="8"/>
        <v>3422.25</v>
      </c>
      <c r="J90" s="1">
        <f t="shared" si="9"/>
        <v>5265</v>
      </c>
    </row>
    <row r="91" spans="3:10" x14ac:dyDescent="0.35">
      <c r="C91" s="2">
        <v>42502</v>
      </c>
      <c r="D91" s="1">
        <v>91</v>
      </c>
      <c r="E91" s="1">
        <v>57.52</v>
      </c>
      <c r="F91" s="1">
        <f t="shared" si="6"/>
        <v>57.52</v>
      </c>
      <c r="G91" s="1">
        <f t="shared" si="7"/>
        <v>3308.5504000000005</v>
      </c>
      <c r="H91" s="1">
        <f t="shared" si="8"/>
        <v>8281</v>
      </c>
      <c r="I91" s="1">
        <f t="shared" si="8"/>
        <v>3308.5504000000005</v>
      </c>
      <c r="J91" s="1">
        <f t="shared" si="9"/>
        <v>5234.3200000000006</v>
      </c>
    </row>
    <row r="92" spans="3:10" x14ac:dyDescent="0.35">
      <c r="C92" s="2">
        <v>42503</v>
      </c>
      <c r="D92" s="1">
        <v>92</v>
      </c>
      <c r="E92" s="1">
        <v>57.740001999999997</v>
      </c>
      <c r="F92" s="1">
        <f t="shared" si="6"/>
        <v>57.740001999999997</v>
      </c>
      <c r="G92" s="1">
        <f t="shared" si="7"/>
        <v>3333.9078309600036</v>
      </c>
      <c r="H92" s="1">
        <f t="shared" si="8"/>
        <v>8464</v>
      </c>
      <c r="I92" s="1">
        <f t="shared" si="8"/>
        <v>3333.9078309600036</v>
      </c>
      <c r="J92" s="1">
        <f t="shared" si="9"/>
        <v>5312.0801839999995</v>
      </c>
    </row>
    <row r="93" spans="3:10" x14ac:dyDescent="0.35">
      <c r="C93" s="2">
        <v>42506</v>
      </c>
      <c r="D93" s="1">
        <v>93</v>
      </c>
      <c r="E93" s="1">
        <v>57.27</v>
      </c>
      <c r="F93" s="1">
        <f t="shared" si="6"/>
        <v>57.27</v>
      </c>
      <c r="G93" s="1">
        <f t="shared" si="7"/>
        <v>3279.8529000000003</v>
      </c>
      <c r="H93" s="1">
        <f t="shared" si="8"/>
        <v>8649</v>
      </c>
      <c r="I93" s="1">
        <f t="shared" si="8"/>
        <v>3279.8529000000003</v>
      </c>
      <c r="J93" s="1">
        <f t="shared" si="9"/>
        <v>5326.1100000000006</v>
      </c>
    </row>
    <row r="94" spans="3:10" x14ac:dyDescent="0.35">
      <c r="C94" s="2">
        <v>42507</v>
      </c>
      <c r="D94" s="1">
        <v>94</v>
      </c>
      <c r="E94" s="1">
        <v>57.150002000000001</v>
      </c>
      <c r="F94" s="1">
        <f t="shared" si="6"/>
        <v>57.150002000000001</v>
      </c>
      <c r="G94" s="1">
        <f t="shared" si="7"/>
        <v>3266.1227286000039</v>
      </c>
      <c r="H94" s="1">
        <f t="shared" si="8"/>
        <v>8836</v>
      </c>
      <c r="I94" s="1">
        <f t="shared" si="8"/>
        <v>3266.1227286000039</v>
      </c>
      <c r="J94" s="1">
        <f t="shared" si="9"/>
        <v>5372.1001880000003</v>
      </c>
    </row>
    <row r="95" spans="3:10" x14ac:dyDescent="0.35">
      <c r="C95" s="2">
        <v>42508</v>
      </c>
      <c r="D95" s="1">
        <v>95</v>
      </c>
      <c r="E95" s="1">
        <v>56.759998000000003</v>
      </c>
      <c r="F95" s="1">
        <f t="shared" si="6"/>
        <v>56.759998000000003</v>
      </c>
      <c r="G95" s="1">
        <f t="shared" si="7"/>
        <v>3221.6973729600045</v>
      </c>
      <c r="H95" s="1">
        <f t="shared" si="8"/>
        <v>9025</v>
      </c>
      <c r="I95" s="1">
        <f t="shared" si="8"/>
        <v>3221.6973729600045</v>
      </c>
      <c r="J95" s="1">
        <f t="shared" si="9"/>
        <v>5392.1998100000001</v>
      </c>
    </row>
    <row r="96" spans="3:10" x14ac:dyDescent="0.35">
      <c r="C96" s="2">
        <v>42509</v>
      </c>
      <c r="D96" s="1">
        <v>96</v>
      </c>
      <c r="E96" s="1">
        <v>55.82</v>
      </c>
      <c r="F96" s="1">
        <f t="shared" si="6"/>
        <v>55.82</v>
      </c>
      <c r="G96" s="1">
        <f t="shared" si="7"/>
        <v>3115.8724000000002</v>
      </c>
      <c r="H96" s="1">
        <f t="shared" si="8"/>
        <v>9216</v>
      </c>
      <c r="I96" s="1">
        <f t="shared" si="8"/>
        <v>3115.8724000000002</v>
      </c>
      <c r="J96" s="1">
        <f t="shared" si="9"/>
        <v>5358.72</v>
      </c>
    </row>
    <row r="97" spans="3:10" x14ac:dyDescent="0.35">
      <c r="C97" s="2">
        <v>42510</v>
      </c>
      <c r="D97" s="1">
        <v>97</v>
      </c>
      <c r="E97" s="1">
        <v>55.880001</v>
      </c>
      <c r="F97" s="1">
        <f t="shared" si="6"/>
        <v>55.880001</v>
      </c>
      <c r="G97" s="1">
        <f t="shared" si="7"/>
        <v>3122.5745117600009</v>
      </c>
      <c r="H97" s="1">
        <f t="shared" si="8"/>
        <v>9409</v>
      </c>
      <c r="I97" s="1">
        <f t="shared" si="8"/>
        <v>3122.5745117600009</v>
      </c>
      <c r="J97" s="1">
        <f t="shared" si="9"/>
        <v>5420.3600969999998</v>
      </c>
    </row>
    <row r="98" spans="3:10" x14ac:dyDescent="0.35">
      <c r="C98" s="2">
        <v>42513</v>
      </c>
      <c r="D98" s="1">
        <v>98</v>
      </c>
      <c r="E98" s="1">
        <v>56.599997999999999</v>
      </c>
      <c r="F98" s="1">
        <f t="shared" si="6"/>
        <v>56.599997999999999</v>
      </c>
      <c r="G98" s="1">
        <f t="shared" si="7"/>
        <v>3203.5597736000041</v>
      </c>
      <c r="H98" s="1">
        <f t="shared" si="8"/>
        <v>9604</v>
      </c>
      <c r="I98" s="1">
        <f t="shared" si="8"/>
        <v>3203.5597736000041</v>
      </c>
      <c r="J98" s="1">
        <f t="shared" si="9"/>
        <v>5546.7998040000002</v>
      </c>
    </row>
    <row r="99" spans="3:10" x14ac:dyDescent="0.35">
      <c r="C99" s="2">
        <v>42514</v>
      </c>
      <c r="D99" s="1">
        <v>99</v>
      </c>
      <c r="E99" s="1">
        <v>56.049999</v>
      </c>
      <c r="F99" s="1">
        <f t="shared" si="6"/>
        <v>56.049999</v>
      </c>
      <c r="G99" s="1">
        <f t="shared" si="7"/>
        <v>3141.6023879000008</v>
      </c>
      <c r="H99" s="1">
        <f t="shared" si="8"/>
        <v>9801</v>
      </c>
      <c r="I99" s="1">
        <f t="shared" si="8"/>
        <v>3141.6023879000008</v>
      </c>
      <c r="J99" s="1">
        <f t="shared" si="9"/>
        <v>5548.949901</v>
      </c>
    </row>
    <row r="100" spans="3:10" x14ac:dyDescent="0.35">
      <c r="C100" s="2">
        <v>42515</v>
      </c>
      <c r="D100" s="1">
        <v>100</v>
      </c>
      <c r="E100" s="1">
        <v>56.470001000000003</v>
      </c>
      <c r="F100" s="1">
        <f t="shared" si="6"/>
        <v>56.470001000000003</v>
      </c>
      <c r="G100" s="1">
        <f t="shared" si="7"/>
        <v>3188.8610129400013</v>
      </c>
      <c r="H100" s="1">
        <f t="shared" si="8"/>
        <v>10000</v>
      </c>
      <c r="I100" s="1">
        <f t="shared" si="8"/>
        <v>3188.8610129400013</v>
      </c>
      <c r="J100" s="1">
        <f t="shared" si="9"/>
        <v>5647.0001000000002</v>
      </c>
    </row>
    <row r="101" spans="3:10" x14ac:dyDescent="0.35">
      <c r="C101" s="2">
        <v>42516</v>
      </c>
      <c r="D101" s="1">
        <v>101</v>
      </c>
      <c r="E101" s="1">
        <v>56.049999</v>
      </c>
      <c r="F101" s="1">
        <f t="shared" si="6"/>
        <v>56.049999</v>
      </c>
      <c r="G101" s="1">
        <f t="shared" si="7"/>
        <v>3141.6023879000008</v>
      </c>
      <c r="H101" s="1">
        <f t="shared" si="8"/>
        <v>10201</v>
      </c>
      <c r="I101" s="1">
        <f t="shared" si="8"/>
        <v>3141.6023879000008</v>
      </c>
      <c r="J101" s="1">
        <f t="shared" si="9"/>
        <v>5661.0498989999996</v>
      </c>
    </row>
    <row r="102" spans="3:10" x14ac:dyDescent="0.35">
      <c r="C102" s="2">
        <v>42517</v>
      </c>
      <c r="D102" s="1">
        <v>102</v>
      </c>
      <c r="E102" s="1">
        <v>56.169998</v>
      </c>
      <c r="F102" s="1">
        <f t="shared" si="6"/>
        <v>56.169998</v>
      </c>
      <c r="G102" s="1">
        <f t="shared" si="7"/>
        <v>3155.0686753200039</v>
      </c>
      <c r="H102" s="1">
        <f t="shared" si="8"/>
        <v>10404</v>
      </c>
      <c r="I102" s="1">
        <f t="shared" si="8"/>
        <v>3155.0686753200039</v>
      </c>
      <c r="J102" s="1">
        <f t="shared" si="9"/>
        <v>5729.3397960000002</v>
      </c>
    </row>
    <row r="103" spans="3:10" x14ac:dyDescent="0.35">
      <c r="C103" s="2">
        <v>42521</v>
      </c>
      <c r="D103" s="1">
        <v>103</v>
      </c>
      <c r="E103" s="1">
        <v>56.41</v>
      </c>
      <c r="F103" s="1">
        <f t="shared" si="6"/>
        <v>56.41</v>
      </c>
      <c r="G103" s="1">
        <f t="shared" si="7"/>
        <v>3182.0880999999995</v>
      </c>
      <c r="H103" s="1">
        <f t="shared" si="8"/>
        <v>10609</v>
      </c>
      <c r="I103" s="1">
        <f t="shared" si="8"/>
        <v>3182.0880999999995</v>
      </c>
      <c r="J103" s="1">
        <f t="shared" si="9"/>
        <v>5810.23</v>
      </c>
    </row>
    <row r="104" spans="3:10" x14ac:dyDescent="0.35">
      <c r="C104" s="2">
        <v>42522</v>
      </c>
      <c r="D104" s="1">
        <v>104</v>
      </c>
      <c r="E104" s="1">
        <v>53.330002</v>
      </c>
      <c r="F104" s="1">
        <f t="shared" si="6"/>
        <v>53.330002</v>
      </c>
      <c r="G104" s="1">
        <f t="shared" si="7"/>
        <v>2844.0891133200039</v>
      </c>
      <c r="H104" s="1">
        <f t="shared" si="8"/>
        <v>10816</v>
      </c>
      <c r="I104" s="1">
        <f t="shared" si="8"/>
        <v>2844.0891133200039</v>
      </c>
      <c r="J104" s="1">
        <f t="shared" si="9"/>
        <v>5546.3202080000001</v>
      </c>
    </row>
    <row r="105" spans="3:10" x14ac:dyDescent="0.35">
      <c r="C105" s="2">
        <v>42523</v>
      </c>
      <c r="D105" s="1">
        <v>105</v>
      </c>
      <c r="E105" s="1">
        <v>54.220001000000003</v>
      </c>
      <c r="F105" s="1">
        <f t="shared" si="6"/>
        <v>54.220001000000003</v>
      </c>
      <c r="G105" s="1">
        <f t="shared" si="7"/>
        <v>2939.8085084400013</v>
      </c>
      <c r="H105" s="1">
        <f t="shared" si="8"/>
        <v>11025</v>
      </c>
      <c r="I105" s="1">
        <f t="shared" si="8"/>
        <v>2939.8085084400013</v>
      </c>
      <c r="J105" s="1">
        <f t="shared" si="9"/>
        <v>5693.1001050000004</v>
      </c>
    </row>
    <row r="106" spans="3:10" x14ac:dyDescent="0.35">
      <c r="C106" s="2">
        <v>42524</v>
      </c>
      <c r="D106" s="1">
        <v>106</v>
      </c>
      <c r="E106" s="1">
        <v>54.290000999999997</v>
      </c>
      <c r="F106" s="1">
        <f t="shared" si="6"/>
        <v>54.290000999999997</v>
      </c>
      <c r="G106" s="1">
        <f t="shared" si="7"/>
        <v>2947.4042085800006</v>
      </c>
      <c r="H106" s="1">
        <f t="shared" si="8"/>
        <v>11236</v>
      </c>
      <c r="I106" s="1">
        <f t="shared" si="8"/>
        <v>2947.4042085800006</v>
      </c>
      <c r="J106" s="1">
        <f t="shared" si="9"/>
        <v>5754.7401059999993</v>
      </c>
    </row>
    <row r="107" spans="3:10" x14ac:dyDescent="0.35">
      <c r="C107" s="2">
        <v>42527</v>
      </c>
      <c r="D107" s="1">
        <v>107</v>
      </c>
      <c r="E107" s="1">
        <v>53.77</v>
      </c>
      <c r="F107" s="1">
        <f t="shared" si="6"/>
        <v>53.77</v>
      </c>
      <c r="G107" s="1">
        <f t="shared" si="7"/>
        <v>2891.2129000000004</v>
      </c>
      <c r="H107" s="1">
        <f t="shared" si="8"/>
        <v>11449</v>
      </c>
      <c r="I107" s="1">
        <f t="shared" si="8"/>
        <v>2891.2129000000004</v>
      </c>
      <c r="J107" s="1">
        <f t="shared" si="9"/>
        <v>5753.39</v>
      </c>
    </row>
    <row r="108" spans="3:10" x14ac:dyDescent="0.35">
      <c r="C108" s="2">
        <v>42528</v>
      </c>
      <c r="D108" s="1">
        <v>108</v>
      </c>
      <c r="E108" s="1">
        <v>54.16</v>
      </c>
      <c r="F108" s="1">
        <f t="shared" si="6"/>
        <v>54.16</v>
      </c>
      <c r="G108" s="1">
        <f t="shared" si="7"/>
        <v>2933.3055999999997</v>
      </c>
      <c r="H108" s="1">
        <f t="shared" si="8"/>
        <v>11664</v>
      </c>
      <c r="I108" s="1">
        <f t="shared" si="8"/>
        <v>2933.3055999999997</v>
      </c>
      <c r="J108" s="1">
        <f t="shared" si="9"/>
        <v>5849.28</v>
      </c>
    </row>
    <row r="109" spans="3:10" x14ac:dyDescent="0.35">
      <c r="C109" s="2">
        <v>42529</v>
      </c>
      <c r="D109" s="1">
        <v>109</v>
      </c>
      <c r="E109" s="1">
        <v>53.830002</v>
      </c>
      <c r="F109" s="1">
        <f t="shared" si="6"/>
        <v>53.830002</v>
      </c>
      <c r="G109" s="1">
        <f t="shared" si="7"/>
        <v>2897.669115320004</v>
      </c>
      <c r="H109" s="1">
        <f t="shared" si="8"/>
        <v>11881</v>
      </c>
      <c r="I109" s="1">
        <f t="shared" si="8"/>
        <v>2897.669115320004</v>
      </c>
      <c r="J109" s="1">
        <f t="shared" si="9"/>
        <v>5867.4702180000004</v>
      </c>
    </row>
    <row r="110" spans="3:10" x14ac:dyDescent="0.35">
      <c r="C110" s="2">
        <v>42530</v>
      </c>
      <c r="D110" s="1">
        <v>110</v>
      </c>
      <c r="E110" s="1">
        <v>54.110000999999997</v>
      </c>
      <c r="F110" s="1">
        <f t="shared" si="6"/>
        <v>54.110000999999997</v>
      </c>
      <c r="G110" s="1">
        <f t="shared" si="7"/>
        <v>2927.8922082200006</v>
      </c>
      <c r="H110" s="1">
        <f t="shared" si="8"/>
        <v>12100</v>
      </c>
      <c r="I110" s="1">
        <f t="shared" si="8"/>
        <v>2927.8922082200006</v>
      </c>
      <c r="J110" s="1">
        <f t="shared" si="9"/>
        <v>5952.1001099999994</v>
      </c>
    </row>
    <row r="111" spans="3:10" x14ac:dyDescent="0.35">
      <c r="C111" s="2">
        <v>42531</v>
      </c>
      <c r="D111" s="1">
        <v>111</v>
      </c>
      <c r="E111" s="1">
        <v>54.639999000000003</v>
      </c>
      <c r="F111" s="1">
        <f t="shared" si="6"/>
        <v>54.639999000000003</v>
      </c>
      <c r="G111" s="1">
        <f t="shared" si="7"/>
        <v>2985.5294907200014</v>
      </c>
      <c r="H111" s="1">
        <f t="shared" si="8"/>
        <v>12321</v>
      </c>
      <c r="I111" s="1">
        <f t="shared" si="8"/>
        <v>2985.5294907200014</v>
      </c>
      <c r="J111" s="1">
        <f t="shared" si="9"/>
        <v>6065.0398890000006</v>
      </c>
    </row>
    <row r="112" spans="3:10" x14ac:dyDescent="0.35">
      <c r="C112" s="2">
        <v>42534</v>
      </c>
      <c r="D112" s="1">
        <v>112</v>
      </c>
      <c r="E112" s="1">
        <v>55</v>
      </c>
      <c r="F112" s="1">
        <f t="shared" si="6"/>
        <v>55</v>
      </c>
      <c r="G112" s="1">
        <f t="shared" si="7"/>
        <v>3025</v>
      </c>
      <c r="H112" s="1">
        <f t="shared" si="8"/>
        <v>12544</v>
      </c>
      <c r="I112" s="1">
        <f t="shared" si="8"/>
        <v>3025</v>
      </c>
      <c r="J112" s="1">
        <f t="shared" si="9"/>
        <v>6160</v>
      </c>
    </row>
    <row r="113" spans="3:10" x14ac:dyDescent="0.35">
      <c r="C113" s="2">
        <v>42535</v>
      </c>
      <c r="D113" s="1">
        <v>113</v>
      </c>
      <c r="E113" s="1">
        <v>54.580002</v>
      </c>
      <c r="F113" s="1">
        <f t="shared" si="6"/>
        <v>54.580002</v>
      </c>
      <c r="G113" s="1">
        <f t="shared" si="7"/>
        <v>2978.976618320004</v>
      </c>
      <c r="H113" s="1">
        <f t="shared" si="8"/>
        <v>12769</v>
      </c>
      <c r="I113" s="1">
        <f t="shared" si="8"/>
        <v>2978.976618320004</v>
      </c>
      <c r="J113" s="1">
        <f t="shared" si="9"/>
        <v>6167.5402260000001</v>
      </c>
    </row>
    <row r="114" spans="3:10" x14ac:dyDescent="0.35">
      <c r="C114" s="2">
        <v>42536</v>
      </c>
      <c r="D114" s="1">
        <v>114</v>
      </c>
      <c r="E114" s="1">
        <v>54.240001999999997</v>
      </c>
      <c r="F114" s="1">
        <f t="shared" si="6"/>
        <v>54.240001999999997</v>
      </c>
      <c r="G114" s="1">
        <f t="shared" si="7"/>
        <v>2941.9778169600036</v>
      </c>
      <c r="H114" s="1">
        <f t="shared" si="8"/>
        <v>12996</v>
      </c>
      <c r="I114" s="1">
        <f t="shared" si="8"/>
        <v>2941.9778169600036</v>
      </c>
      <c r="J114" s="1">
        <f t="shared" si="9"/>
        <v>6183.3602279999996</v>
      </c>
    </row>
    <row r="115" spans="3:10" x14ac:dyDescent="0.35">
      <c r="C115" s="2">
        <v>42537</v>
      </c>
      <c r="D115" s="1">
        <v>115</v>
      </c>
      <c r="E115" s="1">
        <v>53.540000999999997</v>
      </c>
      <c r="F115" s="1">
        <f t="shared" si="6"/>
        <v>53.540000999999997</v>
      </c>
      <c r="G115" s="1">
        <f t="shared" si="7"/>
        <v>2866.5317070800006</v>
      </c>
      <c r="H115" s="1">
        <f t="shared" si="8"/>
        <v>13225</v>
      </c>
      <c r="I115" s="1">
        <f t="shared" si="8"/>
        <v>2866.5317070800006</v>
      </c>
      <c r="J115" s="1">
        <f t="shared" si="9"/>
        <v>6157.1001149999993</v>
      </c>
    </row>
    <row r="116" spans="3:10" x14ac:dyDescent="0.35">
      <c r="C116" s="2">
        <v>42538</v>
      </c>
      <c r="D116" s="1">
        <v>116</v>
      </c>
      <c r="E116" s="1">
        <v>53.450001</v>
      </c>
      <c r="F116" s="1">
        <f t="shared" si="6"/>
        <v>53.450001</v>
      </c>
      <c r="G116" s="1">
        <f t="shared" si="7"/>
        <v>2856.902606900001</v>
      </c>
      <c r="H116" s="1">
        <f t="shared" si="8"/>
        <v>13456</v>
      </c>
      <c r="I116" s="1">
        <f t="shared" si="8"/>
        <v>2856.902606900001</v>
      </c>
      <c r="J116" s="1">
        <f t="shared" si="9"/>
        <v>6200.200116</v>
      </c>
    </row>
    <row r="117" spans="3:10" x14ac:dyDescent="0.35">
      <c r="C117" s="2">
        <v>42541</v>
      </c>
      <c r="D117" s="1">
        <v>117</v>
      </c>
      <c r="E117" s="1">
        <v>54.23</v>
      </c>
      <c r="F117" s="1">
        <f t="shared" si="6"/>
        <v>54.23</v>
      </c>
      <c r="G117" s="1">
        <f t="shared" si="7"/>
        <v>2940.8928999999998</v>
      </c>
      <c r="H117" s="1">
        <f t="shared" si="8"/>
        <v>13689</v>
      </c>
      <c r="I117" s="1">
        <f t="shared" si="8"/>
        <v>2940.8928999999998</v>
      </c>
      <c r="J117" s="1">
        <f t="shared" si="9"/>
        <v>6344.91</v>
      </c>
    </row>
    <row r="118" spans="3:10" x14ac:dyDescent="0.35">
      <c r="C118" s="2">
        <v>42542</v>
      </c>
      <c r="D118" s="1">
        <v>118</v>
      </c>
      <c r="E118" s="1">
        <v>54.459999000000003</v>
      </c>
      <c r="F118" s="1">
        <f t="shared" si="6"/>
        <v>54.459999000000003</v>
      </c>
      <c r="G118" s="1">
        <f t="shared" si="7"/>
        <v>2965.8914910800013</v>
      </c>
      <c r="H118" s="1">
        <f t="shared" si="8"/>
        <v>13924</v>
      </c>
      <c r="I118" s="1">
        <f t="shared" si="8"/>
        <v>2965.8914910800013</v>
      </c>
      <c r="J118" s="1">
        <f t="shared" si="9"/>
        <v>6426.2798820000007</v>
      </c>
    </row>
    <row r="119" spans="3:10" x14ac:dyDescent="0.35">
      <c r="C119" s="2">
        <v>42543</v>
      </c>
      <c r="D119" s="1">
        <v>119</v>
      </c>
      <c r="E119" s="1">
        <v>55</v>
      </c>
      <c r="F119" s="1">
        <f t="shared" si="6"/>
        <v>55</v>
      </c>
      <c r="G119" s="1">
        <f t="shared" si="7"/>
        <v>3025</v>
      </c>
      <c r="H119" s="1">
        <f t="shared" si="8"/>
        <v>14161</v>
      </c>
      <c r="I119" s="1">
        <f t="shared" si="8"/>
        <v>3025</v>
      </c>
      <c r="J119" s="1">
        <f t="shared" si="9"/>
        <v>6545</v>
      </c>
    </row>
    <row r="120" spans="3:10" x14ac:dyDescent="0.35">
      <c r="C120" s="2">
        <v>42544</v>
      </c>
      <c r="D120" s="1">
        <v>120</v>
      </c>
      <c r="E120" s="1">
        <v>55.110000999999997</v>
      </c>
      <c r="F120" s="1">
        <f t="shared" si="6"/>
        <v>55.110000999999997</v>
      </c>
      <c r="G120" s="1">
        <f t="shared" si="7"/>
        <v>3037.1122102200006</v>
      </c>
      <c r="H120" s="1">
        <f t="shared" si="8"/>
        <v>14400</v>
      </c>
      <c r="I120" s="1">
        <f t="shared" si="8"/>
        <v>3037.1122102200006</v>
      </c>
      <c r="J120" s="1">
        <f t="shared" si="9"/>
        <v>6613.2001199999995</v>
      </c>
    </row>
    <row r="121" spans="3:10" x14ac:dyDescent="0.35">
      <c r="C121" s="2">
        <v>42545</v>
      </c>
      <c r="D121" s="1">
        <v>121</v>
      </c>
      <c r="E121" s="1">
        <v>52.360000999999997</v>
      </c>
      <c r="F121" s="1">
        <f t="shared" si="6"/>
        <v>52.360000999999997</v>
      </c>
      <c r="G121" s="1">
        <f t="shared" si="7"/>
        <v>2741.5697047200006</v>
      </c>
      <c r="H121" s="1">
        <f t="shared" si="8"/>
        <v>14641</v>
      </c>
      <c r="I121" s="1">
        <f t="shared" si="8"/>
        <v>2741.5697047200006</v>
      </c>
      <c r="J121" s="1">
        <f t="shared" si="9"/>
        <v>6335.5601209999995</v>
      </c>
    </row>
    <row r="122" spans="3:10" x14ac:dyDescent="0.35">
      <c r="C122" s="2">
        <v>42548</v>
      </c>
      <c r="D122" s="1">
        <v>122</v>
      </c>
      <c r="E122" s="1">
        <v>52</v>
      </c>
      <c r="F122" s="1">
        <f t="shared" si="6"/>
        <v>52</v>
      </c>
      <c r="G122" s="1">
        <f t="shared" si="7"/>
        <v>2704</v>
      </c>
      <c r="H122" s="1">
        <f t="shared" si="8"/>
        <v>14884</v>
      </c>
      <c r="I122" s="1">
        <f t="shared" si="8"/>
        <v>2704</v>
      </c>
      <c r="J122" s="1">
        <f t="shared" si="9"/>
        <v>6344</v>
      </c>
    </row>
    <row r="123" spans="3:10" x14ac:dyDescent="0.35">
      <c r="C123" s="2">
        <v>42549</v>
      </c>
      <c r="D123" s="1">
        <v>123</v>
      </c>
      <c r="E123" s="1">
        <v>52.040000999999997</v>
      </c>
      <c r="F123" s="1">
        <f t="shared" si="6"/>
        <v>52.040000999999997</v>
      </c>
      <c r="G123" s="1">
        <f t="shared" si="7"/>
        <v>2708.1617040800006</v>
      </c>
      <c r="H123" s="1">
        <f t="shared" si="8"/>
        <v>15129</v>
      </c>
      <c r="I123" s="1">
        <f t="shared" si="8"/>
        <v>2708.1617040800006</v>
      </c>
      <c r="J123" s="1">
        <f t="shared" si="9"/>
        <v>6400.9201229999999</v>
      </c>
    </row>
    <row r="124" spans="3:10" x14ac:dyDescent="0.35">
      <c r="C124" s="2">
        <v>42550</v>
      </c>
      <c r="D124" s="1">
        <v>124</v>
      </c>
      <c r="E124" s="1">
        <v>54.5</v>
      </c>
      <c r="F124" s="1">
        <f t="shared" si="6"/>
        <v>54.5</v>
      </c>
      <c r="G124" s="1">
        <f t="shared" si="7"/>
        <v>2970.25</v>
      </c>
      <c r="H124" s="1">
        <f t="shared" si="8"/>
        <v>15376</v>
      </c>
      <c r="I124" s="1">
        <f t="shared" si="8"/>
        <v>2970.25</v>
      </c>
      <c r="J124" s="1">
        <f t="shared" si="9"/>
        <v>6758</v>
      </c>
    </row>
    <row r="125" spans="3:10" x14ac:dyDescent="0.35">
      <c r="C125" s="2">
        <v>42551</v>
      </c>
      <c r="D125" s="1">
        <v>125</v>
      </c>
      <c r="E125" s="1">
        <v>55.290000999999997</v>
      </c>
      <c r="F125" s="1">
        <f t="shared" si="6"/>
        <v>55.290000999999997</v>
      </c>
      <c r="G125" s="1">
        <f t="shared" si="7"/>
        <v>3056.9842105800008</v>
      </c>
      <c r="H125" s="1">
        <f t="shared" si="8"/>
        <v>15625</v>
      </c>
      <c r="I125" s="1">
        <f t="shared" si="8"/>
        <v>3056.9842105800008</v>
      </c>
      <c r="J125" s="1">
        <f t="shared" si="9"/>
        <v>6911.2501249999996</v>
      </c>
    </row>
    <row r="126" spans="3:10" x14ac:dyDescent="0.35">
      <c r="C126" s="2">
        <v>42552</v>
      </c>
      <c r="D126" s="1">
        <v>126</v>
      </c>
      <c r="E126" s="1">
        <v>55.07</v>
      </c>
      <c r="F126" s="1">
        <f t="shared" si="6"/>
        <v>55.07</v>
      </c>
      <c r="G126" s="1">
        <f t="shared" si="7"/>
        <v>3032.7049000000002</v>
      </c>
      <c r="H126" s="1">
        <f t="shared" si="8"/>
        <v>15876</v>
      </c>
      <c r="I126" s="1">
        <f t="shared" si="8"/>
        <v>3032.7049000000002</v>
      </c>
      <c r="J126" s="1">
        <f t="shared" si="9"/>
        <v>6938.82</v>
      </c>
    </row>
    <row r="127" spans="3:10" x14ac:dyDescent="0.35">
      <c r="C127" s="2">
        <v>42556</v>
      </c>
      <c r="D127" s="1">
        <v>127</v>
      </c>
      <c r="E127" s="1">
        <v>55.34</v>
      </c>
      <c r="F127" s="1">
        <f t="shared" si="6"/>
        <v>55.34</v>
      </c>
      <c r="G127" s="1">
        <f t="shared" si="7"/>
        <v>3062.5156000000002</v>
      </c>
      <c r="H127" s="1">
        <f t="shared" si="8"/>
        <v>16129</v>
      </c>
      <c r="I127" s="1">
        <f t="shared" si="8"/>
        <v>3062.5156000000002</v>
      </c>
      <c r="J127" s="1">
        <f t="shared" si="9"/>
        <v>7028.18</v>
      </c>
    </row>
    <row r="128" spans="3:10" x14ac:dyDescent="0.35">
      <c r="C128" s="2">
        <v>42557</v>
      </c>
      <c r="D128" s="1">
        <v>128</v>
      </c>
      <c r="E128" s="1">
        <v>54.880001</v>
      </c>
      <c r="F128" s="1">
        <f t="shared" si="6"/>
        <v>54.880001</v>
      </c>
      <c r="G128" s="1">
        <f t="shared" si="7"/>
        <v>3011.8145097600009</v>
      </c>
      <c r="H128" s="1">
        <f t="shared" si="8"/>
        <v>16384</v>
      </c>
      <c r="I128" s="1">
        <f t="shared" si="8"/>
        <v>3011.8145097600009</v>
      </c>
      <c r="J128" s="1">
        <f t="shared" si="9"/>
        <v>7024.640128</v>
      </c>
    </row>
    <row r="129" spans="3:10" x14ac:dyDescent="0.35">
      <c r="C129" s="2">
        <v>42558</v>
      </c>
      <c r="D129" s="1">
        <v>129</v>
      </c>
      <c r="E129" s="1">
        <v>55.799999</v>
      </c>
      <c r="F129" s="1">
        <f t="shared" si="6"/>
        <v>55.799999</v>
      </c>
      <c r="G129" s="1">
        <f t="shared" si="7"/>
        <v>3113.6398884000009</v>
      </c>
      <c r="H129" s="1">
        <f t="shared" si="8"/>
        <v>16641</v>
      </c>
      <c r="I129" s="1">
        <f t="shared" si="8"/>
        <v>3113.6398884000009</v>
      </c>
      <c r="J129" s="1">
        <f t="shared" si="9"/>
        <v>7198.1998709999998</v>
      </c>
    </row>
    <row r="130" spans="3:10" x14ac:dyDescent="0.35">
      <c r="C130" s="2">
        <v>42559</v>
      </c>
      <c r="D130" s="1">
        <v>130</v>
      </c>
      <c r="E130" s="1">
        <v>56.099997999999999</v>
      </c>
      <c r="F130" s="1">
        <f t="shared" ref="F130:F193" si="10">E130-N$3</f>
        <v>56.099997999999999</v>
      </c>
      <c r="G130" s="1">
        <f t="shared" ref="G130:G193" si="11">F130^2</f>
        <v>3147.2097756000039</v>
      </c>
      <c r="H130" s="1">
        <f t="shared" ref="H130:I193" si="12">D130^2</f>
        <v>16900</v>
      </c>
      <c r="I130" s="1">
        <f t="shared" si="12"/>
        <v>3147.2097756000039</v>
      </c>
      <c r="J130" s="1">
        <f t="shared" ref="J130:J193" si="13">D130*E130</f>
        <v>7292.9997400000002</v>
      </c>
    </row>
    <row r="131" spans="3:10" x14ac:dyDescent="0.35">
      <c r="C131" s="2">
        <v>42562</v>
      </c>
      <c r="D131" s="1">
        <v>131</v>
      </c>
      <c r="E131" s="1">
        <v>56.830002</v>
      </c>
      <c r="F131" s="1">
        <f t="shared" si="10"/>
        <v>56.830002</v>
      </c>
      <c r="G131" s="1">
        <f t="shared" si="11"/>
        <v>3229.649127320004</v>
      </c>
      <c r="H131" s="1">
        <f t="shared" si="12"/>
        <v>17161</v>
      </c>
      <c r="I131" s="1">
        <f t="shared" si="12"/>
        <v>3229.649127320004</v>
      </c>
      <c r="J131" s="1">
        <f t="shared" si="13"/>
        <v>7444.730262</v>
      </c>
    </row>
    <row r="132" spans="3:10" x14ac:dyDescent="0.35">
      <c r="C132" s="2">
        <v>42563</v>
      </c>
      <c r="D132" s="1">
        <v>132</v>
      </c>
      <c r="E132" s="1">
        <v>57.09</v>
      </c>
      <c r="F132" s="1">
        <f t="shared" si="10"/>
        <v>57.09</v>
      </c>
      <c r="G132" s="1">
        <f t="shared" si="11"/>
        <v>3259.2681000000002</v>
      </c>
      <c r="H132" s="1">
        <f t="shared" si="12"/>
        <v>17424</v>
      </c>
      <c r="I132" s="1">
        <f t="shared" si="12"/>
        <v>3259.2681000000002</v>
      </c>
      <c r="J132" s="1">
        <f t="shared" si="13"/>
        <v>7535.88</v>
      </c>
    </row>
    <row r="133" spans="3:10" x14ac:dyDescent="0.35">
      <c r="C133" s="2">
        <v>42564</v>
      </c>
      <c r="D133" s="1">
        <v>133</v>
      </c>
      <c r="E133" s="1">
        <v>58.18</v>
      </c>
      <c r="F133" s="1">
        <f t="shared" si="10"/>
        <v>58.18</v>
      </c>
      <c r="G133" s="1">
        <f t="shared" si="11"/>
        <v>3384.9124000000002</v>
      </c>
      <c r="H133" s="1">
        <f t="shared" si="12"/>
        <v>17689</v>
      </c>
      <c r="I133" s="1">
        <f t="shared" si="12"/>
        <v>3384.9124000000002</v>
      </c>
      <c r="J133" s="1">
        <f t="shared" si="13"/>
        <v>7737.94</v>
      </c>
    </row>
    <row r="134" spans="3:10" x14ac:dyDescent="0.35">
      <c r="C134" s="2">
        <v>42565</v>
      </c>
      <c r="D134" s="1">
        <v>134</v>
      </c>
      <c r="E134" s="1">
        <v>58.299999</v>
      </c>
      <c r="F134" s="1">
        <f t="shared" si="10"/>
        <v>58.299999</v>
      </c>
      <c r="G134" s="1">
        <f t="shared" si="11"/>
        <v>3398.8898834000011</v>
      </c>
      <c r="H134" s="1">
        <f t="shared" si="12"/>
        <v>17956</v>
      </c>
      <c r="I134" s="1">
        <f t="shared" si="12"/>
        <v>3398.8898834000011</v>
      </c>
      <c r="J134" s="1">
        <f t="shared" si="13"/>
        <v>7812.1998659999999</v>
      </c>
    </row>
    <row r="135" spans="3:10" x14ac:dyDescent="0.35">
      <c r="C135" s="2">
        <v>42566</v>
      </c>
      <c r="D135" s="1">
        <v>135</v>
      </c>
      <c r="E135" s="1">
        <v>58.59</v>
      </c>
      <c r="F135" s="1">
        <f t="shared" si="10"/>
        <v>58.59</v>
      </c>
      <c r="G135" s="1">
        <f t="shared" si="11"/>
        <v>3432.7881000000002</v>
      </c>
      <c r="H135" s="1">
        <f t="shared" si="12"/>
        <v>18225</v>
      </c>
      <c r="I135" s="1">
        <f t="shared" si="12"/>
        <v>3432.7881000000002</v>
      </c>
      <c r="J135" s="1">
        <f t="shared" si="13"/>
        <v>7909.6500000000005</v>
      </c>
    </row>
    <row r="136" spans="3:10" x14ac:dyDescent="0.35">
      <c r="C136" s="2">
        <v>42569</v>
      </c>
      <c r="D136" s="1">
        <v>136</v>
      </c>
      <c r="E136" s="1">
        <v>58</v>
      </c>
      <c r="F136" s="1">
        <f t="shared" si="10"/>
        <v>58</v>
      </c>
      <c r="G136" s="1">
        <f t="shared" si="11"/>
        <v>3364</v>
      </c>
      <c r="H136" s="1">
        <f t="shared" si="12"/>
        <v>18496</v>
      </c>
      <c r="I136" s="1">
        <f t="shared" si="12"/>
        <v>3364</v>
      </c>
      <c r="J136" s="1">
        <f t="shared" si="13"/>
        <v>7888</v>
      </c>
    </row>
    <row r="137" spans="3:10" x14ac:dyDescent="0.35">
      <c r="C137" s="2">
        <v>42570</v>
      </c>
      <c r="D137" s="1">
        <v>137</v>
      </c>
      <c r="E137" s="1">
        <v>57.459999000000003</v>
      </c>
      <c r="F137" s="1">
        <f t="shared" si="10"/>
        <v>57.459999000000003</v>
      </c>
      <c r="G137" s="1">
        <f t="shared" si="11"/>
        <v>3301.6514850800013</v>
      </c>
      <c r="H137" s="1">
        <f t="shared" si="12"/>
        <v>18769</v>
      </c>
      <c r="I137" s="1">
        <f t="shared" si="12"/>
        <v>3301.6514850800013</v>
      </c>
      <c r="J137" s="1">
        <f t="shared" si="13"/>
        <v>7872.0198630000004</v>
      </c>
    </row>
    <row r="138" spans="3:10" x14ac:dyDescent="0.35">
      <c r="C138" s="2">
        <v>42571</v>
      </c>
      <c r="D138" s="1">
        <v>138</v>
      </c>
      <c r="E138" s="1">
        <v>57.990001999999997</v>
      </c>
      <c r="F138" s="1">
        <f t="shared" si="10"/>
        <v>57.990001999999997</v>
      </c>
      <c r="G138" s="1">
        <f t="shared" si="11"/>
        <v>3362.8403319600038</v>
      </c>
      <c r="H138" s="1">
        <f t="shared" si="12"/>
        <v>19044</v>
      </c>
      <c r="I138" s="1">
        <f t="shared" si="12"/>
        <v>3362.8403319600038</v>
      </c>
      <c r="J138" s="1">
        <f t="shared" si="13"/>
        <v>8002.6202759999996</v>
      </c>
    </row>
    <row r="139" spans="3:10" x14ac:dyDescent="0.35">
      <c r="C139" s="2">
        <v>42572</v>
      </c>
      <c r="D139" s="1">
        <v>139</v>
      </c>
      <c r="E139" s="1">
        <v>57.990001999999997</v>
      </c>
      <c r="F139" s="1">
        <f t="shared" si="10"/>
        <v>57.990001999999997</v>
      </c>
      <c r="G139" s="1">
        <f t="shared" si="11"/>
        <v>3362.8403319600038</v>
      </c>
      <c r="H139" s="1">
        <f t="shared" si="12"/>
        <v>19321</v>
      </c>
      <c r="I139" s="1">
        <f t="shared" si="12"/>
        <v>3362.8403319600038</v>
      </c>
      <c r="J139" s="1">
        <f t="shared" si="13"/>
        <v>8060.6102779999992</v>
      </c>
    </row>
    <row r="140" spans="3:10" x14ac:dyDescent="0.35">
      <c r="C140" s="2">
        <v>42573</v>
      </c>
      <c r="D140" s="1">
        <v>140</v>
      </c>
      <c r="E140" s="1">
        <v>56.82</v>
      </c>
      <c r="F140" s="1">
        <f t="shared" si="10"/>
        <v>56.82</v>
      </c>
      <c r="G140" s="1">
        <f t="shared" si="11"/>
        <v>3228.5124000000001</v>
      </c>
      <c r="H140" s="1">
        <f t="shared" si="12"/>
        <v>19600</v>
      </c>
      <c r="I140" s="1">
        <f t="shared" si="12"/>
        <v>3228.5124000000001</v>
      </c>
      <c r="J140" s="1">
        <f t="shared" si="13"/>
        <v>7954.8</v>
      </c>
    </row>
    <row r="141" spans="3:10" x14ac:dyDescent="0.35">
      <c r="C141" s="2">
        <v>42576</v>
      </c>
      <c r="D141" s="1">
        <v>141</v>
      </c>
      <c r="E141" s="1">
        <v>56.869999</v>
      </c>
      <c r="F141" s="1">
        <f t="shared" si="10"/>
        <v>56.869999</v>
      </c>
      <c r="G141" s="1">
        <f t="shared" si="11"/>
        <v>3234.1967862600009</v>
      </c>
      <c r="H141" s="1">
        <f t="shared" si="12"/>
        <v>19881</v>
      </c>
      <c r="I141" s="1">
        <f t="shared" si="12"/>
        <v>3234.1967862600009</v>
      </c>
      <c r="J141" s="1">
        <f t="shared" si="13"/>
        <v>8018.6698589999996</v>
      </c>
    </row>
    <row r="142" spans="3:10" x14ac:dyDescent="0.35">
      <c r="C142" s="2">
        <v>42577</v>
      </c>
      <c r="D142" s="1">
        <v>142</v>
      </c>
      <c r="E142" s="1">
        <v>57.200001</v>
      </c>
      <c r="F142" s="1">
        <f t="shared" si="10"/>
        <v>57.200001</v>
      </c>
      <c r="G142" s="1">
        <f t="shared" si="11"/>
        <v>3271.8401144000009</v>
      </c>
      <c r="H142" s="1">
        <f t="shared" si="12"/>
        <v>20164</v>
      </c>
      <c r="I142" s="1">
        <f t="shared" si="12"/>
        <v>3271.8401144000009</v>
      </c>
      <c r="J142" s="1">
        <f t="shared" si="13"/>
        <v>8122.4001420000004</v>
      </c>
    </row>
    <row r="143" spans="3:10" x14ac:dyDescent="0.35">
      <c r="C143" s="2">
        <v>42578</v>
      </c>
      <c r="D143" s="1">
        <v>143</v>
      </c>
      <c r="E143" s="1">
        <v>56.5</v>
      </c>
      <c r="F143" s="1">
        <f t="shared" si="10"/>
        <v>56.5</v>
      </c>
      <c r="G143" s="1">
        <f t="shared" si="11"/>
        <v>3192.25</v>
      </c>
      <c r="H143" s="1">
        <f t="shared" si="12"/>
        <v>20449</v>
      </c>
      <c r="I143" s="1">
        <f t="shared" si="12"/>
        <v>3192.25</v>
      </c>
      <c r="J143" s="1">
        <f t="shared" si="13"/>
        <v>8079.5</v>
      </c>
    </row>
    <row r="144" spans="3:10" x14ac:dyDescent="0.35">
      <c r="C144" s="2">
        <v>42579</v>
      </c>
      <c r="D144" s="1">
        <v>144</v>
      </c>
      <c r="E144" s="1">
        <v>55.59</v>
      </c>
      <c r="F144" s="1">
        <f t="shared" si="10"/>
        <v>55.59</v>
      </c>
      <c r="G144" s="1">
        <f t="shared" si="11"/>
        <v>3090.2481000000002</v>
      </c>
      <c r="H144" s="1">
        <f t="shared" si="12"/>
        <v>20736</v>
      </c>
      <c r="I144" s="1">
        <f t="shared" si="12"/>
        <v>3090.2481000000002</v>
      </c>
      <c r="J144" s="1">
        <f t="shared" si="13"/>
        <v>8004.9600000000009</v>
      </c>
    </row>
    <row r="145" spans="3:10" x14ac:dyDescent="0.35">
      <c r="C145" s="2">
        <v>42580</v>
      </c>
      <c r="D145" s="1">
        <v>145</v>
      </c>
      <c r="E145" s="1">
        <v>55.27</v>
      </c>
      <c r="F145" s="1">
        <f t="shared" si="10"/>
        <v>55.27</v>
      </c>
      <c r="G145" s="1">
        <f t="shared" si="11"/>
        <v>3054.7729000000004</v>
      </c>
      <c r="H145" s="1">
        <f t="shared" si="12"/>
        <v>21025</v>
      </c>
      <c r="I145" s="1">
        <f t="shared" si="12"/>
        <v>3054.7729000000004</v>
      </c>
      <c r="J145" s="1">
        <f t="shared" si="13"/>
        <v>8014.1500000000005</v>
      </c>
    </row>
    <row r="146" spans="3:10" x14ac:dyDescent="0.35">
      <c r="C146" s="2">
        <v>42583</v>
      </c>
      <c r="D146" s="1">
        <v>146</v>
      </c>
      <c r="E146" s="1">
        <v>55.73</v>
      </c>
      <c r="F146" s="1">
        <f t="shared" si="10"/>
        <v>55.73</v>
      </c>
      <c r="G146" s="1">
        <f t="shared" si="11"/>
        <v>3105.8328999999994</v>
      </c>
      <c r="H146" s="1">
        <f t="shared" si="12"/>
        <v>21316</v>
      </c>
      <c r="I146" s="1">
        <f t="shared" si="12"/>
        <v>3105.8328999999994</v>
      </c>
      <c r="J146" s="1">
        <f t="shared" si="13"/>
        <v>8136.58</v>
      </c>
    </row>
    <row r="147" spans="3:10" x14ac:dyDescent="0.35">
      <c r="C147" s="2">
        <v>42584</v>
      </c>
      <c r="D147" s="1">
        <v>147</v>
      </c>
      <c r="E147" s="1">
        <v>55.23</v>
      </c>
      <c r="F147" s="1">
        <f t="shared" si="10"/>
        <v>55.23</v>
      </c>
      <c r="G147" s="1">
        <f t="shared" si="11"/>
        <v>3050.3528999999999</v>
      </c>
      <c r="H147" s="1">
        <f t="shared" si="12"/>
        <v>21609</v>
      </c>
      <c r="I147" s="1">
        <f t="shared" si="12"/>
        <v>3050.3528999999999</v>
      </c>
      <c r="J147" s="1">
        <f t="shared" si="13"/>
        <v>8118.8099999999995</v>
      </c>
    </row>
    <row r="148" spans="3:10" x14ac:dyDescent="0.35">
      <c r="C148" s="2">
        <v>42585</v>
      </c>
      <c r="D148" s="1">
        <v>148</v>
      </c>
      <c r="E148" s="1">
        <v>54.549999</v>
      </c>
      <c r="F148" s="1">
        <f t="shared" si="10"/>
        <v>54.549999</v>
      </c>
      <c r="G148" s="1">
        <f t="shared" si="11"/>
        <v>2975.7023909000009</v>
      </c>
      <c r="H148" s="1">
        <f t="shared" si="12"/>
        <v>21904</v>
      </c>
      <c r="I148" s="1">
        <f t="shared" si="12"/>
        <v>2975.7023909000009</v>
      </c>
      <c r="J148" s="1">
        <f t="shared" si="13"/>
        <v>8073.3998519999996</v>
      </c>
    </row>
    <row r="149" spans="3:10" x14ac:dyDescent="0.35">
      <c r="C149" s="2">
        <v>42586</v>
      </c>
      <c r="D149" s="1">
        <v>149</v>
      </c>
      <c r="E149" s="1">
        <v>54.959999000000003</v>
      </c>
      <c r="F149" s="1">
        <f t="shared" si="10"/>
        <v>54.959999000000003</v>
      </c>
      <c r="G149" s="1">
        <f t="shared" si="11"/>
        <v>3020.6014900800014</v>
      </c>
      <c r="H149" s="1">
        <f t="shared" si="12"/>
        <v>22201</v>
      </c>
      <c r="I149" s="1">
        <f t="shared" si="12"/>
        <v>3020.6014900800014</v>
      </c>
      <c r="J149" s="1">
        <f t="shared" si="13"/>
        <v>8189.0398510000005</v>
      </c>
    </row>
    <row r="150" spans="3:10" x14ac:dyDescent="0.35">
      <c r="C150" s="2">
        <v>42587</v>
      </c>
      <c r="D150" s="1">
        <v>150</v>
      </c>
      <c r="E150" s="1">
        <v>55.32</v>
      </c>
      <c r="F150" s="1">
        <f t="shared" si="10"/>
        <v>55.32</v>
      </c>
      <c r="G150" s="1">
        <f t="shared" si="11"/>
        <v>3060.3024</v>
      </c>
      <c r="H150" s="1">
        <f t="shared" si="12"/>
        <v>22500</v>
      </c>
      <c r="I150" s="1">
        <f t="shared" si="12"/>
        <v>3060.3024</v>
      </c>
      <c r="J150" s="1">
        <f t="shared" si="13"/>
        <v>8298</v>
      </c>
    </row>
    <row r="151" spans="3:10" x14ac:dyDescent="0.35">
      <c r="C151" s="2">
        <v>42590</v>
      </c>
      <c r="D151" s="1">
        <v>151</v>
      </c>
      <c r="E151" s="1">
        <v>56.130001</v>
      </c>
      <c r="F151" s="1">
        <f t="shared" si="10"/>
        <v>56.130001</v>
      </c>
      <c r="G151" s="1">
        <f t="shared" si="11"/>
        <v>3150.5770122600011</v>
      </c>
      <c r="H151" s="1">
        <f t="shared" si="12"/>
        <v>22801</v>
      </c>
      <c r="I151" s="1">
        <f t="shared" si="12"/>
        <v>3150.5770122600011</v>
      </c>
      <c r="J151" s="1">
        <f t="shared" si="13"/>
        <v>8475.6301509999994</v>
      </c>
    </row>
    <row r="152" spans="3:10" x14ac:dyDescent="0.35">
      <c r="C152" s="2">
        <v>42591</v>
      </c>
      <c r="D152" s="1">
        <v>152</v>
      </c>
      <c r="E152" s="1">
        <v>56.080002</v>
      </c>
      <c r="F152" s="1">
        <f t="shared" si="10"/>
        <v>56.080002</v>
      </c>
      <c r="G152" s="1">
        <f t="shared" si="11"/>
        <v>3144.966624320004</v>
      </c>
      <c r="H152" s="1">
        <f t="shared" si="12"/>
        <v>23104</v>
      </c>
      <c r="I152" s="1">
        <f t="shared" si="12"/>
        <v>3144.966624320004</v>
      </c>
      <c r="J152" s="1">
        <f t="shared" si="13"/>
        <v>8524.1603040000009</v>
      </c>
    </row>
    <row r="153" spans="3:10" x14ac:dyDescent="0.35">
      <c r="C153" s="2">
        <v>42592</v>
      </c>
      <c r="D153" s="1">
        <v>153</v>
      </c>
      <c r="E153" s="1">
        <v>55.950001</v>
      </c>
      <c r="F153" s="1">
        <f t="shared" si="10"/>
        <v>55.950001</v>
      </c>
      <c r="G153" s="1">
        <f t="shared" si="11"/>
        <v>3130.4026119000009</v>
      </c>
      <c r="H153" s="1">
        <f t="shared" si="12"/>
        <v>23409</v>
      </c>
      <c r="I153" s="1">
        <f t="shared" si="12"/>
        <v>3130.4026119000009</v>
      </c>
      <c r="J153" s="1">
        <f t="shared" si="13"/>
        <v>8560.3501529999994</v>
      </c>
    </row>
    <row r="154" spans="3:10" x14ac:dyDescent="0.35">
      <c r="C154" s="2">
        <v>42593</v>
      </c>
      <c r="D154" s="1">
        <v>154</v>
      </c>
      <c r="E154" s="1">
        <v>55.630001</v>
      </c>
      <c r="F154" s="1">
        <f t="shared" si="10"/>
        <v>55.630001</v>
      </c>
      <c r="G154" s="1">
        <f t="shared" si="11"/>
        <v>3094.6970112600011</v>
      </c>
      <c r="H154" s="1">
        <f t="shared" si="12"/>
        <v>23716</v>
      </c>
      <c r="I154" s="1">
        <f t="shared" si="12"/>
        <v>3094.6970112600011</v>
      </c>
      <c r="J154" s="1">
        <f t="shared" si="13"/>
        <v>8567.0201539999998</v>
      </c>
    </row>
    <row r="155" spans="3:10" x14ac:dyDescent="0.35">
      <c r="C155" s="2">
        <v>42594</v>
      </c>
      <c r="D155" s="1">
        <v>155</v>
      </c>
      <c r="E155" s="1">
        <v>56.700001</v>
      </c>
      <c r="F155" s="1">
        <f t="shared" si="10"/>
        <v>56.700001</v>
      </c>
      <c r="G155" s="1">
        <f t="shared" si="11"/>
        <v>3214.8901134000012</v>
      </c>
      <c r="H155" s="1">
        <f t="shared" si="12"/>
        <v>24025</v>
      </c>
      <c r="I155" s="1">
        <f t="shared" si="12"/>
        <v>3214.8901134000012</v>
      </c>
      <c r="J155" s="1">
        <f t="shared" si="13"/>
        <v>8788.5001549999997</v>
      </c>
    </row>
    <row r="156" spans="3:10" x14ac:dyDescent="0.35">
      <c r="C156" s="2">
        <v>42597</v>
      </c>
      <c r="D156" s="1">
        <v>156</v>
      </c>
      <c r="E156" s="1">
        <v>56.650002000000001</v>
      </c>
      <c r="F156" s="1">
        <f t="shared" si="10"/>
        <v>56.650002000000001</v>
      </c>
      <c r="G156" s="1">
        <f t="shared" si="11"/>
        <v>3209.2227266000041</v>
      </c>
      <c r="H156" s="1">
        <f t="shared" si="12"/>
        <v>24336</v>
      </c>
      <c r="I156" s="1">
        <f t="shared" si="12"/>
        <v>3209.2227266000041</v>
      </c>
      <c r="J156" s="1">
        <f t="shared" si="13"/>
        <v>8837.4003119999998</v>
      </c>
    </row>
    <row r="157" spans="3:10" x14ac:dyDescent="0.35">
      <c r="C157" s="2">
        <v>42598</v>
      </c>
      <c r="D157" s="1">
        <v>157</v>
      </c>
      <c r="E157" s="1">
        <v>56.799999</v>
      </c>
      <c r="F157" s="1">
        <f t="shared" si="10"/>
        <v>56.799999</v>
      </c>
      <c r="G157" s="1">
        <f t="shared" si="11"/>
        <v>3226.2398864000011</v>
      </c>
      <c r="H157" s="1">
        <f t="shared" si="12"/>
        <v>24649</v>
      </c>
      <c r="I157" s="1">
        <f t="shared" si="12"/>
        <v>3226.2398864000011</v>
      </c>
      <c r="J157" s="1">
        <f t="shared" si="13"/>
        <v>8917.599843</v>
      </c>
    </row>
    <row r="158" spans="3:10" x14ac:dyDescent="0.35">
      <c r="C158" s="2">
        <v>42599</v>
      </c>
      <c r="D158" s="1">
        <v>158</v>
      </c>
      <c r="E158" s="1">
        <v>56.869999</v>
      </c>
      <c r="F158" s="1">
        <f t="shared" si="10"/>
        <v>56.869999</v>
      </c>
      <c r="G158" s="1">
        <f t="shared" si="11"/>
        <v>3234.1967862600009</v>
      </c>
      <c r="H158" s="1">
        <f t="shared" si="12"/>
        <v>24964</v>
      </c>
      <c r="I158" s="1">
        <f t="shared" si="12"/>
        <v>3234.1967862600009</v>
      </c>
      <c r="J158" s="1">
        <f t="shared" si="13"/>
        <v>8985.4598420000002</v>
      </c>
    </row>
    <row r="159" spans="3:10" x14ac:dyDescent="0.35">
      <c r="C159" s="2">
        <v>42600</v>
      </c>
      <c r="D159" s="1">
        <v>159</v>
      </c>
      <c r="E159" s="1">
        <v>56.990001999999997</v>
      </c>
      <c r="F159" s="1">
        <f t="shared" si="10"/>
        <v>56.990001999999997</v>
      </c>
      <c r="G159" s="1">
        <f t="shared" si="11"/>
        <v>3247.8603279600038</v>
      </c>
      <c r="H159" s="1">
        <f t="shared" si="12"/>
        <v>25281</v>
      </c>
      <c r="I159" s="1">
        <f t="shared" si="12"/>
        <v>3247.8603279600038</v>
      </c>
      <c r="J159" s="1">
        <f t="shared" si="13"/>
        <v>9061.4103180000002</v>
      </c>
    </row>
    <row r="160" spans="3:10" x14ac:dyDescent="0.35">
      <c r="C160" s="2">
        <v>42601</v>
      </c>
      <c r="D160" s="1">
        <v>160</v>
      </c>
      <c r="E160" s="1">
        <v>57.400002000000001</v>
      </c>
      <c r="F160" s="1">
        <f t="shared" si="10"/>
        <v>57.400002000000001</v>
      </c>
      <c r="G160" s="1">
        <f t="shared" si="11"/>
        <v>3294.7602296000041</v>
      </c>
      <c r="H160" s="1">
        <f t="shared" si="12"/>
        <v>25600</v>
      </c>
      <c r="I160" s="1">
        <f t="shared" si="12"/>
        <v>3294.7602296000041</v>
      </c>
      <c r="J160" s="1">
        <f t="shared" si="13"/>
        <v>9184.0003199999992</v>
      </c>
    </row>
    <row r="161" spans="3:10" x14ac:dyDescent="0.35">
      <c r="C161" s="2">
        <v>42604</v>
      </c>
      <c r="D161" s="1">
        <v>161</v>
      </c>
      <c r="E161" s="1">
        <v>58.82</v>
      </c>
      <c r="F161" s="1">
        <f t="shared" si="10"/>
        <v>58.82</v>
      </c>
      <c r="G161" s="1">
        <f t="shared" si="11"/>
        <v>3459.7923999999998</v>
      </c>
      <c r="H161" s="1">
        <f t="shared" si="12"/>
        <v>25921</v>
      </c>
      <c r="I161" s="1">
        <f t="shared" si="12"/>
        <v>3459.7923999999998</v>
      </c>
      <c r="J161" s="1">
        <f t="shared" si="13"/>
        <v>9470.02</v>
      </c>
    </row>
    <row r="162" spans="3:10" x14ac:dyDescent="0.35">
      <c r="C162" s="2">
        <v>42605</v>
      </c>
      <c r="D162" s="1">
        <v>162</v>
      </c>
      <c r="E162" s="1">
        <v>58.799999</v>
      </c>
      <c r="F162" s="1">
        <f t="shared" si="10"/>
        <v>58.799999</v>
      </c>
      <c r="G162" s="1">
        <f t="shared" si="11"/>
        <v>3457.4398824000009</v>
      </c>
      <c r="H162" s="1">
        <f t="shared" si="12"/>
        <v>26244</v>
      </c>
      <c r="I162" s="1">
        <f t="shared" si="12"/>
        <v>3457.4398824000009</v>
      </c>
      <c r="J162" s="1">
        <f t="shared" si="13"/>
        <v>9525.5998380000001</v>
      </c>
    </row>
    <row r="163" spans="3:10" x14ac:dyDescent="0.35">
      <c r="C163" s="2">
        <v>42606</v>
      </c>
      <c r="D163" s="1">
        <v>163</v>
      </c>
      <c r="E163" s="1">
        <v>59.889999000000003</v>
      </c>
      <c r="F163" s="1">
        <f t="shared" si="10"/>
        <v>59.889999000000003</v>
      </c>
      <c r="G163" s="1">
        <f t="shared" si="11"/>
        <v>3586.8119802200013</v>
      </c>
      <c r="H163" s="1">
        <f t="shared" si="12"/>
        <v>26569</v>
      </c>
      <c r="I163" s="1">
        <f t="shared" si="12"/>
        <v>3586.8119802200013</v>
      </c>
      <c r="J163" s="1">
        <f t="shared" si="13"/>
        <v>9762.0698370000009</v>
      </c>
    </row>
    <row r="164" spans="3:10" x14ac:dyDescent="0.35">
      <c r="C164" s="2">
        <v>42607</v>
      </c>
      <c r="D164" s="1">
        <v>164</v>
      </c>
      <c r="E164" s="1">
        <v>60.009998000000003</v>
      </c>
      <c r="F164" s="1">
        <f t="shared" si="10"/>
        <v>60.009998000000003</v>
      </c>
      <c r="G164" s="1">
        <f t="shared" si="11"/>
        <v>3601.1998599600042</v>
      </c>
      <c r="H164" s="1">
        <f t="shared" si="12"/>
        <v>26896</v>
      </c>
      <c r="I164" s="1">
        <f t="shared" si="12"/>
        <v>3601.1998599600042</v>
      </c>
      <c r="J164" s="1">
        <f t="shared" si="13"/>
        <v>9841.6396720000012</v>
      </c>
    </row>
    <row r="165" spans="3:10" x14ac:dyDescent="0.35">
      <c r="C165" s="2">
        <v>42608</v>
      </c>
      <c r="D165" s="1">
        <v>165</v>
      </c>
      <c r="E165" s="1">
        <v>58.57</v>
      </c>
      <c r="F165" s="1">
        <f t="shared" si="10"/>
        <v>58.57</v>
      </c>
      <c r="G165" s="1">
        <f t="shared" si="11"/>
        <v>3430.4449</v>
      </c>
      <c r="H165" s="1">
        <f t="shared" si="12"/>
        <v>27225</v>
      </c>
      <c r="I165" s="1">
        <f t="shared" si="12"/>
        <v>3430.4449</v>
      </c>
      <c r="J165" s="1">
        <f t="shared" si="13"/>
        <v>9664.0499999999993</v>
      </c>
    </row>
    <row r="166" spans="3:10" x14ac:dyDescent="0.35">
      <c r="C166" s="2">
        <v>42611</v>
      </c>
      <c r="D166" s="1">
        <v>166</v>
      </c>
      <c r="E166" s="1">
        <v>59.200001</v>
      </c>
      <c r="F166" s="1">
        <f t="shared" si="10"/>
        <v>59.200001</v>
      </c>
      <c r="G166" s="1">
        <f t="shared" si="11"/>
        <v>3504.640118400001</v>
      </c>
      <c r="H166" s="1">
        <f t="shared" si="12"/>
        <v>27556</v>
      </c>
      <c r="I166" s="1">
        <f t="shared" si="12"/>
        <v>3504.640118400001</v>
      </c>
      <c r="J166" s="1">
        <f t="shared" si="13"/>
        <v>9827.2001660000005</v>
      </c>
    </row>
    <row r="167" spans="3:10" x14ac:dyDescent="0.35">
      <c r="C167" s="2">
        <v>42612</v>
      </c>
      <c r="D167" s="1">
        <v>167</v>
      </c>
      <c r="E167" s="1">
        <v>58.459999000000003</v>
      </c>
      <c r="F167" s="1">
        <f t="shared" si="10"/>
        <v>58.459999000000003</v>
      </c>
      <c r="G167" s="1">
        <f t="shared" si="11"/>
        <v>3417.5714830800016</v>
      </c>
      <c r="H167" s="1">
        <f t="shared" si="12"/>
        <v>27889</v>
      </c>
      <c r="I167" s="1">
        <f t="shared" si="12"/>
        <v>3417.5714830800016</v>
      </c>
      <c r="J167" s="1">
        <f t="shared" si="13"/>
        <v>9762.8198330000014</v>
      </c>
    </row>
    <row r="168" spans="3:10" x14ac:dyDescent="0.35">
      <c r="C168" s="2">
        <v>42613</v>
      </c>
      <c r="D168" s="1">
        <v>168</v>
      </c>
      <c r="E168" s="1">
        <v>57.860000999999997</v>
      </c>
      <c r="F168" s="1">
        <f t="shared" si="10"/>
        <v>57.860000999999997</v>
      </c>
      <c r="G168" s="1">
        <f t="shared" si="11"/>
        <v>3347.7797157200007</v>
      </c>
      <c r="H168" s="1">
        <f t="shared" si="12"/>
        <v>28224</v>
      </c>
      <c r="I168" s="1">
        <f t="shared" si="12"/>
        <v>3347.7797157200007</v>
      </c>
      <c r="J168" s="1">
        <f t="shared" si="13"/>
        <v>9720.480168</v>
      </c>
    </row>
    <row r="169" spans="3:10" x14ac:dyDescent="0.35">
      <c r="C169" s="2">
        <v>42614</v>
      </c>
      <c r="D169" s="1">
        <v>169</v>
      </c>
      <c r="E169" s="1">
        <v>57.669998</v>
      </c>
      <c r="F169" s="1">
        <f t="shared" si="10"/>
        <v>57.669998</v>
      </c>
      <c r="G169" s="1">
        <f t="shared" si="11"/>
        <v>3325.8286693200039</v>
      </c>
      <c r="H169" s="1">
        <f t="shared" si="12"/>
        <v>28561</v>
      </c>
      <c r="I169" s="1">
        <f t="shared" si="12"/>
        <v>3325.8286693200039</v>
      </c>
      <c r="J169" s="1">
        <f t="shared" si="13"/>
        <v>9746.2296619999997</v>
      </c>
    </row>
    <row r="170" spans="3:10" x14ac:dyDescent="0.35">
      <c r="C170" s="2">
        <v>42615</v>
      </c>
      <c r="D170" s="1">
        <v>170</v>
      </c>
      <c r="E170" s="1">
        <v>58.630001</v>
      </c>
      <c r="F170" s="1">
        <f t="shared" si="10"/>
        <v>58.630001</v>
      </c>
      <c r="G170" s="1">
        <f t="shared" si="11"/>
        <v>3437.477017260001</v>
      </c>
      <c r="H170" s="1">
        <f t="shared" si="12"/>
        <v>28900</v>
      </c>
      <c r="I170" s="1">
        <f t="shared" si="12"/>
        <v>3437.477017260001</v>
      </c>
      <c r="J170" s="1">
        <f t="shared" si="13"/>
        <v>9967.1001699999997</v>
      </c>
    </row>
    <row r="171" spans="3:10" x14ac:dyDescent="0.35">
      <c r="C171" s="2">
        <v>42619</v>
      </c>
      <c r="D171" s="1">
        <v>171</v>
      </c>
      <c r="E171" s="1">
        <v>58.25</v>
      </c>
      <c r="F171" s="1">
        <f t="shared" si="10"/>
        <v>58.25</v>
      </c>
      <c r="G171" s="1">
        <f t="shared" si="11"/>
        <v>3393.0625</v>
      </c>
      <c r="H171" s="1">
        <f t="shared" si="12"/>
        <v>29241</v>
      </c>
      <c r="I171" s="1">
        <f t="shared" si="12"/>
        <v>3393.0625</v>
      </c>
      <c r="J171" s="1">
        <f t="shared" si="13"/>
        <v>9960.75</v>
      </c>
    </row>
    <row r="172" spans="3:10" x14ac:dyDescent="0.35">
      <c r="C172" s="2">
        <v>42620</v>
      </c>
      <c r="D172" s="1">
        <v>172</v>
      </c>
      <c r="E172" s="1">
        <v>57.48</v>
      </c>
      <c r="F172" s="1">
        <f t="shared" si="10"/>
        <v>57.48</v>
      </c>
      <c r="G172" s="1">
        <f t="shared" si="11"/>
        <v>3303.9503999999997</v>
      </c>
      <c r="H172" s="1">
        <f t="shared" si="12"/>
        <v>29584</v>
      </c>
      <c r="I172" s="1">
        <f t="shared" si="12"/>
        <v>3303.9503999999997</v>
      </c>
      <c r="J172" s="1">
        <f t="shared" si="13"/>
        <v>9886.56</v>
      </c>
    </row>
    <row r="173" spans="3:10" x14ac:dyDescent="0.35">
      <c r="C173" s="2">
        <v>42621</v>
      </c>
      <c r="D173" s="1">
        <v>173</v>
      </c>
      <c r="E173" s="1">
        <v>56.880001</v>
      </c>
      <c r="F173" s="1">
        <f t="shared" si="10"/>
        <v>56.880001</v>
      </c>
      <c r="G173" s="1">
        <f t="shared" si="11"/>
        <v>3235.3345137600008</v>
      </c>
      <c r="H173" s="1">
        <f t="shared" si="12"/>
        <v>29929</v>
      </c>
      <c r="I173" s="1">
        <f t="shared" si="12"/>
        <v>3235.3345137600008</v>
      </c>
      <c r="J173" s="1">
        <f t="shared" si="13"/>
        <v>9840.2401730000001</v>
      </c>
    </row>
    <row r="174" spans="3:10" x14ac:dyDescent="0.35">
      <c r="C174" s="2">
        <v>42622</v>
      </c>
      <c r="D174" s="1">
        <v>174</v>
      </c>
      <c r="E174" s="1">
        <v>55.880001</v>
      </c>
      <c r="F174" s="1">
        <f t="shared" si="10"/>
        <v>55.880001</v>
      </c>
      <c r="G174" s="1">
        <f t="shared" si="11"/>
        <v>3122.5745117600009</v>
      </c>
      <c r="H174" s="1">
        <f t="shared" si="12"/>
        <v>30276</v>
      </c>
      <c r="I174" s="1">
        <f t="shared" si="12"/>
        <v>3122.5745117600009</v>
      </c>
      <c r="J174" s="1">
        <f t="shared" si="13"/>
        <v>9723.1201739999997</v>
      </c>
    </row>
    <row r="175" spans="3:10" x14ac:dyDescent="0.35">
      <c r="C175" s="2">
        <v>42625</v>
      </c>
      <c r="D175" s="1">
        <v>175</v>
      </c>
      <c r="E175" s="1">
        <v>55</v>
      </c>
      <c r="F175" s="1">
        <f t="shared" si="10"/>
        <v>55</v>
      </c>
      <c r="G175" s="1">
        <f t="shared" si="11"/>
        <v>3025</v>
      </c>
      <c r="H175" s="1">
        <f t="shared" si="12"/>
        <v>30625</v>
      </c>
      <c r="I175" s="1">
        <f t="shared" si="12"/>
        <v>3025</v>
      </c>
      <c r="J175" s="1">
        <f t="shared" si="13"/>
        <v>9625</v>
      </c>
    </row>
    <row r="176" spans="3:10" x14ac:dyDescent="0.35">
      <c r="C176" s="2">
        <v>42626</v>
      </c>
      <c r="D176" s="1">
        <v>176</v>
      </c>
      <c r="E176" s="1">
        <v>55.860000999999997</v>
      </c>
      <c r="F176" s="1">
        <f t="shared" si="10"/>
        <v>55.860000999999997</v>
      </c>
      <c r="G176" s="1">
        <f t="shared" si="11"/>
        <v>3120.3397117200007</v>
      </c>
      <c r="H176" s="1">
        <f t="shared" si="12"/>
        <v>30976</v>
      </c>
      <c r="I176" s="1">
        <f t="shared" si="12"/>
        <v>3120.3397117200007</v>
      </c>
      <c r="J176" s="1">
        <f t="shared" si="13"/>
        <v>9831.3601760000001</v>
      </c>
    </row>
    <row r="177" spans="3:10" x14ac:dyDescent="0.35">
      <c r="C177" s="2">
        <v>42627</v>
      </c>
      <c r="D177" s="1">
        <v>177</v>
      </c>
      <c r="E177" s="1">
        <v>55.16</v>
      </c>
      <c r="F177" s="1">
        <f t="shared" si="10"/>
        <v>55.16</v>
      </c>
      <c r="G177" s="1">
        <f t="shared" si="11"/>
        <v>3042.6255999999998</v>
      </c>
      <c r="H177" s="1">
        <f t="shared" si="12"/>
        <v>31329</v>
      </c>
      <c r="I177" s="1">
        <f t="shared" si="12"/>
        <v>3042.6255999999998</v>
      </c>
      <c r="J177" s="1">
        <f t="shared" si="13"/>
        <v>9763.32</v>
      </c>
    </row>
    <row r="178" spans="3:10" x14ac:dyDescent="0.35">
      <c r="C178" s="2">
        <v>42628</v>
      </c>
      <c r="D178" s="1">
        <v>178</v>
      </c>
      <c r="E178" s="1">
        <v>55</v>
      </c>
      <c r="F178" s="1">
        <f t="shared" si="10"/>
        <v>55</v>
      </c>
      <c r="G178" s="1">
        <f t="shared" si="11"/>
        <v>3025</v>
      </c>
      <c r="H178" s="1">
        <f t="shared" si="12"/>
        <v>31684</v>
      </c>
      <c r="I178" s="1">
        <f t="shared" si="12"/>
        <v>3025</v>
      </c>
      <c r="J178" s="1">
        <f t="shared" si="13"/>
        <v>9790</v>
      </c>
    </row>
    <row r="179" spans="3:10" x14ac:dyDescent="0.35">
      <c r="C179" s="2">
        <v>42629</v>
      </c>
      <c r="D179" s="1">
        <v>179</v>
      </c>
      <c r="E179" s="1">
        <v>55.240001999999997</v>
      </c>
      <c r="F179" s="1">
        <f t="shared" si="10"/>
        <v>55.240001999999997</v>
      </c>
      <c r="G179" s="1">
        <f t="shared" si="11"/>
        <v>3051.4578209600036</v>
      </c>
      <c r="H179" s="1">
        <f t="shared" si="12"/>
        <v>32041</v>
      </c>
      <c r="I179" s="1">
        <f t="shared" si="12"/>
        <v>3051.4578209600036</v>
      </c>
      <c r="J179" s="1">
        <f t="shared" si="13"/>
        <v>9887.9603580000003</v>
      </c>
    </row>
    <row r="180" spans="3:10" x14ac:dyDescent="0.35">
      <c r="C180" s="2">
        <v>42632</v>
      </c>
      <c r="D180" s="1">
        <v>180</v>
      </c>
      <c r="E180" s="1">
        <v>55.380001</v>
      </c>
      <c r="F180" s="1">
        <f t="shared" si="10"/>
        <v>55.380001</v>
      </c>
      <c r="G180" s="1">
        <f t="shared" si="11"/>
        <v>3066.9445107600009</v>
      </c>
      <c r="H180" s="1">
        <f t="shared" si="12"/>
        <v>32400</v>
      </c>
      <c r="I180" s="1">
        <f t="shared" si="12"/>
        <v>3066.9445107600009</v>
      </c>
      <c r="J180" s="1">
        <f t="shared" si="13"/>
        <v>9968.4001800000005</v>
      </c>
    </row>
    <row r="181" spans="3:10" x14ac:dyDescent="0.35">
      <c r="C181" s="2">
        <v>42633</v>
      </c>
      <c r="D181" s="1">
        <v>181</v>
      </c>
      <c r="E181" s="1">
        <v>55.259998000000003</v>
      </c>
      <c r="F181" s="1">
        <f t="shared" si="10"/>
        <v>55.259998000000003</v>
      </c>
      <c r="G181" s="1">
        <f t="shared" si="11"/>
        <v>3053.6673789600045</v>
      </c>
      <c r="H181" s="1">
        <f t="shared" si="12"/>
        <v>32761</v>
      </c>
      <c r="I181" s="1">
        <f t="shared" si="12"/>
        <v>3053.6673789600045</v>
      </c>
      <c r="J181" s="1">
        <f t="shared" si="13"/>
        <v>10002.059638000001</v>
      </c>
    </row>
    <row r="182" spans="3:10" x14ac:dyDescent="0.35">
      <c r="C182" s="2">
        <v>42634</v>
      </c>
      <c r="D182" s="1">
        <v>182</v>
      </c>
      <c r="E182" s="1">
        <v>55.02</v>
      </c>
      <c r="F182" s="1">
        <f t="shared" si="10"/>
        <v>55.02</v>
      </c>
      <c r="G182" s="1">
        <f t="shared" si="11"/>
        <v>3027.2004000000002</v>
      </c>
      <c r="H182" s="1">
        <f t="shared" si="12"/>
        <v>33124</v>
      </c>
      <c r="I182" s="1">
        <f t="shared" si="12"/>
        <v>3027.2004000000002</v>
      </c>
      <c r="J182" s="1">
        <f t="shared" si="13"/>
        <v>10013.640000000001</v>
      </c>
    </row>
    <row r="183" spans="3:10" x14ac:dyDescent="0.35">
      <c r="C183" s="2">
        <v>42635</v>
      </c>
      <c r="D183" s="1">
        <v>183</v>
      </c>
      <c r="E183" s="1">
        <v>55.470001000000003</v>
      </c>
      <c r="F183" s="1">
        <f t="shared" si="10"/>
        <v>55.470001000000003</v>
      </c>
      <c r="G183" s="1">
        <f t="shared" si="11"/>
        <v>3076.9210109400015</v>
      </c>
      <c r="H183" s="1">
        <f t="shared" si="12"/>
        <v>33489</v>
      </c>
      <c r="I183" s="1">
        <f t="shared" si="12"/>
        <v>3076.9210109400015</v>
      </c>
      <c r="J183" s="1">
        <f t="shared" si="13"/>
        <v>10151.010183</v>
      </c>
    </row>
    <row r="184" spans="3:10" x14ac:dyDescent="0.35">
      <c r="C184" s="2">
        <v>42636</v>
      </c>
      <c r="D184" s="1">
        <v>184</v>
      </c>
      <c r="E184" s="1">
        <v>55.02</v>
      </c>
      <c r="F184" s="1">
        <f t="shared" si="10"/>
        <v>55.02</v>
      </c>
      <c r="G184" s="1">
        <f t="shared" si="11"/>
        <v>3027.2004000000002</v>
      </c>
      <c r="H184" s="1">
        <f t="shared" si="12"/>
        <v>33856</v>
      </c>
      <c r="I184" s="1">
        <f t="shared" si="12"/>
        <v>3027.2004000000002</v>
      </c>
      <c r="J184" s="1">
        <f t="shared" si="13"/>
        <v>10123.68</v>
      </c>
    </row>
    <row r="185" spans="3:10" x14ac:dyDescent="0.35">
      <c r="C185" s="2">
        <v>42639</v>
      </c>
      <c r="D185" s="1">
        <v>185</v>
      </c>
      <c r="E185" s="1">
        <v>54.799999</v>
      </c>
      <c r="F185" s="1">
        <f t="shared" si="10"/>
        <v>54.799999</v>
      </c>
      <c r="G185" s="1">
        <f t="shared" si="11"/>
        <v>3003.0398904000008</v>
      </c>
      <c r="H185" s="1">
        <f t="shared" si="12"/>
        <v>34225</v>
      </c>
      <c r="I185" s="1">
        <f t="shared" si="12"/>
        <v>3003.0398904000008</v>
      </c>
      <c r="J185" s="1">
        <f t="shared" si="13"/>
        <v>10137.999814999999</v>
      </c>
    </row>
    <row r="186" spans="3:10" x14ac:dyDescent="0.35">
      <c r="C186" s="2">
        <v>42640</v>
      </c>
      <c r="D186" s="1">
        <v>186</v>
      </c>
      <c r="E186" s="1">
        <v>54.25</v>
      </c>
      <c r="F186" s="1">
        <f t="shared" si="10"/>
        <v>54.25</v>
      </c>
      <c r="G186" s="1">
        <f t="shared" si="11"/>
        <v>2943.0625</v>
      </c>
      <c r="H186" s="1">
        <f t="shared" si="12"/>
        <v>34596</v>
      </c>
      <c r="I186" s="1">
        <f t="shared" si="12"/>
        <v>2943.0625</v>
      </c>
      <c r="J186" s="1">
        <f t="shared" si="13"/>
        <v>10090.5</v>
      </c>
    </row>
    <row r="187" spans="3:10" x14ac:dyDescent="0.35">
      <c r="C187" s="2">
        <v>42641</v>
      </c>
      <c r="D187" s="1">
        <v>187</v>
      </c>
      <c r="E187" s="1">
        <v>54.599997999999999</v>
      </c>
      <c r="F187" s="1">
        <f t="shared" si="10"/>
        <v>54.599997999999999</v>
      </c>
      <c r="G187" s="1">
        <f t="shared" si="11"/>
        <v>2981.159781600004</v>
      </c>
      <c r="H187" s="1">
        <f t="shared" si="12"/>
        <v>34969</v>
      </c>
      <c r="I187" s="1">
        <f t="shared" si="12"/>
        <v>2981.159781600004</v>
      </c>
      <c r="J187" s="1">
        <f t="shared" si="13"/>
        <v>10210.199626</v>
      </c>
    </row>
    <row r="188" spans="3:10" x14ac:dyDescent="0.35">
      <c r="C188" s="2">
        <v>42642</v>
      </c>
      <c r="D188" s="1">
        <v>188</v>
      </c>
      <c r="E188" s="1">
        <v>52.919998</v>
      </c>
      <c r="F188" s="1">
        <f t="shared" si="10"/>
        <v>52.919998</v>
      </c>
      <c r="G188" s="1">
        <f t="shared" si="11"/>
        <v>2800.5261883200042</v>
      </c>
      <c r="H188" s="1">
        <f t="shared" si="12"/>
        <v>35344</v>
      </c>
      <c r="I188" s="1">
        <f t="shared" si="12"/>
        <v>2800.5261883200042</v>
      </c>
      <c r="J188" s="1">
        <f t="shared" si="13"/>
        <v>9948.9596239999992</v>
      </c>
    </row>
    <row r="189" spans="3:10" x14ac:dyDescent="0.35">
      <c r="C189" s="2">
        <v>42643</v>
      </c>
      <c r="D189" s="1">
        <v>189</v>
      </c>
      <c r="E189" s="1">
        <v>52.57</v>
      </c>
      <c r="F189" s="1">
        <f t="shared" si="10"/>
        <v>52.57</v>
      </c>
      <c r="G189" s="1">
        <f t="shared" si="11"/>
        <v>2763.6048999999998</v>
      </c>
      <c r="H189" s="1">
        <f t="shared" si="12"/>
        <v>35721</v>
      </c>
      <c r="I189" s="1">
        <f t="shared" si="12"/>
        <v>2763.6048999999998</v>
      </c>
      <c r="J189" s="1">
        <f t="shared" si="13"/>
        <v>9935.73</v>
      </c>
    </row>
    <row r="190" spans="3:10" x14ac:dyDescent="0.35">
      <c r="C190" s="2">
        <v>42646</v>
      </c>
      <c r="D190" s="1">
        <v>190</v>
      </c>
      <c r="E190" s="1">
        <v>52.540000999999997</v>
      </c>
      <c r="F190" s="1">
        <f t="shared" si="10"/>
        <v>52.540000999999997</v>
      </c>
      <c r="G190" s="1">
        <f t="shared" si="11"/>
        <v>2760.4517050800005</v>
      </c>
      <c r="H190" s="1">
        <f t="shared" si="12"/>
        <v>36100</v>
      </c>
      <c r="I190" s="1">
        <f t="shared" si="12"/>
        <v>2760.4517050800005</v>
      </c>
      <c r="J190" s="1">
        <f t="shared" si="13"/>
        <v>9982.6001899999992</v>
      </c>
    </row>
    <row r="191" spans="3:10" x14ac:dyDescent="0.35">
      <c r="C191" s="2">
        <v>42647</v>
      </c>
      <c r="D191" s="1">
        <v>191</v>
      </c>
      <c r="E191" s="1">
        <v>52.900002000000001</v>
      </c>
      <c r="F191" s="1">
        <f t="shared" si="10"/>
        <v>52.900002000000001</v>
      </c>
      <c r="G191" s="1">
        <f t="shared" si="11"/>
        <v>2798.410211600004</v>
      </c>
      <c r="H191" s="1">
        <f t="shared" si="12"/>
        <v>36481</v>
      </c>
      <c r="I191" s="1">
        <f t="shared" si="12"/>
        <v>2798.410211600004</v>
      </c>
      <c r="J191" s="1">
        <f t="shared" si="13"/>
        <v>10103.900382</v>
      </c>
    </row>
    <row r="192" spans="3:10" x14ac:dyDescent="0.35">
      <c r="C192" s="2">
        <v>42648</v>
      </c>
      <c r="D192" s="1">
        <v>192</v>
      </c>
      <c r="E192" s="1">
        <v>52.150002000000001</v>
      </c>
      <c r="F192" s="1">
        <f t="shared" si="10"/>
        <v>52.150002000000001</v>
      </c>
      <c r="G192" s="1">
        <f t="shared" si="11"/>
        <v>2719.622708600004</v>
      </c>
      <c r="H192" s="1">
        <f t="shared" si="12"/>
        <v>36864</v>
      </c>
      <c r="I192" s="1">
        <f t="shared" si="12"/>
        <v>2719.622708600004</v>
      </c>
      <c r="J192" s="1">
        <f t="shared" si="13"/>
        <v>10012.800384</v>
      </c>
    </row>
    <row r="193" spans="3:10" x14ac:dyDescent="0.35">
      <c r="C193" s="2">
        <v>42649</v>
      </c>
      <c r="D193" s="1">
        <v>193</v>
      </c>
      <c r="E193" s="1">
        <v>52.200001</v>
      </c>
      <c r="F193" s="1">
        <f t="shared" si="10"/>
        <v>52.200001</v>
      </c>
      <c r="G193" s="1">
        <f t="shared" si="11"/>
        <v>2724.8401044000011</v>
      </c>
      <c r="H193" s="1">
        <f t="shared" si="12"/>
        <v>37249</v>
      </c>
      <c r="I193" s="1">
        <f t="shared" si="12"/>
        <v>2724.8401044000011</v>
      </c>
      <c r="J193" s="1">
        <f t="shared" si="13"/>
        <v>10074.600193</v>
      </c>
    </row>
    <row r="194" spans="3:10" x14ac:dyDescent="0.35">
      <c r="C194" s="2">
        <v>42650</v>
      </c>
      <c r="D194" s="1">
        <v>194</v>
      </c>
      <c r="E194" s="1">
        <v>52.419998</v>
      </c>
      <c r="F194" s="1">
        <f t="shared" ref="F194:F252" si="14">E194-N$3</f>
        <v>52.419998</v>
      </c>
      <c r="G194" s="1">
        <f t="shared" ref="G194:G252" si="15">F194^2</f>
        <v>2747.8561903200039</v>
      </c>
      <c r="H194" s="1">
        <f t="shared" ref="H194:I252" si="16">D194^2</f>
        <v>37636</v>
      </c>
      <c r="I194" s="1">
        <f t="shared" si="16"/>
        <v>2747.8561903200039</v>
      </c>
      <c r="J194" s="1">
        <f t="shared" ref="J194:J252" si="17">D194*E194</f>
        <v>10169.479611999999</v>
      </c>
    </row>
    <row r="195" spans="3:10" x14ac:dyDescent="0.35">
      <c r="C195" s="2">
        <v>42653</v>
      </c>
      <c r="D195" s="1">
        <v>195</v>
      </c>
      <c r="E195" s="1">
        <v>52.130001</v>
      </c>
      <c r="F195" s="1">
        <f t="shared" si="14"/>
        <v>52.130001</v>
      </c>
      <c r="G195" s="1">
        <f t="shared" si="15"/>
        <v>2717.5370042600011</v>
      </c>
      <c r="H195" s="1">
        <f t="shared" si="16"/>
        <v>38025</v>
      </c>
      <c r="I195" s="1">
        <f t="shared" si="16"/>
        <v>2717.5370042600011</v>
      </c>
      <c r="J195" s="1">
        <f t="shared" si="17"/>
        <v>10165.350195000001</v>
      </c>
    </row>
    <row r="196" spans="3:10" x14ac:dyDescent="0.35">
      <c r="C196" s="2">
        <v>42654</v>
      </c>
      <c r="D196" s="1">
        <v>196</v>
      </c>
      <c r="E196" s="1">
        <v>51.950001</v>
      </c>
      <c r="F196" s="1">
        <f t="shared" si="14"/>
        <v>51.950001</v>
      </c>
      <c r="G196" s="1">
        <f t="shared" si="15"/>
        <v>2698.802603900001</v>
      </c>
      <c r="H196" s="1">
        <f t="shared" si="16"/>
        <v>38416</v>
      </c>
      <c r="I196" s="1">
        <f t="shared" si="16"/>
        <v>2698.802603900001</v>
      </c>
      <c r="J196" s="1">
        <f t="shared" si="17"/>
        <v>10182.200196</v>
      </c>
    </row>
    <row r="197" spans="3:10" x14ac:dyDescent="0.35">
      <c r="C197" s="2">
        <v>42655</v>
      </c>
      <c r="D197" s="1">
        <v>197</v>
      </c>
      <c r="E197" s="1">
        <v>52.009998000000003</v>
      </c>
      <c r="F197" s="1">
        <f t="shared" si="14"/>
        <v>52.009998000000003</v>
      </c>
      <c r="G197" s="1">
        <f t="shared" si="15"/>
        <v>2705.0398919600043</v>
      </c>
      <c r="H197" s="1">
        <f t="shared" si="16"/>
        <v>38809</v>
      </c>
      <c r="I197" s="1">
        <f t="shared" si="16"/>
        <v>2705.0398919600043</v>
      </c>
      <c r="J197" s="1">
        <f t="shared" si="17"/>
        <v>10245.969606000001</v>
      </c>
    </row>
    <row r="198" spans="3:10" x14ac:dyDescent="0.35">
      <c r="C198" s="2">
        <v>42656</v>
      </c>
      <c r="D198" s="1">
        <v>198</v>
      </c>
      <c r="E198" s="1">
        <v>52.119999</v>
      </c>
      <c r="F198" s="1">
        <f t="shared" si="14"/>
        <v>52.119999</v>
      </c>
      <c r="G198" s="1">
        <f t="shared" si="15"/>
        <v>2716.494295760001</v>
      </c>
      <c r="H198" s="1">
        <f t="shared" si="16"/>
        <v>39204</v>
      </c>
      <c r="I198" s="1">
        <f t="shared" si="16"/>
        <v>2716.494295760001</v>
      </c>
      <c r="J198" s="1">
        <f t="shared" si="17"/>
        <v>10319.759802</v>
      </c>
    </row>
    <row r="199" spans="3:10" x14ac:dyDescent="0.35">
      <c r="C199" s="2">
        <v>42657</v>
      </c>
      <c r="D199" s="1">
        <v>199</v>
      </c>
      <c r="E199" s="1">
        <v>52.380001</v>
      </c>
      <c r="F199" s="1">
        <f t="shared" si="14"/>
        <v>52.380001</v>
      </c>
      <c r="G199" s="1">
        <f t="shared" si="15"/>
        <v>2743.6645047600009</v>
      </c>
      <c r="H199" s="1">
        <f t="shared" si="16"/>
        <v>39601</v>
      </c>
      <c r="I199" s="1">
        <f t="shared" si="16"/>
        <v>2743.6645047600009</v>
      </c>
      <c r="J199" s="1">
        <f t="shared" si="17"/>
        <v>10423.620199000001</v>
      </c>
    </row>
    <row r="200" spans="3:10" x14ac:dyDescent="0.35">
      <c r="C200" s="2">
        <v>42660</v>
      </c>
      <c r="D200" s="1">
        <v>200</v>
      </c>
      <c r="E200" s="1">
        <v>51.650002000000001</v>
      </c>
      <c r="F200" s="1">
        <f t="shared" si="14"/>
        <v>51.650002000000001</v>
      </c>
      <c r="G200" s="1">
        <f t="shared" si="15"/>
        <v>2667.7227066000041</v>
      </c>
      <c r="H200" s="1">
        <f t="shared" si="16"/>
        <v>40000</v>
      </c>
      <c r="I200" s="1">
        <f t="shared" si="16"/>
        <v>2667.7227066000041</v>
      </c>
      <c r="J200" s="1">
        <f t="shared" si="17"/>
        <v>10330.000400000001</v>
      </c>
    </row>
    <row r="201" spans="3:10" x14ac:dyDescent="0.35">
      <c r="C201" s="2">
        <v>42661</v>
      </c>
      <c r="D201" s="1">
        <v>201</v>
      </c>
      <c r="E201" s="1">
        <v>51.299999</v>
      </c>
      <c r="F201" s="1">
        <f t="shared" si="14"/>
        <v>51.299999</v>
      </c>
      <c r="G201" s="1">
        <f t="shared" si="15"/>
        <v>2631.689897400001</v>
      </c>
      <c r="H201" s="1">
        <f t="shared" si="16"/>
        <v>40401</v>
      </c>
      <c r="I201" s="1">
        <f t="shared" si="16"/>
        <v>2631.689897400001</v>
      </c>
      <c r="J201" s="1">
        <f t="shared" si="17"/>
        <v>10311.299799</v>
      </c>
    </row>
    <row r="202" spans="3:10" x14ac:dyDescent="0.35">
      <c r="C202" s="2">
        <v>42662</v>
      </c>
      <c r="D202" s="1">
        <v>202</v>
      </c>
      <c r="E202" s="1">
        <v>51.34</v>
      </c>
      <c r="F202" s="1">
        <f t="shared" si="14"/>
        <v>51.34</v>
      </c>
      <c r="G202" s="1">
        <f t="shared" si="15"/>
        <v>2635.7956000000004</v>
      </c>
      <c r="H202" s="1">
        <f t="shared" si="16"/>
        <v>40804</v>
      </c>
      <c r="I202" s="1">
        <f t="shared" si="16"/>
        <v>2635.7956000000004</v>
      </c>
      <c r="J202" s="1">
        <f t="shared" si="17"/>
        <v>10370.68</v>
      </c>
    </row>
    <row r="203" spans="3:10" x14ac:dyDescent="0.35">
      <c r="C203" s="2">
        <v>42663</v>
      </c>
      <c r="D203" s="1">
        <v>203</v>
      </c>
      <c r="E203" s="1">
        <v>51.77</v>
      </c>
      <c r="F203" s="1">
        <f t="shared" si="14"/>
        <v>51.77</v>
      </c>
      <c r="G203" s="1">
        <f t="shared" si="15"/>
        <v>2680.1329000000005</v>
      </c>
      <c r="H203" s="1">
        <f t="shared" si="16"/>
        <v>41209</v>
      </c>
      <c r="I203" s="1">
        <f t="shared" si="16"/>
        <v>2680.1329000000005</v>
      </c>
      <c r="J203" s="1">
        <f t="shared" si="17"/>
        <v>10509.310000000001</v>
      </c>
    </row>
    <row r="204" spans="3:10" x14ac:dyDescent="0.35">
      <c r="C204" s="2">
        <v>42664</v>
      </c>
      <c r="D204" s="1">
        <v>204</v>
      </c>
      <c r="E204" s="1">
        <v>51.740001999999997</v>
      </c>
      <c r="F204" s="1">
        <f t="shared" si="14"/>
        <v>51.740001999999997</v>
      </c>
      <c r="G204" s="1">
        <f t="shared" si="15"/>
        <v>2677.0278069600035</v>
      </c>
      <c r="H204" s="1">
        <f t="shared" si="16"/>
        <v>41616</v>
      </c>
      <c r="I204" s="1">
        <f t="shared" si="16"/>
        <v>2677.0278069600035</v>
      </c>
      <c r="J204" s="1">
        <f t="shared" si="17"/>
        <v>10554.960407999999</v>
      </c>
    </row>
    <row r="205" spans="3:10" x14ac:dyDescent="0.35">
      <c r="C205" s="2">
        <v>42667</v>
      </c>
      <c r="D205" s="1">
        <v>205</v>
      </c>
      <c r="E205" s="1">
        <v>52.16</v>
      </c>
      <c r="F205" s="1">
        <f t="shared" si="14"/>
        <v>52.16</v>
      </c>
      <c r="G205" s="1">
        <f t="shared" si="15"/>
        <v>2720.6655999999998</v>
      </c>
      <c r="H205" s="1">
        <f t="shared" si="16"/>
        <v>42025</v>
      </c>
      <c r="I205" s="1">
        <f t="shared" si="16"/>
        <v>2720.6655999999998</v>
      </c>
      <c r="J205" s="1">
        <f t="shared" si="17"/>
        <v>10692.8</v>
      </c>
    </row>
    <row r="206" spans="3:10" x14ac:dyDescent="0.35">
      <c r="C206" s="2">
        <v>42668</v>
      </c>
      <c r="D206" s="1">
        <v>206</v>
      </c>
      <c r="E206" s="1">
        <v>50.970001000000003</v>
      </c>
      <c r="F206" s="1">
        <f t="shared" si="14"/>
        <v>50.970001000000003</v>
      </c>
      <c r="G206" s="1">
        <f t="shared" si="15"/>
        <v>2597.9410019400016</v>
      </c>
      <c r="H206" s="1">
        <f t="shared" si="16"/>
        <v>42436</v>
      </c>
      <c r="I206" s="1">
        <f t="shared" si="16"/>
        <v>2597.9410019400016</v>
      </c>
      <c r="J206" s="1">
        <f t="shared" si="17"/>
        <v>10499.820206</v>
      </c>
    </row>
    <row r="207" spans="3:10" x14ac:dyDescent="0.35">
      <c r="C207" s="2">
        <v>42669</v>
      </c>
      <c r="D207" s="1">
        <v>207</v>
      </c>
      <c r="E207" s="1">
        <v>50.950001</v>
      </c>
      <c r="F207" s="1">
        <f t="shared" si="14"/>
        <v>50.950001</v>
      </c>
      <c r="G207" s="1">
        <f t="shared" si="15"/>
        <v>2595.9026019000012</v>
      </c>
      <c r="H207" s="1">
        <f t="shared" si="16"/>
        <v>42849</v>
      </c>
      <c r="I207" s="1">
        <f t="shared" si="16"/>
        <v>2595.9026019000012</v>
      </c>
      <c r="J207" s="1">
        <f t="shared" si="17"/>
        <v>10546.650207000001</v>
      </c>
    </row>
    <row r="208" spans="3:10" x14ac:dyDescent="0.35">
      <c r="C208" s="2">
        <v>42670</v>
      </c>
      <c r="D208" s="1">
        <v>208</v>
      </c>
      <c r="E208" s="1">
        <v>52.34</v>
      </c>
      <c r="F208" s="1">
        <f t="shared" si="14"/>
        <v>52.34</v>
      </c>
      <c r="G208" s="1">
        <f t="shared" si="15"/>
        <v>2739.4756000000002</v>
      </c>
      <c r="H208" s="1">
        <f t="shared" si="16"/>
        <v>43264</v>
      </c>
      <c r="I208" s="1">
        <f t="shared" si="16"/>
        <v>2739.4756000000002</v>
      </c>
      <c r="J208" s="1">
        <f t="shared" si="17"/>
        <v>10886.720000000001</v>
      </c>
    </row>
    <row r="209" spans="3:10" x14ac:dyDescent="0.35">
      <c r="C209" s="2">
        <v>42671</v>
      </c>
      <c r="D209" s="1">
        <v>209</v>
      </c>
      <c r="E209" s="1">
        <v>52.119999</v>
      </c>
      <c r="F209" s="1">
        <f t="shared" si="14"/>
        <v>52.119999</v>
      </c>
      <c r="G209" s="1">
        <f t="shared" si="15"/>
        <v>2716.494295760001</v>
      </c>
      <c r="H209" s="1">
        <f t="shared" si="16"/>
        <v>43681</v>
      </c>
      <c r="I209" s="1">
        <f t="shared" si="16"/>
        <v>2716.494295760001</v>
      </c>
      <c r="J209" s="1">
        <f t="shared" si="17"/>
        <v>10893.079791</v>
      </c>
    </row>
    <row r="210" spans="3:10" x14ac:dyDescent="0.35">
      <c r="C210" s="2">
        <v>42674</v>
      </c>
      <c r="D210" s="1">
        <v>210</v>
      </c>
      <c r="E210" s="1">
        <v>50.880001</v>
      </c>
      <c r="F210" s="1">
        <f t="shared" si="14"/>
        <v>50.880001</v>
      </c>
      <c r="G210" s="1">
        <f t="shared" si="15"/>
        <v>2588.7745017600009</v>
      </c>
      <c r="H210" s="1">
        <f t="shared" si="16"/>
        <v>44100</v>
      </c>
      <c r="I210" s="1">
        <f t="shared" si="16"/>
        <v>2588.7745017600009</v>
      </c>
      <c r="J210" s="1">
        <f t="shared" si="17"/>
        <v>10684.800209999999</v>
      </c>
    </row>
    <row r="211" spans="3:10" x14ac:dyDescent="0.35">
      <c r="C211" s="2">
        <v>42675</v>
      </c>
      <c r="D211" s="1">
        <v>211</v>
      </c>
      <c r="E211" s="1">
        <v>50.5</v>
      </c>
      <c r="F211" s="1">
        <f t="shared" si="14"/>
        <v>50.5</v>
      </c>
      <c r="G211" s="1">
        <f t="shared" si="15"/>
        <v>2550.25</v>
      </c>
      <c r="H211" s="1">
        <f t="shared" si="16"/>
        <v>44521</v>
      </c>
      <c r="I211" s="1">
        <f t="shared" si="16"/>
        <v>2550.25</v>
      </c>
      <c r="J211" s="1">
        <f t="shared" si="17"/>
        <v>10655.5</v>
      </c>
    </row>
    <row r="212" spans="3:10" x14ac:dyDescent="0.35">
      <c r="C212" s="2">
        <v>42676</v>
      </c>
      <c r="D212" s="1">
        <v>212</v>
      </c>
      <c r="E212" s="1">
        <v>49.240001999999997</v>
      </c>
      <c r="F212" s="1">
        <f t="shared" si="14"/>
        <v>49.240001999999997</v>
      </c>
      <c r="G212" s="1">
        <f t="shared" si="15"/>
        <v>2424.5777969600035</v>
      </c>
      <c r="H212" s="1">
        <f t="shared" si="16"/>
        <v>44944</v>
      </c>
      <c r="I212" s="1">
        <f t="shared" si="16"/>
        <v>2424.5777969600035</v>
      </c>
      <c r="J212" s="1">
        <f t="shared" si="17"/>
        <v>10438.880423999999</v>
      </c>
    </row>
    <row r="213" spans="3:10" x14ac:dyDescent="0.35">
      <c r="C213" s="2">
        <v>42677</v>
      </c>
      <c r="D213" s="1">
        <v>213</v>
      </c>
      <c r="E213" s="1">
        <v>49.98</v>
      </c>
      <c r="F213" s="1">
        <f t="shared" si="14"/>
        <v>49.98</v>
      </c>
      <c r="G213" s="1">
        <f t="shared" si="15"/>
        <v>2498.0003999999999</v>
      </c>
      <c r="H213" s="1">
        <f t="shared" si="16"/>
        <v>45369</v>
      </c>
      <c r="I213" s="1">
        <f t="shared" si="16"/>
        <v>2498.0003999999999</v>
      </c>
      <c r="J213" s="1">
        <f t="shared" si="17"/>
        <v>10645.74</v>
      </c>
    </row>
    <row r="214" spans="3:10" x14ac:dyDescent="0.35">
      <c r="C214" s="2">
        <v>42678</v>
      </c>
      <c r="D214" s="1">
        <v>214</v>
      </c>
      <c r="E214" s="1">
        <v>49.799999</v>
      </c>
      <c r="F214" s="1">
        <f t="shared" si="14"/>
        <v>49.799999</v>
      </c>
      <c r="G214" s="1">
        <f t="shared" si="15"/>
        <v>2480.039900400001</v>
      </c>
      <c r="H214" s="1">
        <f t="shared" si="16"/>
        <v>45796</v>
      </c>
      <c r="I214" s="1">
        <f t="shared" si="16"/>
        <v>2480.039900400001</v>
      </c>
      <c r="J214" s="1">
        <f t="shared" si="17"/>
        <v>10657.199785999999</v>
      </c>
    </row>
    <row r="215" spans="3:10" x14ac:dyDescent="0.35">
      <c r="C215" s="2">
        <v>42681</v>
      </c>
      <c r="D215" s="1">
        <v>215</v>
      </c>
      <c r="E215" s="1">
        <v>50.48</v>
      </c>
      <c r="F215" s="1">
        <f t="shared" si="14"/>
        <v>50.48</v>
      </c>
      <c r="G215" s="1">
        <f t="shared" si="15"/>
        <v>2548.2303999999995</v>
      </c>
      <c r="H215" s="1">
        <f t="shared" si="16"/>
        <v>46225</v>
      </c>
      <c r="I215" s="1">
        <f t="shared" si="16"/>
        <v>2548.2303999999995</v>
      </c>
      <c r="J215" s="1">
        <f t="shared" si="17"/>
        <v>10853.199999999999</v>
      </c>
    </row>
    <row r="216" spans="3:10" x14ac:dyDescent="0.35">
      <c r="C216" s="2">
        <v>42682</v>
      </c>
      <c r="D216" s="1">
        <v>216</v>
      </c>
      <c r="E216" s="1">
        <v>51.099997999999999</v>
      </c>
      <c r="F216" s="1">
        <f t="shared" si="14"/>
        <v>51.099997999999999</v>
      </c>
      <c r="G216" s="1">
        <f t="shared" si="15"/>
        <v>2611.2097956000039</v>
      </c>
      <c r="H216" s="1">
        <f t="shared" si="16"/>
        <v>46656</v>
      </c>
      <c r="I216" s="1">
        <f t="shared" si="16"/>
        <v>2611.2097956000039</v>
      </c>
      <c r="J216" s="1">
        <f t="shared" si="17"/>
        <v>11037.599568</v>
      </c>
    </row>
    <row r="217" spans="3:10" x14ac:dyDescent="0.35">
      <c r="C217" s="2">
        <v>42683</v>
      </c>
      <c r="D217" s="1">
        <v>217</v>
      </c>
      <c r="E217" s="1">
        <v>50.07</v>
      </c>
      <c r="F217" s="1">
        <f t="shared" si="14"/>
        <v>50.07</v>
      </c>
      <c r="G217" s="1">
        <f t="shared" si="15"/>
        <v>2507.0048999999999</v>
      </c>
      <c r="H217" s="1">
        <f t="shared" si="16"/>
        <v>47089</v>
      </c>
      <c r="I217" s="1">
        <f t="shared" si="16"/>
        <v>2507.0048999999999</v>
      </c>
      <c r="J217" s="1">
        <f t="shared" si="17"/>
        <v>10865.19</v>
      </c>
    </row>
    <row r="218" spans="3:10" x14ac:dyDescent="0.35">
      <c r="C218" s="2">
        <v>42684</v>
      </c>
      <c r="D218" s="1">
        <v>218</v>
      </c>
      <c r="E218" s="1">
        <v>51.290000999999997</v>
      </c>
      <c r="F218" s="1">
        <f t="shared" si="14"/>
        <v>51.290000999999997</v>
      </c>
      <c r="G218" s="1">
        <f t="shared" si="15"/>
        <v>2630.6642025800006</v>
      </c>
      <c r="H218" s="1">
        <f t="shared" si="16"/>
        <v>47524</v>
      </c>
      <c r="I218" s="1">
        <f t="shared" si="16"/>
        <v>2630.6642025800006</v>
      </c>
      <c r="J218" s="1">
        <f t="shared" si="17"/>
        <v>11181.220217999999</v>
      </c>
    </row>
    <row r="219" spans="3:10" x14ac:dyDescent="0.35">
      <c r="C219" s="2">
        <v>42685</v>
      </c>
      <c r="D219" s="1">
        <v>219</v>
      </c>
      <c r="E219" s="1">
        <v>50.220001000000003</v>
      </c>
      <c r="F219" s="1">
        <f t="shared" si="14"/>
        <v>50.220001000000003</v>
      </c>
      <c r="G219" s="1">
        <f t="shared" si="15"/>
        <v>2522.0485004400011</v>
      </c>
      <c r="H219" s="1">
        <f t="shared" si="16"/>
        <v>47961</v>
      </c>
      <c r="I219" s="1">
        <f t="shared" si="16"/>
        <v>2522.0485004400011</v>
      </c>
      <c r="J219" s="1">
        <f t="shared" si="17"/>
        <v>10998.180219</v>
      </c>
    </row>
    <row r="220" spans="3:10" x14ac:dyDescent="0.35">
      <c r="C220" s="2">
        <v>42688</v>
      </c>
      <c r="D220" s="1">
        <v>220</v>
      </c>
      <c r="E220" s="1">
        <v>51.18</v>
      </c>
      <c r="F220" s="1">
        <f t="shared" si="14"/>
        <v>51.18</v>
      </c>
      <c r="G220" s="1">
        <f t="shared" si="15"/>
        <v>2619.3924000000002</v>
      </c>
      <c r="H220" s="1">
        <f t="shared" si="16"/>
        <v>48400</v>
      </c>
      <c r="I220" s="1">
        <f t="shared" si="16"/>
        <v>2619.3924000000002</v>
      </c>
      <c r="J220" s="1">
        <f t="shared" si="17"/>
        <v>11259.6</v>
      </c>
    </row>
    <row r="221" spans="3:10" x14ac:dyDescent="0.35">
      <c r="C221" s="2">
        <v>42689</v>
      </c>
      <c r="D221" s="1">
        <v>221</v>
      </c>
      <c r="E221" s="1">
        <v>50.459999000000003</v>
      </c>
      <c r="F221" s="1">
        <f t="shared" si="14"/>
        <v>50.459999000000003</v>
      </c>
      <c r="G221" s="1">
        <f t="shared" si="15"/>
        <v>2546.2114990800014</v>
      </c>
      <c r="H221" s="1">
        <f t="shared" si="16"/>
        <v>48841</v>
      </c>
      <c r="I221" s="1">
        <f t="shared" si="16"/>
        <v>2546.2114990800014</v>
      </c>
      <c r="J221" s="1">
        <f t="shared" si="17"/>
        <v>11151.659779000001</v>
      </c>
    </row>
    <row r="222" spans="3:10" x14ac:dyDescent="0.35">
      <c r="C222" s="2">
        <v>42690</v>
      </c>
      <c r="D222" s="1">
        <v>222</v>
      </c>
      <c r="E222" s="1">
        <v>50</v>
      </c>
      <c r="F222" s="1">
        <f t="shared" si="14"/>
        <v>50</v>
      </c>
      <c r="G222" s="1">
        <f t="shared" si="15"/>
        <v>2500</v>
      </c>
      <c r="H222" s="1">
        <f t="shared" si="16"/>
        <v>49284</v>
      </c>
      <c r="I222" s="1">
        <f t="shared" si="16"/>
        <v>2500</v>
      </c>
      <c r="J222" s="1">
        <f t="shared" si="17"/>
        <v>11100</v>
      </c>
    </row>
    <row r="223" spans="3:10" x14ac:dyDescent="0.35">
      <c r="C223" s="2">
        <v>42691</v>
      </c>
      <c r="D223" s="1">
        <v>223</v>
      </c>
      <c r="E223" s="1">
        <v>50.939999</v>
      </c>
      <c r="F223" s="1">
        <f t="shared" si="14"/>
        <v>50.939999</v>
      </c>
      <c r="G223" s="1">
        <f t="shared" si="15"/>
        <v>2594.8834981200011</v>
      </c>
      <c r="H223" s="1">
        <f t="shared" si="16"/>
        <v>49729</v>
      </c>
      <c r="I223" s="1">
        <f t="shared" si="16"/>
        <v>2594.8834981200011</v>
      </c>
      <c r="J223" s="1">
        <f t="shared" si="17"/>
        <v>11359.619777</v>
      </c>
    </row>
    <row r="224" spans="3:10" x14ac:dyDescent="0.35">
      <c r="C224" s="2">
        <v>42692</v>
      </c>
      <c r="D224" s="1">
        <v>224</v>
      </c>
      <c r="E224" s="1">
        <v>51.389999000000003</v>
      </c>
      <c r="F224" s="1">
        <f t="shared" si="14"/>
        <v>51.389999000000003</v>
      </c>
      <c r="G224" s="1">
        <f t="shared" si="15"/>
        <v>2640.9319972200014</v>
      </c>
      <c r="H224" s="1">
        <f t="shared" si="16"/>
        <v>50176</v>
      </c>
      <c r="I224" s="1">
        <f t="shared" si="16"/>
        <v>2640.9319972200014</v>
      </c>
      <c r="J224" s="1">
        <f t="shared" si="17"/>
        <v>11511.359776000001</v>
      </c>
    </row>
    <row r="225" spans="3:10" x14ac:dyDescent="0.35">
      <c r="C225" s="2">
        <v>42695</v>
      </c>
      <c r="D225" s="1">
        <v>225</v>
      </c>
      <c r="E225" s="1">
        <v>51</v>
      </c>
      <c r="F225" s="1">
        <f t="shared" si="14"/>
        <v>51</v>
      </c>
      <c r="G225" s="1">
        <f t="shared" si="15"/>
        <v>2601</v>
      </c>
      <c r="H225" s="1">
        <f t="shared" si="16"/>
        <v>50625</v>
      </c>
      <c r="I225" s="1">
        <f t="shared" si="16"/>
        <v>2601</v>
      </c>
      <c r="J225" s="1">
        <f t="shared" si="17"/>
        <v>11475</v>
      </c>
    </row>
    <row r="226" spans="3:10" x14ac:dyDescent="0.35">
      <c r="C226" s="2">
        <v>42696</v>
      </c>
      <c r="D226" s="1">
        <v>226</v>
      </c>
      <c r="E226" s="1">
        <v>51.470001000000003</v>
      </c>
      <c r="F226" s="1">
        <f t="shared" si="14"/>
        <v>51.470001000000003</v>
      </c>
      <c r="G226" s="1">
        <f t="shared" si="15"/>
        <v>2649.1610029400013</v>
      </c>
      <c r="H226" s="1">
        <f t="shared" si="16"/>
        <v>51076</v>
      </c>
      <c r="I226" s="1">
        <f t="shared" si="16"/>
        <v>2649.1610029400013</v>
      </c>
      <c r="J226" s="1">
        <f t="shared" si="17"/>
        <v>11632.220226000001</v>
      </c>
    </row>
    <row r="227" spans="3:10" x14ac:dyDescent="0.35">
      <c r="C227" s="2">
        <v>42697</v>
      </c>
      <c r="D227" s="1">
        <v>227</v>
      </c>
      <c r="E227" s="1">
        <v>51.709999000000003</v>
      </c>
      <c r="F227" s="1">
        <f t="shared" si="14"/>
        <v>51.709999000000003</v>
      </c>
      <c r="G227" s="1">
        <f t="shared" si="15"/>
        <v>2673.9239965800011</v>
      </c>
      <c r="H227" s="1">
        <f t="shared" si="16"/>
        <v>51529</v>
      </c>
      <c r="I227" s="1">
        <f t="shared" si="16"/>
        <v>2673.9239965800011</v>
      </c>
      <c r="J227" s="1">
        <f t="shared" si="17"/>
        <v>11738.169773000001</v>
      </c>
    </row>
    <row r="228" spans="3:10" x14ac:dyDescent="0.35">
      <c r="C228" s="2">
        <v>42699</v>
      </c>
      <c r="D228" s="1">
        <v>228</v>
      </c>
      <c r="E228" s="1">
        <v>51.68</v>
      </c>
      <c r="F228" s="1">
        <f t="shared" si="14"/>
        <v>51.68</v>
      </c>
      <c r="G228" s="1">
        <f t="shared" si="15"/>
        <v>2670.8224</v>
      </c>
      <c r="H228" s="1">
        <f t="shared" si="16"/>
        <v>51984</v>
      </c>
      <c r="I228" s="1">
        <f t="shared" si="16"/>
        <v>2670.8224</v>
      </c>
      <c r="J228" s="1">
        <f t="shared" si="17"/>
        <v>11783.039999999999</v>
      </c>
    </row>
    <row r="229" spans="3:10" x14ac:dyDescent="0.35">
      <c r="C229" s="2">
        <v>42702</v>
      </c>
      <c r="D229" s="1">
        <v>229</v>
      </c>
      <c r="E229" s="1">
        <v>51.439999</v>
      </c>
      <c r="F229" s="1">
        <f t="shared" si="14"/>
        <v>51.439999</v>
      </c>
      <c r="G229" s="1">
        <f t="shared" si="15"/>
        <v>2646.0734971200009</v>
      </c>
      <c r="H229" s="1">
        <f t="shared" si="16"/>
        <v>52441</v>
      </c>
      <c r="I229" s="1">
        <f t="shared" si="16"/>
        <v>2646.0734971200009</v>
      </c>
      <c r="J229" s="1">
        <f t="shared" si="17"/>
        <v>11779.759771000001</v>
      </c>
    </row>
    <row r="230" spans="3:10" x14ac:dyDescent="0.35">
      <c r="C230" s="2">
        <v>42703</v>
      </c>
      <c r="D230" s="1">
        <v>230</v>
      </c>
      <c r="E230" s="1">
        <v>51.200001</v>
      </c>
      <c r="F230" s="1">
        <f t="shared" si="14"/>
        <v>51.200001</v>
      </c>
      <c r="G230" s="1">
        <f t="shared" si="15"/>
        <v>2621.4401024000013</v>
      </c>
      <c r="H230" s="1">
        <f t="shared" si="16"/>
        <v>52900</v>
      </c>
      <c r="I230" s="1">
        <f t="shared" si="16"/>
        <v>2621.4401024000013</v>
      </c>
      <c r="J230" s="1">
        <f t="shared" si="17"/>
        <v>11776.00023</v>
      </c>
    </row>
    <row r="231" spans="3:10" x14ac:dyDescent="0.35">
      <c r="C231" s="2">
        <v>42704</v>
      </c>
      <c r="D231" s="1">
        <v>231</v>
      </c>
      <c r="E231" s="1">
        <v>50.52</v>
      </c>
      <c r="F231" s="1">
        <f t="shared" si="14"/>
        <v>50.52</v>
      </c>
      <c r="G231" s="1">
        <f t="shared" si="15"/>
        <v>2552.2704000000003</v>
      </c>
      <c r="H231" s="1">
        <f t="shared" si="16"/>
        <v>53361</v>
      </c>
      <c r="I231" s="1">
        <f t="shared" si="16"/>
        <v>2552.2704000000003</v>
      </c>
      <c r="J231" s="1">
        <f t="shared" si="17"/>
        <v>11670.12</v>
      </c>
    </row>
    <row r="232" spans="3:10" x14ac:dyDescent="0.35">
      <c r="C232" s="2">
        <v>42705</v>
      </c>
      <c r="D232" s="1">
        <v>232</v>
      </c>
      <c r="E232" s="1">
        <v>50.110000999999997</v>
      </c>
      <c r="F232" s="1">
        <f t="shared" si="14"/>
        <v>50.110000999999997</v>
      </c>
      <c r="G232" s="1">
        <f t="shared" si="15"/>
        <v>2511.0122002200005</v>
      </c>
      <c r="H232" s="1">
        <f t="shared" si="16"/>
        <v>53824</v>
      </c>
      <c r="I232" s="1">
        <f t="shared" si="16"/>
        <v>2511.0122002200005</v>
      </c>
      <c r="J232" s="1">
        <f t="shared" si="17"/>
        <v>11625.520231999999</v>
      </c>
    </row>
    <row r="233" spans="3:10" x14ac:dyDescent="0.35">
      <c r="C233" s="2">
        <v>42706</v>
      </c>
      <c r="D233" s="1">
        <v>233</v>
      </c>
      <c r="E233" s="1">
        <v>50.259998000000003</v>
      </c>
      <c r="F233" s="1">
        <f t="shared" si="14"/>
        <v>50.259998000000003</v>
      </c>
      <c r="G233" s="1">
        <f t="shared" si="15"/>
        <v>2526.0673989600041</v>
      </c>
      <c r="H233" s="1">
        <f t="shared" si="16"/>
        <v>54289</v>
      </c>
      <c r="I233" s="1">
        <f t="shared" si="16"/>
        <v>2526.0673989600041</v>
      </c>
      <c r="J233" s="1">
        <f t="shared" si="17"/>
        <v>11710.579534</v>
      </c>
    </row>
    <row r="234" spans="3:10" x14ac:dyDescent="0.35">
      <c r="C234" s="2">
        <v>42709</v>
      </c>
      <c r="D234" s="1">
        <v>234</v>
      </c>
      <c r="E234" s="1">
        <v>50.799999</v>
      </c>
      <c r="F234" s="1">
        <f t="shared" si="14"/>
        <v>50.799999</v>
      </c>
      <c r="G234" s="1">
        <f t="shared" si="15"/>
        <v>2580.6398984000011</v>
      </c>
      <c r="H234" s="1">
        <f t="shared" si="16"/>
        <v>54756</v>
      </c>
      <c r="I234" s="1">
        <f t="shared" si="16"/>
        <v>2580.6398984000011</v>
      </c>
      <c r="J234" s="1">
        <f t="shared" si="17"/>
        <v>11887.199766</v>
      </c>
    </row>
    <row r="235" spans="3:10" x14ac:dyDescent="0.35">
      <c r="C235" s="2">
        <v>42710</v>
      </c>
      <c r="D235" s="1">
        <v>235</v>
      </c>
      <c r="E235" s="1">
        <v>50.830002</v>
      </c>
      <c r="F235" s="1">
        <f t="shared" si="14"/>
        <v>50.830002</v>
      </c>
      <c r="G235" s="1">
        <f t="shared" si="15"/>
        <v>2583.6891033200041</v>
      </c>
      <c r="H235" s="1">
        <f t="shared" si="16"/>
        <v>55225</v>
      </c>
      <c r="I235" s="1">
        <f t="shared" si="16"/>
        <v>2583.6891033200041</v>
      </c>
      <c r="J235" s="1">
        <f t="shared" si="17"/>
        <v>11945.05047</v>
      </c>
    </row>
    <row r="236" spans="3:10" x14ac:dyDescent="0.35">
      <c r="C236" s="2">
        <v>42711</v>
      </c>
      <c r="D236" s="1">
        <v>236</v>
      </c>
      <c r="E236" s="1">
        <v>50.790000999999997</v>
      </c>
      <c r="F236" s="1">
        <f t="shared" si="14"/>
        <v>50.790000999999997</v>
      </c>
      <c r="G236" s="1">
        <f t="shared" si="15"/>
        <v>2579.6242015800008</v>
      </c>
      <c r="H236" s="1">
        <f t="shared" si="16"/>
        <v>55696</v>
      </c>
      <c r="I236" s="1">
        <f t="shared" si="16"/>
        <v>2579.6242015800008</v>
      </c>
      <c r="J236" s="1">
        <f t="shared" si="17"/>
        <v>11986.440235999999</v>
      </c>
    </row>
    <row r="237" spans="3:10" x14ac:dyDescent="0.35">
      <c r="C237" s="2">
        <v>42712</v>
      </c>
      <c r="D237" s="1">
        <v>237</v>
      </c>
      <c r="E237" s="1">
        <v>52.150002000000001</v>
      </c>
      <c r="F237" s="1">
        <f t="shared" si="14"/>
        <v>52.150002000000001</v>
      </c>
      <c r="G237" s="1">
        <f t="shared" si="15"/>
        <v>2719.622708600004</v>
      </c>
      <c r="H237" s="1">
        <f t="shared" si="16"/>
        <v>56169</v>
      </c>
      <c r="I237" s="1">
        <f t="shared" si="16"/>
        <v>2719.622708600004</v>
      </c>
      <c r="J237" s="1">
        <f t="shared" si="17"/>
        <v>12359.550474</v>
      </c>
    </row>
    <row r="238" spans="3:10" x14ac:dyDescent="0.35">
      <c r="C238" s="2">
        <v>42713</v>
      </c>
      <c r="D238" s="1">
        <v>238</v>
      </c>
      <c r="E238" s="1">
        <v>51.759998000000003</v>
      </c>
      <c r="F238" s="1">
        <f t="shared" si="14"/>
        <v>51.759998000000003</v>
      </c>
      <c r="G238" s="1">
        <f t="shared" si="15"/>
        <v>2679.0973929600045</v>
      </c>
      <c r="H238" s="1">
        <f t="shared" si="16"/>
        <v>56644</v>
      </c>
      <c r="I238" s="1">
        <f t="shared" si="16"/>
        <v>2679.0973929600045</v>
      </c>
      <c r="J238" s="1">
        <f t="shared" si="17"/>
        <v>12318.879524</v>
      </c>
    </row>
    <row r="239" spans="3:10" x14ac:dyDescent="0.35">
      <c r="C239" s="2">
        <v>42716</v>
      </c>
      <c r="D239" s="1">
        <v>239</v>
      </c>
      <c r="E239" s="1">
        <v>51.5</v>
      </c>
      <c r="F239" s="1">
        <f t="shared" si="14"/>
        <v>51.5</v>
      </c>
      <c r="G239" s="1">
        <f t="shared" si="15"/>
        <v>2652.25</v>
      </c>
      <c r="H239" s="1">
        <f t="shared" si="16"/>
        <v>57121</v>
      </c>
      <c r="I239" s="1">
        <f t="shared" si="16"/>
        <v>2652.25</v>
      </c>
      <c r="J239" s="1">
        <f t="shared" si="17"/>
        <v>12308.5</v>
      </c>
    </row>
    <row r="240" spans="3:10" x14ac:dyDescent="0.35">
      <c r="C240" s="2">
        <v>42717</v>
      </c>
      <c r="D240" s="1">
        <v>240</v>
      </c>
      <c r="E240" s="1">
        <v>51.830002</v>
      </c>
      <c r="F240" s="1">
        <f t="shared" si="14"/>
        <v>51.830002</v>
      </c>
      <c r="G240" s="1">
        <f t="shared" si="15"/>
        <v>2686.3491073200039</v>
      </c>
      <c r="H240" s="1">
        <f t="shared" si="16"/>
        <v>57600</v>
      </c>
      <c r="I240" s="1">
        <f t="shared" si="16"/>
        <v>2686.3491073200039</v>
      </c>
      <c r="J240" s="1">
        <f t="shared" si="17"/>
        <v>12439.20048</v>
      </c>
    </row>
    <row r="241" spans="3:10" x14ac:dyDescent="0.35">
      <c r="C241" s="2">
        <v>42718</v>
      </c>
      <c r="D241" s="1">
        <v>241</v>
      </c>
      <c r="E241" s="1">
        <v>52.240001999999997</v>
      </c>
      <c r="F241" s="1">
        <f t="shared" si="14"/>
        <v>52.240001999999997</v>
      </c>
      <c r="G241" s="1">
        <f t="shared" si="15"/>
        <v>2729.0178089600035</v>
      </c>
      <c r="H241" s="1">
        <f t="shared" si="16"/>
        <v>58081</v>
      </c>
      <c r="I241" s="1">
        <f t="shared" si="16"/>
        <v>2729.0178089600035</v>
      </c>
      <c r="J241" s="1">
        <f t="shared" si="17"/>
        <v>12589.840482</v>
      </c>
    </row>
    <row r="242" spans="3:10" x14ac:dyDescent="0.35">
      <c r="C242" s="2">
        <v>42719</v>
      </c>
      <c r="D242" s="1">
        <v>242</v>
      </c>
      <c r="E242" s="1">
        <v>52</v>
      </c>
      <c r="F242" s="1">
        <f t="shared" si="14"/>
        <v>52</v>
      </c>
      <c r="G242" s="1">
        <f t="shared" si="15"/>
        <v>2704</v>
      </c>
      <c r="H242" s="1">
        <f t="shared" si="16"/>
        <v>58564</v>
      </c>
      <c r="I242" s="1">
        <f t="shared" si="16"/>
        <v>2704</v>
      </c>
      <c r="J242" s="1">
        <f t="shared" si="17"/>
        <v>12584</v>
      </c>
    </row>
    <row r="243" spans="3:10" x14ac:dyDescent="0.35">
      <c r="C243" s="2">
        <v>42720</v>
      </c>
      <c r="D243" s="1">
        <v>243</v>
      </c>
      <c r="E243" s="1">
        <v>51.599997999999999</v>
      </c>
      <c r="F243" s="1">
        <f t="shared" si="14"/>
        <v>51.599997999999999</v>
      </c>
      <c r="G243" s="1">
        <f t="shared" si="15"/>
        <v>2662.559793600004</v>
      </c>
      <c r="H243" s="1">
        <f t="shared" si="16"/>
        <v>59049</v>
      </c>
      <c r="I243" s="1">
        <f t="shared" si="16"/>
        <v>2662.559793600004</v>
      </c>
      <c r="J243" s="1">
        <f t="shared" si="17"/>
        <v>12538.799514</v>
      </c>
    </row>
    <row r="244" spans="3:10" x14ac:dyDescent="0.35">
      <c r="C244" s="2">
        <v>42723</v>
      </c>
      <c r="D244" s="1">
        <v>244</v>
      </c>
      <c r="E244" s="1">
        <v>50.91</v>
      </c>
      <c r="F244" s="1">
        <f t="shared" si="14"/>
        <v>50.91</v>
      </c>
      <c r="G244" s="1">
        <f t="shared" si="15"/>
        <v>2591.8280999999997</v>
      </c>
      <c r="H244" s="1">
        <f t="shared" si="16"/>
        <v>59536</v>
      </c>
      <c r="I244" s="1">
        <f t="shared" si="16"/>
        <v>2591.8280999999997</v>
      </c>
      <c r="J244" s="1">
        <f t="shared" si="17"/>
        <v>12422.039999999999</v>
      </c>
    </row>
    <row r="245" spans="3:10" x14ac:dyDescent="0.35">
      <c r="C245" s="2">
        <v>42724</v>
      </c>
      <c r="D245" s="1">
        <v>245</v>
      </c>
      <c r="E245" s="1">
        <v>51.060001</v>
      </c>
      <c r="F245" s="1">
        <f t="shared" si="14"/>
        <v>51.060001</v>
      </c>
      <c r="G245" s="1">
        <f t="shared" si="15"/>
        <v>2607.1237021200009</v>
      </c>
      <c r="H245" s="1">
        <f t="shared" si="16"/>
        <v>60025</v>
      </c>
      <c r="I245" s="1">
        <f t="shared" si="16"/>
        <v>2607.1237021200009</v>
      </c>
      <c r="J245" s="1">
        <f t="shared" si="17"/>
        <v>12509.700245</v>
      </c>
    </row>
    <row r="246" spans="3:10" x14ac:dyDescent="0.35">
      <c r="C246" s="2">
        <v>42725</v>
      </c>
      <c r="D246" s="1">
        <v>246</v>
      </c>
      <c r="E246" s="1">
        <v>52.900002000000001</v>
      </c>
      <c r="F246" s="1">
        <f t="shared" si="14"/>
        <v>52.900002000000001</v>
      </c>
      <c r="G246" s="1">
        <f t="shared" si="15"/>
        <v>2798.410211600004</v>
      </c>
      <c r="H246" s="1">
        <f t="shared" si="16"/>
        <v>60516</v>
      </c>
      <c r="I246" s="1">
        <f t="shared" si="16"/>
        <v>2798.410211600004</v>
      </c>
      <c r="J246" s="1">
        <f t="shared" si="17"/>
        <v>13013.400492000001</v>
      </c>
    </row>
    <row r="247" spans="3:10" x14ac:dyDescent="0.35">
      <c r="C247" s="2">
        <v>42726</v>
      </c>
      <c r="D247" s="1">
        <v>247</v>
      </c>
      <c r="E247" s="1">
        <v>52.799999</v>
      </c>
      <c r="F247" s="1">
        <f t="shared" si="14"/>
        <v>52.799999</v>
      </c>
      <c r="G247" s="1">
        <f t="shared" si="15"/>
        <v>2787.839894400001</v>
      </c>
      <c r="H247" s="1">
        <f t="shared" si="16"/>
        <v>61009</v>
      </c>
      <c r="I247" s="1">
        <f t="shared" si="16"/>
        <v>2787.839894400001</v>
      </c>
      <c r="J247" s="1">
        <f t="shared" si="17"/>
        <v>13041.599753</v>
      </c>
    </row>
    <row r="248" spans="3:10" x14ac:dyDescent="0.35">
      <c r="C248" s="2">
        <v>42727</v>
      </c>
      <c r="D248" s="1">
        <v>248</v>
      </c>
      <c r="E248" s="1">
        <v>51.990001999999997</v>
      </c>
      <c r="F248" s="1">
        <f t="shared" si="14"/>
        <v>51.990001999999997</v>
      </c>
      <c r="G248" s="1">
        <f t="shared" si="15"/>
        <v>2702.9603079600038</v>
      </c>
      <c r="H248" s="1">
        <f t="shared" si="16"/>
        <v>61504</v>
      </c>
      <c r="I248" s="1">
        <f t="shared" si="16"/>
        <v>2702.9603079600038</v>
      </c>
      <c r="J248" s="1">
        <f t="shared" si="17"/>
        <v>12893.520495999999</v>
      </c>
    </row>
    <row r="249" spans="3:10" x14ac:dyDescent="0.35">
      <c r="C249" s="2">
        <v>42731</v>
      </c>
      <c r="D249" s="1">
        <v>249</v>
      </c>
      <c r="E249" s="1">
        <v>51.799999</v>
      </c>
      <c r="F249" s="1">
        <f t="shared" si="14"/>
        <v>51.799999</v>
      </c>
      <c r="G249" s="1">
        <f t="shared" si="15"/>
        <v>2683.2398964000008</v>
      </c>
      <c r="H249" s="1">
        <f t="shared" si="16"/>
        <v>62001</v>
      </c>
      <c r="I249" s="1">
        <f t="shared" si="16"/>
        <v>2683.2398964000008</v>
      </c>
      <c r="J249" s="1">
        <f t="shared" si="17"/>
        <v>12898.199751</v>
      </c>
    </row>
    <row r="250" spans="3:10" x14ac:dyDescent="0.35">
      <c r="C250" s="2">
        <v>42732</v>
      </c>
      <c r="D250" s="1">
        <v>250</v>
      </c>
      <c r="E250" s="1">
        <v>51.310001</v>
      </c>
      <c r="F250" s="1">
        <f t="shared" si="14"/>
        <v>51.310001</v>
      </c>
      <c r="G250" s="1">
        <f t="shared" si="15"/>
        <v>2632.7162026200008</v>
      </c>
      <c r="H250" s="1">
        <f t="shared" si="16"/>
        <v>62500</v>
      </c>
      <c r="I250" s="1">
        <f t="shared" si="16"/>
        <v>2632.7162026200008</v>
      </c>
      <c r="J250" s="1">
        <f t="shared" si="17"/>
        <v>12827.500249999999</v>
      </c>
    </row>
    <row r="251" spans="3:10" x14ac:dyDescent="0.35">
      <c r="C251" s="2">
        <v>42733</v>
      </c>
      <c r="D251" s="1">
        <v>251</v>
      </c>
      <c r="E251" s="1">
        <v>51</v>
      </c>
      <c r="F251" s="1">
        <f t="shared" si="14"/>
        <v>51</v>
      </c>
      <c r="G251" s="1">
        <f t="shared" si="15"/>
        <v>2601</v>
      </c>
      <c r="H251" s="1">
        <f t="shared" si="16"/>
        <v>63001</v>
      </c>
      <c r="I251" s="1">
        <f t="shared" si="16"/>
        <v>2601</v>
      </c>
      <c r="J251" s="1">
        <f t="shared" si="17"/>
        <v>12801</v>
      </c>
    </row>
    <row r="252" spans="3:10" x14ac:dyDescent="0.35">
      <c r="C252" s="2">
        <v>42734</v>
      </c>
      <c r="D252" s="1">
        <v>252</v>
      </c>
      <c r="E252" s="1">
        <v>51.099997999999999</v>
      </c>
      <c r="F252" s="1">
        <f t="shared" si="14"/>
        <v>51.099997999999999</v>
      </c>
      <c r="G252" s="1">
        <f t="shared" si="15"/>
        <v>2611.2097956000039</v>
      </c>
      <c r="H252" s="1">
        <f t="shared" si="16"/>
        <v>63504</v>
      </c>
      <c r="I252" s="1">
        <f t="shared" si="16"/>
        <v>2611.2097956000039</v>
      </c>
      <c r="J252" s="1">
        <f t="shared" si="17"/>
        <v>12877.199495999999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4D35-6368-44C1-AA7D-BB1E4DF1E03D}">
  <dimension ref="A1"/>
  <sheetViews>
    <sheetView workbookViewId="0">
      <selection activeCell="S6" sqref="S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NIKE5Y</vt:lpstr>
      <vt:lpstr>2020</vt:lpstr>
      <vt:lpstr>2019</vt:lpstr>
      <vt:lpstr>2018</vt:lpstr>
      <vt:lpstr>2017</vt:lpstr>
      <vt:lpstr>2016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Joey Nader</dc:creator>
  <cp:keywords/>
  <dc:description/>
  <cp:lastModifiedBy>Joey Nader</cp:lastModifiedBy>
  <cp:revision/>
  <dcterms:created xsi:type="dcterms:W3CDTF">2021-11-25T16:36:43Z</dcterms:created>
  <dcterms:modified xsi:type="dcterms:W3CDTF">2022-05-21T14:16:28Z</dcterms:modified>
  <cp:category/>
  <cp:contentStatus/>
</cp:coreProperties>
</file>