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Hoja1" sheetId="1" r:id="rId1"/>
    <sheet name="Hoja2" sheetId="2" r:id="rId2"/>
    <sheet name="Hoja5" sheetId="5" r:id="rId3"/>
    <sheet name="Hoja6" sheetId="6" r:id="rId4"/>
  </sheets>
  <calcPr calcId="152511" concurrentCalc="0"/>
</workbook>
</file>

<file path=xl/calcChain.xml><?xml version="1.0" encoding="utf-8"?>
<calcChain xmlns="http://schemas.openxmlformats.org/spreadsheetml/2006/main">
  <c r="P2" i="5" l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A1" i="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2" i="2"/>
</calcChain>
</file>

<file path=xl/sharedStrings.xml><?xml version="1.0" encoding="utf-8"?>
<sst xmlns="http://schemas.openxmlformats.org/spreadsheetml/2006/main" count="1652" uniqueCount="71">
  <si>
    <t>Código DANE</t>
  </si>
  <si>
    <t>Departamento</t>
  </si>
  <si>
    <t>Aptitud Alta (ha)</t>
  </si>
  <si>
    <t>Alta</t>
  </si>
  <si>
    <t>Aptitud Media (ha)</t>
  </si>
  <si>
    <t>Media</t>
  </si>
  <si>
    <t>Aptitud Baja (ha)</t>
  </si>
  <si>
    <t>Baja</t>
  </si>
  <si>
    <t>No Apta (ha)</t>
  </si>
  <si>
    <t>No Apta</t>
  </si>
  <si>
    <t>Exclusiones Legales (ha)</t>
  </si>
  <si>
    <t>Exclusiones Legales</t>
  </si>
  <si>
    <t>Área de Estudio (ha)</t>
  </si>
  <si>
    <t>AMAZONAS</t>
  </si>
  <si>
    <t>ANTIOQUIA</t>
  </si>
  <si>
    <t>ARAUCA</t>
  </si>
  <si>
    <t>ATLANTICO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</si>
  <si>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</si>
  <si>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</si>
  <si>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</si>
  <si>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</si>
  <si>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</si>
  <si>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</si>
  <si>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</si>
  <si>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</si>
  <si>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</si>
  <si>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</si>
  <si>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</si>
  <si>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GUAVIARE</t>
  </si>
  <si>
    <t>HUILA</t>
  </si>
  <si>
    <t>LA GUAJIRA</t>
  </si>
  <si>
    <t>MAGDALENA</t>
  </si>
  <si>
    <t>META</t>
  </si>
  <si>
    <t>NARINO</t>
  </si>
  <si>
    <t>NORTE DE SANTANDER</t>
  </si>
  <si>
    <t>PUTUMAYO</t>
  </si>
  <si>
    <t>QUINDIO</t>
  </si>
  <si>
    <t>RISARALDA</t>
  </si>
  <si>
    <t>SAN ANDRES PROVIDENCIA Y SANTA CATALINA</t>
  </si>
  <si>
    <t>SANTANDER</t>
  </si>
  <si>
    <t>SUCRE</t>
  </si>
  <si>
    <t>TOLIMA</t>
  </si>
  <si>
    <t>VALLE DEL CAUCA</t>
  </si>
  <si>
    <t>VAUPES</t>
  </si>
  <si>
    <t>VICHADA</t>
  </si>
  <si>
    <t>Producto agrícola</t>
  </si>
  <si>
    <t>Aguacate hass</t>
  </si>
  <si>
    <t>Ají tabasco</t>
  </si>
  <si>
    <t>Cacao</t>
  </si>
  <si>
    <t>Caucho</t>
  </si>
  <si>
    <t>Fresa</t>
  </si>
  <si>
    <t>Mango</t>
  </si>
  <si>
    <t>Palma de aceite</t>
  </si>
  <si>
    <t>Papaya</t>
  </si>
  <si>
    <t>Pimentón</t>
  </si>
  <si>
    <t>Piña</t>
  </si>
  <si>
    <t>Granjas avícolas</t>
  </si>
  <si>
    <t>ATLÁNTICO</t>
  </si>
  <si>
    <t>BOLÍVAR</t>
  </si>
  <si>
    <t>BOYACÁ</t>
  </si>
  <si>
    <t>CAQUETÁ</t>
  </si>
  <si>
    <t>CHOCÓ</t>
  </si>
  <si>
    <t>CÓRDOBA</t>
  </si>
  <si>
    <t>GUAINÍA</t>
  </si>
  <si>
    <t>NARIÑO</t>
  </si>
  <si>
    <t>QUINDÍO</t>
  </si>
  <si>
    <t>VAUPÉS</t>
  </si>
  <si>
    <t>Plantaciones forestales</t>
  </si>
  <si>
    <t>Nodos</t>
  </si>
  <si>
    <t>Grupo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</si>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</sst>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4"/>
  <sheetViews>
    <sheetView topLeftCell="B355" workbookViewId="0">
      <selection sqref="A1:N384"/>
    </sheetView>
  </sheetViews>
  <sheetFormatPr baseColWidth="10" defaultColWidth="9.140625" defaultRowHeight="15" x14ac:dyDescent="0.25"/>
  <cols>
    <col min="1" max="1" width="21.85546875" bestFit="1" customWidth="1"/>
    <col min="2" max="2" width="12.5703125" bestFit="1" customWidth="1"/>
    <col min="3" max="3" width="43" bestFit="1" customWidth="1"/>
    <col min="4" max="4" width="15.7109375" bestFit="1" customWidth="1"/>
    <col min="5" max="5" width="7.140625" bestFit="1" customWidth="1"/>
    <col min="6" max="6" width="17.85546875" bestFit="1" customWidth="1"/>
    <col min="7" max="7" width="7.140625" bestFit="1" customWidth="1"/>
    <col min="8" max="8" width="15.85546875" bestFit="1" customWidth="1"/>
    <col min="9" max="9" width="7.140625" bestFit="1" customWidth="1"/>
    <col min="10" max="10" width="12.140625" bestFit="1" customWidth="1"/>
    <col min="11" max="11" width="8.140625" bestFit="1" customWidth="1"/>
    <col min="12" max="12" width="22.5703125" bestFit="1" customWidth="1"/>
    <col min="13" max="13" width="18.42578125" bestFit="1" customWidth="1"/>
    <col min="14" max="14" width="19" bestFit="1" customWidth="1"/>
  </cols>
  <sheetData>
    <row r="1" spans="1:14" x14ac:dyDescent="0.25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46</v>
      </c>
      <c r="B2">
        <v>91</v>
      </c>
      <c r="C2" t="s">
        <v>13</v>
      </c>
      <c r="D2">
        <v>0</v>
      </c>
      <c r="E2" s="1">
        <v>0</v>
      </c>
      <c r="F2">
        <v>0</v>
      </c>
      <c r="G2" s="1">
        <v>0</v>
      </c>
      <c r="H2">
        <v>0</v>
      </c>
      <c r="I2" s="1">
        <v>0</v>
      </c>
      <c r="J2" s="2">
        <v>8596622</v>
      </c>
      <c r="K2" s="1">
        <v>0.78800000000000003</v>
      </c>
      <c r="L2" s="2">
        <v>2307064</v>
      </c>
      <c r="M2" s="1">
        <v>0.21199999999999999</v>
      </c>
      <c r="N2" s="2">
        <v>10903686</v>
      </c>
    </row>
    <row r="3" spans="1:14" x14ac:dyDescent="0.25">
      <c r="A3" t="s">
        <v>46</v>
      </c>
      <c r="B3">
        <v>5</v>
      </c>
      <c r="C3" t="s">
        <v>14</v>
      </c>
      <c r="D3" s="2">
        <v>154807</v>
      </c>
      <c r="E3" s="1">
        <v>2.5000000000000001E-2</v>
      </c>
      <c r="F3" s="2">
        <v>401160</v>
      </c>
      <c r="G3" s="1">
        <v>6.4000000000000001E-2</v>
      </c>
      <c r="H3" s="2">
        <v>337854</v>
      </c>
      <c r="I3" s="1">
        <v>5.3999999999999999E-2</v>
      </c>
      <c r="J3" s="2">
        <v>4947940</v>
      </c>
      <c r="K3" s="1">
        <v>0.78600000000000003</v>
      </c>
      <c r="L3" s="2">
        <v>454538</v>
      </c>
      <c r="M3" s="1">
        <v>7.1999999999999995E-2</v>
      </c>
      <c r="N3" s="2">
        <v>6296299</v>
      </c>
    </row>
    <row r="4" spans="1:14" x14ac:dyDescent="0.25">
      <c r="A4" t="s">
        <v>46</v>
      </c>
      <c r="B4">
        <v>81</v>
      </c>
      <c r="C4" t="s">
        <v>15</v>
      </c>
      <c r="D4">
        <v>0</v>
      </c>
      <c r="E4" s="1">
        <v>0</v>
      </c>
      <c r="F4">
        <v>0</v>
      </c>
      <c r="G4" s="1">
        <v>0</v>
      </c>
      <c r="H4">
        <v>0</v>
      </c>
      <c r="I4" s="1">
        <v>0</v>
      </c>
      <c r="J4" s="2">
        <v>2200562</v>
      </c>
      <c r="K4" s="1">
        <v>0.92300000000000004</v>
      </c>
      <c r="L4" s="2">
        <v>182573</v>
      </c>
      <c r="M4" s="1">
        <v>7.6999999999999999E-2</v>
      </c>
      <c r="N4" s="2">
        <v>2383135</v>
      </c>
    </row>
    <row r="5" spans="1:14" x14ac:dyDescent="0.25">
      <c r="A5" t="s">
        <v>46</v>
      </c>
      <c r="B5">
        <v>8</v>
      </c>
      <c r="C5" t="s">
        <v>16</v>
      </c>
      <c r="D5">
        <v>0</v>
      </c>
      <c r="E5" s="1">
        <v>0</v>
      </c>
      <c r="F5">
        <v>0</v>
      </c>
      <c r="G5" s="1">
        <v>0</v>
      </c>
      <c r="H5">
        <v>0</v>
      </c>
      <c r="I5" s="1">
        <v>0</v>
      </c>
      <c r="J5" s="2">
        <v>311419</v>
      </c>
      <c r="K5" s="1">
        <v>0.94</v>
      </c>
      <c r="L5" s="2">
        <v>19741</v>
      </c>
      <c r="M5" s="1">
        <v>0.06</v>
      </c>
      <c r="N5" s="2">
        <v>331159</v>
      </c>
    </row>
    <row r="6" spans="1:14" x14ac:dyDescent="0.25">
      <c r="A6" t="s">
        <v>46</v>
      </c>
      <c r="B6">
        <v>13</v>
      </c>
      <c r="C6" t="s">
        <v>17</v>
      </c>
      <c r="D6">
        <v>0</v>
      </c>
      <c r="E6" s="1">
        <v>0</v>
      </c>
      <c r="F6">
        <v>0</v>
      </c>
      <c r="G6" s="1">
        <v>0</v>
      </c>
      <c r="H6" s="2">
        <v>6590</v>
      </c>
      <c r="I6" s="1">
        <v>2E-3</v>
      </c>
      <c r="J6" s="2">
        <v>2639641</v>
      </c>
      <c r="K6" s="1">
        <v>0.99</v>
      </c>
      <c r="L6" s="2">
        <v>19265</v>
      </c>
      <c r="M6" s="1">
        <v>7.0000000000000001E-3</v>
      </c>
      <c r="N6" s="2">
        <v>2665496</v>
      </c>
    </row>
    <row r="7" spans="1:14" x14ac:dyDescent="0.25">
      <c r="A7" t="s">
        <v>46</v>
      </c>
      <c r="B7">
        <v>15</v>
      </c>
      <c r="C7" t="s">
        <v>18</v>
      </c>
      <c r="D7" s="2">
        <v>99568</v>
      </c>
      <c r="E7" s="1">
        <v>4.2999999999999997E-2</v>
      </c>
      <c r="F7" s="2">
        <v>132650</v>
      </c>
      <c r="G7" s="1">
        <v>5.7000000000000002E-2</v>
      </c>
      <c r="H7" s="2">
        <v>154274</v>
      </c>
      <c r="I7" s="1">
        <v>6.7000000000000004E-2</v>
      </c>
      <c r="J7" s="2">
        <v>1286637</v>
      </c>
      <c r="K7" s="1">
        <v>0.55500000000000005</v>
      </c>
      <c r="L7" s="2">
        <v>644402</v>
      </c>
      <c r="M7" s="1">
        <v>0.27800000000000002</v>
      </c>
      <c r="N7" s="2">
        <v>2317531</v>
      </c>
    </row>
    <row r="8" spans="1:14" x14ac:dyDescent="0.25">
      <c r="A8" t="s">
        <v>46</v>
      </c>
      <c r="B8">
        <v>17</v>
      </c>
      <c r="C8" t="s">
        <v>19</v>
      </c>
      <c r="D8" s="2">
        <v>20552</v>
      </c>
      <c r="E8" s="1">
        <v>2.8000000000000001E-2</v>
      </c>
      <c r="F8" s="2">
        <v>83679</v>
      </c>
      <c r="G8" s="1">
        <v>0.112</v>
      </c>
      <c r="H8" s="2">
        <v>39531</v>
      </c>
      <c r="I8" s="1">
        <v>5.2999999999999999E-2</v>
      </c>
      <c r="J8" s="2">
        <v>537373</v>
      </c>
      <c r="K8" s="1">
        <v>0.72199999999999998</v>
      </c>
      <c r="L8" s="2">
        <v>62756</v>
      </c>
      <c r="M8" s="1">
        <v>8.4000000000000005E-2</v>
      </c>
      <c r="N8" s="2">
        <v>743890</v>
      </c>
    </row>
    <row r="9" spans="1:14" x14ac:dyDescent="0.25">
      <c r="A9" t="s">
        <v>46</v>
      </c>
      <c r="B9">
        <v>18</v>
      </c>
      <c r="C9" t="s">
        <v>20</v>
      </c>
      <c r="D9" s="2">
        <v>1058</v>
      </c>
      <c r="E9" s="1">
        <v>0</v>
      </c>
      <c r="F9" s="2">
        <v>1544</v>
      </c>
      <c r="G9" s="1">
        <v>0</v>
      </c>
      <c r="H9" s="2">
        <v>2913</v>
      </c>
      <c r="I9" s="1">
        <v>0</v>
      </c>
      <c r="J9" s="2">
        <v>6463454</v>
      </c>
      <c r="K9" s="1">
        <v>0.71699999999999997</v>
      </c>
      <c r="L9" s="2">
        <v>2541853</v>
      </c>
      <c r="M9" s="1">
        <v>0.28199999999999997</v>
      </c>
      <c r="N9" s="2">
        <v>9010823</v>
      </c>
    </row>
    <row r="10" spans="1:14" x14ac:dyDescent="0.25">
      <c r="A10" t="s">
        <v>46</v>
      </c>
      <c r="B10">
        <v>85</v>
      </c>
      <c r="C10" t="s">
        <v>21</v>
      </c>
      <c r="D10">
        <v>0</v>
      </c>
      <c r="E10" s="1">
        <v>0</v>
      </c>
      <c r="F10" s="2">
        <v>1688</v>
      </c>
      <c r="G10" s="1">
        <v>0</v>
      </c>
      <c r="H10" s="2">
        <v>5561</v>
      </c>
      <c r="I10" s="1">
        <v>1E-3</v>
      </c>
      <c r="J10" s="2">
        <v>4403320</v>
      </c>
      <c r="K10" s="1">
        <v>0.99299999999999999</v>
      </c>
      <c r="L10" s="2">
        <v>23570</v>
      </c>
      <c r="M10" s="1">
        <v>5.0000000000000001E-3</v>
      </c>
      <c r="N10" s="2">
        <v>4434139</v>
      </c>
    </row>
    <row r="11" spans="1:14" x14ac:dyDescent="0.25">
      <c r="A11" t="s">
        <v>46</v>
      </c>
      <c r="B11">
        <v>19</v>
      </c>
      <c r="C11" t="s">
        <v>22</v>
      </c>
      <c r="D11" s="2">
        <v>54110</v>
      </c>
      <c r="E11" s="1">
        <v>1.7000000000000001E-2</v>
      </c>
      <c r="F11" s="2">
        <v>297095</v>
      </c>
      <c r="G11" s="1">
        <v>9.5000000000000001E-2</v>
      </c>
      <c r="H11" s="2">
        <v>159668</v>
      </c>
      <c r="I11" s="1">
        <v>5.0999999999999997E-2</v>
      </c>
      <c r="J11" s="2">
        <v>2112890</v>
      </c>
      <c r="K11" s="1">
        <v>0.67600000000000005</v>
      </c>
      <c r="L11" s="2">
        <v>501367</v>
      </c>
      <c r="M11" s="1">
        <v>0.16</v>
      </c>
      <c r="N11" s="2">
        <v>3125130</v>
      </c>
    </row>
    <row r="12" spans="1:14" x14ac:dyDescent="0.25">
      <c r="A12" t="s">
        <v>46</v>
      </c>
      <c r="B12">
        <v>20</v>
      </c>
      <c r="C12" t="s">
        <v>23</v>
      </c>
      <c r="D12">
        <v>218</v>
      </c>
      <c r="E12" s="1">
        <v>0</v>
      </c>
      <c r="F12" s="2">
        <v>10086</v>
      </c>
      <c r="G12" s="1">
        <v>4.0000000000000001E-3</v>
      </c>
      <c r="H12" s="2">
        <v>24458</v>
      </c>
      <c r="I12" s="1">
        <v>1.0999999999999999E-2</v>
      </c>
      <c r="J12" s="2">
        <v>2133539</v>
      </c>
      <c r="K12" s="1">
        <v>0.94499999999999995</v>
      </c>
      <c r="L12" s="2">
        <v>88249</v>
      </c>
      <c r="M12" s="1">
        <v>3.9E-2</v>
      </c>
      <c r="N12" s="2">
        <v>2256550</v>
      </c>
    </row>
    <row r="13" spans="1:14" x14ac:dyDescent="0.25">
      <c r="A13" t="s">
        <v>46</v>
      </c>
      <c r="B13">
        <v>27</v>
      </c>
      <c r="C13" t="s">
        <v>24</v>
      </c>
      <c r="D13">
        <v>0</v>
      </c>
      <c r="E13" s="1">
        <v>0</v>
      </c>
      <c r="F13" s="2">
        <v>3259</v>
      </c>
      <c r="G13" s="1">
        <v>1E-3</v>
      </c>
      <c r="H13" s="2">
        <v>5289</v>
      </c>
      <c r="I13" s="1">
        <v>1E-3</v>
      </c>
      <c r="J13" s="2">
        <v>4579417</v>
      </c>
      <c r="K13" s="1">
        <v>0.94899999999999995</v>
      </c>
      <c r="L13" s="2">
        <v>236379</v>
      </c>
      <c r="M13" s="1">
        <v>4.9000000000000002E-2</v>
      </c>
      <c r="N13" s="2">
        <v>4824344</v>
      </c>
    </row>
    <row r="14" spans="1:14" x14ac:dyDescent="0.25">
      <c r="A14" t="s">
        <v>46</v>
      </c>
      <c r="B14">
        <v>23</v>
      </c>
      <c r="C14" t="s">
        <v>25</v>
      </c>
      <c r="D14">
        <v>0</v>
      </c>
      <c r="E14" s="1">
        <v>0</v>
      </c>
      <c r="F14">
        <v>0</v>
      </c>
      <c r="G14" s="1">
        <v>0</v>
      </c>
      <c r="H14">
        <v>0</v>
      </c>
      <c r="I14" s="1">
        <v>0</v>
      </c>
      <c r="J14" s="2">
        <v>2089778</v>
      </c>
      <c r="K14" s="1">
        <v>0.83599999999999997</v>
      </c>
      <c r="L14" s="2">
        <v>410080</v>
      </c>
      <c r="M14" s="1">
        <v>0.16400000000000001</v>
      </c>
      <c r="N14" s="2">
        <v>2499858</v>
      </c>
    </row>
    <row r="15" spans="1:14" x14ac:dyDescent="0.25">
      <c r="A15" t="s">
        <v>46</v>
      </c>
      <c r="B15">
        <v>25</v>
      </c>
      <c r="C15" t="s">
        <v>26</v>
      </c>
      <c r="D15" s="2">
        <v>121193</v>
      </c>
      <c r="E15" s="1">
        <v>5.0999999999999997E-2</v>
      </c>
      <c r="F15" s="2">
        <v>134912</v>
      </c>
      <c r="G15" s="1">
        <v>5.6000000000000001E-2</v>
      </c>
      <c r="H15" s="2">
        <v>57078</v>
      </c>
      <c r="I15" s="1">
        <v>2.4E-2</v>
      </c>
      <c r="J15" s="2">
        <v>1638414</v>
      </c>
      <c r="K15" s="1">
        <v>0.68300000000000005</v>
      </c>
      <c r="L15" s="2">
        <v>446842</v>
      </c>
      <c r="M15" s="1">
        <v>0.186</v>
      </c>
      <c r="N15" s="2">
        <v>2398439</v>
      </c>
    </row>
    <row r="16" spans="1:14" x14ac:dyDescent="0.25">
      <c r="A16" t="s">
        <v>46</v>
      </c>
      <c r="B16">
        <v>94</v>
      </c>
      <c r="C16" t="s">
        <v>27</v>
      </c>
      <c r="D16">
        <v>0</v>
      </c>
      <c r="E16" s="1">
        <v>0</v>
      </c>
      <c r="F16">
        <v>0</v>
      </c>
      <c r="G16" s="1">
        <v>0</v>
      </c>
      <c r="H16">
        <v>0</v>
      </c>
      <c r="I16" s="1">
        <v>0</v>
      </c>
      <c r="J16" s="2">
        <v>6036309</v>
      </c>
      <c r="K16" s="1">
        <v>0.84499999999999997</v>
      </c>
      <c r="L16" s="2">
        <v>1104077</v>
      </c>
      <c r="M16" s="1">
        <v>0.155</v>
      </c>
      <c r="N16" s="2">
        <v>7140386</v>
      </c>
    </row>
    <row r="17" spans="1:14" x14ac:dyDescent="0.25">
      <c r="A17" t="s">
        <v>46</v>
      </c>
      <c r="B17">
        <v>95</v>
      </c>
      <c r="C17" t="s">
        <v>28</v>
      </c>
      <c r="D17">
        <v>0</v>
      </c>
      <c r="E17" s="1">
        <v>0</v>
      </c>
      <c r="F17">
        <v>0</v>
      </c>
      <c r="G17" s="1">
        <v>0</v>
      </c>
      <c r="H17">
        <v>0</v>
      </c>
      <c r="I17" s="1">
        <v>0</v>
      </c>
      <c r="J17" s="2">
        <v>4256847</v>
      </c>
      <c r="K17" s="1">
        <v>0.76600000000000001</v>
      </c>
      <c r="L17" s="2">
        <v>1301065</v>
      </c>
      <c r="M17" s="1">
        <v>0.23400000000000001</v>
      </c>
      <c r="N17" s="2">
        <v>5557912</v>
      </c>
    </row>
    <row r="18" spans="1:14" x14ac:dyDescent="0.25">
      <c r="A18" t="s">
        <v>46</v>
      </c>
      <c r="B18">
        <v>41</v>
      </c>
      <c r="C18" t="s">
        <v>29</v>
      </c>
      <c r="D18" s="2">
        <v>47644</v>
      </c>
      <c r="E18" s="1">
        <v>2.5999999999999999E-2</v>
      </c>
      <c r="F18" s="2">
        <v>120624</v>
      </c>
      <c r="G18" s="1">
        <v>6.7000000000000004E-2</v>
      </c>
      <c r="H18" s="2">
        <v>153643</v>
      </c>
      <c r="I18" s="1">
        <v>8.5000000000000006E-2</v>
      </c>
      <c r="J18" s="2">
        <v>1157059</v>
      </c>
      <c r="K18" s="1">
        <v>0.63800000000000001</v>
      </c>
      <c r="L18" s="2">
        <v>334563</v>
      </c>
      <c r="M18" s="1">
        <v>0.184</v>
      </c>
      <c r="N18" s="2">
        <v>1813533</v>
      </c>
    </row>
    <row r="19" spans="1:14" x14ac:dyDescent="0.25">
      <c r="A19" t="s">
        <v>46</v>
      </c>
      <c r="B19">
        <v>44</v>
      </c>
      <c r="C19" t="s">
        <v>30</v>
      </c>
      <c r="D19">
        <v>0</v>
      </c>
      <c r="E19" s="1">
        <v>0</v>
      </c>
      <c r="F19">
        <v>238</v>
      </c>
      <c r="G19" s="1">
        <v>0</v>
      </c>
      <c r="H19" s="2">
        <v>2447</v>
      </c>
      <c r="I19" s="1">
        <v>1E-3</v>
      </c>
      <c r="J19" s="2">
        <v>1833335</v>
      </c>
      <c r="K19" s="1">
        <v>0.88900000000000001</v>
      </c>
      <c r="L19" s="2">
        <v>225916</v>
      </c>
      <c r="M19" s="1">
        <v>0.11</v>
      </c>
      <c r="N19" s="2">
        <v>2061936</v>
      </c>
    </row>
    <row r="20" spans="1:14" x14ac:dyDescent="0.25">
      <c r="A20" t="s">
        <v>46</v>
      </c>
      <c r="B20">
        <v>47</v>
      </c>
      <c r="C20" t="s">
        <v>31</v>
      </c>
      <c r="D20">
        <v>68</v>
      </c>
      <c r="E20" s="1">
        <v>0</v>
      </c>
      <c r="F20" s="2">
        <v>1789</v>
      </c>
      <c r="G20" s="1">
        <v>1E-3</v>
      </c>
      <c r="H20" s="2">
        <v>13367</v>
      </c>
      <c r="I20" s="1">
        <v>6.0000000000000001E-3</v>
      </c>
      <c r="J20" s="2">
        <v>2011227</v>
      </c>
      <c r="K20" s="1">
        <v>0.86899999999999999</v>
      </c>
      <c r="L20" s="2">
        <v>287988</v>
      </c>
      <c r="M20" s="1">
        <v>0.124</v>
      </c>
      <c r="N20" s="2">
        <v>2314438</v>
      </c>
    </row>
    <row r="21" spans="1:14" x14ac:dyDescent="0.25">
      <c r="A21" t="s">
        <v>46</v>
      </c>
      <c r="B21">
        <v>50</v>
      </c>
      <c r="C21" t="s">
        <v>32</v>
      </c>
      <c r="D21">
        <v>514</v>
      </c>
      <c r="E21" s="1">
        <v>0</v>
      </c>
      <c r="F21" s="2">
        <v>3280</v>
      </c>
      <c r="G21" s="1">
        <v>0</v>
      </c>
      <c r="H21" s="2">
        <v>1297</v>
      </c>
      <c r="I21" s="1">
        <v>0</v>
      </c>
      <c r="J21" s="2">
        <v>7266931</v>
      </c>
      <c r="K21" s="1">
        <v>0.84899999999999998</v>
      </c>
      <c r="L21" s="2">
        <v>1283003</v>
      </c>
      <c r="M21" s="1">
        <v>0.15</v>
      </c>
      <c r="N21" s="2">
        <v>8555025</v>
      </c>
    </row>
    <row r="22" spans="1:14" x14ac:dyDescent="0.25">
      <c r="A22" t="s">
        <v>46</v>
      </c>
      <c r="B22">
        <v>52</v>
      </c>
      <c r="C22" t="s">
        <v>33</v>
      </c>
      <c r="D22" s="2">
        <v>30236</v>
      </c>
      <c r="E22" s="1">
        <v>0.01</v>
      </c>
      <c r="F22" s="2">
        <v>107764</v>
      </c>
      <c r="G22" s="1">
        <v>3.4000000000000002E-2</v>
      </c>
      <c r="H22" s="2">
        <v>95671</v>
      </c>
      <c r="I22" s="1">
        <v>0.03</v>
      </c>
      <c r="J22" s="2">
        <v>2576088</v>
      </c>
      <c r="K22" s="1">
        <v>0.81799999999999995</v>
      </c>
      <c r="L22" s="2">
        <v>339992</v>
      </c>
      <c r="M22" s="1">
        <v>0.108</v>
      </c>
      <c r="N22" s="2">
        <v>3149751</v>
      </c>
    </row>
    <row r="23" spans="1:14" x14ac:dyDescent="0.25">
      <c r="A23" t="s">
        <v>46</v>
      </c>
      <c r="B23">
        <v>54</v>
      </c>
      <c r="C23" t="s">
        <v>34</v>
      </c>
      <c r="D23" s="2">
        <v>13449</v>
      </c>
      <c r="E23" s="1">
        <v>6.0000000000000001E-3</v>
      </c>
      <c r="F23" s="2">
        <v>55256</v>
      </c>
      <c r="G23" s="1">
        <v>2.5000000000000001E-2</v>
      </c>
      <c r="H23" s="2">
        <v>70169</v>
      </c>
      <c r="I23" s="1">
        <v>3.2000000000000001E-2</v>
      </c>
      <c r="J23" s="2">
        <v>1628320</v>
      </c>
      <c r="K23" s="1">
        <v>0.746</v>
      </c>
      <c r="L23" s="2">
        <v>415511</v>
      </c>
      <c r="M23" s="1">
        <v>0.19</v>
      </c>
      <c r="N23" s="2">
        <v>2182705</v>
      </c>
    </row>
    <row r="24" spans="1:14" x14ac:dyDescent="0.25">
      <c r="A24" t="s">
        <v>46</v>
      </c>
      <c r="B24">
        <v>86</v>
      </c>
      <c r="C24" t="s">
        <v>35</v>
      </c>
      <c r="D24" s="2">
        <v>3748</v>
      </c>
      <c r="E24" s="1">
        <v>1E-3</v>
      </c>
      <c r="F24" s="2">
        <v>5480</v>
      </c>
      <c r="G24" s="1">
        <v>2E-3</v>
      </c>
      <c r="H24">
        <v>360</v>
      </c>
      <c r="I24" s="1">
        <v>0</v>
      </c>
      <c r="J24" s="2">
        <v>2056772</v>
      </c>
      <c r="K24" s="1">
        <v>0.79600000000000004</v>
      </c>
      <c r="L24" s="2">
        <v>518273</v>
      </c>
      <c r="M24" s="1">
        <v>0.20100000000000001</v>
      </c>
      <c r="N24" s="2">
        <v>2584632</v>
      </c>
    </row>
    <row r="25" spans="1:14" x14ac:dyDescent="0.25">
      <c r="A25" t="s">
        <v>46</v>
      </c>
      <c r="B25">
        <v>63</v>
      </c>
      <c r="C25" t="s">
        <v>36</v>
      </c>
      <c r="D25" s="2">
        <v>8530</v>
      </c>
      <c r="E25" s="1">
        <v>4.3999999999999997E-2</v>
      </c>
      <c r="F25" s="2">
        <v>31799</v>
      </c>
      <c r="G25" s="1">
        <v>0.16500000000000001</v>
      </c>
      <c r="H25" s="2">
        <v>6865</v>
      </c>
      <c r="I25" s="1">
        <v>3.5999999999999997E-2</v>
      </c>
      <c r="J25" s="2">
        <v>122259</v>
      </c>
      <c r="K25" s="1">
        <v>0.63300000000000001</v>
      </c>
      <c r="L25" s="2">
        <v>23764</v>
      </c>
      <c r="M25" s="1">
        <v>0.123</v>
      </c>
      <c r="N25" s="2">
        <v>193217</v>
      </c>
    </row>
    <row r="26" spans="1:14" x14ac:dyDescent="0.25">
      <c r="A26" t="s">
        <v>46</v>
      </c>
      <c r="B26">
        <v>66</v>
      </c>
      <c r="C26" t="s">
        <v>37</v>
      </c>
      <c r="D26" s="2">
        <v>6495</v>
      </c>
      <c r="E26" s="1">
        <v>1.7999999999999999E-2</v>
      </c>
      <c r="F26" s="2">
        <v>33048</v>
      </c>
      <c r="G26" s="1">
        <v>9.2999999999999999E-2</v>
      </c>
      <c r="H26" s="2">
        <v>34726</v>
      </c>
      <c r="I26" s="1">
        <v>9.8000000000000004E-2</v>
      </c>
      <c r="J26" s="2">
        <v>229220</v>
      </c>
      <c r="K26" s="1">
        <v>0.64400000000000002</v>
      </c>
      <c r="L26" s="2">
        <v>52547</v>
      </c>
      <c r="M26" s="1">
        <v>0.14799999999999999</v>
      </c>
      <c r="N26" s="2">
        <v>356035</v>
      </c>
    </row>
    <row r="27" spans="1:14" x14ac:dyDescent="0.25">
      <c r="A27" t="s">
        <v>46</v>
      </c>
      <c r="B27">
        <v>88</v>
      </c>
      <c r="C27" t="s">
        <v>38</v>
      </c>
      <c r="D27">
        <v>0</v>
      </c>
      <c r="E27" s="1">
        <v>0</v>
      </c>
      <c r="F27">
        <v>0</v>
      </c>
      <c r="G27" s="1">
        <v>0</v>
      </c>
      <c r="H27">
        <v>0</v>
      </c>
      <c r="I27" s="1">
        <v>0</v>
      </c>
      <c r="J27" s="2">
        <v>4972</v>
      </c>
      <c r="K27" s="1">
        <v>1</v>
      </c>
      <c r="L27">
        <v>0</v>
      </c>
      <c r="M27" s="1">
        <v>0</v>
      </c>
      <c r="N27" s="2">
        <v>4972</v>
      </c>
    </row>
    <row r="28" spans="1:14" x14ac:dyDescent="0.25">
      <c r="A28" t="s">
        <v>46</v>
      </c>
      <c r="B28">
        <v>68</v>
      </c>
      <c r="C28" t="s">
        <v>39</v>
      </c>
      <c r="D28" s="2">
        <v>49363</v>
      </c>
      <c r="E28" s="1">
        <v>1.6E-2</v>
      </c>
      <c r="F28" s="2">
        <v>247794</v>
      </c>
      <c r="G28" s="1">
        <v>8.1000000000000003E-2</v>
      </c>
      <c r="H28" s="2">
        <v>99501</v>
      </c>
      <c r="I28" s="1">
        <v>3.3000000000000002E-2</v>
      </c>
      <c r="J28" s="2">
        <v>2335671</v>
      </c>
      <c r="K28" s="1">
        <v>0.76500000000000001</v>
      </c>
      <c r="L28" s="2">
        <v>321996</v>
      </c>
      <c r="M28" s="1">
        <v>0.105</v>
      </c>
      <c r="N28" s="2">
        <v>3054326</v>
      </c>
    </row>
    <row r="29" spans="1:14" x14ac:dyDescent="0.25">
      <c r="A29" t="s">
        <v>46</v>
      </c>
      <c r="B29">
        <v>70</v>
      </c>
      <c r="C29" t="s">
        <v>40</v>
      </c>
      <c r="D29">
        <v>0</v>
      </c>
      <c r="E29" s="1">
        <v>0</v>
      </c>
      <c r="F29">
        <v>0</v>
      </c>
      <c r="G29" s="1">
        <v>0</v>
      </c>
      <c r="H29">
        <v>0</v>
      </c>
      <c r="I29" s="1">
        <v>0</v>
      </c>
      <c r="J29" s="2">
        <v>1042892</v>
      </c>
      <c r="K29" s="1">
        <v>0.97299999999999998</v>
      </c>
      <c r="L29" s="2">
        <v>28968</v>
      </c>
      <c r="M29" s="1">
        <v>2.7E-2</v>
      </c>
      <c r="N29" s="2">
        <v>1071860</v>
      </c>
    </row>
    <row r="30" spans="1:14" x14ac:dyDescent="0.25">
      <c r="A30" t="s">
        <v>46</v>
      </c>
      <c r="B30">
        <v>73</v>
      </c>
      <c r="C30" t="s">
        <v>41</v>
      </c>
      <c r="D30" s="2">
        <v>2998</v>
      </c>
      <c r="E30" s="1">
        <v>1E-3</v>
      </c>
      <c r="F30" s="2">
        <v>53029</v>
      </c>
      <c r="G30" s="1">
        <v>2.1999999999999999E-2</v>
      </c>
      <c r="H30" s="2">
        <v>159922</v>
      </c>
      <c r="I30" s="1">
        <v>6.6000000000000003E-2</v>
      </c>
      <c r="J30" s="2">
        <v>1788734</v>
      </c>
      <c r="K30" s="1">
        <v>0.74099999999999999</v>
      </c>
      <c r="L30" s="2">
        <v>410336</v>
      </c>
      <c r="M30" s="1">
        <v>0.17</v>
      </c>
      <c r="N30" s="2">
        <v>2415020</v>
      </c>
    </row>
    <row r="31" spans="1:14" x14ac:dyDescent="0.25">
      <c r="A31" t="s">
        <v>46</v>
      </c>
      <c r="B31">
        <v>76</v>
      </c>
      <c r="C31" t="s">
        <v>42</v>
      </c>
      <c r="D31" s="2">
        <v>18086</v>
      </c>
      <c r="E31" s="1">
        <v>8.9999999999999993E-3</v>
      </c>
      <c r="F31" s="2">
        <v>80666</v>
      </c>
      <c r="G31" s="1">
        <v>3.9E-2</v>
      </c>
      <c r="H31" s="2">
        <v>64512</v>
      </c>
      <c r="I31" s="1">
        <v>3.1E-2</v>
      </c>
      <c r="J31" s="2">
        <v>1401433</v>
      </c>
      <c r="K31" s="1">
        <v>0.67500000000000004</v>
      </c>
      <c r="L31" s="2">
        <v>512108</v>
      </c>
      <c r="M31" s="1">
        <v>0.247</v>
      </c>
      <c r="N31" s="2">
        <v>2076805</v>
      </c>
    </row>
    <row r="32" spans="1:14" x14ac:dyDescent="0.25">
      <c r="A32" t="s">
        <v>46</v>
      </c>
      <c r="B32">
        <v>97</v>
      </c>
      <c r="C32" t="s">
        <v>43</v>
      </c>
      <c r="D32">
        <v>0</v>
      </c>
      <c r="E32" s="1">
        <v>0</v>
      </c>
      <c r="F32">
        <v>0</v>
      </c>
      <c r="G32" s="1">
        <v>0</v>
      </c>
      <c r="H32">
        <v>0</v>
      </c>
      <c r="I32" s="1">
        <v>0</v>
      </c>
      <c r="J32" s="2">
        <v>4762445</v>
      </c>
      <c r="K32" s="1">
        <v>0.89100000000000001</v>
      </c>
      <c r="L32" s="2">
        <v>580733</v>
      </c>
      <c r="M32" s="1">
        <v>0.109</v>
      </c>
      <c r="N32" s="2">
        <v>5343179</v>
      </c>
    </row>
    <row r="33" spans="1:14" x14ac:dyDescent="0.25">
      <c r="A33" t="s">
        <v>46</v>
      </c>
      <c r="B33">
        <v>99</v>
      </c>
      <c r="C33" t="s">
        <v>44</v>
      </c>
      <c r="D33">
        <v>0</v>
      </c>
      <c r="E33" s="1">
        <v>0</v>
      </c>
      <c r="F33">
        <v>0</v>
      </c>
      <c r="G33" s="1">
        <v>0</v>
      </c>
      <c r="H33">
        <v>0</v>
      </c>
      <c r="I33" s="1">
        <v>0</v>
      </c>
      <c r="J33" s="2">
        <v>9445675</v>
      </c>
      <c r="K33" s="1">
        <v>0.94399999999999995</v>
      </c>
      <c r="L33" s="2">
        <v>563083</v>
      </c>
      <c r="M33" s="1">
        <v>5.6000000000000001E-2</v>
      </c>
      <c r="N33" s="2">
        <v>10008757</v>
      </c>
    </row>
    <row r="34" spans="1:14" x14ac:dyDescent="0.25">
      <c r="A34" t="s">
        <v>47</v>
      </c>
      <c r="B34">
        <v>91</v>
      </c>
      <c r="C34" t="s">
        <v>13</v>
      </c>
      <c r="D34">
        <v>0</v>
      </c>
      <c r="E34" s="1">
        <v>0</v>
      </c>
      <c r="F34">
        <v>510</v>
      </c>
      <c r="G34" s="1">
        <v>0</v>
      </c>
      <c r="H34">
        <v>175</v>
      </c>
      <c r="I34" s="1">
        <v>0</v>
      </c>
      <c r="J34" s="2">
        <v>8595937</v>
      </c>
      <c r="K34" s="1">
        <v>0.78800000000000003</v>
      </c>
      <c r="L34" s="2">
        <v>2307064</v>
      </c>
      <c r="M34" s="1">
        <v>0.21199999999999999</v>
      </c>
      <c r="N34" s="2">
        <v>10903686</v>
      </c>
    </row>
    <row r="35" spans="1:14" x14ac:dyDescent="0.25">
      <c r="A35" t="s">
        <v>47</v>
      </c>
      <c r="B35">
        <v>5</v>
      </c>
      <c r="C35" t="s">
        <v>14</v>
      </c>
      <c r="D35" s="2">
        <v>227501</v>
      </c>
      <c r="E35" s="1">
        <v>3.5999999999999997E-2</v>
      </c>
      <c r="F35" s="2">
        <v>537984</v>
      </c>
      <c r="G35" s="1">
        <v>8.5000000000000006E-2</v>
      </c>
      <c r="H35" s="2">
        <v>373044</v>
      </c>
      <c r="I35" s="1">
        <v>5.8999999999999997E-2</v>
      </c>
      <c r="J35" s="2">
        <v>4703231</v>
      </c>
      <c r="K35" s="1">
        <v>0.747</v>
      </c>
      <c r="L35" s="2">
        <v>454538</v>
      </c>
      <c r="M35" s="1">
        <v>7.1999999999999995E-2</v>
      </c>
      <c r="N35" s="2">
        <v>6296299</v>
      </c>
    </row>
    <row r="36" spans="1:14" x14ac:dyDescent="0.25">
      <c r="A36" t="s">
        <v>47</v>
      </c>
      <c r="B36">
        <v>81</v>
      </c>
      <c r="C36" t="s">
        <v>15</v>
      </c>
      <c r="D36" s="2">
        <v>24858</v>
      </c>
      <c r="E36" s="1">
        <v>0.01</v>
      </c>
      <c r="F36" s="2">
        <v>161219</v>
      </c>
      <c r="G36" s="1">
        <v>6.8000000000000005E-2</v>
      </c>
      <c r="H36" s="2">
        <v>23395</v>
      </c>
      <c r="I36" s="1">
        <v>0.01</v>
      </c>
      <c r="J36" s="2">
        <v>1991090</v>
      </c>
      <c r="K36" s="1">
        <v>0.83499999999999996</v>
      </c>
      <c r="L36" s="2">
        <v>182573</v>
      </c>
      <c r="M36" s="1">
        <v>7.6999999999999999E-2</v>
      </c>
      <c r="N36" s="2">
        <v>2383135</v>
      </c>
    </row>
    <row r="37" spans="1:14" x14ac:dyDescent="0.25">
      <c r="A37" t="s">
        <v>47</v>
      </c>
      <c r="B37">
        <v>8</v>
      </c>
      <c r="C37" t="s">
        <v>16</v>
      </c>
      <c r="D37" s="2">
        <v>15305</v>
      </c>
      <c r="E37" s="1">
        <v>4.5999999999999999E-2</v>
      </c>
      <c r="F37" s="2">
        <v>38196</v>
      </c>
      <c r="G37" s="1">
        <v>0.115</v>
      </c>
      <c r="H37" s="2">
        <v>104162</v>
      </c>
      <c r="I37" s="1">
        <v>0.315</v>
      </c>
      <c r="J37" s="2">
        <v>153755</v>
      </c>
      <c r="K37" s="1">
        <v>0.46400000000000002</v>
      </c>
      <c r="L37" s="2">
        <v>19741</v>
      </c>
      <c r="M37" s="1">
        <v>0.06</v>
      </c>
      <c r="N37" s="2">
        <v>331159</v>
      </c>
    </row>
    <row r="38" spans="1:14" x14ac:dyDescent="0.25">
      <c r="A38" t="s">
        <v>47</v>
      </c>
      <c r="B38">
        <v>13</v>
      </c>
      <c r="C38" t="s">
        <v>17</v>
      </c>
      <c r="D38" s="2">
        <v>98067</v>
      </c>
      <c r="E38" s="1">
        <v>3.6999999999999998E-2</v>
      </c>
      <c r="F38" s="2">
        <v>188228</v>
      </c>
      <c r="G38" s="1">
        <v>7.0999999999999994E-2</v>
      </c>
      <c r="H38" s="2">
        <v>315184</v>
      </c>
      <c r="I38" s="1">
        <v>0.11799999999999999</v>
      </c>
      <c r="J38" s="2">
        <v>2044753</v>
      </c>
      <c r="K38" s="1">
        <v>0.76700000000000002</v>
      </c>
      <c r="L38" s="2">
        <v>19265</v>
      </c>
      <c r="M38" s="1">
        <v>7.0000000000000001E-3</v>
      </c>
      <c r="N38" s="2">
        <v>2665496</v>
      </c>
    </row>
    <row r="39" spans="1:14" x14ac:dyDescent="0.25">
      <c r="A39" t="s">
        <v>47</v>
      </c>
      <c r="B39">
        <v>15</v>
      </c>
      <c r="C39" t="s">
        <v>18</v>
      </c>
      <c r="D39" s="2">
        <v>58927</v>
      </c>
      <c r="E39" s="1">
        <v>2.5000000000000001E-2</v>
      </c>
      <c r="F39" s="2">
        <v>34343</v>
      </c>
      <c r="G39" s="1">
        <v>1.4999999999999999E-2</v>
      </c>
      <c r="H39" s="2">
        <v>69570</v>
      </c>
      <c r="I39" s="1">
        <v>0.03</v>
      </c>
      <c r="J39" s="2">
        <v>1510290</v>
      </c>
      <c r="K39" s="1">
        <v>0.65200000000000002</v>
      </c>
      <c r="L39" s="2">
        <v>644402</v>
      </c>
      <c r="M39" s="1">
        <v>0.27800000000000002</v>
      </c>
      <c r="N39" s="2">
        <v>2317531</v>
      </c>
    </row>
    <row r="40" spans="1:14" x14ac:dyDescent="0.25">
      <c r="A40" t="s">
        <v>47</v>
      </c>
      <c r="B40">
        <v>17</v>
      </c>
      <c r="C40" t="s">
        <v>19</v>
      </c>
      <c r="D40" s="2">
        <v>40694</v>
      </c>
      <c r="E40" s="1">
        <v>5.5E-2</v>
      </c>
      <c r="F40" s="2">
        <v>96979</v>
      </c>
      <c r="G40" s="1">
        <v>0.13</v>
      </c>
      <c r="H40" s="2">
        <v>30767</v>
      </c>
      <c r="I40" s="1">
        <v>4.1000000000000002E-2</v>
      </c>
      <c r="J40" s="2">
        <v>512693</v>
      </c>
      <c r="K40" s="1">
        <v>0.68899999999999995</v>
      </c>
      <c r="L40" s="2">
        <v>62756</v>
      </c>
      <c r="M40" s="1">
        <v>8.4000000000000005E-2</v>
      </c>
      <c r="N40" s="2">
        <v>743890</v>
      </c>
    </row>
    <row r="41" spans="1:14" x14ac:dyDescent="0.25">
      <c r="A41" t="s">
        <v>47</v>
      </c>
      <c r="B41">
        <v>18</v>
      </c>
      <c r="C41" t="s">
        <v>20</v>
      </c>
      <c r="D41" s="2">
        <v>196105</v>
      </c>
      <c r="E41" s="1">
        <v>2.1999999999999999E-2</v>
      </c>
      <c r="F41" s="2">
        <v>166399</v>
      </c>
      <c r="G41" s="1">
        <v>1.7999999999999999E-2</v>
      </c>
      <c r="H41" s="2">
        <v>54787</v>
      </c>
      <c r="I41" s="1">
        <v>6.0000000000000001E-3</v>
      </c>
      <c r="J41" s="2">
        <v>6051678</v>
      </c>
      <c r="K41" s="1">
        <v>0.67200000000000004</v>
      </c>
      <c r="L41" s="2">
        <v>2541853</v>
      </c>
      <c r="M41" s="1">
        <v>0.28199999999999997</v>
      </c>
      <c r="N41" s="2">
        <v>9010823</v>
      </c>
    </row>
    <row r="42" spans="1:14" x14ac:dyDescent="0.25">
      <c r="A42" t="s">
        <v>47</v>
      </c>
      <c r="B42">
        <v>85</v>
      </c>
      <c r="C42" t="s">
        <v>21</v>
      </c>
      <c r="D42" s="2">
        <v>120630</v>
      </c>
      <c r="E42" s="1">
        <v>2.7E-2</v>
      </c>
      <c r="F42" s="2">
        <v>79437</v>
      </c>
      <c r="G42" s="1">
        <v>1.7999999999999999E-2</v>
      </c>
      <c r="H42" s="2">
        <v>35069</v>
      </c>
      <c r="I42" s="1">
        <v>8.0000000000000002E-3</v>
      </c>
      <c r="J42" s="2">
        <v>4175434</v>
      </c>
      <c r="K42" s="1">
        <v>0.94199999999999995</v>
      </c>
      <c r="L42" s="2">
        <v>23570</v>
      </c>
      <c r="M42" s="1">
        <v>5.0000000000000001E-3</v>
      </c>
      <c r="N42" s="2">
        <v>4434139</v>
      </c>
    </row>
    <row r="43" spans="1:14" x14ac:dyDescent="0.25">
      <c r="A43" t="s">
        <v>47</v>
      </c>
      <c r="B43">
        <v>19</v>
      </c>
      <c r="C43" t="s">
        <v>22</v>
      </c>
      <c r="D43" s="2">
        <v>157888</v>
      </c>
      <c r="E43" s="1">
        <v>5.0999999999999997E-2</v>
      </c>
      <c r="F43" s="2">
        <v>181260</v>
      </c>
      <c r="G43" s="1">
        <v>5.8000000000000003E-2</v>
      </c>
      <c r="H43" s="2">
        <v>169588</v>
      </c>
      <c r="I43" s="1">
        <v>5.3999999999999999E-2</v>
      </c>
      <c r="J43" s="2">
        <v>2115027</v>
      </c>
      <c r="K43" s="1">
        <v>0.67700000000000005</v>
      </c>
      <c r="L43" s="2">
        <v>501367</v>
      </c>
      <c r="M43" s="1">
        <v>0.16</v>
      </c>
      <c r="N43" s="2">
        <v>3125130</v>
      </c>
    </row>
    <row r="44" spans="1:14" x14ac:dyDescent="0.25">
      <c r="A44" t="s">
        <v>47</v>
      </c>
      <c r="B44">
        <v>20</v>
      </c>
      <c r="C44" t="s">
        <v>23</v>
      </c>
      <c r="D44" s="2">
        <v>341923</v>
      </c>
      <c r="E44" s="1">
        <v>0.152</v>
      </c>
      <c r="F44" s="2">
        <v>233860</v>
      </c>
      <c r="G44" s="1">
        <v>0.104</v>
      </c>
      <c r="H44" s="2">
        <v>167793</v>
      </c>
      <c r="I44" s="1">
        <v>7.3999999999999996E-2</v>
      </c>
      <c r="J44" s="2">
        <v>1424725</v>
      </c>
      <c r="K44" s="1">
        <v>0.63100000000000001</v>
      </c>
      <c r="L44" s="2">
        <v>88249</v>
      </c>
      <c r="M44" s="1">
        <v>3.9E-2</v>
      </c>
      <c r="N44" s="2">
        <v>2256550</v>
      </c>
    </row>
    <row r="45" spans="1:14" x14ac:dyDescent="0.25">
      <c r="A45" t="s">
        <v>47</v>
      </c>
      <c r="B45">
        <v>27</v>
      </c>
      <c r="C45" t="s">
        <v>24</v>
      </c>
      <c r="D45">
        <v>137</v>
      </c>
      <c r="E45" s="1">
        <v>0</v>
      </c>
      <c r="F45" s="2">
        <v>19542</v>
      </c>
      <c r="G45" s="1">
        <v>4.0000000000000001E-3</v>
      </c>
      <c r="H45" s="2">
        <v>43346</v>
      </c>
      <c r="I45" s="1">
        <v>8.9999999999999993E-3</v>
      </c>
      <c r="J45" s="2">
        <v>4524940</v>
      </c>
      <c r="K45" s="1">
        <v>0.93799999999999994</v>
      </c>
      <c r="L45" s="2">
        <v>236379</v>
      </c>
      <c r="M45" s="1">
        <v>4.9000000000000002E-2</v>
      </c>
      <c r="N45" s="2">
        <v>4824344</v>
      </c>
    </row>
    <row r="46" spans="1:14" x14ac:dyDescent="0.25">
      <c r="A46" t="s">
        <v>47</v>
      </c>
      <c r="B46">
        <v>23</v>
      </c>
      <c r="C46" t="s">
        <v>25</v>
      </c>
      <c r="D46" s="2">
        <v>562879</v>
      </c>
      <c r="E46" s="1">
        <v>0.22500000000000001</v>
      </c>
      <c r="F46" s="2">
        <v>249805</v>
      </c>
      <c r="G46" s="1">
        <v>0.1</v>
      </c>
      <c r="H46" s="2">
        <v>500546</v>
      </c>
      <c r="I46" s="1">
        <v>0.2</v>
      </c>
      <c r="J46" s="2">
        <v>776547</v>
      </c>
      <c r="K46" s="1">
        <v>0.311</v>
      </c>
      <c r="L46" s="2">
        <v>410080</v>
      </c>
      <c r="M46" s="1">
        <v>0.16400000000000001</v>
      </c>
      <c r="N46" s="2">
        <v>2499858</v>
      </c>
    </row>
    <row r="47" spans="1:14" x14ac:dyDescent="0.25">
      <c r="A47" t="s">
        <v>47</v>
      </c>
      <c r="B47">
        <v>25</v>
      </c>
      <c r="C47" t="s">
        <v>26</v>
      </c>
      <c r="D47" s="2">
        <v>91001</v>
      </c>
      <c r="E47" s="1">
        <v>3.7999999999999999E-2</v>
      </c>
      <c r="F47" s="2">
        <v>193619</v>
      </c>
      <c r="G47" s="1">
        <v>8.1000000000000003E-2</v>
      </c>
      <c r="H47" s="2">
        <v>107090</v>
      </c>
      <c r="I47" s="1">
        <v>4.4999999999999998E-2</v>
      </c>
      <c r="J47" s="2">
        <v>1559887</v>
      </c>
      <c r="K47" s="1">
        <v>0.65</v>
      </c>
      <c r="L47" s="2">
        <v>446842</v>
      </c>
      <c r="M47" s="1">
        <v>0.186</v>
      </c>
      <c r="N47" s="2">
        <v>2398439</v>
      </c>
    </row>
    <row r="48" spans="1:14" x14ac:dyDescent="0.25">
      <c r="A48" t="s">
        <v>47</v>
      </c>
      <c r="B48">
        <v>94</v>
      </c>
      <c r="C48" t="s">
        <v>27</v>
      </c>
      <c r="D48">
        <v>0</v>
      </c>
      <c r="E48" s="1">
        <v>0</v>
      </c>
      <c r="F48" s="2">
        <v>1679</v>
      </c>
      <c r="G48" s="1">
        <v>0</v>
      </c>
      <c r="H48" s="2">
        <v>5724</v>
      </c>
      <c r="I48" s="1">
        <v>1E-3</v>
      </c>
      <c r="J48" s="2">
        <v>6028906</v>
      </c>
      <c r="K48" s="1">
        <v>0.84399999999999997</v>
      </c>
      <c r="L48" s="2">
        <v>1104077</v>
      </c>
      <c r="M48" s="1">
        <v>0.155</v>
      </c>
      <c r="N48" s="2">
        <v>7140386</v>
      </c>
    </row>
    <row r="49" spans="1:14" x14ac:dyDescent="0.25">
      <c r="A49" t="s">
        <v>47</v>
      </c>
      <c r="B49">
        <v>95</v>
      </c>
      <c r="C49" t="s">
        <v>28</v>
      </c>
      <c r="D49" s="2">
        <v>5579</v>
      </c>
      <c r="E49" s="1">
        <v>1E-3</v>
      </c>
      <c r="F49" s="2">
        <v>146311</v>
      </c>
      <c r="G49" s="1">
        <v>2.5999999999999999E-2</v>
      </c>
      <c r="H49" s="2">
        <v>95258</v>
      </c>
      <c r="I49" s="1">
        <v>1.7000000000000001E-2</v>
      </c>
      <c r="J49" s="2">
        <v>4009699</v>
      </c>
      <c r="K49" s="1">
        <v>0.72099999999999997</v>
      </c>
      <c r="L49" s="2">
        <v>1301065</v>
      </c>
      <c r="M49" s="1">
        <v>0.23400000000000001</v>
      </c>
      <c r="N49" s="2">
        <v>5557912</v>
      </c>
    </row>
    <row r="50" spans="1:14" x14ac:dyDescent="0.25">
      <c r="A50" t="s">
        <v>47</v>
      </c>
      <c r="B50">
        <v>41</v>
      </c>
      <c r="C50" t="s">
        <v>29</v>
      </c>
      <c r="D50" s="2">
        <v>48223</v>
      </c>
      <c r="E50" s="1">
        <v>2.7E-2</v>
      </c>
      <c r="F50" s="2">
        <v>261068</v>
      </c>
      <c r="G50" s="1">
        <v>0.14399999999999999</v>
      </c>
      <c r="H50" s="2">
        <v>246587</v>
      </c>
      <c r="I50" s="1">
        <v>0.13600000000000001</v>
      </c>
      <c r="J50" s="2">
        <v>923092</v>
      </c>
      <c r="K50" s="1">
        <v>0.50900000000000001</v>
      </c>
      <c r="L50" s="2">
        <v>334563</v>
      </c>
      <c r="M50" s="1">
        <v>0.184</v>
      </c>
      <c r="N50" s="2">
        <v>1813533</v>
      </c>
    </row>
    <row r="51" spans="1:14" x14ac:dyDescent="0.25">
      <c r="A51" t="s">
        <v>47</v>
      </c>
      <c r="B51">
        <v>44</v>
      </c>
      <c r="C51" t="s">
        <v>30</v>
      </c>
      <c r="D51" s="2">
        <v>89124</v>
      </c>
      <c r="E51" s="1">
        <v>4.2999999999999997E-2</v>
      </c>
      <c r="F51" s="2">
        <v>89946</v>
      </c>
      <c r="G51" s="1">
        <v>4.3999999999999997E-2</v>
      </c>
      <c r="H51" s="2">
        <v>39458</v>
      </c>
      <c r="I51" s="1">
        <v>1.9E-2</v>
      </c>
      <c r="J51" s="2">
        <v>1617492</v>
      </c>
      <c r="K51" s="1">
        <v>0.78400000000000003</v>
      </c>
      <c r="L51" s="2">
        <v>225916</v>
      </c>
      <c r="M51" s="1">
        <v>0.11</v>
      </c>
      <c r="N51" s="2">
        <v>2061936</v>
      </c>
    </row>
    <row r="52" spans="1:14" x14ac:dyDescent="0.25">
      <c r="A52" t="s">
        <v>47</v>
      </c>
      <c r="B52">
        <v>47</v>
      </c>
      <c r="C52" t="s">
        <v>31</v>
      </c>
      <c r="D52" s="2">
        <v>221657</v>
      </c>
      <c r="E52" s="1">
        <v>9.6000000000000002E-2</v>
      </c>
      <c r="F52" s="2">
        <v>114979</v>
      </c>
      <c r="G52" s="1">
        <v>0.05</v>
      </c>
      <c r="H52" s="2">
        <v>168767</v>
      </c>
      <c r="I52" s="1">
        <v>7.2999999999999995E-2</v>
      </c>
      <c r="J52" s="2">
        <v>1521047</v>
      </c>
      <c r="K52" s="1">
        <v>0.65700000000000003</v>
      </c>
      <c r="L52" s="2">
        <v>287988</v>
      </c>
      <c r="M52" s="1">
        <v>0.124</v>
      </c>
      <c r="N52" s="2">
        <v>2314438</v>
      </c>
    </row>
    <row r="53" spans="1:14" x14ac:dyDescent="0.25">
      <c r="A53" t="s">
        <v>47</v>
      </c>
      <c r="B53">
        <v>50</v>
      </c>
      <c r="C53" t="s">
        <v>32</v>
      </c>
      <c r="D53" s="2">
        <v>819616</v>
      </c>
      <c r="E53" s="1">
        <v>9.6000000000000002E-2</v>
      </c>
      <c r="F53" s="2">
        <v>1454107</v>
      </c>
      <c r="G53" s="1">
        <v>0.17</v>
      </c>
      <c r="H53" s="2">
        <v>118832</v>
      </c>
      <c r="I53" s="1">
        <v>1.4E-2</v>
      </c>
      <c r="J53" s="2">
        <v>4879467</v>
      </c>
      <c r="K53" s="1">
        <v>0.56999999999999995</v>
      </c>
      <c r="L53" s="2">
        <v>1283003</v>
      </c>
      <c r="M53" s="1">
        <v>0.15</v>
      </c>
      <c r="N53" s="2">
        <v>8555025</v>
      </c>
    </row>
    <row r="54" spans="1:14" x14ac:dyDescent="0.25">
      <c r="A54" t="s">
        <v>47</v>
      </c>
      <c r="B54">
        <v>52</v>
      </c>
      <c r="C54" t="s">
        <v>33</v>
      </c>
      <c r="D54" s="2">
        <v>17825</v>
      </c>
      <c r="E54" s="1">
        <v>6.0000000000000001E-3</v>
      </c>
      <c r="F54" s="2">
        <v>102966</v>
      </c>
      <c r="G54" s="1">
        <v>3.3000000000000002E-2</v>
      </c>
      <c r="H54" s="2">
        <v>31616</v>
      </c>
      <c r="I54" s="1">
        <v>0.01</v>
      </c>
      <c r="J54" s="2">
        <v>2657352</v>
      </c>
      <c r="K54" s="1">
        <v>0.84399999999999997</v>
      </c>
      <c r="L54" s="2">
        <v>339992</v>
      </c>
      <c r="M54" s="1">
        <v>0.108</v>
      </c>
      <c r="N54" s="2">
        <v>3149751</v>
      </c>
    </row>
    <row r="55" spans="1:14" x14ac:dyDescent="0.25">
      <c r="A55" t="s">
        <v>47</v>
      </c>
      <c r="B55">
        <v>54</v>
      </c>
      <c r="C55" t="s">
        <v>34</v>
      </c>
      <c r="D55" s="2">
        <v>44759</v>
      </c>
      <c r="E55" s="1">
        <v>2.1000000000000001E-2</v>
      </c>
      <c r="F55" s="2">
        <v>108708</v>
      </c>
      <c r="G55" s="1">
        <v>0.05</v>
      </c>
      <c r="H55" s="2">
        <v>111337</v>
      </c>
      <c r="I55" s="1">
        <v>5.0999999999999997E-2</v>
      </c>
      <c r="J55" s="2">
        <v>1502390</v>
      </c>
      <c r="K55" s="1">
        <v>0.68799999999999994</v>
      </c>
      <c r="L55" s="2">
        <v>415511</v>
      </c>
      <c r="M55" s="1">
        <v>0.19</v>
      </c>
      <c r="N55" s="2">
        <v>2182705</v>
      </c>
    </row>
    <row r="56" spans="1:14" x14ac:dyDescent="0.25">
      <c r="A56" t="s">
        <v>47</v>
      </c>
      <c r="B56">
        <v>86</v>
      </c>
      <c r="C56" t="s">
        <v>35</v>
      </c>
      <c r="D56">
        <v>0</v>
      </c>
      <c r="E56" s="1">
        <v>0</v>
      </c>
      <c r="F56" s="2">
        <v>1879</v>
      </c>
      <c r="G56" s="1">
        <v>1E-3</v>
      </c>
      <c r="H56" s="2">
        <v>28437</v>
      </c>
      <c r="I56" s="1">
        <v>1.0999999999999999E-2</v>
      </c>
      <c r="J56" s="2">
        <v>2036043</v>
      </c>
      <c r="K56" s="1">
        <v>0.78800000000000003</v>
      </c>
      <c r="L56" s="2">
        <v>518273</v>
      </c>
      <c r="M56" s="1">
        <v>0.20100000000000001</v>
      </c>
      <c r="N56" s="2">
        <v>2584632</v>
      </c>
    </row>
    <row r="57" spans="1:14" x14ac:dyDescent="0.25">
      <c r="A57" t="s">
        <v>47</v>
      </c>
      <c r="B57">
        <v>63</v>
      </c>
      <c r="C57" t="s">
        <v>36</v>
      </c>
      <c r="D57" s="2">
        <v>54678</v>
      </c>
      <c r="E57" s="1">
        <v>0.28299999999999997</v>
      </c>
      <c r="F57" s="2">
        <v>23997</v>
      </c>
      <c r="G57" s="1">
        <v>0.124</v>
      </c>
      <c r="H57" s="2">
        <v>9706</v>
      </c>
      <c r="I57" s="1">
        <v>0.05</v>
      </c>
      <c r="J57" s="2">
        <v>81073</v>
      </c>
      <c r="K57" s="1">
        <v>0.42</v>
      </c>
      <c r="L57" s="2">
        <v>23764</v>
      </c>
      <c r="M57" s="1">
        <v>0.123</v>
      </c>
      <c r="N57" s="2">
        <v>193217</v>
      </c>
    </row>
    <row r="58" spans="1:14" x14ac:dyDescent="0.25">
      <c r="A58" t="s">
        <v>47</v>
      </c>
      <c r="B58">
        <v>66</v>
      </c>
      <c r="C58" t="s">
        <v>37</v>
      </c>
      <c r="D58" s="2">
        <v>12676</v>
      </c>
      <c r="E58" s="1">
        <v>3.5999999999999997E-2</v>
      </c>
      <c r="F58" s="2">
        <v>74802</v>
      </c>
      <c r="G58" s="1">
        <v>0.21</v>
      </c>
      <c r="H58" s="2">
        <v>39889</v>
      </c>
      <c r="I58" s="1">
        <v>0.112</v>
      </c>
      <c r="J58" s="2">
        <v>176121</v>
      </c>
      <c r="K58" s="1">
        <v>0.495</v>
      </c>
      <c r="L58" s="2">
        <v>52547</v>
      </c>
      <c r="M58" s="1">
        <v>0.14799999999999999</v>
      </c>
      <c r="N58" s="2">
        <v>356035</v>
      </c>
    </row>
    <row r="59" spans="1:14" x14ac:dyDescent="0.25">
      <c r="A59" t="s">
        <v>47</v>
      </c>
      <c r="B59">
        <v>88</v>
      </c>
      <c r="C59" t="s">
        <v>38</v>
      </c>
      <c r="D59">
        <v>0</v>
      </c>
      <c r="E59" s="1">
        <v>0</v>
      </c>
      <c r="F59">
        <v>0</v>
      </c>
      <c r="G59" s="1">
        <v>0</v>
      </c>
      <c r="H59">
        <v>0</v>
      </c>
      <c r="I59" s="1">
        <v>0</v>
      </c>
      <c r="J59" s="2">
        <v>4972</v>
      </c>
      <c r="K59" s="1">
        <v>1</v>
      </c>
      <c r="L59">
        <v>0</v>
      </c>
      <c r="M59" s="1">
        <v>0</v>
      </c>
      <c r="N59" s="2">
        <v>4972</v>
      </c>
    </row>
    <row r="60" spans="1:14" x14ac:dyDescent="0.25">
      <c r="A60" t="s">
        <v>47</v>
      </c>
      <c r="B60">
        <v>68</v>
      </c>
      <c r="C60" t="s">
        <v>39</v>
      </c>
      <c r="D60" s="2">
        <v>118290</v>
      </c>
      <c r="E60" s="1">
        <v>3.9E-2</v>
      </c>
      <c r="F60" s="2">
        <v>397417</v>
      </c>
      <c r="G60" s="1">
        <v>0.13</v>
      </c>
      <c r="H60" s="2">
        <v>400282</v>
      </c>
      <c r="I60" s="1">
        <v>0.13100000000000001</v>
      </c>
      <c r="J60" s="2">
        <v>1816341</v>
      </c>
      <c r="K60" s="1">
        <v>0.59499999999999997</v>
      </c>
      <c r="L60" s="2">
        <v>321996</v>
      </c>
      <c r="M60" s="1">
        <v>0.105</v>
      </c>
      <c r="N60" s="2">
        <v>3054326</v>
      </c>
    </row>
    <row r="61" spans="1:14" x14ac:dyDescent="0.25">
      <c r="A61" t="s">
        <v>47</v>
      </c>
      <c r="B61">
        <v>70</v>
      </c>
      <c r="C61" t="s">
        <v>40</v>
      </c>
      <c r="D61" s="2">
        <v>256692</v>
      </c>
      <c r="E61" s="1">
        <v>0.23899999999999999</v>
      </c>
      <c r="F61" s="2">
        <v>30779</v>
      </c>
      <c r="G61" s="1">
        <v>2.9000000000000001E-2</v>
      </c>
      <c r="H61" s="2">
        <v>29393</v>
      </c>
      <c r="I61" s="1">
        <v>2.7E-2</v>
      </c>
      <c r="J61" s="2">
        <v>726028</v>
      </c>
      <c r="K61" s="1">
        <v>0.67700000000000005</v>
      </c>
      <c r="L61" s="2">
        <v>28968</v>
      </c>
      <c r="M61" s="1">
        <v>2.7E-2</v>
      </c>
      <c r="N61" s="2">
        <v>1071860</v>
      </c>
    </row>
    <row r="62" spans="1:14" x14ac:dyDescent="0.25">
      <c r="A62" t="s">
        <v>47</v>
      </c>
      <c r="B62">
        <v>73</v>
      </c>
      <c r="C62" t="s">
        <v>41</v>
      </c>
      <c r="D62" s="2">
        <v>130560</v>
      </c>
      <c r="E62" s="1">
        <v>5.3999999999999999E-2</v>
      </c>
      <c r="F62" s="2">
        <v>280627</v>
      </c>
      <c r="G62" s="1">
        <v>0.11600000000000001</v>
      </c>
      <c r="H62" s="2">
        <v>201271</v>
      </c>
      <c r="I62" s="1">
        <v>8.3000000000000004E-2</v>
      </c>
      <c r="J62" s="2">
        <v>1392226</v>
      </c>
      <c r="K62" s="1">
        <v>0.57599999999999996</v>
      </c>
      <c r="L62" s="2">
        <v>410336</v>
      </c>
      <c r="M62" s="1">
        <v>0.17</v>
      </c>
      <c r="N62" s="2">
        <v>2415020</v>
      </c>
    </row>
    <row r="63" spans="1:14" x14ac:dyDescent="0.25">
      <c r="A63" t="s">
        <v>47</v>
      </c>
      <c r="B63">
        <v>76</v>
      </c>
      <c r="C63" t="s">
        <v>42</v>
      </c>
      <c r="D63" s="2">
        <v>192244</v>
      </c>
      <c r="E63" s="1">
        <v>9.2999999999999999E-2</v>
      </c>
      <c r="F63" s="2">
        <v>202421</v>
      </c>
      <c r="G63" s="1">
        <v>9.7000000000000003E-2</v>
      </c>
      <c r="H63" s="2">
        <v>89652</v>
      </c>
      <c r="I63" s="1">
        <v>4.2999999999999997E-2</v>
      </c>
      <c r="J63" s="2">
        <v>1080380</v>
      </c>
      <c r="K63" s="1">
        <v>0.52</v>
      </c>
      <c r="L63" s="2">
        <v>512108</v>
      </c>
      <c r="M63" s="1">
        <v>0.247</v>
      </c>
      <c r="N63" s="2">
        <v>2076805</v>
      </c>
    </row>
    <row r="64" spans="1:14" x14ac:dyDescent="0.25">
      <c r="A64" t="s">
        <v>47</v>
      </c>
      <c r="B64">
        <v>97</v>
      </c>
      <c r="C64" t="s">
        <v>43</v>
      </c>
      <c r="D64">
        <v>0</v>
      </c>
      <c r="E64" s="1">
        <v>0</v>
      </c>
      <c r="F64">
        <v>0</v>
      </c>
      <c r="G64" s="1">
        <v>0</v>
      </c>
      <c r="H64">
        <v>0</v>
      </c>
      <c r="I64" s="1">
        <v>0</v>
      </c>
      <c r="J64" s="2">
        <v>4762445</v>
      </c>
      <c r="K64" s="1">
        <v>0.89100000000000001</v>
      </c>
      <c r="L64" s="2">
        <v>580733</v>
      </c>
      <c r="M64" s="1">
        <v>0.109</v>
      </c>
      <c r="N64" s="2">
        <v>5343179</v>
      </c>
    </row>
    <row r="65" spans="1:14" x14ac:dyDescent="0.25">
      <c r="A65" t="s">
        <v>47</v>
      </c>
      <c r="B65">
        <v>99</v>
      </c>
      <c r="C65" t="s">
        <v>44</v>
      </c>
      <c r="D65" s="2">
        <v>1286665</v>
      </c>
      <c r="E65" s="1">
        <v>0.129</v>
      </c>
      <c r="F65" s="2">
        <v>1035836</v>
      </c>
      <c r="G65" s="1">
        <v>0.10299999999999999</v>
      </c>
      <c r="H65" s="2">
        <v>73717</v>
      </c>
      <c r="I65" s="1">
        <v>7.0000000000000001E-3</v>
      </c>
      <c r="J65" s="2">
        <v>7049455</v>
      </c>
      <c r="K65" s="1">
        <v>0.70399999999999996</v>
      </c>
      <c r="L65" s="2">
        <v>563083</v>
      </c>
      <c r="M65" s="1">
        <v>5.6000000000000001E-2</v>
      </c>
      <c r="N65" s="2">
        <v>10008757</v>
      </c>
    </row>
    <row r="66" spans="1:14" x14ac:dyDescent="0.25">
      <c r="A66" t="s">
        <v>48</v>
      </c>
      <c r="B66">
        <v>91</v>
      </c>
      <c r="C66" t="s">
        <v>13</v>
      </c>
      <c r="D66" s="2">
        <v>4032</v>
      </c>
      <c r="E66" s="1">
        <v>0</v>
      </c>
      <c r="F66" s="2">
        <v>3937</v>
      </c>
      <c r="G66" s="1">
        <v>0</v>
      </c>
      <c r="H66" s="2">
        <v>18053</v>
      </c>
      <c r="I66" s="1">
        <v>2E-3</v>
      </c>
      <c r="J66" s="2">
        <v>8570600</v>
      </c>
      <c r="K66" s="1">
        <v>0.78600000000000003</v>
      </c>
      <c r="L66" s="2">
        <v>2307064</v>
      </c>
      <c r="M66" s="1">
        <v>0.21199999999999999</v>
      </c>
      <c r="N66" s="2">
        <v>10903686</v>
      </c>
    </row>
    <row r="67" spans="1:14" x14ac:dyDescent="0.25">
      <c r="A67" t="s">
        <v>48</v>
      </c>
      <c r="B67">
        <v>5</v>
      </c>
      <c r="C67" t="s">
        <v>14</v>
      </c>
      <c r="D67" s="2">
        <v>672849</v>
      </c>
      <c r="E67" s="1">
        <v>0.107</v>
      </c>
      <c r="F67" s="2">
        <v>881146</v>
      </c>
      <c r="G67" s="1">
        <v>0.14000000000000001</v>
      </c>
      <c r="H67" s="2">
        <v>107079</v>
      </c>
      <c r="I67" s="1">
        <v>1.7000000000000001E-2</v>
      </c>
      <c r="J67" s="2">
        <v>4180686</v>
      </c>
      <c r="K67" s="1">
        <v>0.66400000000000003</v>
      </c>
      <c r="L67" s="2">
        <v>454538</v>
      </c>
      <c r="M67" s="1">
        <v>7.1999999999999995E-2</v>
      </c>
      <c r="N67" s="2">
        <v>6296299</v>
      </c>
    </row>
    <row r="68" spans="1:14" x14ac:dyDescent="0.25">
      <c r="A68" t="s">
        <v>48</v>
      </c>
      <c r="B68">
        <v>81</v>
      </c>
      <c r="C68" t="s">
        <v>15</v>
      </c>
      <c r="D68" s="2">
        <v>17390</v>
      </c>
      <c r="E68" s="1">
        <v>7.0000000000000001E-3</v>
      </c>
      <c r="F68" s="2">
        <v>151732</v>
      </c>
      <c r="G68" s="1">
        <v>6.4000000000000001E-2</v>
      </c>
      <c r="H68" s="2">
        <v>204564</v>
      </c>
      <c r="I68" s="1">
        <v>8.5999999999999993E-2</v>
      </c>
      <c r="J68" s="2">
        <v>1826876</v>
      </c>
      <c r="K68" s="1">
        <v>0.76700000000000002</v>
      </c>
      <c r="L68" s="2">
        <v>182573</v>
      </c>
      <c r="M68" s="1">
        <v>7.6999999999999999E-2</v>
      </c>
      <c r="N68" s="2">
        <v>2383135</v>
      </c>
    </row>
    <row r="69" spans="1:14" x14ac:dyDescent="0.25">
      <c r="A69" t="s">
        <v>48</v>
      </c>
      <c r="B69">
        <v>8</v>
      </c>
      <c r="C69" t="s">
        <v>16</v>
      </c>
      <c r="D69" s="2">
        <v>2801</v>
      </c>
      <c r="E69" s="1">
        <v>8.0000000000000002E-3</v>
      </c>
      <c r="F69" s="2">
        <v>47626</v>
      </c>
      <c r="G69" s="1">
        <v>0.14399999999999999</v>
      </c>
      <c r="H69" s="2">
        <v>84551</v>
      </c>
      <c r="I69" s="1">
        <v>0.255</v>
      </c>
      <c r="J69" s="2">
        <v>176440</v>
      </c>
      <c r="K69" s="1">
        <v>0.53300000000000003</v>
      </c>
      <c r="L69" s="2">
        <v>19741</v>
      </c>
      <c r="M69" s="1">
        <v>0.06</v>
      </c>
      <c r="N69" s="2">
        <v>331159</v>
      </c>
    </row>
    <row r="70" spans="1:14" x14ac:dyDescent="0.25">
      <c r="A70" t="s">
        <v>48</v>
      </c>
      <c r="B70">
        <v>13</v>
      </c>
      <c r="C70" t="s">
        <v>17</v>
      </c>
      <c r="D70" s="2">
        <v>129356</v>
      </c>
      <c r="E70" s="1">
        <v>4.9000000000000002E-2</v>
      </c>
      <c r="F70" s="2">
        <v>388456</v>
      </c>
      <c r="G70" s="1">
        <v>0.14599999999999999</v>
      </c>
      <c r="H70" s="2">
        <v>138318</v>
      </c>
      <c r="I70" s="1">
        <v>5.1999999999999998E-2</v>
      </c>
      <c r="J70" s="2">
        <v>1990101</v>
      </c>
      <c r="K70" s="1">
        <v>0.747</v>
      </c>
      <c r="L70" s="2">
        <v>19265</v>
      </c>
      <c r="M70" s="1">
        <v>7.0000000000000001E-3</v>
      </c>
      <c r="N70" s="2">
        <v>2665496</v>
      </c>
    </row>
    <row r="71" spans="1:14" x14ac:dyDescent="0.25">
      <c r="A71" t="s">
        <v>48</v>
      </c>
      <c r="B71">
        <v>15</v>
      </c>
      <c r="C71" t="s">
        <v>18</v>
      </c>
      <c r="D71" s="2">
        <v>33297</v>
      </c>
      <c r="E71" s="1">
        <v>1.4E-2</v>
      </c>
      <c r="F71" s="2">
        <v>141217</v>
      </c>
      <c r="G71" s="1">
        <v>6.0999999999999999E-2</v>
      </c>
      <c r="H71" s="2">
        <v>99674</v>
      </c>
      <c r="I71" s="1">
        <v>4.2999999999999997E-2</v>
      </c>
      <c r="J71" s="2">
        <v>1398942</v>
      </c>
      <c r="K71" s="1">
        <v>0.60399999999999998</v>
      </c>
      <c r="L71" s="2">
        <v>644402</v>
      </c>
      <c r="M71" s="1">
        <v>0.27800000000000002</v>
      </c>
      <c r="N71" s="2">
        <v>2317531</v>
      </c>
    </row>
    <row r="72" spans="1:14" x14ac:dyDescent="0.25">
      <c r="A72" t="s">
        <v>48</v>
      </c>
      <c r="B72">
        <v>17</v>
      </c>
      <c r="C72" t="s">
        <v>19</v>
      </c>
      <c r="D72" s="2">
        <v>35233</v>
      </c>
      <c r="E72" s="1">
        <v>4.7E-2</v>
      </c>
      <c r="F72" s="2">
        <v>190858</v>
      </c>
      <c r="G72" s="1">
        <v>0.25700000000000001</v>
      </c>
      <c r="H72" s="2">
        <v>8837</v>
      </c>
      <c r="I72" s="1">
        <v>1.2E-2</v>
      </c>
      <c r="J72" s="2">
        <v>446206</v>
      </c>
      <c r="K72" s="1">
        <v>0.6</v>
      </c>
      <c r="L72" s="2">
        <v>62756</v>
      </c>
      <c r="M72" s="1">
        <v>8.4000000000000005E-2</v>
      </c>
      <c r="N72" s="2">
        <v>743890</v>
      </c>
    </row>
    <row r="73" spans="1:14" x14ac:dyDescent="0.25">
      <c r="A73" t="s">
        <v>48</v>
      </c>
      <c r="B73">
        <v>18</v>
      </c>
      <c r="C73" t="s">
        <v>20</v>
      </c>
      <c r="D73" s="2">
        <v>372792</v>
      </c>
      <c r="E73" s="1">
        <v>4.1000000000000002E-2</v>
      </c>
      <c r="F73" s="2">
        <v>945352</v>
      </c>
      <c r="G73" s="1">
        <v>0.105</v>
      </c>
      <c r="H73" s="2">
        <v>46751</v>
      </c>
      <c r="I73" s="1">
        <v>5.0000000000000001E-3</v>
      </c>
      <c r="J73" s="2">
        <v>5104075</v>
      </c>
      <c r="K73" s="1">
        <v>0.56599999999999995</v>
      </c>
      <c r="L73" s="2">
        <v>2541853</v>
      </c>
      <c r="M73" s="1">
        <v>0.28199999999999997</v>
      </c>
      <c r="N73" s="2">
        <v>9010823</v>
      </c>
    </row>
    <row r="74" spans="1:14" x14ac:dyDescent="0.25">
      <c r="A74" t="s">
        <v>48</v>
      </c>
      <c r="B74">
        <v>85</v>
      </c>
      <c r="C74" t="s">
        <v>21</v>
      </c>
      <c r="D74" s="2">
        <v>161966</v>
      </c>
      <c r="E74" s="1">
        <v>3.6999999999999998E-2</v>
      </c>
      <c r="F74" s="2">
        <v>165693</v>
      </c>
      <c r="G74" s="1">
        <v>3.6999999999999998E-2</v>
      </c>
      <c r="H74" s="2">
        <v>251440</v>
      </c>
      <c r="I74" s="1">
        <v>5.7000000000000002E-2</v>
      </c>
      <c r="J74" s="2">
        <v>3831470</v>
      </c>
      <c r="K74" s="1">
        <v>0.86399999999999999</v>
      </c>
      <c r="L74" s="2">
        <v>23570</v>
      </c>
      <c r="M74" s="1">
        <v>5.0000000000000001E-3</v>
      </c>
      <c r="N74" s="2">
        <v>4434139</v>
      </c>
    </row>
    <row r="75" spans="1:14" x14ac:dyDescent="0.25">
      <c r="A75" t="s">
        <v>48</v>
      </c>
      <c r="B75">
        <v>19</v>
      </c>
      <c r="C75" t="s">
        <v>22</v>
      </c>
      <c r="D75" s="2">
        <v>51226</v>
      </c>
      <c r="E75" s="1">
        <v>1.6E-2</v>
      </c>
      <c r="F75" s="2">
        <v>241541</v>
      </c>
      <c r="G75" s="1">
        <v>7.6999999999999999E-2</v>
      </c>
      <c r="H75" s="2">
        <v>110516</v>
      </c>
      <c r="I75" s="1">
        <v>3.5000000000000003E-2</v>
      </c>
      <c r="J75" s="2">
        <v>2220480</v>
      </c>
      <c r="K75" s="1">
        <v>0.71099999999999997</v>
      </c>
      <c r="L75" s="2">
        <v>501367</v>
      </c>
      <c r="M75" s="1">
        <v>0.16</v>
      </c>
      <c r="N75" s="2">
        <v>3125130</v>
      </c>
    </row>
    <row r="76" spans="1:14" x14ac:dyDescent="0.25">
      <c r="A76" t="s">
        <v>48</v>
      </c>
      <c r="B76">
        <v>20</v>
      </c>
      <c r="C76" t="s">
        <v>23</v>
      </c>
      <c r="D76" s="2">
        <v>174601</v>
      </c>
      <c r="E76" s="1">
        <v>7.6999999999999999E-2</v>
      </c>
      <c r="F76" s="2">
        <v>276438</v>
      </c>
      <c r="G76" s="1">
        <v>0.123</v>
      </c>
      <c r="H76" s="2">
        <v>166240</v>
      </c>
      <c r="I76" s="1">
        <v>7.3999999999999996E-2</v>
      </c>
      <c r="J76" s="2">
        <v>1551022</v>
      </c>
      <c r="K76" s="1">
        <v>0.68700000000000006</v>
      </c>
      <c r="L76" s="2">
        <v>88249</v>
      </c>
      <c r="M76" s="1">
        <v>3.9E-2</v>
      </c>
      <c r="N76" s="2">
        <v>2256550</v>
      </c>
    </row>
    <row r="77" spans="1:14" x14ac:dyDescent="0.25">
      <c r="A77" t="s">
        <v>48</v>
      </c>
      <c r="B77">
        <v>27</v>
      </c>
      <c r="C77" t="s">
        <v>24</v>
      </c>
      <c r="D77" s="2">
        <v>31614</v>
      </c>
      <c r="E77" s="1">
        <v>7.0000000000000001E-3</v>
      </c>
      <c r="F77" s="2">
        <v>124110</v>
      </c>
      <c r="G77" s="1">
        <v>2.5999999999999999E-2</v>
      </c>
      <c r="H77" s="2">
        <v>201239</v>
      </c>
      <c r="I77" s="1">
        <v>4.2000000000000003E-2</v>
      </c>
      <c r="J77" s="2">
        <v>4231002</v>
      </c>
      <c r="K77" s="1">
        <v>0.877</v>
      </c>
      <c r="L77" s="2">
        <v>236379</v>
      </c>
      <c r="M77" s="1">
        <v>4.9000000000000002E-2</v>
      </c>
      <c r="N77" s="2">
        <v>4824344</v>
      </c>
    </row>
    <row r="78" spans="1:14" x14ac:dyDescent="0.25">
      <c r="A78" t="s">
        <v>48</v>
      </c>
      <c r="B78">
        <v>23</v>
      </c>
      <c r="C78" t="s">
        <v>25</v>
      </c>
      <c r="D78" s="2">
        <v>512964</v>
      </c>
      <c r="E78" s="1">
        <v>0.20499999999999999</v>
      </c>
      <c r="F78" s="2">
        <v>670997</v>
      </c>
      <c r="G78" s="1">
        <v>0.26800000000000002</v>
      </c>
      <c r="H78" s="2">
        <v>97824</v>
      </c>
      <c r="I78" s="1">
        <v>3.9E-2</v>
      </c>
      <c r="J78" s="2">
        <v>807994</v>
      </c>
      <c r="K78" s="1">
        <v>0.32300000000000001</v>
      </c>
      <c r="L78" s="2">
        <v>410080</v>
      </c>
      <c r="M78" s="1">
        <v>0.16400000000000001</v>
      </c>
      <c r="N78" s="2">
        <v>2499858</v>
      </c>
    </row>
    <row r="79" spans="1:14" x14ac:dyDescent="0.25">
      <c r="A79" t="s">
        <v>48</v>
      </c>
      <c r="B79">
        <v>25</v>
      </c>
      <c r="C79" t="s">
        <v>26</v>
      </c>
      <c r="D79" s="2">
        <v>99317</v>
      </c>
      <c r="E79" s="1">
        <v>4.1000000000000002E-2</v>
      </c>
      <c r="F79" s="2">
        <v>307125</v>
      </c>
      <c r="G79" s="1">
        <v>0.128</v>
      </c>
      <c r="H79" s="2">
        <v>54372</v>
      </c>
      <c r="I79" s="1">
        <v>2.3E-2</v>
      </c>
      <c r="J79" s="2">
        <v>1490784</v>
      </c>
      <c r="K79" s="1">
        <v>0.622</v>
      </c>
      <c r="L79" s="2">
        <v>446842</v>
      </c>
      <c r="M79" s="1">
        <v>0.186</v>
      </c>
      <c r="N79" s="2">
        <v>2398439</v>
      </c>
    </row>
    <row r="80" spans="1:14" x14ac:dyDescent="0.25">
      <c r="A80" t="s">
        <v>48</v>
      </c>
      <c r="B80">
        <v>94</v>
      </c>
      <c r="C80" t="s">
        <v>27</v>
      </c>
      <c r="D80">
        <v>0</v>
      </c>
      <c r="E80" s="1">
        <v>0</v>
      </c>
      <c r="F80">
        <v>0</v>
      </c>
      <c r="G80" s="1">
        <v>0</v>
      </c>
      <c r="H80" s="2">
        <v>28779</v>
      </c>
      <c r="I80" s="1">
        <v>4.0000000000000001E-3</v>
      </c>
      <c r="J80" s="2">
        <v>6007530</v>
      </c>
      <c r="K80" s="1">
        <v>0.84099999999999997</v>
      </c>
      <c r="L80" s="2">
        <v>1104077</v>
      </c>
      <c r="M80" s="1">
        <v>0.155</v>
      </c>
      <c r="N80" s="2">
        <v>7140386</v>
      </c>
    </row>
    <row r="81" spans="1:14" x14ac:dyDescent="0.25">
      <c r="A81" t="s">
        <v>48</v>
      </c>
      <c r="B81">
        <v>95</v>
      </c>
      <c r="C81" t="s">
        <v>28</v>
      </c>
      <c r="D81" s="2">
        <v>10553</v>
      </c>
      <c r="E81" s="1">
        <v>2E-3</v>
      </c>
      <c r="F81" s="2">
        <v>119570</v>
      </c>
      <c r="G81" s="1">
        <v>2.1999999999999999E-2</v>
      </c>
      <c r="H81" s="2">
        <v>181234</v>
      </c>
      <c r="I81" s="1">
        <v>3.3000000000000002E-2</v>
      </c>
      <c r="J81" s="2">
        <v>3945490</v>
      </c>
      <c r="K81" s="1">
        <v>0.71</v>
      </c>
      <c r="L81" s="2">
        <v>1301065</v>
      </c>
      <c r="M81" s="1">
        <v>0.23400000000000001</v>
      </c>
      <c r="N81" s="2">
        <v>5557912</v>
      </c>
    </row>
    <row r="82" spans="1:14" x14ac:dyDescent="0.25">
      <c r="A82" t="s">
        <v>48</v>
      </c>
      <c r="B82">
        <v>41</v>
      </c>
      <c r="C82" t="s">
        <v>29</v>
      </c>
      <c r="D82" s="2">
        <v>127016</v>
      </c>
      <c r="E82" s="1">
        <v>7.0000000000000007E-2</v>
      </c>
      <c r="F82" s="2">
        <v>254372</v>
      </c>
      <c r="G82" s="1">
        <v>0.14000000000000001</v>
      </c>
      <c r="H82" s="2">
        <v>31082</v>
      </c>
      <c r="I82" s="1">
        <v>1.7000000000000001E-2</v>
      </c>
      <c r="J82" s="2">
        <v>1066501</v>
      </c>
      <c r="K82" s="1">
        <v>0.58799999999999997</v>
      </c>
      <c r="L82" s="2">
        <v>334563</v>
      </c>
      <c r="M82" s="1">
        <v>0.184</v>
      </c>
      <c r="N82" s="2">
        <v>1813533</v>
      </c>
    </row>
    <row r="83" spans="1:14" x14ac:dyDescent="0.25">
      <c r="A83" t="s">
        <v>48</v>
      </c>
      <c r="B83">
        <v>44</v>
      </c>
      <c r="C83" t="s">
        <v>30</v>
      </c>
      <c r="D83" s="2">
        <v>45175</v>
      </c>
      <c r="E83" s="1">
        <v>2.1999999999999999E-2</v>
      </c>
      <c r="F83" s="2">
        <v>120346</v>
      </c>
      <c r="G83" s="1">
        <v>5.8000000000000003E-2</v>
      </c>
      <c r="H83" s="2">
        <v>22171</v>
      </c>
      <c r="I83" s="1">
        <v>1.0999999999999999E-2</v>
      </c>
      <c r="J83" s="2">
        <v>1648328</v>
      </c>
      <c r="K83" s="1">
        <v>0.79900000000000004</v>
      </c>
      <c r="L83" s="2">
        <v>225916</v>
      </c>
      <c r="M83" s="1">
        <v>0.11</v>
      </c>
      <c r="N83" s="2">
        <v>2061936</v>
      </c>
    </row>
    <row r="84" spans="1:14" x14ac:dyDescent="0.25">
      <c r="A84" t="s">
        <v>48</v>
      </c>
      <c r="B84">
        <v>47</v>
      </c>
      <c r="C84" t="s">
        <v>31</v>
      </c>
      <c r="D84" s="2">
        <v>34283</v>
      </c>
      <c r="E84" s="1">
        <v>1.4999999999999999E-2</v>
      </c>
      <c r="F84" s="2">
        <v>287030</v>
      </c>
      <c r="G84" s="1">
        <v>0.124</v>
      </c>
      <c r="H84" s="2">
        <v>156172</v>
      </c>
      <c r="I84" s="1">
        <v>6.7000000000000004E-2</v>
      </c>
      <c r="J84" s="2">
        <v>1548966</v>
      </c>
      <c r="K84" s="1">
        <v>0.66900000000000004</v>
      </c>
      <c r="L84" s="2">
        <v>287988</v>
      </c>
      <c r="M84" s="1">
        <v>0.124</v>
      </c>
      <c r="N84" s="2">
        <v>2314438</v>
      </c>
    </row>
    <row r="85" spans="1:14" x14ac:dyDescent="0.25">
      <c r="A85" t="s">
        <v>48</v>
      </c>
      <c r="B85">
        <v>50</v>
      </c>
      <c r="C85" t="s">
        <v>32</v>
      </c>
      <c r="D85" s="2">
        <v>936942</v>
      </c>
      <c r="E85" s="1">
        <v>0.11</v>
      </c>
      <c r="F85" s="2">
        <v>1488687</v>
      </c>
      <c r="G85" s="1">
        <v>0.17399999999999999</v>
      </c>
      <c r="H85" s="2">
        <v>658543</v>
      </c>
      <c r="I85" s="1">
        <v>7.6999999999999999E-2</v>
      </c>
      <c r="J85" s="2">
        <v>4187850</v>
      </c>
      <c r="K85" s="1">
        <v>0.49</v>
      </c>
      <c r="L85" s="2">
        <v>1283003</v>
      </c>
      <c r="M85" s="1">
        <v>0.15</v>
      </c>
      <c r="N85" s="2">
        <v>8555025</v>
      </c>
    </row>
    <row r="86" spans="1:14" x14ac:dyDescent="0.25">
      <c r="A86" t="s">
        <v>48</v>
      </c>
      <c r="B86">
        <v>52</v>
      </c>
      <c r="C86" t="s">
        <v>33</v>
      </c>
      <c r="D86" s="2">
        <v>93398</v>
      </c>
      <c r="E86" s="1">
        <v>0.03</v>
      </c>
      <c r="F86" s="2">
        <v>93645</v>
      </c>
      <c r="G86" s="1">
        <v>0.03</v>
      </c>
      <c r="H86" s="2">
        <v>146496</v>
      </c>
      <c r="I86" s="1">
        <v>4.7E-2</v>
      </c>
      <c r="J86" s="2">
        <v>2476220</v>
      </c>
      <c r="K86" s="1">
        <v>0.78600000000000003</v>
      </c>
      <c r="L86" s="2">
        <v>339992</v>
      </c>
      <c r="M86" s="1">
        <v>0.108</v>
      </c>
      <c r="N86" s="2">
        <v>3149751</v>
      </c>
    </row>
    <row r="87" spans="1:14" x14ac:dyDescent="0.25">
      <c r="A87" t="s">
        <v>48</v>
      </c>
      <c r="B87">
        <v>54</v>
      </c>
      <c r="C87" t="s">
        <v>34</v>
      </c>
      <c r="D87" s="2">
        <v>131539</v>
      </c>
      <c r="E87" s="1">
        <v>0.06</v>
      </c>
      <c r="F87" s="2">
        <v>248880</v>
      </c>
      <c r="G87" s="1">
        <v>0.114</v>
      </c>
      <c r="H87" s="2">
        <v>79468</v>
      </c>
      <c r="I87" s="1">
        <v>3.5999999999999997E-2</v>
      </c>
      <c r="J87" s="2">
        <v>1307308</v>
      </c>
      <c r="K87" s="1">
        <v>0.59899999999999998</v>
      </c>
      <c r="L87" s="2">
        <v>415511</v>
      </c>
      <c r="M87" s="1">
        <v>0.19</v>
      </c>
      <c r="N87" s="2">
        <v>2182705</v>
      </c>
    </row>
    <row r="88" spans="1:14" x14ac:dyDescent="0.25">
      <c r="A88" t="s">
        <v>48</v>
      </c>
      <c r="B88">
        <v>86</v>
      </c>
      <c r="C88" t="s">
        <v>35</v>
      </c>
      <c r="D88" s="2">
        <v>38708</v>
      </c>
      <c r="E88" s="1">
        <v>1.4999999999999999E-2</v>
      </c>
      <c r="F88" s="2">
        <v>165134</v>
      </c>
      <c r="G88" s="1">
        <v>6.4000000000000001E-2</v>
      </c>
      <c r="H88" s="2">
        <v>214741</v>
      </c>
      <c r="I88" s="1">
        <v>8.3000000000000004E-2</v>
      </c>
      <c r="J88" s="2">
        <v>1647776</v>
      </c>
      <c r="K88" s="1">
        <v>0.63800000000000001</v>
      </c>
      <c r="L88" s="2">
        <v>518273</v>
      </c>
      <c r="M88" s="1">
        <v>0.20100000000000001</v>
      </c>
      <c r="N88" s="2">
        <v>2584632</v>
      </c>
    </row>
    <row r="89" spans="1:14" x14ac:dyDescent="0.25">
      <c r="A89" t="s">
        <v>48</v>
      </c>
      <c r="B89">
        <v>63</v>
      </c>
      <c r="C89" t="s">
        <v>36</v>
      </c>
      <c r="D89">
        <v>991</v>
      </c>
      <c r="E89" s="1">
        <v>5.0000000000000001E-3</v>
      </c>
      <c r="F89" s="2">
        <v>39079</v>
      </c>
      <c r="G89" s="1">
        <v>0.20200000000000001</v>
      </c>
      <c r="H89" s="2">
        <v>20396</v>
      </c>
      <c r="I89" s="1">
        <v>0.106</v>
      </c>
      <c r="J89" s="2">
        <v>108988</v>
      </c>
      <c r="K89" s="1">
        <v>0.56399999999999995</v>
      </c>
      <c r="L89" s="2">
        <v>23764</v>
      </c>
      <c r="M89" s="1">
        <v>0.123</v>
      </c>
      <c r="N89" s="2">
        <v>193217</v>
      </c>
    </row>
    <row r="90" spans="1:14" x14ac:dyDescent="0.25">
      <c r="A90" t="s">
        <v>48</v>
      </c>
      <c r="B90">
        <v>66</v>
      </c>
      <c r="C90" t="s">
        <v>37</v>
      </c>
      <c r="D90" s="2">
        <v>22854</v>
      </c>
      <c r="E90" s="1">
        <v>6.4000000000000001E-2</v>
      </c>
      <c r="F90" s="2">
        <v>73611</v>
      </c>
      <c r="G90" s="1">
        <v>0.20699999999999999</v>
      </c>
      <c r="H90" s="2">
        <v>1199</v>
      </c>
      <c r="I90" s="1">
        <v>3.0000000000000001E-3</v>
      </c>
      <c r="J90" s="2">
        <v>205824</v>
      </c>
      <c r="K90" s="1">
        <v>0.57799999999999996</v>
      </c>
      <c r="L90" s="2">
        <v>52547</v>
      </c>
      <c r="M90" s="1">
        <v>0.14799999999999999</v>
      </c>
      <c r="N90" s="2">
        <v>356035</v>
      </c>
    </row>
    <row r="91" spans="1:14" x14ac:dyDescent="0.25">
      <c r="A91" t="s">
        <v>48</v>
      </c>
      <c r="B91">
        <v>88</v>
      </c>
      <c r="C91" t="s">
        <v>38</v>
      </c>
      <c r="D91">
        <v>0</v>
      </c>
      <c r="E91" s="1">
        <v>0</v>
      </c>
      <c r="F91">
        <v>0</v>
      </c>
      <c r="G91" s="1">
        <v>0</v>
      </c>
      <c r="H91">
        <v>0</v>
      </c>
      <c r="I91" s="1">
        <v>0</v>
      </c>
      <c r="J91" s="2">
        <v>4972</v>
      </c>
      <c r="K91" s="1">
        <v>1</v>
      </c>
      <c r="L91">
        <v>0</v>
      </c>
      <c r="M91" s="1">
        <v>0</v>
      </c>
      <c r="N91" s="2">
        <v>4972</v>
      </c>
    </row>
    <row r="92" spans="1:14" x14ac:dyDescent="0.25">
      <c r="A92" t="s">
        <v>48</v>
      </c>
      <c r="B92">
        <v>68</v>
      </c>
      <c r="C92" t="s">
        <v>39</v>
      </c>
      <c r="D92" s="2">
        <v>506328</v>
      </c>
      <c r="E92" s="1">
        <v>0.16600000000000001</v>
      </c>
      <c r="F92" s="2">
        <v>535316</v>
      </c>
      <c r="G92" s="1">
        <v>0.17499999999999999</v>
      </c>
      <c r="H92" s="2">
        <v>77395</v>
      </c>
      <c r="I92" s="1">
        <v>2.5000000000000001E-2</v>
      </c>
      <c r="J92" s="2">
        <v>1613291</v>
      </c>
      <c r="K92" s="1">
        <v>0.52800000000000002</v>
      </c>
      <c r="L92" s="2">
        <v>321996</v>
      </c>
      <c r="M92" s="1">
        <v>0.105</v>
      </c>
      <c r="N92" s="2">
        <v>3054326</v>
      </c>
    </row>
    <row r="93" spans="1:14" x14ac:dyDescent="0.25">
      <c r="A93" t="s">
        <v>48</v>
      </c>
      <c r="B93">
        <v>70</v>
      </c>
      <c r="C93" t="s">
        <v>40</v>
      </c>
      <c r="D93" s="2">
        <v>82390</v>
      </c>
      <c r="E93" s="1">
        <v>7.6999999999999999E-2</v>
      </c>
      <c r="F93" s="2">
        <v>190979</v>
      </c>
      <c r="G93" s="1">
        <v>0.17799999999999999</v>
      </c>
      <c r="H93" s="2">
        <v>76733</v>
      </c>
      <c r="I93" s="1">
        <v>7.1999999999999995E-2</v>
      </c>
      <c r="J93" s="2">
        <v>692789</v>
      </c>
      <c r="K93" s="1">
        <v>0.64600000000000002</v>
      </c>
      <c r="L93" s="2">
        <v>28968</v>
      </c>
      <c r="M93" s="1">
        <v>2.7E-2</v>
      </c>
      <c r="N93" s="2">
        <v>1071860</v>
      </c>
    </row>
    <row r="94" spans="1:14" x14ac:dyDescent="0.25">
      <c r="A94" t="s">
        <v>48</v>
      </c>
      <c r="B94">
        <v>73</v>
      </c>
      <c r="C94" t="s">
        <v>41</v>
      </c>
      <c r="D94" s="2">
        <v>244166</v>
      </c>
      <c r="E94" s="1">
        <v>0.10100000000000001</v>
      </c>
      <c r="F94" s="2">
        <v>378115</v>
      </c>
      <c r="G94" s="1">
        <v>0.157</v>
      </c>
      <c r="H94" s="2">
        <v>61076</v>
      </c>
      <c r="I94" s="1">
        <v>2.5000000000000001E-2</v>
      </c>
      <c r="J94" s="2">
        <v>1321327</v>
      </c>
      <c r="K94" s="1">
        <v>0.54700000000000004</v>
      </c>
      <c r="L94" s="2">
        <v>410336</v>
      </c>
      <c r="M94" s="1">
        <v>0.17</v>
      </c>
      <c r="N94" s="2">
        <v>2415020</v>
      </c>
    </row>
    <row r="95" spans="1:14" x14ac:dyDescent="0.25">
      <c r="A95" t="s">
        <v>48</v>
      </c>
      <c r="B95">
        <v>76</v>
      </c>
      <c r="C95" t="s">
        <v>42</v>
      </c>
      <c r="D95" s="2">
        <v>134602</v>
      </c>
      <c r="E95" s="1">
        <v>6.5000000000000002E-2</v>
      </c>
      <c r="F95" s="2">
        <v>212555</v>
      </c>
      <c r="G95" s="1">
        <v>0.10199999999999999</v>
      </c>
      <c r="H95" s="2">
        <v>59496</v>
      </c>
      <c r="I95" s="1">
        <v>2.9000000000000001E-2</v>
      </c>
      <c r="J95" s="2">
        <v>1158044</v>
      </c>
      <c r="K95" s="1">
        <v>0.55800000000000005</v>
      </c>
      <c r="L95" s="2">
        <v>512108</v>
      </c>
      <c r="M95" s="1">
        <v>0.247</v>
      </c>
      <c r="N95" s="2">
        <v>2076805</v>
      </c>
    </row>
    <row r="96" spans="1:14" x14ac:dyDescent="0.25">
      <c r="A96" t="s">
        <v>48</v>
      </c>
      <c r="B96">
        <v>97</v>
      </c>
      <c r="C96" t="s">
        <v>43</v>
      </c>
      <c r="D96">
        <v>0</v>
      </c>
      <c r="E96" s="1">
        <v>0</v>
      </c>
      <c r="F96" s="2">
        <v>23338</v>
      </c>
      <c r="G96" s="1">
        <v>4.0000000000000001E-3</v>
      </c>
      <c r="H96" s="2">
        <v>18039</v>
      </c>
      <c r="I96" s="1">
        <v>3.0000000000000001E-3</v>
      </c>
      <c r="J96" s="2">
        <v>4721067</v>
      </c>
      <c r="K96" s="1">
        <v>0.88400000000000001</v>
      </c>
      <c r="L96" s="2">
        <v>580733</v>
      </c>
      <c r="M96" s="1">
        <v>0.109</v>
      </c>
      <c r="N96" s="2">
        <v>5343179</v>
      </c>
    </row>
    <row r="97" spans="1:14" x14ac:dyDescent="0.25">
      <c r="A97" t="s">
        <v>48</v>
      </c>
      <c r="B97">
        <v>99</v>
      </c>
      <c r="C97" t="s">
        <v>44</v>
      </c>
      <c r="D97" s="2">
        <v>8258</v>
      </c>
      <c r="E97" s="1">
        <v>1E-3</v>
      </c>
      <c r="F97" s="2">
        <v>924456</v>
      </c>
      <c r="G97" s="1">
        <v>9.1999999999999998E-2</v>
      </c>
      <c r="H97" s="2">
        <v>1362946</v>
      </c>
      <c r="I97" s="1">
        <v>0.13600000000000001</v>
      </c>
      <c r="J97" s="2">
        <v>7150014</v>
      </c>
      <c r="K97" s="1">
        <v>0.71399999999999997</v>
      </c>
      <c r="L97" s="2">
        <v>563083</v>
      </c>
      <c r="M97" s="1">
        <v>5.6000000000000001E-2</v>
      </c>
      <c r="N97" s="2">
        <v>10008757</v>
      </c>
    </row>
    <row r="98" spans="1:14" x14ac:dyDescent="0.25">
      <c r="A98" t="s">
        <v>49</v>
      </c>
      <c r="B98">
        <v>91</v>
      </c>
      <c r="C98" t="s">
        <v>13</v>
      </c>
      <c r="D98" s="2">
        <v>3956</v>
      </c>
      <c r="E98" s="1">
        <v>0</v>
      </c>
      <c r="F98" s="2">
        <v>4382</v>
      </c>
      <c r="G98" s="1">
        <v>0</v>
      </c>
      <c r="H98" s="2">
        <v>17385</v>
      </c>
      <c r="I98" s="1">
        <v>2E-3</v>
      </c>
      <c r="J98" s="2">
        <v>8570899</v>
      </c>
      <c r="K98" s="1">
        <v>0.78600000000000003</v>
      </c>
      <c r="L98" s="2">
        <v>2307064</v>
      </c>
      <c r="M98" s="1">
        <v>0.21199999999999999</v>
      </c>
      <c r="N98" s="2">
        <v>10903686</v>
      </c>
    </row>
    <row r="99" spans="1:14" x14ac:dyDescent="0.25">
      <c r="A99" t="s">
        <v>49</v>
      </c>
      <c r="B99">
        <v>5</v>
      </c>
      <c r="C99" t="s">
        <v>14</v>
      </c>
      <c r="D99" s="2">
        <v>432176</v>
      </c>
      <c r="E99" s="1">
        <v>6.9000000000000006E-2</v>
      </c>
      <c r="F99" s="2">
        <v>1002792</v>
      </c>
      <c r="G99" s="1">
        <v>0.159</v>
      </c>
      <c r="H99" s="2">
        <v>291169</v>
      </c>
      <c r="I99" s="1">
        <v>4.5999999999999999E-2</v>
      </c>
      <c r="J99" s="2">
        <v>4115624</v>
      </c>
      <c r="K99" s="1">
        <v>0.65400000000000003</v>
      </c>
      <c r="L99" s="2">
        <v>454538</v>
      </c>
      <c r="M99" s="1">
        <v>7.1999999999999995E-2</v>
      </c>
      <c r="N99" s="2">
        <v>6296299</v>
      </c>
    </row>
    <row r="100" spans="1:14" x14ac:dyDescent="0.25">
      <c r="A100" t="s">
        <v>49</v>
      </c>
      <c r="B100">
        <v>81</v>
      </c>
      <c r="C100" t="s">
        <v>15</v>
      </c>
      <c r="D100" s="2">
        <v>4187</v>
      </c>
      <c r="E100" s="1">
        <v>2E-3</v>
      </c>
      <c r="F100" s="2">
        <v>199636</v>
      </c>
      <c r="G100" s="1">
        <v>8.4000000000000005E-2</v>
      </c>
      <c r="H100" s="2">
        <v>169031</v>
      </c>
      <c r="I100" s="1">
        <v>7.0999999999999994E-2</v>
      </c>
      <c r="J100" s="2">
        <v>1827709</v>
      </c>
      <c r="K100" s="1">
        <v>0.76700000000000002</v>
      </c>
      <c r="L100" s="2">
        <v>182573</v>
      </c>
      <c r="M100" s="1">
        <v>7.6999999999999999E-2</v>
      </c>
      <c r="N100" s="2">
        <v>2383135</v>
      </c>
    </row>
    <row r="101" spans="1:14" x14ac:dyDescent="0.25">
      <c r="A101" t="s">
        <v>49</v>
      </c>
      <c r="B101">
        <v>8</v>
      </c>
      <c r="C101" t="s">
        <v>16</v>
      </c>
      <c r="D101">
        <v>394</v>
      </c>
      <c r="E101" s="1">
        <v>1E-3</v>
      </c>
      <c r="F101" s="2">
        <v>58047</v>
      </c>
      <c r="G101" s="1">
        <v>0.17499999999999999</v>
      </c>
      <c r="H101" s="2">
        <v>59162</v>
      </c>
      <c r="I101" s="1">
        <v>0.17899999999999999</v>
      </c>
      <c r="J101" s="2">
        <v>193816</v>
      </c>
      <c r="K101" s="1">
        <v>0.58499999999999996</v>
      </c>
      <c r="L101" s="2">
        <v>19741</v>
      </c>
      <c r="M101" s="1">
        <v>0.06</v>
      </c>
      <c r="N101" s="2">
        <v>331159</v>
      </c>
    </row>
    <row r="102" spans="1:14" x14ac:dyDescent="0.25">
      <c r="A102" t="s">
        <v>49</v>
      </c>
      <c r="B102">
        <v>13</v>
      </c>
      <c r="C102" t="s">
        <v>17</v>
      </c>
      <c r="D102" s="2">
        <v>97971</v>
      </c>
      <c r="E102" s="1">
        <v>3.6999999999999998E-2</v>
      </c>
      <c r="F102" s="2">
        <v>301310</v>
      </c>
      <c r="G102" s="1">
        <v>0.113</v>
      </c>
      <c r="H102" s="2">
        <v>236977</v>
      </c>
      <c r="I102" s="1">
        <v>8.8999999999999996E-2</v>
      </c>
      <c r="J102" s="2">
        <v>2009972</v>
      </c>
      <c r="K102" s="1">
        <v>0.754</v>
      </c>
      <c r="L102" s="2">
        <v>19265</v>
      </c>
      <c r="M102" s="1">
        <v>7.0000000000000001E-3</v>
      </c>
      <c r="N102" s="2">
        <v>2665496</v>
      </c>
    </row>
    <row r="103" spans="1:14" x14ac:dyDescent="0.25">
      <c r="A103" t="s">
        <v>49</v>
      </c>
      <c r="B103">
        <v>15</v>
      </c>
      <c r="C103" t="s">
        <v>18</v>
      </c>
      <c r="D103" s="2">
        <v>29431</v>
      </c>
      <c r="E103" s="1">
        <v>1.2999999999999999E-2</v>
      </c>
      <c r="F103" s="2">
        <v>100953</v>
      </c>
      <c r="G103" s="1">
        <v>4.3999999999999997E-2</v>
      </c>
      <c r="H103" s="2">
        <v>147276</v>
      </c>
      <c r="I103" s="1">
        <v>6.4000000000000001E-2</v>
      </c>
      <c r="J103" s="2">
        <v>1395471</v>
      </c>
      <c r="K103" s="1">
        <v>0.60199999999999998</v>
      </c>
      <c r="L103" s="2">
        <v>644402</v>
      </c>
      <c r="M103" s="1">
        <v>0.27800000000000002</v>
      </c>
      <c r="N103" s="2">
        <v>2317531</v>
      </c>
    </row>
    <row r="104" spans="1:14" x14ac:dyDescent="0.25">
      <c r="A104" t="s">
        <v>49</v>
      </c>
      <c r="B104">
        <v>17</v>
      </c>
      <c r="C104" t="s">
        <v>19</v>
      </c>
      <c r="D104" s="2">
        <v>25295</v>
      </c>
      <c r="E104" s="1">
        <v>3.4000000000000002E-2</v>
      </c>
      <c r="F104" s="2">
        <v>155856</v>
      </c>
      <c r="G104" s="1">
        <v>0.21</v>
      </c>
      <c r="H104" s="2">
        <v>63401</v>
      </c>
      <c r="I104" s="1">
        <v>8.5000000000000006E-2</v>
      </c>
      <c r="J104" s="2">
        <v>436582</v>
      </c>
      <c r="K104" s="1">
        <v>0.58699999999999997</v>
      </c>
      <c r="L104" s="2">
        <v>62756</v>
      </c>
      <c r="M104" s="1">
        <v>8.4000000000000005E-2</v>
      </c>
      <c r="N104" s="2">
        <v>743890</v>
      </c>
    </row>
    <row r="105" spans="1:14" x14ac:dyDescent="0.25">
      <c r="A105" t="s">
        <v>49</v>
      </c>
      <c r="B105">
        <v>18</v>
      </c>
      <c r="C105" t="s">
        <v>20</v>
      </c>
      <c r="D105" s="2">
        <v>448154</v>
      </c>
      <c r="E105" s="1">
        <v>0.05</v>
      </c>
      <c r="F105" s="2">
        <v>795807</v>
      </c>
      <c r="G105" s="1">
        <v>8.7999999999999995E-2</v>
      </c>
      <c r="H105" s="2">
        <v>113689</v>
      </c>
      <c r="I105" s="1">
        <v>1.2999999999999999E-2</v>
      </c>
      <c r="J105" s="2">
        <v>5111320</v>
      </c>
      <c r="K105" s="1">
        <v>0.56699999999999995</v>
      </c>
      <c r="L105" s="2">
        <v>2541853</v>
      </c>
      <c r="M105" s="1">
        <v>0.28199999999999997</v>
      </c>
      <c r="N105" s="2">
        <v>9010823</v>
      </c>
    </row>
    <row r="106" spans="1:14" x14ac:dyDescent="0.25">
      <c r="A106" t="s">
        <v>49</v>
      </c>
      <c r="B106">
        <v>85</v>
      </c>
      <c r="C106" t="s">
        <v>21</v>
      </c>
      <c r="D106" s="2">
        <v>101768</v>
      </c>
      <c r="E106" s="1">
        <v>2.3E-2</v>
      </c>
      <c r="F106" s="2">
        <v>178127</v>
      </c>
      <c r="G106" s="1">
        <v>0.04</v>
      </c>
      <c r="H106" s="2">
        <v>206178</v>
      </c>
      <c r="I106" s="1">
        <v>4.5999999999999999E-2</v>
      </c>
      <c r="J106" s="2">
        <v>3924496</v>
      </c>
      <c r="K106" s="1">
        <v>0.88500000000000001</v>
      </c>
      <c r="L106" s="2">
        <v>23570</v>
      </c>
      <c r="M106" s="1">
        <v>5.0000000000000001E-3</v>
      </c>
      <c r="N106" s="2">
        <v>4434139</v>
      </c>
    </row>
    <row r="107" spans="1:14" x14ac:dyDescent="0.25">
      <c r="A107" t="s">
        <v>49</v>
      </c>
      <c r="B107">
        <v>19</v>
      </c>
      <c r="C107" t="s">
        <v>22</v>
      </c>
      <c r="D107" s="2">
        <v>9496</v>
      </c>
      <c r="E107" s="1">
        <v>3.0000000000000001E-3</v>
      </c>
      <c r="F107" s="2">
        <v>158852</v>
      </c>
      <c r="G107" s="1">
        <v>5.0999999999999997E-2</v>
      </c>
      <c r="H107" s="2">
        <v>221458</v>
      </c>
      <c r="I107" s="1">
        <v>7.0999999999999994E-2</v>
      </c>
      <c r="J107" s="2">
        <v>2233957</v>
      </c>
      <c r="K107" s="1">
        <v>0.71499999999999997</v>
      </c>
      <c r="L107" s="2">
        <v>501367</v>
      </c>
      <c r="M107" s="1">
        <v>0.16</v>
      </c>
      <c r="N107" s="2">
        <v>3125130</v>
      </c>
    </row>
    <row r="108" spans="1:14" x14ac:dyDescent="0.25">
      <c r="A108" t="s">
        <v>49</v>
      </c>
      <c r="B108">
        <v>20</v>
      </c>
      <c r="C108" t="s">
        <v>23</v>
      </c>
      <c r="D108" s="2">
        <v>98014</v>
      </c>
      <c r="E108" s="1">
        <v>4.2999999999999997E-2</v>
      </c>
      <c r="F108" s="2">
        <v>368723</v>
      </c>
      <c r="G108" s="1">
        <v>0.16300000000000001</v>
      </c>
      <c r="H108" s="2">
        <v>208233</v>
      </c>
      <c r="I108" s="1">
        <v>9.1999999999999998E-2</v>
      </c>
      <c r="J108" s="2">
        <v>1493331</v>
      </c>
      <c r="K108" s="1">
        <v>0.66200000000000003</v>
      </c>
      <c r="L108" s="2">
        <v>88249</v>
      </c>
      <c r="M108" s="1">
        <v>3.9E-2</v>
      </c>
      <c r="N108" s="2">
        <v>2256550</v>
      </c>
    </row>
    <row r="109" spans="1:14" x14ac:dyDescent="0.25">
      <c r="A109" t="s">
        <v>49</v>
      </c>
      <c r="B109">
        <v>27</v>
      </c>
      <c r="C109" t="s">
        <v>24</v>
      </c>
      <c r="D109">
        <v>1</v>
      </c>
      <c r="E109" s="1">
        <v>0</v>
      </c>
      <c r="F109" s="2">
        <v>18799</v>
      </c>
      <c r="G109" s="1">
        <v>4.0000000000000001E-3</v>
      </c>
      <c r="H109" s="2">
        <v>156596</v>
      </c>
      <c r="I109" s="1">
        <v>3.2000000000000001E-2</v>
      </c>
      <c r="J109" s="2">
        <v>4412569</v>
      </c>
      <c r="K109" s="1">
        <v>0.91500000000000004</v>
      </c>
      <c r="L109" s="2">
        <v>236379</v>
      </c>
      <c r="M109" s="1">
        <v>4.9000000000000002E-2</v>
      </c>
      <c r="N109" s="2">
        <v>4824344</v>
      </c>
    </row>
    <row r="110" spans="1:14" x14ac:dyDescent="0.25">
      <c r="A110" t="s">
        <v>49</v>
      </c>
      <c r="B110">
        <v>23</v>
      </c>
      <c r="C110" t="s">
        <v>25</v>
      </c>
      <c r="D110" s="2">
        <v>456401</v>
      </c>
      <c r="E110" s="1">
        <v>0.183</v>
      </c>
      <c r="F110" s="2">
        <v>631033</v>
      </c>
      <c r="G110" s="1">
        <v>0.252</v>
      </c>
      <c r="H110" s="2">
        <v>171709</v>
      </c>
      <c r="I110" s="1">
        <v>6.9000000000000006E-2</v>
      </c>
      <c r="J110" s="2">
        <v>830635</v>
      </c>
      <c r="K110" s="1">
        <v>0.33200000000000002</v>
      </c>
      <c r="L110" s="2">
        <v>410080</v>
      </c>
      <c r="M110" s="1">
        <v>0.16400000000000001</v>
      </c>
      <c r="N110" s="2">
        <v>2499858</v>
      </c>
    </row>
    <row r="111" spans="1:14" x14ac:dyDescent="0.25">
      <c r="A111" t="s">
        <v>49</v>
      </c>
      <c r="B111">
        <v>25</v>
      </c>
      <c r="C111" t="s">
        <v>26</v>
      </c>
      <c r="D111" s="2">
        <v>44741</v>
      </c>
      <c r="E111" s="1">
        <v>1.9E-2</v>
      </c>
      <c r="F111" s="2">
        <v>333022</v>
      </c>
      <c r="G111" s="1">
        <v>0.13900000000000001</v>
      </c>
      <c r="H111" s="2">
        <v>115368</v>
      </c>
      <c r="I111" s="1">
        <v>4.8000000000000001E-2</v>
      </c>
      <c r="J111" s="2">
        <v>1458465</v>
      </c>
      <c r="K111" s="1">
        <v>0.60799999999999998</v>
      </c>
      <c r="L111" s="2">
        <v>446842</v>
      </c>
      <c r="M111" s="1">
        <v>0.186</v>
      </c>
      <c r="N111" s="2">
        <v>2398439</v>
      </c>
    </row>
    <row r="112" spans="1:14" x14ac:dyDescent="0.25">
      <c r="A112" t="s">
        <v>49</v>
      </c>
      <c r="B112">
        <v>94</v>
      </c>
      <c r="C112" t="s">
        <v>27</v>
      </c>
      <c r="D112">
        <v>0</v>
      </c>
      <c r="E112" s="1">
        <v>0</v>
      </c>
      <c r="F112">
        <v>110</v>
      </c>
      <c r="G112" s="1">
        <v>0</v>
      </c>
      <c r="H112" s="2">
        <v>19979</v>
      </c>
      <c r="I112" s="1">
        <v>3.0000000000000001E-3</v>
      </c>
      <c r="J112" s="2">
        <v>6016221</v>
      </c>
      <c r="K112" s="1">
        <v>0.84299999999999997</v>
      </c>
      <c r="L112" s="2">
        <v>1104077</v>
      </c>
      <c r="M112" s="1">
        <v>0.155</v>
      </c>
      <c r="N112" s="2">
        <v>7140386</v>
      </c>
    </row>
    <row r="113" spans="1:14" x14ac:dyDescent="0.25">
      <c r="A113" t="s">
        <v>49</v>
      </c>
      <c r="B113">
        <v>95</v>
      </c>
      <c r="C113" t="s">
        <v>28</v>
      </c>
      <c r="D113" s="2">
        <v>85238</v>
      </c>
      <c r="E113" s="1">
        <v>1.4999999999999999E-2</v>
      </c>
      <c r="F113" s="2">
        <v>74257</v>
      </c>
      <c r="G113" s="1">
        <v>1.2999999999999999E-2</v>
      </c>
      <c r="H113" s="2">
        <v>127161</v>
      </c>
      <c r="I113" s="1">
        <v>2.3E-2</v>
      </c>
      <c r="J113" s="2">
        <v>3970190</v>
      </c>
      <c r="K113" s="1">
        <v>0.71399999999999997</v>
      </c>
      <c r="L113" s="2">
        <v>1301065</v>
      </c>
      <c r="M113" s="1">
        <v>0.23400000000000001</v>
      </c>
      <c r="N113" s="2">
        <v>5557912</v>
      </c>
    </row>
    <row r="114" spans="1:14" x14ac:dyDescent="0.25">
      <c r="A114" t="s">
        <v>49</v>
      </c>
      <c r="B114">
        <v>41</v>
      </c>
      <c r="C114" t="s">
        <v>29</v>
      </c>
      <c r="D114" s="2">
        <v>40478</v>
      </c>
      <c r="E114" s="1">
        <v>2.1999999999999999E-2</v>
      </c>
      <c r="F114" s="2">
        <v>283790</v>
      </c>
      <c r="G114" s="1">
        <v>0.156</v>
      </c>
      <c r="H114" s="2">
        <v>119312</v>
      </c>
      <c r="I114" s="1">
        <v>6.6000000000000003E-2</v>
      </c>
      <c r="J114" s="2">
        <v>1035391</v>
      </c>
      <c r="K114" s="1">
        <v>0.57099999999999995</v>
      </c>
      <c r="L114" s="2">
        <v>334563</v>
      </c>
      <c r="M114" s="1">
        <v>0.184</v>
      </c>
      <c r="N114" s="2">
        <v>1813533</v>
      </c>
    </row>
    <row r="115" spans="1:14" x14ac:dyDescent="0.25">
      <c r="A115" t="s">
        <v>49</v>
      </c>
      <c r="B115">
        <v>44</v>
      </c>
      <c r="C115" t="s">
        <v>30</v>
      </c>
      <c r="D115" s="2">
        <v>48766</v>
      </c>
      <c r="E115" s="1">
        <v>2.4E-2</v>
      </c>
      <c r="F115" s="2">
        <v>104885</v>
      </c>
      <c r="G115" s="1">
        <v>5.0999999999999997E-2</v>
      </c>
      <c r="H115" s="2">
        <v>37524</v>
      </c>
      <c r="I115" s="1">
        <v>1.7999999999999999E-2</v>
      </c>
      <c r="J115" s="2">
        <v>1644846</v>
      </c>
      <c r="K115" s="1">
        <v>0.79800000000000004</v>
      </c>
      <c r="L115" s="2">
        <v>225916</v>
      </c>
      <c r="M115" s="1">
        <v>0.11</v>
      </c>
      <c r="N115" s="2">
        <v>2061936</v>
      </c>
    </row>
    <row r="116" spans="1:14" x14ac:dyDescent="0.25">
      <c r="A116" t="s">
        <v>49</v>
      </c>
      <c r="B116">
        <v>47</v>
      </c>
      <c r="C116" t="s">
        <v>31</v>
      </c>
      <c r="D116" s="2">
        <v>53703</v>
      </c>
      <c r="E116" s="1">
        <v>2.3E-2</v>
      </c>
      <c r="F116" s="2">
        <v>299638</v>
      </c>
      <c r="G116" s="1">
        <v>0.129</v>
      </c>
      <c r="H116" s="2">
        <v>152673</v>
      </c>
      <c r="I116" s="1">
        <v>6.6000000000000003E-2</v>
      </c>
      <c r="J116" s="2">
        <v>1520436</v>
      </c>
      <c r="K116" s="1">
        <v>0.65700000000000003</v>
      </c>
      <c r="L116" s="2">
        <v>287988</v>
      </c>
      <c r="M116" s="1">
        <v>0.124</v>
      </c>
      <c r="N116" s="2">
        <v>2314438</v>
      </c>
    </row>
    <row r="117" spans="1:14" x14ac:dyDescent="0.25">
      <c r="A117" t="s">
        <v>49</v>
      </c>
      <c r="B117">
        <v>50</v>
      </c>
      <c r="C117" t="s">
        <v>32</v>
      </c>
      <c r="D117" s="2">
        <v>1673451</v>
      </c>
      <c r="E117" s="1">
        <v>0.19600000000000001</v>
      </c>
      <c r="F117" s="2">
        <v>1010526</v>
      </c>
      <c r="G117" s="1">
        <v>0.11799999999999999</v>
      </c>
      <c r="H117" s="2">
        <v>320280</v>
      </c>
      <c r="I117" s="1">
        <v>3.6999999999999998E-2</v>
      </c>
      <c r="J117" s="2">
        <v>4267766</v>
      </c>
      <c r="K117" s="1">
        <v>0.499</v>
      </c>
      <c r="L117" s="2">
        <v>1283003</v>
      </c>
      <c r="M117" s="1">
        <v>0.15</v>
      </c>
      <c r="N117" s="2">
        <v>8555025</v>
      </c>
    </row>
    <row r="118" spans="1:14" x14ac:dyDescent="0.25">
      <c r="A118" t="s">
        <v>49</v>
      </c>
      <c r="B118">
        <v>52</v>
      </c>
      <c r="C118" t="s">
        <v>33</v>
      </c>
      <c r="D118" s="2">
        <v>4485</v>
      </c>
      <c r="E118" s="1">
        <v>1E-3</v>
      </c>
      <c r="F118" s="2">
        <v>127380</v>
      </c>
      <c r="G118" s="1">
        <v>0.04</v>
      </c>
      <c r="H118" s="2">
        <v>179383</v>
      </c>
      <c r="I118" s="1">
        <v>5.7000000000000002E-2</v>
      </c>
      <c r="J118" s="2">
        <v>2498512</v>
      </c>
      <c r="K118" s="1">
        <v>0.79300000000000004</v>
      </c>
      <c r="L118" s="2">
        <v>339992</v>
      </c>
      <c r="M118" s="1">
        <v>0.108</v>
      </c>
      <c r="N118" s="2">
        <v>3149751</v>
      </c>
    </row>
    <row r="119" spans="1:14" x14ac:dyDescent="0.25">
      <c r="A119" t="s">
        <v>49</v>
      </c>
      <c r="B119">
        <v>54</v>
      </c>
      <c r="C119" t="s">
        <v>34</v>
      </c>
      <c r="D119" s="2">
        <v>55585</v>
      </c>
      <c r="E119" s="1">
        <v>2.5000000000000001E-2</v>
      </c>
      <c r="F119" s="2">
        <v>124732</v>
      </c>
      <c r="G119" s="1">
        <v>5.7000000000000002E-2</v>
      </c>
      <c r="H119" s="2">
        <v>168649</v>
      </c>
      <c r="I119" s="1">
        <v>7.6999999999999999E-2</v>
      </c>
      <c r="J119" s="2">
        <v>1418228</v>
      </c>
      <c r="K119" s="1">
        <v>0.65</v>
      </c>
      <c r="L119" s="2">
        <v>415511</v>
      </c>
      <c r="M119" s="1">
        <v>0.19</v>
      </c>
      <c r="N119" s="2">
        <v>2182705</v>
      </c>
    </row>
    <row r="120" spans="1:14" x14ac:dyDescent="0.25">
      <c r="A120" t="s">
        <v>49</v>
      </c>
      <c r="B120">
        <v>86</v>
      </c>
      <c r="C120" t="s">
        <v>35</v>
      </c>
      <c r="D120">
        <v>109</v>
      </c>
      <c r="E120" s="1">
        <v>0</v>
      </c>
      <c r="F120" s="2">
        <v>57875</v>
      </c>
      <c r="G120" s="1">
        <v>2.1999999999999999E-2</v>
      </c>
      <c r="H120" s="2">
        <v>361333</v>
      </c>
      <c r="I120" s="1">
        <v>0.14000000000000001</v>
      </c>
      <c r="J120" s="2">
        <v>1647042</v>
      </c>
      <c r="K120" s="1">
        <v>0.63700000000000001</v>
      </c>
      <c r="L120" s="2">
        <v>518273</v>
      </c>
      <c r="M120" s="1">
        <v>0.20100000000000001</v>
      </c>
      <c r="N120" s="2">
        <v>2584632</v>
      </c>
    </row>
    <row r="121" spans="1:14" x14ac:dyDescent="0.25">
      <c r="A121" t="s">
        <v>49</v>
      </c>
      <c r="B121">
        <v>63</v>
      </c>
      <c r="C121" t="s">
        <v>36</v>
      </c>
      <c r="D121" s="2">
        <v>11801</v>
      </c>
      <c r="E121" s="1">
        <v>6.0999999999999999E-2</v>
      </c>
      <c r="F121" s="2">
        <v>49538</v>
      </c>
      <c r="G121" s="1">
        <v>0.25600000000000001</v>
      </c>
      <c r="H121" s="2">
        <v>3762</v>
      </c>
      <c r="I121" s="1">
        <v>1.9E-2</v>
      </c>
      <c r="J121" s="2">
        <v>104353</v>
      </c>
      <c r="K121" s="1">
        <v>0.54</v>
      </c>
      <c r="L121" s="2">
        <v>23764</v>
      </c>
      <c r="M121" s="1">
        <v>0.123</v>
      </c>
      <c r="N121" s="2">
        <v>193217</v>
      </c>
    </row>
    <row r="122" spans="1:14" x14ac:dyDescent="0.25">
      <c r="A122" t="s">
        <v>49</v>
      </c>
      <c r="B122">
        <v>66</v>
      </c>
      <c r="C122" t="s">
        <v>37</v>
      </c>
      <c r="D122" s="2">
        <v>12348</v>
      </c>
      <c r="E122" s="1">
        <v>3.5000000000000003E-2</v>
      </c>
      <c r="F122" s="2">
        <v>42529</v>
      </c>
      <c r="G122" s="1">
        <v>0.11899999999999999</v>
      </c>
      <c r="H122" s="2">
        <v>40931</v>
      </c>
      <c r="I122" s="1">
        <v>0.115</v>
      </c>
      <c r="J122" s="2">
        <v>207681</v>
      </c>
      <c r="K122" s="1">
        <v>0.58299999999999996</v>
      </c>
      <c r="L122" s="2">
        <v>52547</v>
      </c>
      <c r="M122" s="1">
        <v>0.14799999999999999</v>
      </c>
      <c r="N122" s="2">
        <v>356035</v>
      </c>
    </row>
    <row r="123" spans="1:14" x14ac:dyDescent="0.25">
      <c r="A123" t="s">
        <v>49</v>
      </c>
      <c r="B123">
        <v>88</v>
      </c>
      <c r="C123" t="s">
        <v>38</v>
      </c>
      <c r="D123">
        <v>0</v>
      </c>
      <c r="E123" s="1">
        <v>0</v>
      </c>
      <c r="F123">
        <v>0</v>
      </c>
      <c r="G123" s="1">
        <v>0</v>
      </c>
      <c r="H123">
        <v>0</v>
      </c>
      <c r="I123" s="1">
        <v>0</v>
      </c>
      <c r="J123" s="2">
        <v>4972</v>
      </c>
      <c r="K123" s="1">
        <v>1</v>
      </c>
      <c r="L123">
        <v>0</v>
      </c>
      <c r="M123" s="1">
        <v>0</v>
      </c>
      <c r="N123" s="2">
        <v>4972</v>
      </c>
    </row>
    <row r="124" spans="1:14" x14ac:dyDescent="0.25">
      <c r="A124" t="s">
        <v>49</v>
      </c>
      <c r="B124">
        <v>68</v>
      </c>
      <c r="C124" t="s">
        <v>39</v>
      </c>
      <c r="D124" s="2">
        <v>473345</v>
      </c>
      <c r="E124" s="1">
        <v>0.155</v>
      </c>
      <c r="F124" s="2">
        <v>482094</v>
      </c>
      <c r="G124" s="1">
        <v>0.158</v>
      </c>
      <c r="H124" s="2">
        <v>172905</v>
      </c>
      <c r="I124" s="1">
        <v>5.7000000000000002E-2</v>
      </c>
      <c r="J124" s="2">
        <v>1603985</v>
      </c>
      <c r="K124" s="1">
        <v>0.52500000000000002</v>
      </c>
      <c r="L124" s="2">
        <v>321996</v>
      </c>
      <c r="M124" s="1">
        <v>0.105</v>
      </c>
      <c r="N124" s="2">
        <v>3054326</v>
      </c>
    </row>
    <row r="125" spans="1:14" x14ac:dyDescent="0.25">
      <c r="A125" t="s">
        <v>49</v>
      </c>
      <c r="B125">
        <v>70</v>
      </c>
      <c r="C125" t="s">
        <v>40</v>
      </c>
      <c r="D125" s="2">
        <v>91931</v>
      </c>
      <c r="E125" s="1">
        <v>8.5999999999999993E-2</v>
      </c>
      <c r="F125" s="2">
        <v>189861</v>
      </c>
      <c r="G125" s="1">
        <v>0.17699999999999999</v>
      </c>
      <c r="H125" s="2">
        <v>68833</v>
      </c>
      <c r="I125" s="1">
        <v>6.4000000000000001E-2</v>
      </c>
      <c r="J125" s="2">
        <v>692267</v>
      </c>
      <c r="K125" s="1">
        <v>0.64600000000000002</v>
      </c>
      <c r="L125" s="2">
        <v>28968</v>
      </c>
      <c r="M125" s="1">
        <v>2.7E-2</v>
      </c>
      <c r="N125" s="2">
        <v>1071860</v>
      </c>
    </row>
    <row r="126" spans="1:14" x14ac:dyDescent="0.25">
      <c r="A126" t="s">
        <v>49</v>
      </c>
      <c r="B126">
        <v>73</v>
      </c>
      <c r="C126" t="s">
        <v>41</v>
      </c>
      <c r="D126" s="2">
        <v>124825</v>
      </c>
      <c r="E126" s="1">
        <v>5.1999999999999998E-2</v>
      </c>
      <c r="F126" s="2">
        <v>328378</v>
      </c>
      <c r="G126" s="1">
        <v>0.13600000000000001</v>
      </c>
      <c r="H126" s="2">
        <v>258884</v>
      </c>
      <c r="I126" s="1">
        <v>0.107</v>
      </c>
      <c r="J126" s="2">
        <v>1292597</v>
      </c>
      <c r="K126" s="1">
        <v>0.53500000000000003</v>
      </c>
      <c r="L126" s="2">
        <v>410336</v>
      </c>
      <c r="M126" s="1">
        <v>0.17</v>
      </c>
      <c r="N126" s="2">
        <v>2415020</v>
      </c>
    </row>
    <row r="127" spans="1:14" x14ac:dyDescent="0.25">
      <c r="A127" t="s">
        <v>49</v>
      </c>
      <c r="B127">
        <v>76</v>
      </c>
      <c r="C127" t="s">
        <v>42</v>
      </c>
      <c r="D127" s="2">
        <v>40967</v>
      </c>
      <c r="E127" s="1">
        <v>0.02</v>
      </c>
      <c r="F127" s="2">
        <v>167737</v>
      </c>
      <c r="G127" s="1">
        <v>8.1000000000000003E-2</v>
      </c>
      <c r="H127" s="2">
        <v>83330</v>
      </c>
      <c r="I127" s="1">
        <v>0.04</v>
      </c>
      <c r="J127" s="2">
        <v>1272662</v>
      </c>
      <c r="K127" s="1">
        <v>0.61299999999999999</v>
      </c>
      <c r="L127" s="2">
        <v>512108</v>
      </c>
      <c r="M127" s="1">
        <v>0.247</v>
      </c>
      <c r="N127" s="2">
        <v>2076805</v>
      </c>
    </row>
    <row r="128" spans="1:14" x14ac:dyDescent="0.25">
      <c r="A128" t="s">
        <v>49</v>
      </c>
      <c r="B128">
        <v>97</v>
      </c>
      <c r="C128" t="s">
        <v>43</v>
      </c>
      <c r="D128">
        <v>0</v>
      </c>
      <c r="E128" s="1">
        <v>0</v>
      </c>
      <c r="F128" s="2">
        <v>9502</v>
      </c>
      <c r="G128" s="1">
        <v>2E-3</v>
      </c>
      <c r="H128" s="2">
        <v>31537</v>
      </c>
      <c r="I128" s="1">
        <v>6.0000000000000001E-3</v>
      </c>
      <c r="J128" s="2">
        <v>4721406</v>
      </c>
      <c r="K128" s="1">
        <v>0.88400000000000001</v>
      </c>
      <c r="L128" s="2">
        <v>580733</v>
      </c>
      <c r="M128" s="1">
        <v>0.109</v>
      </c>
      <c r="N128" s="2">
        <v>5343179</v>
      </c>
    </row>
    <row r="129" spans="1:14" x14ac:dyDescent="0.25">
      <c r="A129" t="s">
        <v>49</v>
      </c>
      <c r="B129">
        <v>99</v>
      </c>
      <c r="C129" t="s">
        <v>44</v>
      </c>
      <c r="D129" s="2">
        <v>878336</v>
      </c>
      <c r="E129" s="1">
        <v>8.7999999999999995E-2</v>
      </c>
      <c r="F129" s="2">
        <v>1355476</v>
      </c>
      <c r="G129" s="1">
        <v>0.13500000000000001</v>
      </c>
      <c r="H129" s="2">
        <v>57488</v>
      </c>
      <c r="I129" s="1">
        <v>6.0000000000000001E-3</v>
      </c>
      <c r="J129" s="2">
        <v>7154375</v>
      </c>
      <c r="K129" s="1">
        <v>0.71499999999999997</v>
      </c>
      <c r="L129" s="2">
        <v>563083</v>
      </c>
      <c r="M129" s="1">
        <v>5.6000000000000001E-2</v>
      </c>
      <c r="N129" s="2">
        <v>10008757</v>
      </c>
    </row>
    <row r="130" spans="1:14" x14ac:dyDescent="0.25">
      <c r="A130" t="s">
        <v>50</v>
      </c>
      <c r="B130">
        <v>91</v>
      </c>
      <c r="C130" t="s">
        <v>13</v>
      </c>
      <c r="D130">
        <v>0</v>
      </c>
      <c r="E130" s="1">
        <v>0</v>
      </c>
      <c r="F130">
        <v>0</v>
      </c>
      <c r="G130" s="1">
        <v>0</v>
      </c>
      <c r="H130">
        <v>0</v>
      </c>
      <c r="I130" s="1">
        <v>0</v>
      </c>
      <c r="J130" s="2">
        <v>8596622</v>
      </c>
      <c r="K130" s="1">
        <v>0.78800000000000003</v>
      </c>
      <c r="L130" s="2">
        <v>2307064</v>
      </c>
      <c r="M130" s="1">
        <v>0.21199999999999999</v>
      </c>
      <c r="N130" s="2">
        <v>10903686</v>
      </c>
    </row>
    <row r="131" spans="1:14" x14ac:dyDescent="0.25">
      <c r="A131" t="s">
        <v>50</v>
      </c>
      <c r="B131">
        <v>5</v>
      </c>
      <c r="C131" t="s">
        <v>14</v>
      </c>
      <c r="D131" s="2">
        <v>284825</v>
      </c>
      <c r="E131" s="1">
        <v>4.4999999999999998E-2</v>
      </c>
      <c r="F131" s="2">
        <v>266775</v>
      </c>
      <c r="G131" s="1">
        <v>4.2000000000000003E-2</v>
      </c>
      <c r="H131" s="2">
        <v>84076</v>
      </c>
      <c r="I131" s="1">
        <v>1.2999999999999999E-2</v>
      </c>
      <c r="J131" s="2">
        <v>5206085</v>
      </c>
      <c r="K131" s="1">
        <v>0.82699999999999996</v>
      </c>
      <c r="L131" s="2">
        <v>454538</v>
      </c>
      <c r="M131" s="1">
        <v>7.1999999999999995E-2</v>
      </c>
      <c r="N131" s="2">
        <v>6296299</v>
      </c>
    </row>
    <row r="132" spans="1:14" x14ac:dyDescent="0.25">
      <c r="A132" t="s">
        <v>50</v>
      </c>
      <c r="B132">
        <v>81</v>
      </c>
      <c r="C132" t="s">
        <v>15</v>
      </c>
      <c r="D132">
        <v>0</v>
      </c>
      <c r="E132" s="1">
        <v>0</v>
      </c>
      <c r="F132">
        <v>0</v>
      </c>
      <c r="G132" s="1">
        <v>0</v>
      </c>
      <c r="H132">
        <v>0</v>
      </c>
      <c r="I132" s="1">
        <v>0</v>
      </c>
      <c r="J132" s="2">
        <v>2200562</v>
      </c>
      <c r="K132" s="1">
        <v>0.92300000000000004</v>
      </c>
      <c r="L132" s="2">
        <v>182573</v>
      </c>
      <c r="M132" s="1">
        <v>7.6999999999999999E-2</v>
      </c>
      <c r="N132" s="2">
        <v>2383135</v>
      </c>
    </row>
    <row r="133" spans="1:14" x14ac:dyDescent="0.25">
      <c r="A133" t="s">
        <v>50</v>
      </c>
      <c r="B133">
        <v>8</v>
      </c>
      <c r="C133" t="s">
        <v>16</v>
      </c>
      <c r="D133">
        <v>0</v>
      </c>
      <c r="E133" s="1">
        <v>0</v>
      </c>
      <c r="F133">
        <v>0</v>
      </c>
      <c r="G133" s="1">
        <v>0</v>
      </c>
      <c r="H133">
        <v>0</v>
      </c>
      <c r="I133" s="1">
        <v>0</v>
      </c>
      <c r="J133" s="2">
        <v>311419</v>
      </c>
      <c r="K133" s="1">
        <v>0.94</v>
      </c>
      <c r="L133" s="2">
        <v>19741</v>
      </c>
      <c r="M133" s="1">
        <v>0.06</v>
      </c>
      <c r="N133" s="2">
        <v>331159</v>
      </c>
    </row>
    <row r="134" spans="1:14" x14ac:dyDescent="0.25">
      <c r="A134" t="s">
        <v>50</v>
      </c>
      <c r="B134">
        <v>13</v>
      </c>
      <c r="C134" t="s">
        <v>17</v>
      </c>
      <c r="D134">
        <v>0</v>
      </c>
      <c r="E134" s="1">
        <v>0</v>
      </c>
      <c r="F134">
        <v>138</v>
      </c>
      <c r="G134" s="1">
        <v>0</v>
      </c>
      <c r="H134" s="2">
        <v>5813</v>
      </c>
      <c r="I134" s="1">
        <v>2E-3</v>
      </c>
      <c r="J134" s="2">
        <v>2640280</v>
      </c>
      <c r="K134" s="1">
        <v>0.99099999999999999</v>
      </c>
      <c r="L134" s="2">
        <v>19265</v>
      </c>
      <c r="M134" s="1">
        <v>7.0000000000000001E-3</v>
      </c>
      <c r="N134" s="2">
        <v>2665496</v>
      </c>
    </row>
    <row r="135" spans="1:14" x14ac:dyDescent="0.25">
      <c r="A135" t="s">
        <v>50</v>
      </c>
      <c r="B135">
        <v>15</v>
      </c>
      <c r="C135" t="s">
        <v>18</v>
      </c>
      <c r="D135" s="2">
        <v>141768</v>
      </c>
      <c r="E135" s="1">
        <v>6.0999999999999999E-2</v>
      </c>
      <c r="F135" s="2">
        <v>232563</v>
      </c>
      <c r="G135" s="1">
        <v>0.1</v>
      </c>
      <c r="H135" s="2">
        <v>57450</v>
      </c>
      <c r="I135" s="1">
        <v>2.5000000000000001E-2</v>
      </c>
      <c r="J135" s="2">
        <v>1241348</v>
      </c>
      <c r="K135" s="1">
        <v>0.53600000000000003</v>
      </c>
      <c r="L135" s="2">
        <v>644402</v>
      </c>
      <c r="M135" s="1">
        <v>0.27800000000000002</v>
      </c>
      <c r="N135" s="2">
        <v>2317531</v>
      </c>
    </row>
    <row r="136" spans="1:14" x14ac:dyDescent="0.25">
      <c r="A136" t="s">
        <v>50</v>
      </c>
      <c r="B136">
        <v>17</v>
      </c>
      <c r="C136" t="s">
        <v>19</v>
      </c>
      <c r="D136" s="2">
        <v>39858</v>
      </c>
      <c r="E136" s="1">
        <v>5.3999999999999999E-2</v>
      </c>
      <c r="F136" s="2">
        <v>81926</v>
      </c>
      <c r="G136" s="1">
        <v>0.11</v>
      </c>
      <c r="H136" s="2">
        <v>10693</v>
      </c>
      <c r="I136" s="1">
        <v>1.4E-2</v>
      </c>
      <c r="J136" s="2">
        <v>548657</v>
      </c>
      <c r="K136" s="1">
        <v>0.73799999999999999</v>
      </c>
      <c r="L136" s="2">
        <v>62756</v>
      </c>
      <c r="M136" s="1">
        <v>8.4000000000000005E-2</v>
      </c>
      <c r="N136" s="2">
        <v>743890</v>
      </c>
    </row>
    <row r="137" spans="1:14" x14ac:dyDescent="0.25">
      <c r="A137" t="s">
        <v>50</v>
      </c>
      <c r="B137">
        <v>18</v>
      </c>
      <c r="C137" t="s">
        <v>20</v>
      </c>
      <c r="D137">
        <v>334</v>
      </c>
      <c r="E137" s="1">
        <v>0</v>
      </c>
      <c r="F137" s="2">
        <v>7927</v>
      </c>
      <c r="G137" s="1">
        <v>1E-3</v>
      </c>
      <c r="H137" s="2">
        <v>3934</v>
      </c>
      <c r="I137" s="1">
        <v>0</v>
      </c>
      <c r="J137" s="2">
        <v>6456775</v>
      </c>
      <c r="K137" s="1">
        <v>0.71699999999999997</v>
      </c>
      <c r="L137" s="2">
        <v>2541853</v>
      </c>
      <c r="M137" s="1">
        <v>0.28199999999999997</v>
      </c>
      <c r="N137" s="2">
        <v>9010823</v>
      </c>
    </row>
    <row r="138" spans="1:14" x14ac:dyDescent="0.25">
      <c r="A138" t="s">
        <v>50</v>
      </c>
      <c r="B138">
        <v>85</v>
      </c>
      <c r="C138" t="s">
        <v>21</v>
      </c>
      <c r="D138">
        <v>0</v>
      </c>
      <c r="E138" s="1">
        <v>0</v>
      </c>
      <c r="F138">
        <v>125</v>
      </c>
      <c r="G138" s="1">
        <v>0</v>
      </c>
      <c r="H138" s="2">
        <v>1629</v>
      </c>
      <c r="I138" s="1">
        <v>0</v>
      </c>
      <c r="J138" s="2">
        <v>4408815</v>
      </c>
      <c r="K138" s="1">
        <v>0.99399999999999999</v>
      </c>
      <c r="L138" s="2">
        <v>23570</v>
      </c>
      <c r="M138" s="1">
        <v>5.0000000000000001E-3</v>
      </c>
      <c r="N138" s="2">
        <v>4434139</v>
      </c>
    </row>
    <row r="139" spans="1:14" x14ac:dyDescent="0.25">
      <c r="A139" t="s">
        <v>50</v>
      </c>
      <c r="B139">
        <v>19</v>
      </c>
      <c r="C139" t="s">
        <v>22</v>
      </c>
      <c r="D139" s="2">
        <v>95353</v>
      </c>
      <c r="E139" s="1">
        <v>3.1E-2</v>
      </c>
      <c r="F139" s="2">
        <v>246747</v>
      </c>
      <c r="G139" s="1">
        <v>7.9000000000000001E-2</v>
      </c>
      <c r="H139" s="2">
        <v>132147</v>
      </c>
      <c r="I139" s="1">
        <v>4.2000000000000003E-2</v>
      </c>
      <c r="J139" s="2">
        <v>2149516</v>
      </c>
      <c r="K139" s="1">
        <v>0.68799999999999994</v>
      </c>
      <c r="L139" s="2">
        <v>501367</v>
      </c>
      <c r="M139" s="1">
        <v>0.16</v>
      </c>
      <c r="N139" s="2">
        <v>3125130</v>
      </c>
    </row>
    <row r="140" spans="1:14" x14ac:dyDescent="0.25">
      <c r="A140" t="s">
        <v>50</v>
      </c>
      <c r="B140">
        <v>20</v>
      </c>
      <c r="C140" t="s">
        <v>23</v>
      </c>
      <c r="D140">
        <v>5</v>
      </c>
      <c r="E140" s="1">
        <v>0</v>
      </c>
      <c r="F140" s="2">
        <v>5537</v>
      </c>
      <c r="G140" s="1">
        <v>2E-3</v>
      </c>
      <c r="H140" s="2">
        <v>16689</v>
      </c>
      <c r="I140" s="1">
        <v>7.0000000000000001E-3</v>
      </c>
      <c r="J140" s="2">
        <v>2146070</v>
      </c>
      <c r="K140" s="1">
        <v>0.95099999999999996</v>
      </c>
      <c r="L140" s="2">
        <v>88249</v>
      </c>
      <c r="M140" s="1">
        <v>3.9E-2</v>
      </c>
      <c r="N140" s="2">
        <v>2256550</v>
      </c>
    </row>
    <row r="141" spans="1:14" x14ac:dyDescent="0.25">
      <c r="A141" t="s">
        <v>50</v>
      </c>
      <c r="B141">
        <v>27</v>
      </c>
      <c r="C141" t="s">
        <v>24</v>
      </c>
      <c r="D141">
        <v>0</v>
      </c>
      <c r="E141" s="1">
        <v>0</v>
      </c>
      <c r="F141">
        <v>443</v>
      </c>
      <c r="G141" s="1">
        <v>0</v>
      </c>
      <c r="H141" s="2">
        <v>4814</v>
      </c>
      <c r="I141" s="1">
        <v>1E-3</v>
      </c>
      <c r="J141" s="2">
        <v>4582708</v>
      </c>
      <c r="K141" s="1">
        <v>0.95</v>
      </c>
      <c r="L141" s="2">
        <v>236379</v>
      </c>
      <c r="M141" s="1">
        <v>4.9000000000000002E-2</v>
      </c>
      <c r="N141" s="2">
        <v>4824344</v>
      </c>
    </row>
    <row r="142" spans="1:14" x14ac:dyDescent="0.25">
      <c r="A142" t="s">
        <v>50</v>
      </c>
      <c r="B142">
        <v>23</v>
      </c>
      <c r="C142" t="s">
        <v>25</v>
      </c>
      <c r="D142">
        <v>0</v>
      </c>
      <c r="E142" s="1">
        <v>0</v>
      </c>
      <c r="F142">
        <v>0</v>
      </c>
      <c r="G142" s="1">
        <v>0</v>
      </c>
      <c r="H142">
        <v>0</v>
      </c>
      <c r="I142" s="1">
        <v>0</v>
      </c>
      <c r="J142" s="2">
        <v>2089778</v>
      </c>
      <c r="K142" s="1">
        <v>0.83599999999999997</v>
      </c>
      <c r="L142" s="2">
        <v>410080</v>
      </c>
      <c r="M142" s="1">
        <v>0.16400000000000001</v>
      </c>
      <c r="N142" s="2">
        <v>2499858</v>
      </c>
    </row>
    <row r="143" spans="1:14" x14ac:dyDescent="0.25">
      <c r="A143" t="s">
        <v>50</v>
      </c>
      <c r="B143">
        <v>25</v>
      </c>
      <c r="C143" t="s">
        <v>26</v>
      </c>
      <c r="D143" s="2">
        <v>243193</v>
      </c>
      <c r="E143" s="1">
        <v>0.10100000000000001</v>
      </c>
      <c r="F143" s="2">
        <v>275979</v>
      </c>
      <c r="G143" s="1">
        <v>0.115</v>
      </c>
      <c r="H143" s="2">
        <v>44281</v>
      </c>
      <c r="I143" s="1">
        <v>1.7999999999999999E-2</v>
      </c>
      <c r="J143" s="2">
        <v>1388145</v>
      </c>
      <c r="K143" s="1">
        <v>0.57899999999999996</v>
      </c>
      <c r="L143" s="2">
        <v>446842</v>
      </c>
      <c r="M143" s="1">
        <v>0.186</v>
      </c>
      <c r="N143" s="2">
        <v>2398439</v>
      </c>
    </row>
    <row r="144" spans="1:14" x14ac:dyDescent="0.25">
      <c r="A144" t="s">
        <v>50</v>
      </c>
      <c r="B144">
        <v>94</v>
      </c>
      <c r="C144" t="s">
        <v>27</v>
      </c>
      <c r="D144">
        <v>0</v>
      </c>
      <c r="E144" s="1">
        <v>0</v>
      </c>
      <c r="F144">
        <v>0</v>
      </c>
      <c r="G144" s="1">
        <v>0</v>
      </c>
      <c r="H144">
        <v>0</v>
      </c>
      <c r="I144" s="1">
        <v>0</v>
      </c>
      <c r="J144" s="2">
        <v>6036309</v>
      </c>
      <c r="K144" s="1">
        <v>0.84499999999999997</v>
      </c>
      <c r="L144" s="2">
        <v>1104077</v>
      </c>
      <c r="M144" s="1">
        <v>0.155</v>
      </c>
      <c r="N144" s="2">
        <v>7140386</v>
      </c>
    </row>
    <row r="145" spans="1:14" x14ac:dyDescent="0.25">
      <c r="A145" t="s">
        <v>50</v>
      </c>
      <c r="B145">
        <v>95</v>
      </c>
      <c r="C145" t="s">
        <v>28</v>
      </c>
      <c r="D145">
        <v>0</v>
      </c>
      <c r="E145" s="1">
        <v>0</v>
      </c>
      <c r="F145">
        <v>0</v>
      </c>
      <c r="G145" s="1">
        <v>0</v>
      </c>
      <c r="H145">
        <v>0</v>
      </c>
      <c r="I145" s="1">
        <v>0</v>
      </c>
      <c r="J145" s="2">
        <v>4256847</v>
      </c>
      <c r="K145" s="1">
        <v>0.76600000000000001</v>
      </c>
      <c r="L145" s="2">
        <v>1301065</v>
      </c>
      <c r="M145" s="1">
        <v>0.23400000000000001</v>
      </c>
      <c r="N145" s="2">
        <v>5557912</v>
      </c>
    </row>
    <row r="146" spans="1:14" x14ac:dyDescent="0.25">
      <c r="A146" t="s">
        <v>50</v>
      </c>
      <c r="B146">
        <v>41</v>
      </c>
      <c r="C146" t="s">
        <v>29</v>
      </c>
      <c r="D146" s="2">
        <v>47628</v>
      </c>
      <c r="E146" s="1">
        <v>2.5999999999999999E-2</v>
      </c>
      <c r="F146" s="2">
        <v>119988</v>
      </c>
      <c r="G146" s="1">
        <v>6.6000000000000003E-2</v>
      </c>
      <c r="H146" s="2">
        <v>107998</v>
      </c>
      <c r="I146" s="1">
        <v>0.06</v>
      </c>
      <c r="J146" s="2">
        <v>1203357</v>
      </c>
      <c r="K146" s="1">
        <v>0.66400000000000003</v>
      </c>
      <c r="L146" s="2">
        <v>334563</v>
      </c>
      <c r="M146" s="1">
        <v>0.184</v>
      </c>
      <c r="N146" s="2">
        <v>1813533</v>
      </c>
    </row>
    <row r="147" spans="1:14" x14ac:dyDescent="0.25">
      <c r="A147" t="s">
        <v>50</v>
      </c>
      <c r="B147">
        <v>44</v>
      </c>
      <c r="C147" t="s">
        <v>30</v>
      </c>
      <c r="D147">
        <v>0</v>
      </c>
      <c r="E147" s="1">
        <v>0</v>
      </c>
      <c r="F147">
        <v>78</v>
      </c>
      <c r="G147" s="1">
        <v>0</v>
      </c>
      <c r="H147" s="2">
        <v>1605</v>
      </c>
      <c r="I147" s="1">
        <v>1E-3</v>
      </c>
      <c r="J147" s="2">
        <v>1834337</v>
      </c>
      <c r="K147" s="1">
        <v>0.89</v>
      </c>
      <c r="L147" s="2">
        <v>225916</v>
      </c>
      <c r="M147" s="1">
        <v>0.11</v>
      </c>
      <c r="N147" s="2">
        <v>2061936</v>
      </c>
    </row>
    <row r="148" spans="1:14" x14ac:dyDescent="0.25">
      <c r="A148" t="s">
        <v>50</v>
      </c>
      <c r="B148">
        <v>47</v>
      </c>
      <c r="C148" t="s">
        <v>31</v>
      </c>
      <c r="D148">
        <v>105</v>
      </c>
      <c r="E148" s="1">
        <v>0</v>
      </c>
      <c r="F148" s="2">
        <v>7915</v>
      </c>
      <c r="G148" s="1">
        <v>3.0000000000000001E-3</v>
      </c>
      <c r="H148" s="2">
        <v>2789</v>
      </c>
      <c r="I148" s="1">
        <v>1E-3</v>
      </c>
      <c r="J148" s="2">
        <v>2015642</v>
      </c>
      <c r="K148" s="1">
        <v>0.871</v>
      </c>
      <c r="L148" s="2">
        <v>287988</v>
      </c>
      <c r="M148" s="1">
        <v>0.124</v>
      </c>
      <c r="N148" s="2">
        <v>2314438</v>
      </c>
    </row>
    <row r="149" spans="1:14" x14ac:dyDescent="0.25">
      <c r="A149" t="s">
        <v>50</v>
      </c>
      <c r="B149">
        <v>50</v>
      </c>
      <c r="C149" t="s">
        <v>32</v>
      </c>
      <c r="D149">
        <v>587</v>
      </c>
      <c r="E149" s="1">
        <v>0</v>
      </c>
      <c r="F149" s="2">
        <v>2757</v>
      </c>
      <c r="G149" s="1">
        <v>0</v>
      </c>
      <c r="H149">
        <v>73</v>
      </c>
      <c r="I149" s="1">
        <v>0</v>
      </c>
      <c r="J149" s="2">
        <v>7268605</v>
      </c>
      <c r="K149" s="1">
        <v>0.85</v>
      </c>
      <c r="L149" s="2">
        <v>1283003</v>
      </c>
      <c r="M149" s="1">
        <v>0.15</v>
      </c>
      <c r="N149" s="2">
        <v>8555025</v>
      </c>
    </row>
    <row r="150" spans="1:14" x14ac:dyDescent="0.25">
      <c r="A150" t="s">
        <v>50</v>
      </c>
      <c r="B150">
        <v>52</v>
      </c>
      <c r="C150" t="s">
        <v>33</v>
      </c>
      <c r="D150" s="2">
        <v>96621</v>
      </c>
      <c r="E150" s="1">
        <v>3.1E-2</v>
      </c>
      <c r="F150" s="2">
        <v>178875</v>
      </c>
      <c r="G150" s="1">
        <v>5.7000000000000002E-2</v>
      </c>
      <c r="H150" s="2">
        <v>58594</v>
      </c>
      <c r="I150" s="1">
        <v>1.9E-2</v>
      </c>
      <c r="J150" s="2">
        <v>2475669</v>
      </c>
      <c r="K150" s="1">
        <v>0.78600000000000003</v>
      </c>
      <c r="L150" s="2">
        <v>339992</v>
      </c>
      <c r="M150" s="1">
        <v>0.108</v>
      </c>
      <c r="N150" s="2">
        <v>3149751</v>
      </c>
    </row>
    <row r="151" spans="1:14" x14ac:dyDescent="0.25">
      <c r="A151" t="s">
        <v>50</v>
      </c>
      <c r="B151">
        <v>54</v>
      </c>
      <c r="C151" t="s">
        <v>34</v>
      </c>
      <c r="D151" s="2">
        <v>30194</v>
      </c>
      <c r="E151" s="1">
        <v>1.4E-2</v>
      </c>
      <c r="F151" s="2">
        <v>68759</v>
      </c>
      <c r="G151" s="1">
        <v>3.2000000000000001E-2</v>
      </c>
      <c r="H151" s="2">
        <v>29087</v>
      </c>
      <c r="I151" s="1">
        <v>1.2999999999999999E-2</v>
      </c>
      <c r="J151" s="2">
        <v>1639154</v>
      </c>
      <c r="K151" s="1">
        <v>0.751</v>
      </c>
      <c r="L151" s="2">
        <v>415511</v>
      </c>
      <c r="M151" s="1">
        <v>0.19</v>
      </c>
      <c r="N151" s="2">
        <v>2182705</v>
      </c>
    </row>
    <row r="152" spans="1:14" x14ac:dyDescent="0.25">
      <c r="A152" t="s">
        <v>50</v>
      </c>
      <c r="B152">
        <v>86</v>
      </c>
      <c r="C152" t="s">
        <v>35</v>
      </c>
      <c r="D152" s="2">
        <v>11512</v>
      </c>
      <c r="E152" s="1">
        <v>4.0000000000000001E-3</v>
      </c>
      <c r="F152" s="2">
        <v>4828</v>
      </c>
      <c r="G152" s="1">
        <v>2E-3</v>
      </c>
      <c r="H152">
        <v>0</v>
      </c>
      <c r="I152" s="1">
        <v>0</v>
      </c>
      <c r="J152" s="2">
        <v>2050020</v>
      </c>
      <c r="K152" s="1">
        <v>0.79300000000000004</v>
      </c>
      <c r="L152" s="2">
        <v>518273</v>
      </c>
      <c r="M152" s="1">
        <v>0.20100000000000001</v>
      </c>
      <c r="N152" s="2">
        <v>2584632</v>
      </c>
    </row>
    <row r="153" spans="1:14" x14ac:dyDescent="0.25">
      <c r="A153" t="s">
        <v>50</v>
      </c>
      <c r="B153">
        <v>63</v>
      </c>
      <c r="C153" t="s">
        <v>36</v>
      </c>
      <c r="D153">
        <v>686</v>
      </c>
      <c r="E153" s="1">
        <v>4.0000000000000001E-3</v>
      </c>
      <c r="F153" s="2">
        <v>30501</v>
      </c>
      <c r="G153" s="1">
        <v>0.158</v>
      </c>
      <c r="H153" s="2">
        <v>21380</v>
      </c>
      <c r="I153" s="1">
        <v>0.111</v>
      </c>
      <c r="J153" s="2">
        <v>116886</v>
      </c>
      <c r="K153" s="1">
        <v>0.60499999999999998</v>
      </c>
      <c r="L153" s="2">
        <v>23764</v>
      </c>
      <c r="M153" s="1">
        <v>0.123</v>
      </c>
      <c r="N153" s="2">
        <v>193217</v>
      </c>
    </row>
    <row r="154" spans="1:14" x14ac:dyDescent="0.25">
      <c r="A154" t="s">
        <v>50</v>
      </c>
      <c r="B154">
        <v>66</v>
      </c>
      <c r="C154" t="s">
        <v>37</v>
      </c>
      <c r="D154" s="2">
        <v>15140</v>
      </c>
      <c r="E154" s="1">
        <v>4.2999999999999997E-2</v>
      </c>
      <c r="F154" s="2">
        <v>44448</v>
      </c>
      <c r="G154" s="1">
        <v>0.125</v>
      </c>
      <c r="H154" s="2">
        <v>9628</v>
      </c>
      <c r="I154" s="1">
        <v>2.7E-2</v>
      </c>
      <c r="J154" s="2">
        <v>234273</v>
      </c>
      <c r="K154" s="1">
        <v>0.65800000000000003</v>
      </c>
      <c r="L154" s="2">
        <v>52547</v>
      </c>
      <c r="M154" s="1">
        <v>0.14799999999999999</v>
      </c>
      <c r="N154" s="2">
        <v>356035</v>
      </c>
    </row>
    <row r="155" spans="1:14" x14ac:dyDescent="0.25">
      <c r="A155" t="s">
        <v>50</v>
      </c>
      <c r="B155">
        <v>88</v>
      </c>
      <c r="C155" t="s">
        <v>38</v>
      </c>
      <c r="D155">
        <v>0</v>
      </c>
      <c r="E155" s="1">
        <v>0</v>
      </c>
      <c r="F155">
        <v>0</v>
      </c>
      <c r="G155" s="1">
        <v>0</v>
      </c>
      <c r="H155">
        <v>0</v>
      </c>
      <c r="I155" s="1">
        <v>0</v>
      </c>
      <c r="J155" s="2">
        <v>4972</v>
      </c>
      <c r="K155" s="1">
        <v>1</v>
      </c>
      <c r="L155">
        <v>0</v>
      </c>
      <c r="M155" s="1">
        <v>0</v>
      </c>
      <c r="N155" s="2">
        <v>4972</v>
      </c>
    </row>
    <row r="156" spans="1:14" x14ac:dyDescent="0.25">
      <c r="A156" t="s">
        <v>50</v>
      </c>
      <c r="B156">
        <v>68</v>
      </c>
      <c r="C156" t="s">
        <v>39</v>
      </c>
      <c r="D156" s="2">
        <v>56873</v>
      </c>
      <c r="E156" s="1">
        <v>1.9E-2</v>
      </c>
      <c r="F156" s="2">
        <v>183363</v>
      </c>
      <c r="G156" s="1">
        <v>0.06</v>
      </c>
      <c r="H156" s="2">
        <v>90686</v>
      </c>
      <c r="I156" s="1">
        <v>0.03</v>
      </c>
      <c r="J156" s="2">
        <v>2401408</v>
      </c>
      <c r="K156" s="1">
        <v>0.78600000000000003</v>
      </c>
      <c r="L156" s="2">
        <v>321996</v>
      </c>
      <c r="M156" s="1">
        <v>0.105</v>
      </c>
      <c r="N156" s="2">
        <v>3054326</v>
      </c>
    </row>
    <row r="157" spans="1:14" x14ac:dyDescent="0.25">
      <c r="A157" t="s">
        <v>50</v>
      </c>
      <c r="B157">
        <v>70</v>
      </c>
      <c r="C157" t="s">
        <v>40</v>
      </c>
      <c r="D157">
        <v>0</v>
      </c>
      <c r="E157" s="1">
        <v>0</v>
      </c>
      <c r="F157">
        <v>0</v>
      </c>
      <c r="G157" s="1">
        <v>0</v>
      </c>
      <c r="H157">
        <v>0</v>
      </c>
      <c r="I157" s="1">
        <v>0</v>
      </c>
      <c r="J157" s="2">
        <v>1042892</v>
      </c>
      <c r="K157" s="1">
        <v>0.97299999999999998</v>
      </c>
      <c r="L157" s="2">
        <v>28968</v>
      </c>
      <c r="M157" s="1">
        <v>2.7E-2</v>
      </c>
      <c r="N157" s="2">
        <v>1071860</v>
      </c>
    </row>
    <row r="158" spans="1:14" x14ac:dyDescent="0.25">
      <c r="A158" t="s">
        <v>50</v>
      </c>
      <c r="B158">
        <v>73</v>
      </c>
      <c r="C158" t="s">
        <v>41</v>
      </c>
      <c r="D158" s="2">
        <v>7830</v>
      </c>
      <c r="E158" s="1">
        <v>3.0000000000000001E-3</v>
      </c>
      <c r="F158" s="2">
        <v>94423</v>
      </c>
      <c r="G158" s="1">
        <v>3.9E-2</v>
      </c>
      <c r="H158" s="2">
        <v>85801</v>
      </c>
      <c r="I158" s="1">
        <v>3.5999999999999997E-2</v>
      </c>
      <c r="J158" s="2">
        <v>1816630</v>
      </c>
      <c r="K158" s="1">
        <v>0.752</v>
      </c>
      <c r="L158" s="2">
        <v>410336</v>
      </c>
      <c r="M158" s="1">
        <v>0.17</v>
      </c>
      <c r="N158" s="2">
        <v>2415020</v>
      </c>
    </row>
    <row r="159" spans="1:14" x14ac:dyDescent="0.25">
      <c r="A159" t="s">
        <v>50</v>
      </c>
      <c r="B159">
        <v>76</v>
      </c>
      <c r="C159" t="s">
        <v>42</v>
      </c>
      <c r="D159" s="2">
        <v>50344</v>
      </c>
      <c r="E159" s="1">
        <v>2.4E-2</v>
      </c>
      <c r="F159" s="2">
        <v>87787</v>
      </c>
      <c r="G159" s="1">
        <v>4.2000000000000003E-2</v>
      </c>
      <c r="H159" s="2">
        <v>14880</v>
      </c>
      <c r="I159" s="1">
        <v>7.0000000000000001E-3</v>
      </c>
      <c r="J159" s="2">
        <v>1411686</v>
      </c>
      <c r="K159" s="1">
        <v>0.68</v>
      </c>
      <c r="L159" s="2">
        <v>512108</v>
      </c>
      <c r="M159" s="1">
        <v>0.247</v>
      </c>
      <c r="N159" s="2">
        <v>2076805</v>
      </c>
    </row>
    <row r="160" spans="1:14" x14ac:dyDescent="0.25">
      <c r="A160" t="s">
        <v>50</v>
      </c>
      <c r="B160">
        <v>97</v>
      </c>
      <c r="C160" t="s">
        <v>43</v>
      </c>
      <c r="D160">
        <v>0</v>
      </c>
      <c r="E160" s="1">
        <v>0</v>
      </c>
      <c r="F160">
        <v>0</v>
      </c>
      <c r="G160" s="1">
        <v>0</v>
      </c>
      <c r="H160">
        <v>0</v>
      </c>
      <c r="I160" s="1">
        <v>0</v>
      </c>
      <c r="J160" s="2">
        <v>4762445</v>
      </c>
      <c r="K160" s="1">
        <v>0.89100000000000001</v>
      </c>
      <c r="L160" s="2">
        <v>580733</v>
      </c>
      <c r="M160" s="1">
        <v>0.109</v>
      </c>
      <c r="N160" s="2">
        <v>5343179</v>
      </c>
    </row>
    <row r="161" spans="1:14" x14ac:dyDescent="0.25">
      <c r="A161" t="s">
        <v>50</v>
      </c>
      <c r="B161">
        <v>99</v>
      </c>
      <c r="C161" t="s">
        <v>44</v>
      </c>
      <c r="D161">
        <v>0</v>
      </c>
      <c r="E161" s="1">
        <v>0</v>
      </c>
      <c r="F161">
        <v>0</v>
      </c>
      <c r="G161" s="1">
        <v>0</v>
      </c>
      <c r="H161">
        <v>0</v>
      </c>
      <c r="I161" s="1">
        <v>0</v>
      </c>
      <c r="J161" s="2">
        <v>9445675</v>
      </c>
      <c r="K161" s="1">
        <v>0.94399999999999995</v>
      </c>
      <c r="L161" s="2">
        <v>563083</v>
      </c>
      <c r="M161" s="1">
        <v>5.6000000000000001E-2</v>
      </c>
      <c r="N161" s="2">
        <v>10008757</v>
      </c>
    </row>
    <row r="162" spans="1:14" x14ac:dyDescent="0.25">
      <c r="A162" t="s">
        <v>51</v>
      </c>
      <c r="B162">
        <v>91</v>
      </c>
      <c r="C162" t="s">
        <v>13</v>
      </c>
      <c r="D162">
        <v>0</v>
      </c>
      <c r="E162" s="1">
        <v>0</v>
      </c>
      <c r="F162" s="2">
        <v>5752</v>
      </c>
      <c r="G162" s="1">
        <v>1E-3</v>
      </c>
      <c r="H162" s="2">
        <v>19673</v>
      </c>
      <c r="I162" s="1">
        <v>2E-3</v>
      </c>
      <c r="J162" s="2">
        <v>8571197</v>
      </c>
      <c r="K162" s="1">
        <v>0.78600000000000003</v>
      </c>
      <c r="L162" s="2">
        <v>2307064</v>
      </c>
      <c r="M162" s="1">
        <v>0.21199999999999999</v>
      </c>
      <c r="N162" s="2">
        <v>10903686</v>
      </c>
    </row>
    <row r="163" spans="1:14" x14ac:dyDescent="0.25">
      <c r="A163" t="s">
        <v>51</v>
      </c>
      <c r="B163">
        <v>5</v>
      </c>
      <c r="C163" t="s">
        <v>14</v>
      </c>
      <c r="D163" s="2">
        <v>399215</v>
      </c>
      <c r="E163" s="1">
        <v>6.3E-2</v>
      </c>
      <c r="F163" s="2">
        <v>838634</v>
      </c>
      <c r="G163" s="1">
        <v>0.13300000000000001</v>
      </c>
      <c r="H163" s="2">
        <v>428893</v>
      </c>
      <c r="I163" s="1">
        <v>6.8000000000000005E-2</v>
      </c>
      <c r="J163" s="2">
        <v>4175019</v>
      </c>
      <c r="K163" s="1">
        <v>0.66300000000000003</v>
      </c>
      <c r="L163" s="2">
        <v>454538</v>
      </c>
      <c r="M163" s="1">
        <v>7.1999999999999995E-2</v>
      </c>
      <c r="N163" s="2">
        <v>6296299</v>
      </c>
    </row>
    <row r="164" spans="1:14" x14ac:dyDescent="0.25">
      <c r="A164" t="s">
        <v>51</v>
      </c>
      <c r="B164">
        <v>81</v>
      </c>
      <c r="C164" t="s">
        <v>15</v>
      </c>
      <c r="D164" s="2">
        <v>29245</v>
      </c>
      <c r="E164" s="1">
        <v>1.2E-2</v>
      </c>
      <c r="F164" s="2">
        <v>38816</v>
      </c>
      <c r="G164" s="1">
        <v>1.6E-2</v>
      </c>
      <c r="H164">
        <v>382</v>
      </c>
      <c r="I164" s="1">
        <v>0</v>
      </c>
      <c r="J164" s="2">
        <v>2132119</v>
      </c>
      <c r="K164" s="1">
        <v>0.89500000000000002</v>
      </c>
      <c r="L164" s="2">
        <v>182573</v>
      </c>
      <c r="M164" s="1">
        <v>7.6999999999999999E-2</v>
      </c>
      <c r="N164" s="2">
        <v>2383135</v>
      </c>
    </row>
    <row r="165" spans="1:14" x14ac:dyDescent="0.25">
      <c r="A165" t="s">
        <v>51</v>
      </c>
      <c r="B165">
        <v>8</v>
      </c>
      <c r="C165" t="s">
        <v>16</v>
      </c>
      <c r="D165" s="2">
        <v>14202</v>
      </c>
      <c r="E165" s="1">
        <v>4.2999999999999997E-2</v>
      </c>
      <c r="F165" s="2">
        <v>61452</v>
      </c>
      <c r="G165" s="1">
        <v>0.186</v>
      </c>
      <c r="H165" s="2">
        <v>78768</v>
      </c>
      <c r="I165" s="1">
        <v>0.23799999999999999</v>
      </c>
      <c r="J165" s="2">
        <v>156996</v>
      </c>
      <c r="K165" s="1">
        <v>0.47399999999999998</v>
      </c>
      <c r="L165" s="2">
        <v>19741</v>
      </c>
      <c r="M165" s="1">
        <v>0.06</v>
      </c>
      <c r="N165" s="2">
        <v>331159</v>
      </c>
    </row>
    <row r="166" spans="1:14" x14ac:dyDescent="0.25">
      <c r="A166" t="s">
        <v>51</v>
      </c>
      <c r="B166">
        <v>13</v>
      </c>
      <c r="C166" t="s">
        <v>17</v>
      </c>
      <c r="D166" s="2">
        <v>30101</v>
      </c>
      <c r="E166" s="1">
        <v>1.0999999999999999E-2</v>
      </c>
      <c r="F166" s="2">
        <v>253652</v>
      </c>
      <c r="G166" s="1">
        <v>9.5000000000000001E-2</v>
      </c>
      <c r="H166" s="2">
        <v>301391</v>
      </c>
      <c r="I166" s="1">
        <v>0.113</v>
      </c>
      <c r="J166" s="2">
        <v>2061087</v>
      </c>
      <c r="K166" s="1">
        <v>0.77300000000000002</v>
      </c>
      <c r="L166" s="2">
        <v>19265</v>
      </c>
      <c r="M166" s="1">
        <v>7.0000000000000001E-3</v>
      </c>
      <c r="N166" s="2">
        <v>2665496</v>
      </c>
    </row>
    <row r="167" spans="1:14" x14ac:dyDescent="0.25">
      <c r="A167" t="s">
        <v>51</v>
      </c>
      <c r="B167">
        <v>15</v>
      </c>
      <c r="C167" t="s">
        <v>18</v>
      </c>
      <c r="D167" s="2">
        <v>23348</v>
      </c>
      <c r="E167" s="1">
        <v>0.01</v>
      </c>
      <c r="F167" s="2">
        <v>106508</v>
      </c>
      <c r="G167" s="1">
        <v>4.5999999999999999E-2</v>
      </c>
      <c r="H167" s="2">
        <v>52057</v>
      </c>
      <c r="I167" s="1">
        <v>2.1999999999999999E-2</v>
      </c>
      <c r="J167" s="2">
        <v>1491217</v>
      </c>
      <c r="K167" s="1">
        <v>0.64300000000000002</v>
      </c>
      <c r="L167" s="2">
        <v>644402</v>
      </c>
      <c r="M167" s="1">
        <v>0.27800000000000002</v>
      </c>
      <c r="N167" s="2">
        <v>2317531</v>
      </c>
    </row>
    <row r="168" spans="1:14" x14ac:dyDescent="0.25">
      <c r="A168" t="s">
        <v>51</v>
      </c>
      <c r="B168">
        <v>17</v>
      </c>
      <c r="C168" t="s">
        <v>19</v>
      </c>
      <c r="D168" s="2">
        <v>89084</v>
      </c>
      <c r="E168" s="1">
        <v>0.12</v>
      </c>
      <c r="F168" s="2">
        <v>95239</v>
      </c>
      <c r="G168" s="1">
        <v>0.128</v>
      </c>
      <c r="H168" s="2">
        <v>30806</v>
      </c>
      <c r="I168" s="1">
        <v>4.1000000000000002E-2</v>
      </c>
      <c r="J168" s="2">
        <v>466005</v>
      </c>
      <c r="K168" s="1">
        <v>0.626</v>
      </c>
      <c r="L168" s="2">
        <v>62756</v>
      </c>
      <c r="M168" s="1">
        <v>8.4000000000000005E-2</v>
      </c>
      <c r="N168" s="2">
        <v>743890</v>
      </c>
    </row>
    <row r="169" spans="1:14" x14ac:dyDescent="0.25">
      <c r="A169" t="s">
        <v>51</v>
      </c>
      <c r="B169">
        <v>18</v>
      </c>
      <c r="C169" t="s">
        <v>20</v>
      </c>
      <c r="D169" s="2">
        <v>13897</v>
      </c>
      <c r="E169" s="1">
        <v>2E-3</v>
      </c>
      <c r="F169" s="2">
        <v>965671</v>
      </c>
      <c r="G169" s="1">
        <v>0.107</v>
      </c>
      <c r="H169" s="2">
        <v>228671</v>
      </c>
      <c r="I169" s="1">
        <v>2.5000000000000001E-2</v>
      </c>
      <c r="J169" s="2">
        <v>5260730</v>
      </c>
      <c r="K169" s="1">
        <v>0.58399999999999996</v>
      </c>
      <c r="L169" s="2">
        <v>2541853</v>
      </c>
      <c r="M169" s="1">
        <v>0.28199999999999997</v>
      </c>
      <c r="N169" s="2">
        <v>9010823</v>
      </c>
    </row>
    <row r="170" spans="1:14" x14ac:dyDescent="0.25">
      <c r="A170" t="s">
        <v>51</v>
      </c>
      <c r="B170">
        <v>85</v>
      </c>
      <c r="C170" t="s">
        <v>21</v>
      </c>
      <c r="D170" s="2">
        <v>60371</v>
      </c>
      <c r="E170" s="1">
        <v>1.4E-2</v>
      </c>
      <c r="F170" s="2">
        <v>179082</v>
      </c>
      <c r="G170" s="1">
        <v>0.04</v>
      </c>
      <c r="H170" s="2">
        <v>67127</v>
      </c>
      <c r="I170" s="1">
        <v>1.4999999999999999E-2</v>
      </c>
      <c r="J170" s="2">
        <v>4103990</v>
      </c>
      <c r="K170" s="1">
        <v>0.92600000000000005</v>
      </c>
      <c r="L170" s="2">
        <v>23570</v>
      </c>
      <c r="M170" s="1">
        <v>5.0000000000000001E-3</v>
      </c>
      <c r="N170" s="2">
        <v>4434139</v>
      </c>
    </row>
    <row r="171" spans="1:14" x14ac:dyDescent="0.25">
      <c r="A171" t="s">
        <v>51</v>
      </c>
      <c r="B171">
        <v>19</v>
      </c>
      <c r="C171" t="s">
        <v>22</v>
      </c>
      <c r="D171" s="2">
        <v>99940</v>
      </c>
      <c r="E171" s="1">
        <v>3.2000000000000001E-2</v>
      </c>
      <c r="F171" s="2">
        <v>307148</v>
      </c>
      <c r="G171" s="1">
        <v>9.8000000000000004E-2</v>
      </c>
      <c r="H171" s="2">
        <v>162999</v>
      </c>
      <c r="I171" s="1">
        <v>5.1999999999999998E-2</v>
      </c>
      <c r="J171" s="2">
        <v>2053676</v>
      </c>
      <c r="K171" s="1">
        <v>0.65700000000000003</v>
      </c>
      <c r="L171" s="2">
        <v>501367</v>
      </c>
      <c r="M171" s="1">
        <v>0.16</v>
      </c>
      <c r="N171" s="2">
        <v>3125130</v>
      </c>
    </row>
    <row r="172" spans="1:14" x14ac:dyDescent="0.25">
      <c r="A172" t="s">
        <v>51</v>
      </c>
      <c r="B172">
        <v>20</v>
      </c>
      <c r="C172" t="s">
        <v>23</v>
      </c>
      <c r="D172" s="2">
        <v>132870</v>
      </c>
      <c r="E172" s="1">
        <v>5.8999999999999997E-2</v>
      </c>
      <c r="F172" s="2">
        <v>443951</v>
      </c>
      <c r="G172" s="1">
        <v>0.19700000000000001</v>
      </c>
      <c r="H172" s="2">
        <v>129491</v>
      </c>
      <c r="I172" s="1">
        <v>5.7000000000000002E-2</v>
      </c>
      <c r="J172" s="2">
        <v>1461990</v>
      </c>
      <c r="K172" s="1">
        <v>0.64800000000000002</v>
      </c>
      <c r="L172" s="2">
        <v>88249</v>
      </c>
      <c r="M172" s="1">
        <v>3.9E-2</v>
      </c>
      <c r="N172" s="2">
        <v>2256550</v>
      </c>
    </row>
    <row r="173" spans="1:14" x14ac:dyDescent="0.25">
      <c r="A173" t="s">
        <v>51</v>
      </c>
      <c r="B173">
        <v>27</v>
      </c>
      <c r="C173" t="s">
        <v>24</v>
      </c>
      <c r="D173">
        <v>98</v>
      </c>
      <c r="E173" s="1">
        <v>0</v>
      </c>
      <c r="F173" s="2">
        <v>22600</v>
      </c>
      <c r="G173" s="1">
        <v>5.0000000000000001E-3</v>
      </c>
      <c r="H173" s="2">
        <v>92474</v>
      </c>
      <c r="I173" s="1">
        <v>1.9E-2</v>
      </c>
      <c r="J173" s="2">
        <v>4472793</v>
      </c>
      <c r="K173" s="1">
        <v>0.92700000000000005</v>
      </c>
      <c r="L173" s="2">
        <v>236379</v>
      </c>
      <c r="M173" s="1">
        <v>4.9000000000000002E-2</v>
      </c>
      <c r="N173" s="2">
        <v>4824344</v>
      </c>
    </row>
    <row r="174" spans="1:14" x14ac:dyDescent="0.25">
      <c r="A174" t="s">
        <v>51</v>
      </c>
      <c r="B174">
        <v>23</v>
      </c>
      <c r="C174" t="s">
        <v>25</v>
      </c>
      <c r="D174" s="2">
        <v>153858</v>
      </c>
      <c r="E174" s="1">
        <v>6.2E-2</v>
      </c>
      <c r="F174" s="2">
        <v>605911</v>
      </c>
      <c r="G174" s="1">
        <v>0.24199999999999999</v>
      </c>
      <c r="H174" s="2">
        <v>367554</v>
      </c>
      <c r="I174" s="1">
        <v>0.14699999999999999</v>
      </c>
      <c r="J174" s="2">
        <v>962455</v>
      </c>
      <c r="K174" s="1">
        <v>0.38500000000000001</v>
      </c>
      <c r="L174" s="2">
        <v>410080</v>
      </c>
      <c r="M174" s="1">
        <v>0.16400000000000001</v>
      </c>
      <c r="N174" s="2">
        <v>2499858</v>
      </c>
    </row>
    <row r="175" spans="1:14" x14ac:dyDescent="0.25">
      <c r="A175" t="s">
        <v>51</v>
      </c>
      <c r="B175">
        <v>25</v>
      </c>
      <c r="C175" t="s">
        <v>26</v>
      </c>
      <c r="D175" s="2">
        <v>139276</v>
      </c>
      <c r="E175" s="1">
        <v>5.8000000000000003E-2</v>
      </c>
      <c r="F175" s="2">
        <v>232964</v>
      </c>
      <c r="G175" s="1">
        <v>9.7000000000000003E-2</v>
      </c>
      <c r="H175" s="2">
        <v>40508</v>
      </c>
      <c r="I175" s="1">
        <v>1.7000000000000001E-2</v>
      </c>
      <c r="J175" s="2">
        <v>1538849</v>
      </c>
      <c r="K175" s="1">
        <v>0.64200000000000002</v>
      </c>
      <c r="L175" s="2">
        <v>446842</v>
      </c>
      <c r="M175" s="1">
        <v>0.186</v>
      </c>
      <c r="N175" s="2">
        <v>2398439</v>
      </c>
    </row>
    <row r="176" spans="1:14" x14ac:dyDescent="0.25">
      <c r="A176" t="s">
        <v>51</v>
      </c>
      <c r="B176">
        <v>94</v>
      </c>
      <c r="C176" t="s">
        <v>27</v>
      </c>
      <c r="D176">
        <v>0</v>
      </c>
      <c r="E176" s="1">
        <v>0</v>
      </c>
      <c r="F176" s="2">
        <v>7007</v>
      </c>
      <c r="G176" s="1">
        <v>1E-3</v>
      </c>
      <c r="H176" s="2">
        <v>20814</v>
      </c>
      <c r="I176" s="1">
        <v>3.0000000000000001E-3</v>
      </c>
      <c r="J176" s="2">
        <v>6008488</v>
      </c>
      <c r="K176" s="1">
        <v>0.84099999999999997</v>
      </c>
      <c r="L176" s="2">
        <v>1104077</v>
      </c>
      <c r="M176" s="1">
        <v>0.155</v>
      </c>
      <c r="N176" s="2">
        <v>7140386</v>
      </c>
    </row>
    <row r="177" spans="1:14" x14ac:dyDescent="0.25">
      <c r="A177" t="s">
        <v>51</v>
      </c>
      <c r="B177">
        <v>95</v>
      </c>
      <c r="C177" t="s">
        <v>28</v>
      </c>
      <c r="D177">
        <v>154</v>
      </c>
      <c r="E177" s="1">
        <v>0</v>
      </c>
      <c r="F177" s="2">
        <v>156564</v>
      </c>
      <c r="G177" s="1">
        <v>2.8000000000000001E-2</v>
      </c>
      <c r="H177" s="2">
        <v>130778</v>
      </c>
      <c r="I177" s="1">
        <v>2.4E-2</v>
      </c>
      <c r="J177" s="2">
        <v>3969351</v>
      </c>
      <c r="K177" s="1">
        <v>0.71399999999999997</v>
      </c>
      <c r="L177" s="2">
        <v>1301065</v>
      </c>
      <c r="M177" s="1">
        <v>0.23400000000000001</v>
      </c>
      <c r="N177" s="2">
        <v>5557912</v>
      </c>
    </row>
    <row r="178" spans="1:14" x14ac:dyDescent="0.25">
      <c r="A178" t="s">
        <v>51</v>
      </c>
      <c r="B178">
        <v>41</v>
      </c>
      <c r="C178" t="s">
        <v>29</v>
      </c>
      <c r="D178" s="2">
        <v>85405</v>
      </c>
      <c r="E178" s="1">
        <v>4.7E-2</v>
      </c>
      <c r="F178" s="2">
        <v>337773</v>
      </c>
      <c r="G178" s="1">
        <v>0.186</v>
      </c>
      <c r="H178" s="2">
        <v>140507</v>
      </c>
      <c r="I178" s="1">
        <v>7.6999999999999999E-2</v>
      </c>
      <c r="J178" s="2">
        <v>915287</v>
      </c>
      <c r="K178" s="1">
        <v>0.505</v>
      </c>
      <c r="L178" s="2">
        <v>334563</v>
      </c>
      <c r="M178" s="1">
        <v>0.184</v>
      </c>
      <c r="N178" s="2">
        <v>1813533</v>
      </c>
    </row>
    <row r="179" spans="1:14" x14ac:dyDescent="0.25">
      <c r="A179" t="s">
        <v>51</v>
      </c>
      <c r="B179">
        <v>44</v>
      </c>
      <c r="C179" t="s">
        <v>30</v>
      </c>
      <c r="D179" s="2">
        <v>38766</v>
      </c>
      <c r="E179" s="1">
        <v>1.9E-2</v>
      </c>
      <c r="F179" s="2">
        <v>122640</v>
      </c>
      <c r="G179" s="1">
        <v>5.8999999999999997E-2</v>
      </c>
      <c r="H179" s="2">
        <v>62482</v>
      </c>
      <c r="I179" s="1">
        <v>0.03</v>
      </c>
      <c r="J179" s="2">
        <v>1612132</v>
      </c>
      <c r="K179" s="1">
        <v>0.78200000000000003</v>
      </c>
      <c r="L179" s="2">
        <v>225916</v>
      </c>
      <c r="M179" s="1">
        <v>0.11</v>
      </c>
      <c r="N179" s="2">
        <v>2061936</v>
      </c>
    </row>
    <row r="180" spans="1:14" x14ac:dyDescent="0.25">
      <c r="A180" t="s">
        <v>51</v>
      </c>
      <c r="B180">
        <v>47</v>
      </c>
      <c r="C180" t="s">
        <v>31</v>
      </c>
      <c r="D180" s="2">
        <v>147672</v>
      </c>
      <c r="E180" s="1">
        <v>6.4000000000000001E-2</v>
      </c>
      <c r="F180" s="2">
        <v>200815</v>
      </c>
      <c r="G180" s="1">
        <v>8.6999999999999994E-2</v>
      </c>
      <c r="H180" s="2">
        <v>177863</v>
      </c>
      <c r="I180" s="1">
        <v>7.6999999999999999E-2</v>
      </c>
      <c r="J180" s="2">
        <v>1500101</v>
      </c>
      <c r="K180" s="1">
        <v>0.64800000000000002</v>
      </c>
      <c r="L180" s="2">
        <v>287988</v>
      </c>
      <c r="M180" s="1">
        <v>0.124</v>
      </c>
      <c r="N180" s="2">
        <v>2314438</v>
      </c>
    </row>
    <row r="181" spans="1:14" x14ac:dyDescent="0.25">
      <c r="A181" t="s">
        <v>51</v>
      </c>
      <c r="B181">
        <v>50</v>
      </c>
      <c r="C181" t="s">
        <v>32</v>
      </c>
      <c r="D181" s="2">
        <v>190901</v>
      </c>
      <c r="E181" s="1">
        <v>2.1999999999999999E-2</v>
      </c>
      <c r="F181" s="2">
        <v>1681056</v>
      </c>
      <c r="G181" s="1">
        <v>0.19600000000000001</v>
      </c>
      <c r="H181" s="2">
        <v>654912</v>
      </c>
      <c r="I181" s="1">
        <v>7.6999999999999999E-2</v>
      </c>
      <c r="J181" s="2">
        <v>4745153</v>
      </c>
      <c r="K181" s="1">
        <v>0.55500000000000005</v>
      </c>
      <c r="L181" s="2">
        <v>1283003</v>
      </c>
      <c r="M181" s="1">
        <v>0.15</v>
      </c>
      <c r="N181" s="2">
        <v>8555025</v>
      </c>
    </row>
    <row r="182" spans="1:14" x14ac:dyDescent="0.25">
      <c r="A182" t="s">
        <v>51</v>
      </c>
      <c r="B182">
        <v>52</v>
      </c>
      <c r="C182" t="s">
        <v>33</v>
      </c>
      <c r="D182" s="2">
        <v>6761</v>
      </c>
      <c r="E182" s="1">
        <v>2E-3</v>
      </c>
      <c r="F182" s="2">
        <v>210113</v>
      </c>
      <c r="G182" s="1">
        <v>6.7000000000000004E-2</v>
      </c>
      <c r="H182" s="2">
        <v>82032</v>
      </c>
      <c r="I182" s="1">
        <v>2.5999999999999999E-2</v>
      </c>
      <c r="J182" s="2">
        <v>2510853</v>
      </c>
      <c r="K182" s="1">
        <v>0.79700000000000004</v>
      </c>
      <c r="L182" s="2">
        <v>339992</v>
      </c>
      <c r="M182" s="1">
        <v>0.108</v>
      </c>
      <c r="N182" s="2">
        <v>3149751</v>
      </c>
    </row>
    <row r="183" spans="1:14" x14ac:dyDescent="0.25">
      <c r="A183" t="s">
        <v>51</v>
      </c>
      <c r="B183">
        <v>54</v>
      </c>
      <c r="C183" t="s">
        <v>34</v>
      </c>
      <c r="D183" s="2">
        <v>70725</v>
      </c>
      <c r="E183" s="1">
        <v>3.2000000000000001E-2</v>
      </c>
      <c r="F183" s="2">
        <v>115503</v>
      </c>
      <c r="G183" s="1">
        <v>5.2999999999999999E-2</v>
      </c>
      <c r="H183" s="2">
        <v>101278</v>
      </c>
      <c r="I183" s="1">
        <v>4.5999999999999999E-2</v>
      </c>
      <c r="J183" s="2">
        <v>1479688</v>
      </c>
      <c r="K183" s="1">
        <v>0.67800000000000005</v>
      </c>
      <c r="L183" s="2">
        <v>415511</v>
      </c>
      <c r="M183" s="1">
        <v>0.19</v>
      </c>
      <c r="N183" s="2">
        <v>2182705</v>
      </c>
    </row>
    <row r="184" spans="1:14" x14ac:dyDescent="0.25">
      <c r="A184" t="s">
        <v>51</v>
      </c>
      <c r="B184">
        <v>86</v>
      </c>
      <c r="C184" t="s">
        <v>35</v>
      </c>
      <c r="D184" s="2">
        <v>5115</v>
      </c>
      <c r="E184" s="1">
        <v>2E-3</v>
      </c>
      <c r="F184" s="2">
        <v>16837</v>
      </c>
      <c r="G184" s="1">
        <v>7.0000000000000001E-3</v>
      </c>
      <c r="H184" s="2">
        <v>223044</v>
      </c>
      <c r="I184" s="1">
        <v>8.5999999999999993E-2</v>
      </c>
      <c r="J184" s="2">
        <v>1821363</v>
      </c>
      <c r="K184" s="1">
        <v>0.70499999999999996</v>
      </c>
      <c r="L184" s="2">
        <v>518273</v>
      </c>
      <c r="M184" s="1">
        <v>0.20100000000000001</v>
      </c>
      <c r="N184" s="2">
        <v>2584632</v>
      </c>
    </row>
    <row r="185" spans="1:14" x14ac:dyDescent="0.25">
      <c r="A185" t="s">
        <v>51</v>
      </c>
      <c r="B185">
        <v>63</v>
      </c>
      <c r="C185" t="s">
        <v>36</v>
      </c>
      <c r="D185" s="2">
        <v>65043</v>
      </c>
      <c r="E185" s="1">
        <v>0.33700000000000002</v>
      </c>
      <c r="F185" s="2">
        <v>15846</v>
      </c>
      <c r="G185" s="1">
        <v>8.2000000000000003E-2</v>
      </c>
      <c r="H185">
        <v>80</v>
      </c>
      <c r="I185" s="1">
        <v>0</v>
      </c>
      <c r="J185" s="2">
        <v>88484</v>
      </c>
      <c r="K185" s="1">
        <v>0.45800000000000002</v>
      </c>
      <c r="L185" s="2">
        <v>23764</v>
      </c>
      <c r="M185" s="1">
        <v>0.123</v>
      </c>
      <c r="N185" s="2">
        <v>193217</v>
      </c>
    </row>
    <row r="186" spans="1:14" x14ac:dyDescent="0.25">
      <c r="A186" t="s">
        <v>51</v>
      </c>
      <c r="B186">
        <v>66</v>
      </c>
      <c r="C186" t="s">
        <v>37</v>
      </c>
      <c r="D186" s="2">
        <v>27978</v>
      </c>
      <c r="E186" s="1">
        <v>7.9000000000000001E-2</v>
      </c>
      <c r="F186" s="2">
        <v>60111</v>
      </c>
      <c r="G186" s="1">
        <v>0.16900000000000001</v>
      </c>
      <c r="H186" s="2">
        <v>40349</v>
      </c>
      <c r="I186" s="1">
        <v>0.113</v>
      </c>
      <c r="J186" s="2">
        <v>175050</v>
      </c>
      <c r="K186" s="1">
        <v>0.49199999999999999</v>
      </c>
      <c r="L186" s="2">
        <v>52547</v>
      </c>
      <c r="M186" s="1">
        <v>0.14799999999999999</v>
      </c>
      <c r="N186" s="2">
        <v>356035</v>
      </c>
    </row>
    <row r="187" spans="1:14" x14ac:dyDescent="0.25">
      <c r="A187" t="s">
        <v>51</v>
      </c>
      <c r="B187">
        <v>88</v>
      </c>
      <c r="C187" t="s">
        <v>38</v>
      </c>
      <c r="D187">
        <v>0</v>
      </c>
      <c r="E187" s="1">
        <v>0</v>
      </c>
      <c r="F187">
        <v>0</v>
      </c>
      <c r="G187" s="1">
        <v>0</v>
      </c>
      <c r="H187">
        <v>0</v>
      </c>
      <c r="I187" s="1">
        <v>0</v>
      </c>
      <c r="J187" s="2">
        <v>4972</v>
      </c>
      <c r="K187" s="1">
        <v>1</v>
      </c>
      <c r="L187">
        <v>0</v>
      </c>
      <c r="M187" s="1">
        <v>0</v>
      </c>
      <c r="N187" s="2">
        <v>4972</v>
      </c>
    </row>
    <row r="188" spans="1:14" x14ac:dyDescent="0.25">
      <c r="A188" t="s">
        <v>51</v>
      </c>
      <c r="B188">
        <v>68</v>
      </c>
      <c r="C188" t="s">
        <v>39</v>
      </c>
      <c r="D188" s="2">
        <v>194022</v>
      </c>
      <c r="E188" s="1">
        <v>6.4000000000000001E-2</v>
      </c>
      <c r="F188" s="2">
        <v>411325</v>
      </c>
      <c r="G188" s="1">
        <v>0.13500000000000001</v>
      </c>
      <c r="H188" s="2">
        <v>379230</v>
      </c>
      <c r="I188" s="1">
        <v>0.124</v>
      </c>
      <c r="J188" s="2">
        <v>1747753</v>
      </c>
      <c r="K188" s="1">
        <v>0.57199999999999995</v>
      </c>
      <c r="L188" s="2">
        <v>321996</v>
      </c>
      <c r="M188" s="1">
        <v>0.105</v>
      </c>
      <c r="N188" s="2">
        <v>3054326</v>
      </c>
    </row>
    <row r="189" spans="1:14" x14ac:dyDescent="0.25">
      <c r="A189" t="s">
        <v>51</v>
      </c>
      <c r="B189">
        <v>70</v>
      </c>
      <c r="C189" t="s">
        <v>40</v>
      </c>
      <c r="D189" s="2">
        <v>13898</v>
      </c>
      <c r="E189" s="1">
        <v>1.2999999999999999E-2</v>
      </c>
      <c r="F189" s="2">
        <v>239888</v>
      </c>
      <c r="G189" s="1">
        <v>0.224</v>
      </c>
      <c r="H189" s="2">
        <v>38299</v>
      </c>
      <c r="I189" s="1">
        <v>3.5999999999999997E-2</v>
      </c>
      <c r="J189" s="2">
        <v>750806</v>
      </c>
      <c r="K189" s="1">
        <v>0.7</v>
      </c>
      <c r="L189" s="2">
        <v>28968</v>
      </c>
      <c r="M189" s="1">
        <v>2.7E-2</v>
      </c>
      <c r="N189" s="2">
        <v>1071860</v>
      </c>
    </row>
    <row r="190" spans="1:14" x14ac:dyDescent="0.25">
      <c r="A190" t="s">
        <v>51</v>
      </c>
      <c r="B190">
        <v>73</v>
      </c>
      <c r="C190" t="s">
        <v>41</v>
      </c>
      <c r="D190" s="2">
        <v>79894</v>
      </c>
      <c r="E190" s="1">
        <v>3.3000000000000002E-2</v>
      </c>
      <c r="F190" s="2">
        <v>321220</v>
      </c>
      <c r="G190" s="1">
        <v>0.13300000000000001</v>
      </c>
      <c r="H190" s="2">
        <v>142440</v>
      </c>
      <c r="I190" s="1">
        <v>5.8999999999999997E-2</v>
      </c>
      <c r="J190" s="2">
        <v>1461130</v>
      </c>
      <c r="K190" s="1">
        <v>0.60499999999999998</v>
      </c>
      <c r="L190" s="2">
        <v>410336</v>
      </c>
      <c r="M190" s="1">
        <v>0.17</v>
      </c>
      <c r="N190" s="2">
        <v>2415020</v>
      </c>
    </row>
    <row r="191" spans="1:14" x14ac:dyDescent="0.25">
      <c r="A191" t="s">
        <v>51</v>
      </c>
      <c r="B191">
        <v>76</v>
      </c>
      <c r="C191" t="s">
        <v>42</v>
      </c>
      <c r="D191" s="2">
        <v>216725</v>
      </c>
      <c r="E191" s="1">
        <v>0.104</v>
      </c>
      <c r="F191" s="2">
        <v>226372</v>
      </c>
      <c r="G191" s="1">
        <v>0.109</v>
      </c>
      <c r="H191" s="2">
        <v>25073</v>
      </c>
      <c r="I191" s="1">
        <v>1.2E-2</v>
      </c>
      <c r="J191" s="2">
        <v>1096526</v>
      </c>
      <c r="K191" s="1">
        <v>0.52800000000000002</v>
      </c>
      <c r="L191" s="2">
        <v>512108</v>
      </c>
      <c r="M191" s="1">
        <v>0.247</v>
      </c>
      <c r="N191" s="2">
        <v>2076805</v>
      </c>
    </row>
    <row r="192" spans="1:14" x14ac:dyDescent="0.25">
      <c r="A192" t="s">
        <v>51</v>
      </c>
      <c r="B192">
        <v>97</v>
      </c>
      <c r="C192" t="s">
        <v>43</v>
      </c>
      <c r="D192">
        <v>0</v>
      </c>
      <c r="E192" s="1">
        <v>0</v>
      </c>
      <c r="F192">
        <v>0</v>
      </c>
      <c r="G192" s="1">
        <v>0</v>
      </c>
      <c r="H192" s="2">
        <v>23750</v>
      </c>
      <c r="I192" s="1">
        <v>4.0000000000000001E-3</v>
      </c>
      <c r="J192" s="2">
        <v>4738695</v>
      </c>
      <c r="K192" s="1">
        <v>0.88700000000000001</v>
      </c>
      <c r="L192" s="2">
        <v>580733</v>
      </c>
      <c r="M192" s="1">
        <v>0.109</v>
      </c>
      <c r="N192" s="2">
        <v>5343179</v>
      </c>
    </row>
    <row r="193" spans="1:14" x14ac:dyDescent="0.25">
      <c r="A193" t="s">
        <v>51</v>
      </c>
      <c r="B193">
        <v>99</v>
      </c>
      <c r="C193" t="s">
        <v>44</v>
      </c>
      <c r="D193">
        <v>60</v>
      </c>
      <c r="E193" s="1">
        <v>0</v>
      </c>
      <c r="F193" s="2">
        <v>578016</v>
      </c>
      <c r="G193" s="1">
        <v>5.8000000000000003E-2</v>
      </c>
      <c r="H193" s="2">
        <v>1732115</v>
      </c>
      <c r="I193" s="1">
        <v>0.17299999999999999</v>
      </c>
      <c r="J193" s="2">
        <v>7135483</v>
      </c>
      <c r="K193" s="1">
        <v>0.71299999999999997</v>
      </c>
      <c r="L193" s="2">
        <v>563083</v>
      </c>
      <c r="M193" s="1">
        <v>5.6000000000000001E-2</v>
      </c>
      <c r="N193" s="2">
        <v>10008757</v>
      </c>
    </row>
    <row r="194" spans="1:14" x14ac:dyDescent="0.25">
      <c r="A194" t="s">
        <v>52</v>
      </c>
      <c r="B194">
        <v>91</v>
      </c>
      <c r="C194" t="s">
        <v>13</v>
      </c>
      <c r="D194" s="2">
        <v>2602</v>
      </c>
      <c r="E194" s="1">
        <v>0</v>
      </c>
      <c r="F194" s="2">
        <v>8041</v>
      </c>
      <c r="G194" s="1">
        <v>1E-3</v>
      </c>
      <c r="H194" s="2">
        <v>15172</v>
      </c>
      <c r="I194" s="1">
        <v>1E-3</v>
      </c>
      <c r="J194" s="2">
        <v>8570808</v>
      </c>
      <c r="K194" s="1">
        <v>0.78600000000000003</v>
      </c>
      <c r="L194" s="2">
        <v>2307064</v>
      </c>
      <c r="M194" s="1">
        <v>0.21199999999999999</v>
      </c>
      <c r="N194" s="2">
        <v>10903686</v>
      </c>
    </row>
    <row r="195" spans="1:14" x14ac:dyDescent="0.25">
      <c r="A195" t="s">
        <v>52</v>
      </c>
      <c r="B195">
        <v>5</v>
      </c>
      <c r="C195" t="s">
        <v>14</v>
      </c>
      <c r="D195" s="2">
        <v>332325</v>
      </c>
      <c r="E195" s="1">
        <v>5.2999999999999999E-2</v>
      </c>
      <c r="F195" s="2">
        <v>638073</v>
      </c>
      <c r="G195" s="1">
        <v>0.10100000000000001</v>
      </c>
      <c r="H195" s="2">
        <v>151517</v>
      </c>
      <c r="I195" s="1">
        <v>2.4E-2</v>
      </c>
      <c r="J195" s="2">
        <v>4719846</v>
      </c>
      <c r="K195" s="1">
        <v>0.75</v>
      </c>
      <c r="L195" s="2">
        <v>454538</v>
      </c>
      <c r="M195" s="1">
        <v>7.1999999999999995E-2</v>
      </c>
      <c r="N195" s="2">
        <v>6296299</v>
      </c>
    </row>
    <row r="196" spans="1:14" x14ac:dyDescent="0.25">
      <c r="A196" t="s">
        <v>52</v>
      </c>
      <c r="B196">
        <v>81</v>
      </c>
      <c r="C196" t="s">
        <v>15</v>
      </c>
      <c r="D196" s="2">
        <v>10113</v>
      </c>
      <c r="E196" s="1">
        <v>4.0000000000000001E-3</v>
      </c>
      <c r="F196" s="2">
        <v>203519</v>
      </c>
      <c r="G196" s="1">
        <v>8.5000000000000006E-2</v>
      </c>
      <c r="H196" s="2">
        <v>148179</v>
      </c>
      <c r="I196" s="1">
        <v>6.2E-2</v>
      </c>
      <c r="J196" s="2">
        <v>1838752</v>
      </c>
      <c r="K196" s="1">
        <v>0.77200000000000002</v>
      </c>
      <c r="L196" s="2">
        <v>182573</v>
      </c>
      <c r="M196" s="1">
        <v>7.6999999999999999E-2</v>
      </c>
      <c r="N196" s="2">
        <v>2383135</v>
      </c>
    </row>
    <row r="197" spans="1:14" x14ac:dyDescent="0.25">
      <c r="A197" t="s">
        <v>52</v>
      </c>
      <c r="B197">
        <v>8</v>
      </c>
      <c r="C197" t="s">
        <v>16</v>
      </c>
      <c r="D197" s="2">
        <v>7741</v>
      </c>
      <c r="E197" s="1">
        <v>2.3E-2</v>
      </c>
      <c r="F197" s="2">
        <v>66335</v>
      </c>
      <c r="G197" s="1">
        <v>0.2</v>
      </c>
      <c r="H197" s="2">
        <v>44088</v>
      </c>
      <c r="I197" s="1">
        <v>0.13300000000000001</v>
      </c>
      <c r="J197" s="2">
        <v>193255</v>
      </c>
      <c r="K197" s="1">
        <v>0.58399999999999996</v>
      </c>
      <c r="L197" s="2">
        <v>19741</v>
      </c>
      <c r="M197" s="1">
        <v>0.06</v>
      </c>
      <c r="N197" s="2">
        <v>331159</v>
      </c>
    </row>
    <row r="198" spans="1:14" x14ac:dyDescent="0.25">
      <c r="A198" t="s">
        <v>52</v>
      </c>
      <c r="B198">
        <v>13</v>
      </c>
      <c r="C198" t="s">
        <v>17</v>
      </c>
      <c r="D198" s="2">
        <v>124557</v>
      </c>
      <c r="E198" s="1">
        <v>4.7E-2</v>
      </c>
      <c r="F198" s="2">
        <v>312403</v>
      </c>
      <c r="G198" s="1">
        <v>0.11700000000000001</v>
      </c>
      <c r="H198" s="2">
        <v>103977</v>
      </c>
      <c r="I198" s="1">
        <v>3.9E-2</v>
      </c>
      <c r="J198" s="2">
        <v>2105294</v>
      </c>
      <c r="K198" s="1">
        <v>0.79</v>
      </c>
      <c r="L198" s="2">
        <v>19265</v>
      </c>
      <c r="M198" s="1">
        <v>7.0000000000000001E-3</v>
      </c>
      <c r="N198" s="2">
        <v>2665496</v>
      </c>
    </row>
    <row r="199" spans="1:14" x14ac:dyDescent="0.25">
      <c r="A199" t="s">
        <v>52</v>
      </c>
      <c r="B199">
        <v>15</v>
      </c>
      <c r="C199" t="s">
        <v>18</v>
      </c>
      <c r="D199" s="2">
        <v>11258</v>
      </c>
      <c r="E199" s="1">
        <v>5.0000000000000001E-3</v>
      </c>
      <c r="F199" s="2">
        <v>93596</v>
      </c>
      <c r="G199" s="1">
        <v>0.04</v>
      </c>
      <c r="H199" s="2">
        <v>12803</v>
      </c>
      <c r="I199" s="1">
        <v>6.0000000000000001E-3</v>
      </c>
      <c r="J199" s="2">
        <v>1555472</v>
      </c>
      <c r="K199" s="1">
        <v>0.67100000000000004</v>
      </c>
      <c r="L199" s="2">
        <v>644402</v>
      </c>
      <c r="M199" s="1">
        <v>0.27800000000000002</v>
      </c>
      <c r="N199" s="2">
        <v>2317531</v>
      </c>
    </row>
    <row r="200" spans="1:14" x14ac:dyDescent="0.25">
      <c r="A200" t="s">
        <v>52</v>
      </c>
      <c r="B200">
        <v>17</v>
      </c>
      <c r="C200" t="s">
        <v>19</v>
      </c>
      <c r="D200" s="2">
        <v>1848</v>
      </c>
      <c r="E200" s="1">
        <v>2E-3</v>
      </c>
      <c r="F200" s="2">
        <v>80134</v>
      </c>
      <c r="G200" s="1">
        <v>0.108</v>
      </c>
      <c r="H200" s="2">
        <v>15858</v>
      </c>
      <c r="I200" s="1">
        <v>2.1000000000000001E-2</v>
      </c>
      <c r="J200" s="2">
        <v>583295</v>
      </c>
      <c r="K200" s="1">
        <v>0.78400000000000003</v>
      </c>
      <c r="L200" s="2">
        <v>62756</v>
      </c>
      <c r="M200" s="1">
        <v>8.4000000000000005E-2</v>
      </c>
      <c r="N200" s="2">
        <v>743890</v>
      </c>
    </row>
    <row r="201" spans="1:14" x14ac:dyDescent="0.25">
      <c r="A201" t="s">
        <v>52</v>
      </c>
      <c r="B201">
        <v>18</v>
      </c>
      <c r="C201" t="s">
        <v>20</v>
      </c>
      <c r="D201" s="2">
        <v>5421</v>
      </c>
      <c r="E201" s="1">
        <v>1E-3</v>
      </c>
      <c r="F201" s="2">
        <v>957657</v>
      </c>
      <c r="G201" s="1">
        <v>0.106</v>
      </c>
      <c r="H201" s="2">
        <v>301488</v>
      </c>
      <c r="I201" s="1">
        <v>3.3000000000000002E-2</v>
      </c>
      <c r="J201" s="2">
        <v>5204404</v>
      </c>
      <c r="K201" s="1">
        <v>0.57799999999999996</v>
      </c>
      <c r="L201" s="2">
        <v>2541853</v>
      </c>
      <c r="M201" s="1">
        <v>0.28199999999999997</v>
      </c>
      <c r="N201" s="2">
        <v>9010823</v>
      </c>
    </row>
    <row r="202" spans="1:14" x14ac:dyDescent="0.25">
      <c r="A202" t="s">
        <v>52</v>
      </c>
      <c r="B202">
        <v>85</v>
      </c>
      <c r="C202" t="s">
        <v>21</v>
      </c>
      <c r="D202" s="2">
        <v>126705</v>
      </c>
      <c r="E202" s="1">
        <v>2.9000000000000001E-2</v>
      </c>
      <c r="F202" s="2">
        <v>211929</v>
      </c>
      <c r="G202" s="1">
        <v>4.8000000000000001E-2</v>
      </c>
      <c r="H202" s="2">
        <v>205506</v>
      </c>
      <c r="I202" s="1">
        <v>4.5999999999999999E-2</v>
      </c>
      <c r="J202" s="2">
        <v>3866430</v>
      </c>
      <c r="K202" s="1">
        <v>0.872</v>
      </c>
      <c r="L202" s="2">
        <v>23570</v>
      </c>
      <c r="M202" s="1">
        <v>5.0000000000000001E-3</v>
      </c>
      <c r="N202" s="2">
        <v>4434139</v>
      </c>
    </row>
    <row r="203" spans="1:14" x14ac:dyDescent="0.25">
      <c r="A203" t="s">
        <v>52</v>
      </c>
      <c r="B203">
        <v>19</v>
      </c>
      <c r="C203" t="s">
        <v>22</v>
      </c>
      <c r="D203" s="2">
        <v>5026</v>
      </c>
      <c r="E203" s="1">
        <v>2E-3</v>
      </c>
      <c r="F203" s="2">
        <v>103046</v>
      </c>
      <c r="G203" s="1">
        <v>3.3000000000000002E-2</v>
      </c>
      <c r="H203" s="2">
        <v>92368</v>
      </c>
      <c r="I203" s="1">
        <v>0.03</v>
      </c>
      <c r="J203" s="2">
        <v>2423323</v>
      </c>
      <c r="K203" s="1">
        <v>0.77500000000000002</v>
      </c>
      <c r="L203" s="2">
        <v>501367</v>
      </c>
      <c r="M203" s="1">
        <v>0.16</v>
      </c>
      <c r="N203" s="2">
        <v>3125130</v>
      </c>
    </row>
    <row r="204" spans="1:14" x14ac:dyDescent="0.25">
      <c r="A204" t="s">
        <v>52</v>
      </c>
      <c r="B204">
        <v>20</v>
      </c>
      <c r="C204" t="s">
        <v>23</v>
      </c>
      <c r="D204" s="2">
        <v>231771</v>
      </c>
      <c r="E204" s="1">
        <v>0.10299999999999999</v>
      </c>
      <c r="F204" s="2">
        <v>266424</v>
      </c>
      <c r="G204" s="1">
        <v>0.11799999999999999</v>
      </c>
      <c r="H204" s="2">
        <v>31829</v>
      </c>
      <c r="I204" s="1">
        <v>1.4E-2</v>
      </c>
      <c r="J204" s="2">
        <v>1638277</v>
      </c>
      <c r="K204" s="1">
        <v>0.72599999999999998</v>
      </c>
      <c r="L204" s="2">
        <v>88249</v>
      </c>
      <c r="M204" s="1">
        <v>3.9E-2</v>
      </c>
      <c r="N204" s="2">
        <v>2256550</v>
      </c>
    </row>
    <row r="205" spans="1:14" x14ac:dyDescent="0.25">
      <c r="A205" t="s">
        <v>52</v>
      </c>
      <c r="B205">
        <v>27</v>
      </c>
      <c r="C205" t="s">
        <v>24</v>
      </c>
      <c r="D205" s="2">
        <v>1133</v>
      </c>
      <c r="E205" s="1">
        <v>0</v>
      </c>
      <c r="F205" s="2">
        <v>62431</v>
      </c>
      <c r="G205" s="1">
        <v>1.2999999999999999E-2</v>
      </c>
      <c r="H205" s="2">
        <v>182312</v>
      </c>
      <c r="I205" s="1">
        <v>3.7999999999999999E-2</v>
      </c>
      <c r="J205" s="2">
        <v>4342089</v>
      </c>
      <c r="K205" s="1">
        <v>0.9</v>
      </c>
      <c r="L205" s="2">
        <v>236379</v>
      </c>
      <c r="M205" s="1">
        <v>4.9000000000000002E-2</v>
      </c>
      <c r="N205" s="2">
        <v>4824344</v>
      </c>
    </row>
    <row r="206" spans="1:14" x14ac:dyDescent="0.25">
      <c r="A206" t="s">
        <v>52</v>
      </c>
      <c r="B206">
        <v>23</v>
      </c>
      <c r="C206" t="s">
        <v>25</v>
      </c>
      <c r="D206" s="2">
        <v>305284</v>
      </c>
      <c r="E206" s="1">
        <v>0.122</v>
      </c>
      <c r="F206" s="2">
        <v>871814</v>
      </c>
      <c r="G206" s="1">
        <v>0.34899999999999998</v>
      </c>
      <c r="H206" s="2">
        <v>108366</v>
      </c>
      <c r="I206" s="1">
        <v>4.2999999999999997E-2</v>
      </c>
      <c r="J206" s="2">
        <v>804315</v>
      </c>
      <c r="K206" s="1">
        <v>0.32200000000000001</v>
      </c>
      <c r="L206" s="2">
        <v>410080</v>
      </c>
      <c r="M206" s="1">
        <v>0.16400000000000001</v>
      </c>
      <c r="N206" s="2">
        <v>2499858</v>
      </c>
    </row>
    <row r="207" spans="1:14" x14ac:dyDescent="0.25">
      <c r="A207" t="s">
        <v>52</v>
      </c>
      <c r="B207">
        <v>25</v>
      </c>
      <c r="C207" t="s">
        <v>26</v>
      </c>
      <c r="D207" s="2">
        <v>19040</v>
      </c>
      <c r="E207" s="1">
        <v>8.0000000000000002E-3</v>
      </c>
      <c r="F207" s="2">
        <v>184652</v>
      </c>
      <c r="G207" s="1">
        <v>7.6999999999999999E-2</v>
      </c>
      <c r="H207" s="2">
        <v>48560</v>
      </c>
      <c r="I207" s="1">
        <v>0.02</v>
      </c>
      <c r="J207" s="2">
        <v>1699345</v>
      </c>
      <c r="K207" s="1">
        <v>0.70899999999999996</v>
      </c>
      <c r="L207" s="2">
        <v>446842</v>
      </c>
      <c r="M207" s="1">
        <v>0.186</v>
      </c>
      <c r="N207" s="2">
        <v>2398439</v>
      </c>
    </row>
    <row r="208" spans="1:14" x14ac:dyDescent="0.25">
      <c r="A208" t="s">
        <v>52</v>
      </c>
      <c r="B208">
        <v>94</v>
      </c>
      <c r="C208" t="s">
        <v>27</v>
      </c>
      <c r="D208">
        <v>0</v>
      </c>
      <c r="E208" s="1">
        <v>0</v>
      </c>
      <c r="F208" s="2">
        <v>13730</v>
      </c>
      <c r="G208" s="1">
        <v>2E-3</v>
      </c>
      <c r="H208" s="2">
        <v>14239</v>
      </c>
      <c r="I208" s="1">
        <v>2E-3</v>
      </c>
      <c r="J208" s="2">
        <v>6008340</v>
      </c>
      <c r="K208" s="1">
        <v>0.84099999999999997</v>
      </c>
      <c r="L208" s="2">
        <v>1104077</v>
      </c>
      <c r="M208" s="1">
        <v>0.155</v>
      </c>
      <c r="N208" s="2">
        <v>7140386</v>
      </c>
    </row>
    <row r="209" spans="1:14" x14ac:dyDescent="0.25">
      <c r="A209" t="s">
        <v>52</v>
      </c>
      <c r="B209">
        <v>95</v>
      </c>
      <c r="C209" t="s">
        <v>28</v>
      </c>
      <c r="D209" s="2">
        <v>1888</v>
      </c>
      <c r="E209" s="1">
        <v>0</v>
      </c>
      <c r="F209" s="2">
        <v>119974</v>
      </c>
      <c r="G209" s="1">
        <v>2.1999999999999999E-2</v>
      </c>
      <c r="H209" s="2">
        <v>188494</v>
      </c>
      <c r="I209" s="1">
        <v>3.4000000000000002E-2</v>
      </c>
      <c r="J209" s="2">
        <v>3946491</v>
      </c>
      <c r="K209" s="1">
        <v>0.71</v>
      </c>
      <c r="L209" s="2">
        <v>1301065</v>
      </c>
      <c r="M209" s="1">
        <v>0.23400000000000001</v>
      </c>
      <c r="N209" s="2">
        <v>5557912</v>
      </c>
    </row>
    <row r="210" spans="1:14" x14ac:dyDescent="0.25">
      <c r="A210" t="s">
        <v>52</v>
      </c>
      <c r="B210">
        <v>41</v>
      </c>
      <c r="C210" t="s">
        <v>29</v>
      </c>
      <c r="D210" s="2">
        <v>1843</v>
      </c>
      <c r="E210" s="1">
        <v>1E-3</v>
      </c>
      <c r="F210" s="2">
        <v>146648</v>
      </c>
      <c r="G210" s="1">
        <v>8.1000000000000003E-2</v>
      </c>
      <c r="H210" s="2">
        <v>40290</v>
      </c>
      <c r="I210" s="1">
        <v>2.1999999999999999E-2</v>
      </c>
      <c r="J210" s="2">
        <v>1290190</v>
      </c>
      <c r="K210" s="1">
        <v>0.71099999999999997</v>
      </c>
      <c r="L210" s="2">
        <v>334563</v>
      </c>
      <c r="M210" s="1">
        <v>0.184</v>
      </c>
      <c r="N210" s="2">
        <v>1813533</v>
      </c>
    </row>
    <row r="211" spans="1:14" x14ac:dyDescent="0.25">
      <c r="A211" t="s">
        <v>52</v>
      </c>
      <c r="B211">
        <v>44</v>
      </c>
      <c r="C211" t="s">
        <v>30</v>
      </c>
      <c r="D211" s="2">
        <v>47689</v>
      </c>
      <c r="E211" s="1">
        <v>2.3E-2</v>
      </c>
      <c r="F211" s="2">
        <v>91434</v>
      </c>
      <c r="G211" s="1">
        <v>4.3999999999999997E-2</v>
      </c>
      <c r="H211" s="2">
        <v>5918</v>
      </c>
      <c r="I211" s="1">
        <v>3.0000000000000001E-3</v>
      </c>
      <c r="J211" s="2">
        <v>1690979</v>
      </c>
      <c r="K211" s="1">
        <v>0.82</v>
      </c>
      <c r="L211" s="2">
        <v>225916</v>
      </c>
      <c r="M211" s="1">
        <v>0.11</v>
      </c>
      <c r="N211" s="2">
        <v>2061936</v>
      </c>
    </row>
    <row r="212" spans="1:14" x14ac:dyDescent="0.25">
      <c r="A212" t="s">
        <v>52</v>
      </c>
      <c r="B212">
        <v>47</v>
      </c>
      <c r="C212" t="s">
        <v>31</v>
      </c>
      <c r="D212" s="2">
        <v>189557</v>
      </c>
      <c r="E212" s="1">
        <v>8.2000000000000003E-2</v>
      </c>
      <c r="F212" s="2">
        <v>381352</v>
      </c>
      <c r="G212" s="1">
        <v>0.16500000000000001</v>
      </c>
      <c r="H212" s="2">
        <v>85454</v>
      </c>
      <c r="I212" s="1">
        <v>3.6999999999999998E-2</v>
      </c>
      <c r="J212" s="2">
        <v>1370088</v>
      </c>
      <c r="K212" s="1">
        <v>0.59199999999999997</v>
      </c>
      <c r="L212" s="2">
        <v>287988</v>
      </c>
      <c r="M212" s="1">
        <v>0.124</v>
      </c>
      <c r="N212" s="2">
        <v>2314438</v>
      </c>
    </row>
    <row r="213" spans="1:14" x14ac:dyDescent="0.25">
      <c r="A213" t="s">
        <v>52</v>
      </c>
      <c r="B213">
        <v>50</v>
      </c>
      <c r="C213" t="s">
        <v>32</v>
      </c>
      <c r="D213" s="2">
        <v>693623</v>
      </c>
      <c r="E213" s="1">
        <v>8.1000000000000003E-2</v>
      </c>
      <c r="F213" s="2">
        <v>1763307</v>
      </c>
      <c r="G213" s="1">
        <v>0.20599999999999999</v>
      </c>
      <c r="H213" s="2">
        <v>600493</v>
      </c>
      <c r="I213" s="1">
        <v>7.0000000000000007E-2</v>
      </c>
      <c r="J213" s="2">
        <v>4214600</v>
      </c>
      <c r="K213" s="1">
        <v>0.49299999999999999</v>
      </c>
      <c r="L213" s="2">
        <v>1283003</v>
      </c>
      <c r="M213" s="1">
        <v>0.15</v>
      </c>
      <c r="N213" s="2">
        <v>8555025</v>
      </c>
    </row>
    <row r="214" spans="1:14" x14ac:dyDescent="0.25">
      <c r="A214" t="s">
        <v>52</v>
      </c>
      <c r="B214">
        <v>52</v>
      </c>
      <c r="C214" t="s">
        <v>33</v>
      </c>
      <c r="D214" s="2">
        <v>73481</v>
      </c>
      <c r="E214" s="1">
        <v>2.3E-2</v>
      </c>
      <c r="F214" s="2">
        <v>61186</v>
      </c>
      <c r="G214" s="1">
        <v>1.9E-2</v>
      </c>
      <c r="H214" s="2">
        <v>102875</v>
      </c>
      <c r="I214" s="1">
        <v>3.3000000000000002E-2</v>
      </c>
      <c r="J214" s="2">
        <v>2572218</v>
      </c>
      <c r="K214" s="1">
        <v>0.81699999999999995</v>
      </c>
      <c r="L214" s="2">
        <v>339992</v>
      </c>
      <c r="M214" s="1">
        <v>0.108</v>
      </c>
      <c r="N214" s="2">
        <v>3149751</v>
      </c>
    </row>
    <row r="215" spans="1:14" x14ac:dyDescent="0.25">
      <c r="A215" t="s">
        <v>52</v>
      </c>
      <c r="B215">
        <v>54</v>
      </c>
      <c r="C215" t="s">
        <v>34</v>
      </c>
      <c r="D215" s="2">
        <v>82861</v>
      </c>
      <c r="E215" s="1">
        <v>3.7999999999999999E-2</v>
      </c>
      <c r="F215" s="2">
        <v>108353</v>
      </c>
      <c r="G215" s="1">
        <v>0.05</v>
      </c>
      <c r="H215" s="2">
        <v>28965</v>
      </c>
      <c r="I215" s="1">
        <v>1.2999999999999999E-2</v>
      </c>
      <c r="J215" s="2">
        <v>1547015</v>
      </c>
      <c r="K215" s="1">
        <v>0.70899999999999996</v>
      </c>
      <c r="L215" s="2">
        <v>415511</v>
      </c>
      <c r="M215" s="1">
        <v>0.19</v>
      </c>
      <c r="N215" s="2">
        <v>2182705</v>
      </c>
    </row>
    <row r="216" spans="1:14" x14ac:dyDescent="0.25">
      <c r="A216" t="s">
        <v>52</v>
      </c>
      <c r="B216">
        <v>86</v>
      </c>
      <c r="C216" t="s">
        <v>35</v>
      </c>
      <c r="D216">
        <v>0</v>
      </c>
      <c r="E216" s="1">
        <v>0</v>
      </c>
      <c r="F216" s="2">
        <v>45457</v>
      </c>
      <c r="G216" s="1">
        <v>1.7999999999999999E-2</v>
      </c>
      <c r="H216" s="2">
        <v>365903</v>
      </c>
      <c r="I216" s="1">
        <v>0.14199999999999999</v>
      </c>
      <c r="J216" s="2">
        <v>1655000</v>
      </c>
      <c r="K216" s="1">
        <v>0.64</v>
      </c>
      <c r="L216" s="2">
        <v>518273</v>
      </c>
      <c r="M216" s="1">
        <v>0.20100000000000001</v>
      </c>
      <c r="N216" s="2">
        <v>2584632</v>
      </c>
    </row>
    <row r="217" spans="1:14" x14ac:dyDescent="0.25">
      <c r="A217" t="s">
        <v>52</v>
      </c>
      <c r="B217">
        <v>63</v>
      </c>
      <c r="C217" t="s">
        <v>36</v>
      </c>
      <c r="D217">
        <v>623</v>
      </c>
      <c r="E217" s="1">
        <v>3.0000000000000001E-3</v>
      </c>
      <c r="F217" s="2">
        <v>26277</v>
      </c>
      <c r="G217" s="1">
        <v>0.13600000000000001</v>
      </c>
      <c r="H217">
        <v>393</v>
      </c>
      <c r="I217" s="1">
        <v>2E-3</v>
      </c>
      <c r="J217" s="2">
        <v>142161</v>
      </c>
      <c r="K217" s="1">
        <v>0.73599999999999999</v>
      </c>
      <c r="L217" s="2">
        <v>23764</v>
      </c>
      <c r="M217" s="1">
        <v>0.123</v>
      </c>
      <c r="N217" s="2">
        <v>193217</v>
      </c>
    </row>
    <row r="218" spans="1:14" x14ac:dyDescent="0.25">
      <c r="A218" t="s">
        <v>52</v>
      </c>
      <c r="B218">
        <v>66</v>
      </c>
      <c r="C218" t="s">
        <v>37</v>
      </c>
      <c r="D218" s="2">
        <v>3294</v>
      </c>
      <c r="E218" s="1">
        <v>8.9999999999999993E-3</v>
      </c>
      <c r="F218" s="2">
        <v>23032</v>
      </c>
      <c r="G218" s="1">
        <v>6.5000000000000002E-2</v>
      </c>
      <c r="H218" s="2">
        <v>3100</v>
      </c>
      <c r="I218" s="1">
        <v>8.9999999999999993E-3</v>
      </c>
      <c r="J218" s="2">
        <v>274062</v>
      </c>
      <c r="K218" s="1">
        <v>0.77</v>
      </c>
      <c r="L218" s="2">
        <v>52547</v>
      </c>
      <c r="M218" s="1">
        <v>0.14799999999999999</v>
      </c>
      <c r="N218" s="2">
        <v>356035</v>
      </c>
    </row>
    <row r="219" spans="1:14" x14ac:dyDescent="0.25">
      <c r="A219" t="s">
        <v>52</v>
      </c>
      <c r="B219">
        <v>88</v>
      </c>
      <c r="C219" t="s">
        <v>38</v>
      </c>
      <c r="D219">
        <v>0</v>
      </c>
      <c r="E219" s="1">
        <v>0</v>
      </c>
      <c r="F219">
        <v>0</v>
      </c>
      <c r="G219" s="1">
        <v>0</v>
      </c>
      <c r="H219">
        <v>0</v>
      </c>
      <c r="I219" s="1">
        <v>0</v>
      </c>
      <c r="J219" s="2">
        <v>4972</v>
      </c>
      <c r="K219" s="1">
        <v>1</v>
      </c>
      <c r="L219">
        <v>0</v>
      </c>
      <c r="M219" s="1">
        <v>0</v>
      </c>
      <c r="N219" s="2">
        <v>4972</v>
      </c>
    </row>
    <row r="220" spans="1:14" x14ac:dyDescent="0.25">
      <c r="A220" t="s">
        <v>52</v>
      </c>
      <c r="B220">
        <v>68</v>
      </c>
      <c r="C220" t="s">
        <v>39</v>
      </c>
      <c r="D220" s="2">
        <v>428758</v>
      </c>
      <c r="E220" s="1">
        <v>0.14000000000000001</v>
      </c>
      <c r="F220" s="2">
        <v>336607</v>
      </c>
      <c r="G220" s="1">
        <v>0.11</v>
      </c>
      <c r="H220" s="2">
        <v>57294</v>
      </c>
      <c r="I220" s="1">
        <v>1.9E-2</v>
      </c>
      <c r="J220" s="2">
        <v>1909670</v>
      </c>
      <c r="K220" s="1">
        <v>0.625</v>
      </c>
      <c r="L220" s="2">
        <v>321996</v>
      </c>
      <c r="M220" s="1">
        <v>0.105</v>
      </c>
      <c r="N220" s="2">
        <v>3054326</v>
      </c>
    </row>
    <row r="221" spans="1:14" x14ac:dyDescent="0.25">
      <c r="A221" t="s">
        <v>52</v>
      </c>
      <c r="B221">
        <v>70</v>
      </c>
      <c r="C221" t="s">
        <v>40</v>
      </c>
      <c r="D221" s="2">
        <v>81645</v>
      </c>
      <c r="E221" s="1">
        <v>7.5999999999999998E-2</v>
      </c>
      <c r="F221" s="2">
        <v>222714</v>
      </c>
      <c r="G221" s="1">
        <v>0.20799999999999999</v>
      </c>
      <c r="H221" s="2">
        <v>49995</v>
      </c>
      <c r="I221" s="1">
        <v>4.7E-2</v>
      </c>
      <c r="J221" s="2">
        <v>688539</v>
      </c>
      <c r="K221" s="1">
        <v>0.64200000000000002</v>
      </c>
      <c r="L221" s="2">
        <v>28968</v>
      </c>
      <c r="M221" s="1">
        <v>2.7E-2</v>
      </c>
      <c r="N221" s="2">
        <v>1071860</v>
      </c>
    </row>
    <row r="222" spans="1:14" x14ac:dyDescent="0.25">
      <c r="A222" t="s">
        <v>52</v>
      </c>
      <c r="B222">
        <v>73</v>
      </c>
      <c r="C222" t="s">
        <v>41</v>
      </c>
      <c r="D222" s="2">
        <v>5063</v>
      </c>
      <c r="E222" s="1">
        <v>2E-3</v>
      </c>
      <c r="F222" s="2">
        <v>345156</v>
      </c>
      <c r="G222" s="1">
        <v>0.14299999999999999</v>
      </c>
      <c r="H222" s="2">
        <v>53852</v>
      </c>
      <c r="I222" s="1">
        <v>2.1999999999999999E-2</v>
      </c>
      <c r="J222" s="2">
        <v>1600612</v>
      </c>
      <c r="K222" s="1">
        <v>0.66300000000000003</v>
      </c>
      <c r="L222" s="2">
        <v>410336</v>
      </c>
      <c r="M222" s="1">
        <v>0.17</v>
      </c>
      <c r="N222" s="2">
        <v>2415020</v>
      </c>
    </row>
    <row r="223" spans="1:14" x14ac:dyDescent="0.25">
      <c r="A223" t="s">
        <v>52</v>
      </c>
      <c r="B223">
        <v>76</v>
      </c>
      <c r="C223" t="s">
        <v>42</v>
      </c>
      <c r="D223" s="2">
        <v>74819</v>
      </c>
      <c r="E223" s="1">
        <v>3.5999999999999997E-2</v>
      </c>
      <c r="F223" s="2">
        <v>136274</v>
      </c>
      <c r="G223" s="1">
        <v>6.6000000000000003E-2</v>
      </c>
      <c r="H223" s="2">
        <v>16513</v>
      </c>
      <c r="I223" s="1">
        <v>8.0000000000000002E-3</v>
      </c>
      <c r="J223" s="2">
        <v>1337091</v>
      </c>
      <c r="K223" s="1">
        <v>0.64400000000000002</v>
      </c>
      <c r="L223" s="2">
        <v>512108</v>
      </c>
      <c r="M223" s="1">
        <v>0.247</v>
      </c>
      <c r="N223" s="2">
        <v>2076805</v>
      </c>
    </row>
    <row r="224" spans="1:14" x14ac:dyDescent="0.25">
      <c r="A224" t="s">
        <v>52</v>
      </c>
      <c r="B224">
        <v>97</v>
      </c>
      <c r="C224" t="s">
        <v>43</v>
      </c>
      <c r="D224">
        <v>0</v>
      </c>
      <c r="E224" s="1">
        <v>0</v>
      </c>
      <c r="F224" s="2">
        <v>10516</v>
      </c>
      <c r="G224" s="1">
        <v>2E-3</v>
      </c>
      <c r="H224" s="2">
        <v>31034</v>
      </c>
      <c r="I224" s="1">
        <v>6.0000000000000001E-3</v>
      </c>
      <c r="J224" s="2">
        <v>4720896</v>
      </c>
      <c r="K224" s="1">
        <v>0.88400000000000001</v>
      </c>
      <c r="L224" s="2">
        <v>580733</v>
      </c>
      <c r="M224" s="1">
        <v>0.109</v>
      </c>
      <c r="N224" s="2">
        <v>5343179</v>
      </c>
    </row>
    <row r="225" spans="1:14" x14ac:dyDescent="0.25">
      <c r="A225" t="s">
        <v>52</v>
      </c>
      <c r="B225">
        <v>99</v>
      </c>
      <c r="C225" t="s">
        <v>44</v>
      </c>
      <c r="D225" s="2">
        <v>85230</v>
      </c>
      <c r="E225" s="1">
        <v>8.9999999999999993E-3</v>
      </c>
      <c r="F225" s="2">
        <v>1699715</v>
      </c>
      <c r="G225" s="1">
        <v>0.17</v>
      </c>
      <c r="H225" s="2">
        <v>534436</v>
      </c>
      <c r="I225" s="1">
        <v>5.2999999999999999E-2</v>
      </c>
      <c r="J225" s="2">
        <v>7126294</v>
      </c>
      <c r="K225" s="1">
        <v>0.71199999999999997</v>
      </c>
      <c r="L225" s="2">
        <v>563083</v>
      </c>
      <c r="M225" s="1">
        <v>5.6000000000000001E-2</v>
      </c>
      <c r="N225" s="2">
        <v>10008757</v>
      </c>
    </row>
    <row r="226" spans="1:14" x14ac:dyDescent="0.25">
      <c r="A226" t="s">
        <v>53</v>
      </c>
      <c r="B226">
        <v>91</v>
      </c>
      <c r="C226" t="s">
        <v>13</v>
      </c>
      <c r="D226">
        <v>0</v>
      </c>
      <c r="E226" s="1">
        <v>0</v>
      </c>
      <c r="F226" s="2">
        <v>1410</v>
      </c>
      <c r="G226" s="1">
        <v>0</v>
      </c>
      <c r="H226" s="2">
        <v>24164</v>
      </c>
      <c r="I226" s="1">
        <v>2E-3</v>
      </c>
      <c r="J226" s="2">
        <v>8571049</v>
      </c>
      <c r="K226" s="1">
        <v>0.78600000000000003</v>
      </c>
      <c r="L226" s="2">
        <v>2307064</v>
      </c>
      <c r="M226" s="1">
        <v>0.21199999999999999</v>
      </c>
      <c r="N226" s="2">
        <v>10903686</v>
      </c>
    </row>
    <row r="227" spans="1:14" x14ac:dyDescent="0.25">
      <c r="A227" t="s">
        <v>53</v>
      </c>
      <c r="B227">
        <v>5</v>
      </c>
      <c r="C227" t="s">
        <v>14</v>
      </c>
      <c r="D227" s="2">
        <v>206845</v>
      </c>
      <c r="E227" s="1">
        <v>3.3000000000000002E-2</v>
      </c>
      <c r="F227" s="2">
        <v>460425</v>
      </c>
      <c r="G227" s="1">
        <v>7.2999999999999995E-2</v>
      </c>
      <c r="H227" s="2">
        <v>591878</v>
      </c>
      <c r="I227" s="1">
        <v>9.4E-2</v>
      </c>
      <c r="J227" s="2">
        <v>4582613</v>
      </c>
      <c r="K227" s="1">
        <v>0.72799999999999998</v>
      </c>
      <c r="L227" s="2">
        <v>454538</v>
      </c>
      <c r="M227" s="1">
        <v>7.1999999999999995E-2</v>
      </c>
      <c r="N227" s="2">
        <v>6296299</v>
      </c>
    </row>
    <row r="228" spans="1:14" x14ac:dyDescent="0.25">
      <c r="A228" t="s">
        <v>53</v>
      </c>
      <c r="B228">
        <v>81</v>
      </c>
      <c r="C228" t="s">
        <v>15</v>
      </c>
      <c r="D228" s="2">
        <v>48774</v>
      </c>
      <c r="E228" s="1">
        <v>0.02</v>
      </c>
      <c r="F228" s="2">
        <v>19908</v>
      </c>
      <c r="G228" s="1">
        <v>8.0000000000000002E-3</v>
      </c>
      <c r="H228">
        <v>1</v>
      </c>
      <c r="I228" s="1">
        <v>0</v>
      </c>
      <c r="J228" s="2">
        <v>2131879</v>
      </c>
      <c r="K228" s="1">
        <v>0.89500000000000002</v>
      </c>
      <c r="L228" s="2">
        <v>182573</v>
      </c>
      <c r="M228" s="1">
        <v>7.6999999999999999E-2</v>
      </c>
      <c r="N228" s="2">
        <v>2383135</v>
      </c>
    </row>
    <row r="229" spans="1:14" x14ac:dyDescent="0.25">
      <c r="A229" t="s">
        <v>53</v>
      </c>
      <c r="B229">
        <v>8</v>
      </c>
      <c r="C229" t="s">
        <v>16</v>
      </c>
      <c r="D229" s="2">
        <v>16412</v>
      </c>
      <c r="E229" s="1">
        <v>0.05</v>
      </c>
      <c r="F229" s="2">
        <v>38181</v>
      </c>
      <c r="G229" s="1">
        <v>0.115</v>
      </c>
      <c r="H229" s="2">
        <v>79617</v>
      </c>
      <c r="I229" s="1">
        <v>0.24</v>
      </c>
      <c r="J229" s="2">
        <v>177208</v>
      </c>
      <c r="K229" s="1">
        <v>0.53500000000000003</v>
      </c>
      <c r="L229" s="2">
        <v>19741</v>
      </c>
      <c r="M229" s="1">
        <v>0.06</v>
      </c>
      <c r="N229" s="2">
        <v>331159</v>
      </c>
    </row>
    <row r="230" spans="1:14" x14ac:dyDescent="0.25">
      <c r="A230" t="s">
        <v>53</v>
      </c>
      <c r="B230">
        <v>13</v>
      </c>
      <c r="C230" t="s">
        <v>17</v>
      </c>
      <c r="D230" s="2">
        <v>40455</v>
      </c>
      <c r="E230" s="1">
        <v>1.4999999999999999E-2</v>
      </c>
      <c r="F230" s="2">
        <v>159111</v>
      </c>
      <c r="G230" s="1">
        <v>0.06</v>
      </c>
      <c r="H230" s="2">
        <v>370888</v>
      </c>
      <c r="I230" s="1">
        <v>0.13900000000000001</v>
      </c>
      <c r="J230" s="2">
        <v>2075777</v>
      </c>
      <c r="K230" s="1">
        <v>0.77900000000000003</v>
      </c>
      <c r="L230" s="2">
        <v>19265</v>
      </c>
      <c r="M230" s="1">
        <v>7.0000000000000001E-3</v>
      </c>
      <c r="N230" s="2">
        <v>2665496</v>
      </c>
    </row>
    <row r="231" spans="1:14" x14ac:dyDescent="0.25">
      <c r="A231" t="s">
        <v>53</v>
      </c>
      <c r="B231">
        <v>15</v>
      </c>
      <c r="C231" t="s">
        <v>18</v>
      </c>
      <c r="D231" s="2">
        <v>39075</v>
      </c>
      <c r="E231" s="1">
        <v>1.7000000000000001E-2</v>
      </c>
      <c r="F231" s="2">
        <v>46661</v>
      </c>
      <c r="G231" s="1">
        <v>0.02</v>
      </c>
      <c r="H231" s="2">
        <v>59864</v>
      </c>
      <c r="I231" s="1">
        <v>2.5999999999999999E-2</v>
      </c>
      <c r="J231" s="2">
        <v>1527529</v>
      </c>
      <c r="K231" s="1">
        <v>0.65900000000000003</v>
      </c>
      <c r="L231" s="2">
        <v>644402</v>
      </c>
      <c r="M231" s="1">
        <v>0.27800000000000002</v>
      </c>
      <c r="N231" s="2">
        <v>2317531</v>
      </c>
    </row>
    <row r="232" spans="1:14" x14ac:dyDescent="0.25">
      <c r="A232" t="s">
        <v>53</v>
      </c>
      <c r="B232">
        <v>17</v>
      </c>
      <c r="C232" t="s">
        <v>19</v>
      </c>
      <c r="D232" s="2">
        <v>27965</v>
      </c>
      <c r="E232" s="1">
        <v>3.7999999999999999E-2</v>
      </c>
      <c r="F232" s="2">
        <v>62188</v>
      </c>
      <c r="G232" s="1">
        <v>8.4000000000000005E-2</v>
      </c>
      <c r="H232" s="2">
        <v>57845</v>
      </c>
      <c r="I232" s="1">
        <v>7.8E-2</v>
      </c>
      <c r="J232" s="2">
        <v>533137</v>
      </c>
      <c r="K232" s="1">
        <v>0.71699999999999997</v>
      </c>
      <c r="L232" s="2">
        <v>62756</v>
      </c>
      <c r="M232" s="1">
        <v>8.4000000000000005E-2</v>
      </c>
      <c r="N232" s="2">
        <v>743890</v>
      </c>
    </row>
    <row r="233" spans="1:14" x14ac:dyDescent="0.25">
      <c r="A233" t="s">
        <v>53</v>
      </c>
      <c r="B233">
        <v>18</v>
      </c>
      <c r="C233" t="s">
        <v>20</v>
      </c>
      <c r="D233" s="2">
        <v>6355</v>
      </c>
      <c r="E233" s="1">
        <v>1E-3</v>
      </c>
      <c r="F233" s="2">
        <v>723874</v>
      </c>
      <c r="G233" s="1">
        <v>0.08</v>
      </c>
      <c r="H233" s="2">
        <v>464311</v>
      </c>
      <c r="I233" s="1">
        <v>5.1999999999999998E-2</v>
      </c>
      <c r="J233" s="2">
        <v>5274431</v>
      </c>
      <c r="K233" s="1">
        <v>0.58499999999999996</v>
      </c>
      <c r="L233" s="2">
        <v>2541853</v>
      </c>
      <c r="M233" s="1">
        <v>0.28199999999999997</v>
      </c>
      <c r="N233" s="2">
        <v>9010823</v>
      </c>
    </row>
    <row r="234" spans="1:14" x14ac:dyDescent="0.25">
      <c r="A234" t="s">
        <v>53</v>
      </c>
      <c r="B234">
        <v>85</v>
      </c>
      <c r="C234" t="s">
        <v>21</v>
      </c>
      <c r="D234" s="2">
        <v>117151</v>
      </c>
      <c r="E234" s="1">
        <v>2.5999999999999999E-2</v>
      </c>
      <c r="F234" s="2">
        <v>102102</v>
      </c>
      <c r="G234" s="1">
        <v>2.3E-2</v>
      </c>
      <c r="H234" s="2">
        <v>77823</v>
      </c>
      <c r="I234" s="1">
        <v>1.7999999999999999E-2</v>
      </c>
      <c r="J234" s="2">
        <v>4113493</v>
      </c>
      <c r="K234" s="1">
        <v>0.92800000000000005</v>
      </c>
      <c r="L234" s="2">
        <v>23570</v>
      </c>
      <c r="M234" s="1">
        <v>5.0000000000000001E-3</v>
      </c>
      <c r="N234" s="2">
        <v>4434139</v>
      </c>
    </row>
    <row r="235" spans="1:14" x14ac:dyDescent="0.25">
      <c r="A235" t="s">
        <v>53</v>
      </c>
      <c r="B235">
        <v>19</v>
      </c>
      <c r="C235" t="s">
        <v>22</v>
      </c>
      <c r="D235" s="2">
        <v>41076</v>
      </c>
      <c r="E235" s="1">
        <v>1.2999999999999999E-2</v>
      </c>
      <c r="F235" s="2">
        <v>126796</v>
      </c>
      <c r="G235" s="1">
        <v>4.1000000000000002E-2</v>
      </c>
      <c r="H235" s="2">
        <v>126653</v>
      </c>
      <c r="I235" s="1">
        <v>4.1000000000000002E-2</v>
      </c>
      <c r="J235" s="2">
        <v>2329238</v>
      </c>
      <c r="K235" s="1">
        <v>0.745</v>
      </c>
      <c r="L235" s="2">
        <v>501367</v>
      </c>
      <c r="M235" s="1">
        <v>0.16</v>
      </c>
      <c r="N235" s="2">
        <v>3125130</v>
      </c>
    </row>
    <row r="236" spans="1:14" x14ac:dyDescent="0.25">
      <c r="A236" t="s">
        <v>53</v>
      </c>
      <c r="B236">
        <v>20</v>
      </c>
      <c r="C236" t="s">
        <v>23</v>
      </c>
      <c r="D236" s="2">
        <v>101176</v>
      </c>
      <c r="E236" s="1">
        <v>4.4999999999999998E-2</v>
      </c>
      <c r="F236" s="2">
        <v>353291</v>
      </c>
      <c r="G236" s="1">
        <v>0.157</v>
      </c>
      <c r="H236" s="2">
        <v>167556</v>
      </c>
      <c r="I236" s="1">
        <v>7.3999999999999996E-2</v>
      </c>
      <c r="J236" s="2">
        <v>1546279</v>
      </c>
      <c r="K236" s="1">
        <v>0.68500000000000005</v>
      </c>
      <c r="L236" s="2">
        <v>88249</v>
      </c>
      <c r="M236" s="1">
        <v>3.9E-2</v>
      </c>
      <c r="N236" s="2">
        <v>2256550</v>
      </c>
    </row>
    <row r="237" spans="1:14" x14ac:dyDescent="0.25">
      <c r="A237" t="s">
        <v>53</v>
      </c>
      <c r="B237">
        <v>27</v>
      </c>
      <c r="C237" t="s">
        <v>24</v>
      </c>
      <c r="D237">
        <v>0</v>
      </c>
      <c r="E237" s="1">
        <v>0</v>
      </c>
      <c r="F237" s="2">
        <v>9889</v>
      </c>
      <c r="G237" s="1">
        <v>2E-3</v>
      </c>
      <c r="H237" s="2">
        <v>101974</v>
      </c>
      <c r="I237" s="1">
        <v>2.1000000000000001E-2</v>
      </c>
      <c r="J237" s="2">
        <v>4476101</v>
      </c>
      <c r="K237" s="1">
        <v>0.92800000000000005</v>
      </c>
      <c r="L237" s="2">
        <v>236379</v>
      </c>
      <c r="M237" s="1">
        <v>4.9000000000000002E-2</v>
      </c>
      <c r="N237" s="2">
        <v>4824344</v>
      </c>
    </row>
    <row r="238" spans="1:14" x14ac:dyDescent="0.25">
      <c r="A238" t="s">
        <v>53</v>
      </c>
      <c r="B238">
        <v>23</v>
      </c>
      <c r="C238" t="s">
        <v>25</v>
      </c>
      <c r="D238" s="2">
        <v>361581</v>
      </c>
      <c r="E238" s="1">
        <v>0.14499999999999999</v>
      </c>
      <c r="F238" s="2">
        <v>334148</v>
      </c>
      <c r="G238" s="1">
        <v>0.13400000000000001</v>
      </c>
      <c r="H238" s="2">
        <v>347430</v>
      </c>
      <c r="I238" s="1">
        <v>0.13900000000000001</v>
      </c>
      <c r="J238" s="2">
        <v>1046619</v>
      </c>
      <c r="K238" s="1">
        <v>0.41899999999999998</v>
      </c>
      <c r="L238" s="2">
        <v>410080</v>
      </c>
      <c r="M238" s="1">
        <v>0.16400000000000001</v>
      </c>
      <c r="N238" s="2">
        <v>2499858</v>
      </c>
    </row>
    <row r="239" spans="1:14" x14ac:dyDescent="0.25">
      <c r="A239" t="s">
        <v>53</v>
      </c>
      <c r="B239">
        <v>25</v>
      </c>
      <c r="C239" t="s">
        <v>26</v>
      </c>
      <c r="D239" s="2">
        <v>58990</v>
      </c>
      <c r="E239" s="1">
        <v>2.5000000000000001E-2</v>
      </c>
      <c r="F239" s="2">
        <v>145391</v>
      </c>
      <c r="G239" s="1">
        <v>6.0999999999999999E-2</v>
      </c>
      <c r="H239" s="2">
        <v>105717</v>
      </c>
      <c r="I239" s="1">
        <v>4.3999999999999997E-2</v>
      </c>
      <c r="J239" s="2">
        <v>1641499</v>
      </c>
      <c r="K239" s="1">
        <v>0.68400000000000005</v>
      </c>
      <c r="L239" s="2">
        <v>446842</v>
      </c>
      <c r="M239" s="1">
        <v>0.186</v>
      </c>
      <c r="N239" s="2">
        <v>2398439</v>
      </c>
    </row>
    <row r="240" spans="1:14" x14ac:dyDescent="0.25">
      <c r="A240" t="s">
        <v>53</v>
      </c>
      <c r="B240">
        <v>94</v>
      </c>
      <c r="C240" t="s">
        <v>27</v>
      </c>
      <c r="D240">
        <v>0</v>
      </c>
      <c r="E240" s="1">
        <v>0</v>
      </c>
      <c r="F240" s="2">
        <v>5010</v>
      </c>
      <c r="G240" s="1">
        <v>1E-3</v>
      </c>
      <c r="H240" s="2">
        <v>22908</v>
      </c>
      <c r="I240" s="1">
        <v>3.0000000000000001E-3</v>
      </c>
      <c r="J240" s="2">
        <v>6008391</v>
      </c>
      <c r="K240" s="1">
        <v>0.84099999999999997</v>
      </c>
      <c r="L240" s="2">
        <v>1104077</v>
      </c>
      <c r="M240" s="1">
        <v>0.155</v>
      </c>
      <c r="N240" s="2">
        <v>7140386</v>
      </c>
    </row>
    <row r="241" spans="1:14" x14ac:dyDescent="0.25">
      <c r="A241" t="s">
        <v>53</v>
      </c>
      <c r="B241">
        <v>95</v>
      </c>
      <c r="C241" t="s">
        <v>28</v>
      </c>
      <c r="D241">
        <v>213</v>
      </c>
      <c r="E241" s="1">
        <v>0</v>
      </c>
      <c r="F241" s="2">
        <v>135087</v>
      </c>
      <c r="G241" s="1">
        <v>2.4E-2</v>
      </c>
      <c r="H241" s="2">
        <v>151055</v>
      </c>
      <c r="I241" s="1">
        <v>2.7E-2</v>
      </c>
      <c r="J241" s="2">
        <v>3970492</v>
      </c>
      <c r="K241" s="1">
        <v>0.71399999999999997</v>
      </c>
      <c r="L241" s="2">
        <v>1301065</v>
      </c>
      <c r="M241" s="1">
        <v>0.23400000000000001</v>
      </c>
      <c r="N241" s="2">
        <v>5557912</v>
      </c>
    </row>
    <row r="242" spans="1:14" x14ac:dyDescent="0.25">
      <c r="A242" t="s">
        <v>53</v>
      </c>
      <c r="B242">
        <v>41</v>
      </c>
      <c r="C242" t="s">
        <v>29</v>
      </c>
      <c r="D242" s="2">
        <v>3790</v>
      </c>
      <c r="E242" s="1">
        <v>2E-3</v>
      </c>
      <c r="F242" s="2">
        <v>90501</v>
      </c>
      <c r="G242" s="1">
        <v>0.05</v>
      </c>
      <c r="H242" s="2">
        <v>238706</v>
      </c>
      <c r="I242" s="1">
        <v>0.13200000000000001</v>
      </c>
      <c r="J242" s="2">
        <v>1145973</v>
      </c>
      <c r="K242" s="1">
        <v>0.63200000000000001</v>
      </c>
      <c r="L242" s="2">
        <v>334563</v>
      </c>
      <c r="M242" s="1">
        <v>0.184</v>
      </c>
      <c r="N242" s="2">
        <v>1813533</v>
      </c>
    </row>
    <row r="243" spans="1:14" x14ac:dyDescent="0.25">
      <c r="A243" t="s">
        <v>53</v>
      </c>
      <c r="B243">
        <v>44</v>
      </c>
      <c r="C243" t="s">
        <v>30</v>
      </c>
      <c r="D243" s="2">
        <v>18745</v>
      </c>
      <c r="E243" s="1">
        <v>8.9999999999999993E-3</v>
      </c>
      <c r="F243" s="2">
        <v>85214</v>
      </c>
      <c r="G243" s="1">
        <v>4.1000000000000002E-2</v>
      </c>
      <c r="H243" s="2">
        <v>102137</v>
      </c>
      <c r="I243" s="1">
        <v>0.05</v>
      </c>
      <c r="J243" s="2">
        <v>1629924</v>
      </c>
      <c r="K243" s="1">
        <v>0.79</v>
      </c>
      <c r="L243" s="2">
        <v>225916</v>
      </c>
      <c r="M243" s="1">
        <v>0.11</v>
      </c>
      <c r="N243" s="2">
        <v>2061936</v>
      </c>
    </row>
    <row r="244" spans="1:14" x14ac:dyDescent="0.25">
      <c r="A244" t="s">
        <v>53</v>
      </c>
      <c r="B244">
        <v>47</v>
      </c>
      <c r="C244" t="s">
        <v>31</v>
      </c>
      <c r="D244" s="2">
        <v>196646</v>
      </c>
      <c r="E244" s="1">
        <v>8.5000000000000006E-2</v>
      </c>
      <c r="F244" s="2">
        <v>108073</v>
      </c>
      <c r="G244" s="1">
        <v>4.7E-2</v>
      </c>
      <c r="H244" s="2">
        <v>193147</v>
      </c>
      <c r="I244" s="1">
        <v>8.3000000000000004E-2</v>
      </c>
      <c r="J244" s="2">
        <v>1528585</v>
      </c>
      <c r="K244" s="1">
        <v>0.66</v>
      </c>
      <c r="L244" s="2">
        <v>287988</v>
      </c>
      <c r="M244" s="1">
        <v>0.124</v>
      </c>
      <c r="N244" s="2">
        <v>2314438</v>
      </c>
    </row>
    <row r="245" spans="1:14" x14ac:dyDescent="0.25">
      <c r="A245" t="s">
        <v>53</v>
      </c>
      <c r="B245">
        <v>50</v>
      </c>
      <c r="C245" t="s">
        <v>32</v>
      </c>
      <c r="D245" s="2">
        <v>400900</v>
      </c>
      <c r="E245" s="1">
        <v>4.7E-2</v>
      </c>
      <c r="F245" s="2">
        <v>1474927</v>
      </c>
      <c r="G245" s="1">
        <v>0.17199999999999999</v>
      </c>
      <c r="H245" s="2">
        <v>640935</v>
      </c>
      <c r="I245" s="1">
        <v>7.4999999999999997E-2</v>
      </c>
      <c r="J245" s="2">
        <v>4755260</v>
      </c>
      <c r="K245" s="1">
        <v>0.55600000000000005</v>
      </c>
      <c r="L245" s="2">
        <v>1283003</v>
      </c>
      <c r="M245" s="1">
        <v>0.15</v>
      </c>
      <c r="N245" s="2">
        <v>8555025</v>
      </c>
    </row>
    <row r="246" spans="1:14" x14ac:dyDescent="0.25">
      <c r="A246" t="s">
        <v>53</v>
      </c>
      <c r="B246">
        <v>52</v>
      </c>
      <c r="C246" t="s">
        <v>33</v>
      </c>
      <c r="D246">
        <v>976</v>
      </c>
      <c r="E246" s="1">
        <v>0</v>
      </c>
      <c r="F246" s="2">
        <v>74264</v>
      </c>
      <c r="G246" s="1">
        <v>2.4E-2</v>
      </c>
      <c r="H246" s="2">
        <v>117335</v>
      </c>
      <c r="I246" s="1">
        <v>3.6999999999999998E-2</v>
      </c>
      <c r="J246" s="2">
        <v>2617183</v>
      </c>
      <c r="K246" s="1">
        <v>0.83099999999999996</v>
      </c>
      <c r="L246" s="2">
        <v>339992</v>
      </c>
      <c r="M246" s="1">
        <v>0.108</v>
      </c>
      <c r="N246" s="2">
        <v>3149751</v>
      </c>
    </row>
    <row r="247" spans="1:14" x14ac:dyDescent="0.25">
      <c r="A247" t="s">
        <v>53</v>
      </c>
      <c r="B247">
        <v>54</v>
      </c>
      <c r="C247" t="s">
        <v>34</v>
      </c>
      <c r="D247" s="2">
        <v>11022</v>
      </c>
      <c r="E247" s="1">
        <v>5.0000000000000001E-3</v>
      </c>
      <c r="F247" s="2">
        <v>91090</v>
      </c>
      <c r="G247" s="1">
        <v>4.2000000000000003E-2</v>
      </c>
      <c r="H247" s="2">
        <v>96945</v>
      </c>
      <c r="I247" s="1">
        <v>4.3999999999999997E-2</v>
      </c>
      <c r="J247" s="2">
        <v>1568138</v>
      </c>
      <c r="K247" s="1">
        <v>0.71799999999999997</v>
      </c>
      <c r="L247" s="2">
        <v>415511</v>
      </c>
      <c r="M247" s="1">
        <v>0.19</v>
      </c>
      <c r="N247" s="2">
        <v>2182705</v>
      </c>
    </row>
    <row r="248" spans="1:14" x14ac:dyDescent="0.25">
      <c r="A248" t="s">
        <v>53</v>
      </c>
      <c r="B248">
        <v>86</v>
      </c>
      <c r="C248" t="s">
        <v>35</v>
      </c>
      <c r="D248">
        <v>0</v>
      </c>
      <c r="E248" s="1">
        <v>0</v>
      </c>
      <c r="F248" s="2">
        <v>7421</v>
      </c>
      <c r="G248" s="1">
        <v>3.0000000000000001E-3</v>
      </c>
      <c r="H248" s="2">
        <v>237655</v>
      </c>
      <c r="I248" s="1">
        <v>9.1999999999999998E-2</v>
      </c>
      <c r="J248" s="2">
        <v>1821283</v>
      </c>
      <c r="K248" s="1">
        <v>0.70499999999999996</v>
      </c>
      <c r="L248" s="2">
        <v>518273</v>
      </c>
      <c r="M248" s="1">
        <v>0.20100000000000001</v>
      </c>
      <c r="N248" s="2">
        <v>2584632</v>
      </c>
    </row>
    <row r="249" spans="1:14" x14ac:dyDescent="0.25">
      <c r="A249" t="s">
        <v>53</v>
      </c>
      <c r="B249">
        <v>63</v>
      </c>
      <c r="C249" t="s">
        <v>36</v>
      </c>
      <c r="D249" s="2">
        <v>38100</v>
      </c>
      <c r="E249" s="1">
        <v>0.19700000000000001</v>
      </c>
      <c r="F249" s="2">
        <v>21310</v>
      </c>
      <c r="G249" s="1">
        <v>0.11</v>
      </c>
      <c r="H249" s="2">
        <v>2154</v>
      </c>
      <c r="I249" s="1">
        <v>1.0999999999999999E-2</v>
      </c>
      <c r="J249" s="2">
        <v>107890</v>
      </c>
      <c r="K249" s="1">
        <v>0.55800000000000005</v>
      </c>
      <c r="L249" s="2">
        <v>23764</v>
      </c>
      <c r="M249" s="1">
        <v>0.123</v>
      </c>
      <c r="N249" s="2">
        <v>193217</v>
      </c>
    </row>
    <row r="250" spans="1:14" x14ac:dyDescent="0.25">
      <c r="A250" t="s">
        <v>53</v>
      </c>
      <c r="B250">
        <v>66</v>
      </c>
      <c r="C250" t="s">
        <v>37</v>
      </c>
      <c r="D250" s="2">
        <v>9436</v>
      </c>
      <c r="E250" s="1">
        <v>2.7E-2</v>
      </c>
      <c r="F250" s="2">
        <v>20860</v>
      </c>
      <c r="G250" s="1">
        <v>5.8999999999999997E-2</v>
      </c>
      <c r="H250" s="2">
        <v>42775</v>
      </c>
      <c r="I250" s="1">
        <v>0.12</v>
      </c>
      <c r="J250" s="2">
        <v>230418</v>
      </c>
      <c r="K250" s="1">
        <v>0.64700000000000002</v>
      </c>
      <c r="L250" s="2">
        <v>52547</v>
      </c>
      <c r="M250" s="1">
        <v>0.14799999999999999</v>
      </c>
      <c r="N250" s="2">
        <v>356035</v>
      </c>
    </row>
    <row r="251" spans="1:14" x14ac:dyDescent="0.25">
      <c r="A251" t="s">
        <v>53</v>
      </c>
      <c r="B251">
        <v>88</v>
      </c>
      <c r="C251" t="s">
        <v>38</v>
      </c>
      <c r="D251">
        <v>0</v>
      </c>
      <c r="E251" s="1">
        <v>0</v>
      </c>
      <c r="F251">
        <v>0</v>
      </c>
      <c r="G251" s="1">
        <v>0</v>
      </c>
      <c r="H251">
        <v>0</v>
      </c>
      <c r="I251" s="1">
        <v>0</v>
      </c>
      <c r="J251" s="2">
        <v>4972</v>
      </c>
      <c r="K251" s="1">
        <v>1</v>
      </c>
      <c r="L251">
        <v>0</v>
      </c>
      <c r="M251" s="1">
        <v>0</v>
      </c>
      <c r="N251" s="2">
        <v>4972</v>
      </c>
    </row>
    <row r="252" spans="1:14" x14ac:dyDescent="0.25">
      <c r="A252" t="s">
        <v>53</v>
      </c>
      <c r="B252">
        <v>68</v>
      </c>
      <c r="C252" t="s">
        <v>39</v>
      </c>
      <c r="D252" s="2">
        <v>44884</v>
      </c>
      <c r="E252" s="1">
        <v>1.4999999999999999E-2</v>
      </c>
      <c r="F252" s="2">
        <v>233017</v>
      </c>
      <c r="G252" s="1">
        <v>7.5999999999999998E-2</v>
      </c>
      <c r="H252" s="2">
        <v>516174</v>
      </c>
      <c r="I252" s="1">
        <v>0.16900000000000001</v>
      </c>
      <c r="J252" s="2">
        <v>1938255</v>
      </c>
      <c r="K252" s="1">
        <v>0.63500000000000001</v>
      </c>
      <c r="L252" s="2">
        <v>321996</v>
      </c>
      <c r="M252" s="1">
        <v>0.105</v>
      </c>
      <c r="N252" s="2">
        <v>3054326</v>
      </c>
    </row>
    <row r="253" spans="1:14" x14ac:dyDescent="0.25">
      <c r="A253" t="s">
        <v>53</v>
      </c>
      <c r="B253">
        <v>70</v>
      </c>
      <c r="C253" t="s">
        <v>40</v>
      </c>
      <c r="D253" s="2">
        <v>129958</v>
      </c>
      <c r="E253" s="1">
        <v>0.121</v>
      </c>
      <c r="F253" s="2">
        <v>143644</v>
      </c>
      <c r="G253" s="1">
        <v>0.13400000000000001</v>
      </c>
      <c r="H253" s="2">
        <v>17072</v>
      </c>
      <c r="I253" s="1">
        <v>1.6E-2</v>
      </c>
      <c r="J253" s="2">
        <v>752218</v>
      </c>
      <c r="K253" s="1">
        <v>0.70199999999999996</v>
      </c>
      <c r="L253" s="2">
        <v>28968</v>
      </c>
      <c r="M253" s="1">
        <v>2.7E-2</v>
      </c>
      <c r="N253" s="2">
        <v>1071860</v>
      </c>
    </row>
    <row r="254" spans="1:14" x14ac:dyDescent="0.25">
      <c r="A254" t="s">
        <v>53</v>
      </c>
      <c r="B254">
        <v>73</v>
      </c>
      <c r="C254" t="s">
        <v>41</v>
      </c>
      <c r="D254" s="2">
        <v>47942</v>
      </c>
      <c r="E254" s="1">
        <v>0.02</v>
      </c>
      <c r="F254" s="2">
        <v>112783</v>
      </c>
      <c r="G254" s="1">
        <v>4.7E-2</v>
      </c>
      <c r="H254" s="2">
        <v>257414</v>
      </c>
      <c r="I254" s="1">
        <v>0.107</v>
      </c>
      <c r="J254" s="2">
        <v>1586545</v>
      </c>
      <c r="K254" s="1">
        <v>0.65700000000000003</v>
      </c>
      <c r="L254" s="2">
        <v>410336</v>
      </c>
      <c r="M254" s="1">
        <v>0.17</v>
      </c>
      <c r="N254" s="2">
        <v>2415020</v>
      </c>
    </row>
    <row r="255" spans="1:14" x14ac:dyDescent="0.25">
      <c r="A255" t="s">
        <v>53</v>
      </c>
      <c r="B255">
        <v>76</v>
      </c>
      <c r="C255" t="s">
        <v>42</v>
      </c>
      <c r="D255" s="2">
        <v>76591</v>
      </c>
      <c r="E255" s="1">
        <v>3.6999999999999998E-2</v>
      </c>
      <c r="F255" s="2">
        <v>150056</v>
      </c>
      <c r="G255" s="1">
        <v>7.1999999999999995E-2</v>
      </c>
      <c r="H255" s="2">
        <v>102168</v>
      </c>
      <c r="I255" s="1">
        <v>4.9000000000000002E-2</v>
      </c>
      <c r="J255" s="2">
        <v>1235882</v>
      </c>
      <c r="K255" s="1">
        <v>0.59499999999999997</v>
      </c>
      <c r="L255" s="2">
        <v>512108</v>
      </c>
      <c r="M255" s="1">
        <v>0.247</v>
      </c>
      <c r="N255" s="2">
        <v>2076805</v>
      </c>
    </row>
    <row r="256" spans="1:14" x14ac:dyDescent="0.25">
      <c r="A256" t="s">
        <v>53</v>
      </c>
      <c r="B256">
        <v>97</v>
      </c>
      <c r="C256" t="s">
        <v>43</v>
      </c>
      <c r="D256">
        <v>0</v>
      </c>
      <c r="E256" s="1">
        <v>0</v>
      </c>
      <c r="F256">
        <v>0</v>
      </c>
      <c r="G256" s="1">
        <v>0</v>
      </c>
      <c r="H256" s="2">
        <v>23750</v>
      </c>
      <c r="I256" s="1">
        <v>4.0000000000000001E-3</v>
      </c>
      <c r="J256" s="2">
        <v>4738695</v>
      </c>
      <c r="K256" s="1">
        <v>0.88700000000000001</v>
      </c>
      <c r="L256" s="2">
        <v>580733</v>
      </c>
      <c r="M256" s="1">
        <v>0.109</v>
      </c>
      <c r="N256" s="2">
        <v>5343179</v>
      </c>
    </row>
    <row r="257" spans="1:14" x14ac:dyDescent="0.25">
      <c r="A257" t="s">
        <v>53</v>
      </c>
      <c r="B257">
        <v>99</v>
      </c>
      <c r="C257" t="s">
        <v>44</v>
      </c>
      <c r="D257">
        <v>0</v>
      </c>
      <c r="E257" s="1">
        <v>0</v>
      </c>
      <c r="F257" s="2">
        <v>900847</v>
      </c>
      <c r="G257" s="1">
        <v>0.09</v>
      </c>
      <c r="H257" s="2">
        <v>1403722</v>
      </c>
      <c r="I257" s="1">
        <v>0.14000000000000001</v>
      </c>
      <c r="J257" s="2">
        <v>7141105</v>
      </c>
      <c r="K257" s="1">
        <v>0.71299999999999997</v>
      </c>
      <c r="L257" s="2">
        <v>563083</v>
      </c>
      <c r="M257" s="1">
        <v>5.6000000000000001E-2</v>
      </c>
      <c r="N257" s="2">
        <v>10008757</v>
      </c>
    </row>
    <row r="258" spans="1:14" x14ac:dyDescent="0.25">
      <c r="A258" t="s">
        <v>54</v>
      </c>
      <c r="B258">
        <v>91</v>
      </c>
      <c r="C258" t="s">
        <v>13</v>
      </c>
      <c r="D258">
        <v>0</v>
      </c>
      <c r="E258" s="1">
        <v>0</v>
      </c>
      <c r="F258">
        <v>508</v>
      </c>
      <c r="G258" s="1">
        <v>0</v>
      </c>
      <c r="H258">
        <v>172</v>
      </c>
      <c r="I258" s="1">
        <v>0</v>
      </c>
      <c r="J258" s="2">
        <v>8595942</v>
      </c>
      <c r="K258" s="1">
        <v>0.78800000000000003</v>
      </c>
      <c r="L258" s="2">
        <v>2307064</v>
      </c>
      <c r="M258" s="1">
        <v>0.21199999999999999</v>
      </c>
      <c r="N258" s="2">
        <v>10903686</v>
      </c>
    </row>
    <row r="259" spans="1:14" x14ac:dyDescent="0.25">
      <c r="A259" t="s">
        <v>54</v>
      </c>
      <c r="B259">
        <v>5</v>
      </c>
      <c r="C259" t="s">
        <v>14</v>
      </c>
      <c r="D259" s="2">
        <v>455997</v>
      </c>
      <c r="E259" s="1">
        <v>7.1999999999999995E-2</v>
      </c>
      <c r="F259" s="2">
        <v>748769</v>
      </c>
      <c r="G259" s="1">
        <v>0.11899999999999999</v>
      </c>
      <c r="H259" s="2">
        <v>388171</v>
      </c>
      <c r="I259" s="1">
        <v>6.2E-2</v>
      </c>
      <c r="J259" s="2">
        <v>4248823</v>
      </c>
      <c r="K259" s="1">
        <v>0.67500000000000004</v>
      </c>
      <c r="L259" s="2">
        <v>454538</v>
      </c>
      <c r="M259" s="1">
        <v>7.1999999999999995E-2</v>
      </c>
      <c r="N259" s="2">
        <v>6296299</v>
      </c>
    </row>
    <row r="260" spans="1:14" x14ac:dyDescent="0.25">
      <c r="A260" t="s">
        <v>54</v>
      </c>
      <c r="B260">
        <v>81</v>
      </c>
      <c r="C260" t="s">
        <v>15</v>
      </c>
      <c r="D260" s="2">
        <v>17729</v>
      </c>
      <c r="E260" s="1">
        <v>7.0000000000000001E-3</v>
      </c>
      <c r="F260" s="2">
        <v>85648</v>
      </c>
      <c r="G260" s="1">
        <v>3.5999999999999997E-2</v>
      </c>
      <c r="H260" s="2">
        <v>106095</v>
      </c>
      <c r="I260" s="1">
        <v>4.4999999999999998E-2</v>
      </c>
      <c r="J260" s="2">
        <v>1991090</v>
      </c>
      <c r="K260" s="1">
        <v>0.83499999999999996</v>
      </c>
      <c r="L260" s="2">
        <v>182573</v>
      </c>
      <c r="M260" s="1">
        <v>7.6999999999999999E-2</v>
      </c>
      <c r="N260" s="2">
        <v>2383135</v>
      </c>
    </row>
    <row r="261" spans="1:14" x14ac:dyDescent="0.25">
      <c r="A261" t="s">
        <v>54</v>
      </c>
      <c r="B261">
        <v>8</v>
      </c>
      <c r="C261" t="s">
        <v>16</v>
      </c>
      <c r="D261" s="2">
        <v>16981</v>
      </c>
      <c r="E261" s="1">
        <v>5.0999999999999997E-2</v>
      </c>
      <c r="F261" s="2">
        <v>47453</v>
      </c>
      <c r="G261" s="1">
        <v>0.14299999999999999</v>
      </c>
      <c r="H261" s="2">
        <v>93013</v>
      </c>
      <c r="I261" s="1">
        <v>0.28100000000000003</v>
      </c>
      <c r="J261" s="2">
        <v>153972</v>
      </c>
      <c r="K261" s="1">
        <v>0.46500000000000002</v>
      </c>
      <c r="L261" s="2">
        <v>19741</v>
      </c>
      <c r="M261" s="1">
        <v>0.06</v>
      </c>
      <c r="N261" s="2">
        <v>331159</v>
      </c>
    </row>
    <row r="262" spans="1:14" x14ac:dyDescent="0.25">
      <c r="A262" t="s">
        <v>54</v>
      </c>
      <c r="B262">
        <v>13</v>
      </c>
      <c r="C262" t="s">
        <v>17</v>
      </c>
      <c r="D262" s="2">
        <v>61115</v>
      </c>
      <c r="E262" s="1">
        <v>2.3E-2</v>
      </c>
      <c r="F262" s="2">
        <v>173353</v>
      </c>
      <c r="G262" s="1">
        <v>6.5000000000000002E-2</v>
      </c>
      <c r="H262" s="2">
        <v>374032</v>
      </c>
      <c r="I262" s="1">
        <v>0.14000000000000001</v>
      </c>
      <c r="J262" s="2">
        <v>2037730</v>
      </c>
      <c r="K262" s="1">
        <v>0.76400000000000001</v>
      </c>
      <c r="L262" s="2">
        <v>19265</v>
      </c>
      <c r="M262" s="1">
        <v>7.0000000000000001E-3</v>
      </c>
      <c r="N262" s="2">
        <v>2665496</v>
      </c>
    </row>
    <row r="263" spans="1:14" x14ac:dyDescent="0.25">
      <c r="A263" t="s">
        <v>54</v>
      </c>
      <c r="B263">
        <v>15</v>
      </c>
      <c r="C263" t="s">
        <v>18</v>
      </c>
      <c r="D263" s="2">
        <v>73009</v>
      </c>
      <c r="E263" s="1">
        <v>3.2000000000000001E-2</v>
      </c>
      <c r="F263" s="2">
        <v>161065</v>
      </c>
      <c r="G263" s="1">
        <v>6.9000000000000006E-2</v>
      </c>
      <c r="H263" s="2">
        <v>91582</v>
      </c>
      <c r="I263" s="1">
        <v>0.04</v>
      </c>
      <c r="J263" s="2">
        <v>1347474</v>
      </c>
      <c r="K263" s="1">
        <v>0.58099999999999996</v>
      </c>
      <c r="L263" s="2">
        <v>644402</v>
      </c>
      <c r="M263" s="1">
        <v>0.27800000000000002</v>
      </c>
      <c r="N263" s="2">
        <v>2317531</v>
      </c>
    </row>
    <row r="264" spans="1:14" x14ac:dyDescent="0.25">
      <c r="A264" t="s">
        <v>54</v>
      </c>
      <c r="B264">
        <v>17</v>
      </c>
      <c r="C264" t="s">
        <v>19</v>
      </c>
      <c r="D264" s="2">
        <v>65948</v>
      </c>
      <c r="E264" s="1">
        <v>8.8999999999999996E-2</v>
      </c>
      <c r="F264" s="2">
        <v>118236</v>
      </c>
      <c r="G264" s="1">
        <v>0.159</v>
      </c>
      <c r="H264" s="2">
        <v>49092</v>
      </c>
      <c r="I264" s="1">
        <v>6.6000000000000003E-2</v>
      </c>
      <c r="J264" s="2">
        <v>447858</v>
      </c>
      <c r="K264" s="1">
        <v>0.60199999999999998</v>
      </c>
      <c r="L264" s="2">
        <v>62756</v>
      </c>
      <c r="M264" s="1">
        <v>8.4000000000000005E-2</v>
      </c>
      <c r="N264" s="2">
        <v>743890</v>
      </c>
    </row>
    <row r="265" spans="1:14" x14ac:dyDescent="0.25">
      <c r="A265" t="s">
        <v>54</v>
      </c>
      <c r="B265">
        <v>18</v>
      </c>
      <c r="C265" t="s">
        <v>20</v>
      </c>
      <c r="D265" s="2">
        <v>198359</v>
      </c>
      <c r="E265" s="1">
        <v>2.1999999999999999E-2</v>
      </c>
      <c r="F265" s="2">
        <v>192316</v>
      </c>
      <c r="G265" s="1">
        <v>2.1000000000000001E-2</v>
      </c>
      <c r="H265" s="2">
        <v>32529</v>
      </c>
      <c r="I265" s="1">
        <v>4.0000000000000001E-3</v>
      </c>
      <c r="J265" s="2">
        <v>6045765</v>
      </c>
      <c r="K265" s="1">
        <v>0.67100000000000004</v>
      </c>
      <c r="L265" s="2">
        <v>2541853</v>
      </c>
      <c r="M265" s="1">
        <v>0.28199999999999997</v>
      </c>
      <c r="N265" s="2">
        <v>9010823</v>
      </c>
    </row>
    <row r="266" spans="1:14" x14ac:dyDescent="0.25">
      <c r="A266" t="s">
        <v>54</v>
      </c>
      <c r="B266">
        <v>85</v>
      </c>
      <c r="C266" t="s">
        <v>21</v>
      </c>
      <c r="D266" s="2">
        <v>26536</v>
      </c>
      <c r="E266" s="1">
        <v>6.0000000000000001E-3</v>
      </c>
      <c r="F266" s="2">
        <v>155546</v>
      </c>
      <c r="G266" s="1">
        <v>3.5000000000000003E-2</v>
      </c>
      <c r="H266" s="2">
        <v>52026</v>
      </c>
      <c r="I266" s="1">
        <v>1.2E-2</v>
      </c>
      <c r="J266" s="2">
        <v>4176460</v>
      </c>
      <c r="K266" s="1">
        <v>0.94199999999999995</v>
      </c>
      <c r="L266" s="2">
        <v>23570</v>
      </c>
      <c r="M266" s="1">
        <v>5.0000000000000001E-3</v>
      </c>
      <c r="N266" s="2">
        <v>4434139</v>
      </c>
    </row>
    <row r="267" spans="1:14" x14ac:dyDescent="0.25">
      <c r="A267" t="s">
        <v>54</v>
      </c>
      <c r="B267">
        <v>19</v>
      </c>
      <c r="C267" t="s">
        <v>22</v>
      </c>
      <c r="D267" s="2">
        <v>218620</v>
      </c>
      <c r="E267" s="1">
        <v>7.0000000000000007E-2</v>
      </c>
      <c r="F267" s="2">
        <v>284930</v>
      </c>
      <c r="G267" s="1">
        <v>9.0999999999999998E-2</v>
      </c>
      <c r="H267" s="2">
        <v>173964</v>
      </c>
      <c r="I267" s="1">
        <v>5.6000000000000001E-2</v>
      </c>
      <c r="J267" s="2">
        <v>1946249</v>
      </c>
      <c r="K267" s="1">
        <v>0.623</v>
      </c>
      <c r="L267" s="2">
        <v>501367</v>
      </c>
      <c r="M267" s="1">
        <v>0.16</v>
      </c>
      <c r="N267" s="2">
        <v>3125130</v>
      </c>
    </row>
    <row r="268" spans="1:14" x14ac:dyDescent="0.25">
      <c r="A268" t="s">
        <v>54</v>
      </c>
      <c r="B268">
        <v>20</v>
      </c>
      <c r="C268" t="s">
        <v>23</v>
      </c>
      <c r="D268" s="2">
        <v>204557</v>
      </c>
      <c r="E268" s="1">
        <v>9.0999999999999998E-2</v>
      </c>
      <c r="F268" s="2">
        <v>307065</v>
      </c>
      <c r="G268" s="1">
        <v>0.13600000000000001</v>
      </c>
      <c r="H268" s="2">
        <v>197839</v>
      </c>
      <c r="I268" s="1">
        <v>8.7999999999999995E-2</v>
      </c>
      <c r="J268" s="2">
        <v>1458841</v>
      </c>
      <c r="K268" s="1">
        <v>0.64600000000000002</v>
      </c>
      <c r="L268" s="2">
        <v>88249</v>
      </c>
      <c r="M268" s="1">
        <v>3.9E-2</v>
      </c>
      <c r="N268" s="2">
        <v>2256550</v>
      </c>
    </row>
    <row r="269" spans="1:14" x14ac:dyDescent="0.25">
      <c r="A269" t="s">
        <v>54</v>
      </c>
      <c r="B269">
        <v>27</v>
      </c>
      <c r="C269" t="s">
        <v>24</v>
      </c>
      <c r="D269">
        <v>0</v>
      </c>
      <c r="E269" s="1">
        <v>0</v>
      </c>
      <c r="F269" s="2">
        <v>16076</v>
      </c>
      <c r="G269" s="1">
        <v>3.0000000000000001E-3</v>
      </c>
      <c r="H269" s="2">
        <v>47588</v>
      </c>
      <c r="I269" s="1">
        <v>0.01</v>
      </c>
      <c r="J269" s="2">
        <v>4524301</v>
      </c>
      <c r="K269" s="1">
        <v>0.93799999999999994</v>
      </c>
      <c r="L269" s="2">
        <v>236379</v>
      </c>
      <c r="M269" s="1">
        <v>4.9000000000000002E-2</v>
      </c>
      <c r="N269" s="2">
        <v>4824344</v>
      </c>
    </row>
    <row r="270" spans="1:14" x14ac:dyDescent="0.25">
      <c r="A270" t="s">
        <v>54</v>
      </c>
      <c r="B270">
        <v>23</v>
      </c>
      <c r="C270" t="s">
        <v>25</v>
      </c>
      <c r="D270" s="2">
        <v>315248</v>
      </c>
      <c r="E270" s="1">
        <v>0.126</v>
      </c>
      <c r="F270" s="2">
        <v>478248</v>
      </c>
      <c r="G270" s="1">
        <v>0.191</v>
      </c>
      <c r="H270" s="2">
        <v>519317</v>
      </c>
      <c r="I270" s="1">
        <v>0.20799999999999999</v>
      </c>
      <c r="J270" s="2">
        <v>776965</v>
      </c>
      <c r="K270" s="1">
        <v>0.311</v>
      </c>
      <c r="L270" s="2">
        <v>410080</v>
      </c>
      <c r="M270" s="1">
        <v>0.16400000000000001</v>
      </c>
      <c r="N270" s="2">
        <v>2499858</v>
      </c>
    </row>
    <row r="271" spans="1:14" x14ac:dyDescent="0.25">
      <c r="A271" t="s">
        <v>54</v>
      </c>
      <c r="B271">
        <v>25</v>
      </c>
      <c r="C271" t="s">
        <v>26</v>
      </c>
      <c r="D271" s="2">
        <v>201500</v>
      </c>
      <c r="E271" s="1">
        <v>8.4000000000000005E-2</v>
      </c>
      <c r="F271" s="2">
        <v>279740</v>
      </c>
      <c r="G271" s="1">
        <v>0.11700000000000001</v>
      </c>
      <c r="H271" s="2">
        <v>86447</v>
      </c>
      <c r="I271" s="1">
        <v>3.5999999999999997E-2</v>
      </c>
      <c r="J271" s="2">
        <v>1383910</v>
      </c>
      <c r="K271" s="1">
        <v>0.57699999999999996</v>
      </c>
      <c r="L271" s="2">
        <v>446842</v>
      </c>
      <c r="M271" s="1">
        <v>0.186</v>
      </c>
      <c r="N271" s="2">
        <v>2398439</v>
      </c>
    </row>
    <row r="272" spans="1:14" x14ac:dyDescent="0.25">
      <c r="A272" t="s">
        <v>54</v>
      </c>
      <c r="B272">
        <v>94</v>
      </c>
      <c r="C272" t="s">
        <v>27</v>
      </c>
      <c r="D272">
        <v>0</v>
      </c>
      <c r="E272" s="1">
        <v>0</v>
      </c>
      <c r="F272">
        <v>841</v>
      </c>
      <c r="G272" s="1">
        <v>0</v>
      </c>
      <c r="H272" s="2">
        <v>6644</v>
      </c>
      <c r="I272" s="1">
        <v>1E-3</v>
      </c>
      <c r="J272" s="2">
        <v>6028825</v>
      </c>
      <c r="K272" s="1">
        <v>0.84399999999999997</v>
      </c>
      <c r="L272" s="2">
        <v>1104077</v>
      </c>
      <c r="M272" s="1">
        <v>0.155</v>
      </c>
      <c r="N272" s="2">
        <v>7140386</v>
      </c>
    </row>
    <row r="273" spans="1:14" x14ac:dyDescent="0.25">
      <c r="A273" t="s">
        <v>54</v>
      </c>
      <c r="B273">
        <v>95</v>
      </c>
      <c r="C273" t="s">
        <v>28</v>
      </c>
      <c r="D273" s="2">
        <v>20512</v>
      </c>
      <c r="E273" s="1">
        <v>4.0000000000000001E-3</v>
      </c>
      <c r="F273" s="2">
        <v>129558</v>
      </c>
      <c r="G273" s="1">
        <v>2.3E-2</v>
      </c>
      <c r="H273" s="2">
        <v>95647</v>
      </c>
      <c r="I273" s="1">
        <v>1.7000000000000001E-2</v>
      </c>
      <c r="J273" s="2">
        <v>4011130</v>
      </c>
      <c r="K273" s="1">
        <v>0.72199999999999998</v>
      </c>
      <c r="L273" s="2">
        <v>1301065</v>
      </c>
      <c r="M273" s="1">
        <v>0.23400000000000001</v>
      </c>
      <c r="N273" s="2">
        <v>5557912</v>
      </c>
    </row>
    <row r="274" spans="1:14" x14ac:dyDescent="0.25">
      <c r="A274" t="s">
        <v>54</v>
      </c>
      <c r="B274">
        <v>41</v>
      </c>
      <c r="C274" t="s">
        <v>29</v>
      </c>
      <c r="D274" s="2">
        <v>99361</v>
      </c>
      <c r="E274" s="1">
        <v>5.5E-2</v>
      </c>
      <c r="F274" s="2">
        <v>281011</v>
      </c>
      <c r="G274" s="1">
        <v>0.155</v>
      </c>
      <c r="H274" s="2">
        <v>288611</v>
      </c>
      <c r="I274" s="1">
        <v>0.159</v>
      </c>
      <c r="J274" s="2">
        <v>809988</v>
      </c>
      <c r="K274" s="1">
        <v>0.44700000000000001</v>
      </c>
      <c r="L274" s="2">
        <v>334563</v>
      </c>
      <c r="M274" s="1">
        <v>0.184</v>
      </c>
      <c r="N274" s="2">
        <v>1813533</v>
      </c>
    </row>
    <row r="275" spans="1:14" x14ac:dyDescent="0.25">
      <c r="A275" t="s">
        <v>54</v>
      </c>
      <c r="B275">
        <v>44</v>
      </c>
      <c r="C275" t="s">
        <v>30</v>
      </c>
      <c r="D275" s="2">
        <v>52199</v>
      </c>
      <c r="E275" s="1">
        <v>2.5000000000000001E-2</v>
      </c>
      <c r="F275" s="2">
        <v>112704</v>
      </c>
      <c r="G275" s="1">
        <v>5.5E-2</v>
      </c>
      <c r="H275" s="2">
        <v>54896</v>
      </c>
      <c r="I275" s="1">
        <v>2.7E-2</v>
      </c>
      <c r="J275" s="2">
        <v>1616221</v>
      </c>
      <c r="K275" s="1">
        <v>0.78400000000000003</v>
      </c>
      <c r="L275" s="2">
        <v>225916</v>
      </c>
      <c r="M275" s="1">
        <v>0.11</v>
      </c>
      <c r="N275" s="2">
        <v>2061936</v>
      </c>
    </row>
    <row r="276" spans="1:14" x14ac:dyDescent="0.25">
      <c r="A276" t="s">
        <v>54</v>
      </c>
      <c r="B276">
        <v>47</v>
      </c>
      <c r="C276" t="s">
        <v>31</v>
      </c>
      <c r="D276" s="2">
        <v>179554</v>
      </c>
      <c r="E276" s="1">
        <v>7.8E-2</v>
      </c>
      <c r="F276" s="2">
        <v>159536</v>
      </c>
      <c r="G276" s="1">
        <v>6.9000000000000006E-2</v>
      </c>
      <c r="H276" s="2">
        <v>168029</v>
      </c>
      <c r="I276" s="1">
        <v>7.2999999999999995E-2</v>
      </c>
      <c r="J276" s="2">
        <v>1519331</v>
      </c>
      <c r="K276" s="1">
        <v>0.65600000000000003</v>
      </c>
      <c r="L276" s="2">
        <v>287988</v>
      </c>
      <c r="M276" s="1">
        <v>0.124</v>
      </c>
      <c r="N276" s="2">
        <v>2314438</v>
      </c>
    </row>
    <row r="277" spans="1:14" x14ac:dyDescent="0.25">
      <c r="A277" t="s">
        <v>54</v>
      </c>
      <c r="B277">
        <v>50</v>
      </c>
      <c r="C277" t="s">
        <v>32</v>
      </c>
      <c r="D277" s="2">
        <v>261745</v>
      </c>
      <c r="E277" s="1">
        <v>3.1E-2</v>
      </c>
      <c r="F277" s="2">
        <v>1794956</v>
      </c>
      <c r="G277" s="1">
        <v>0.21</v>
      </c>
      <c r="H277" s="2">
        <v>343322</v>
      </c>
      <c r="I277" s="1">
        <v>0.04</v>
      </c>
      <c r="J277" s="2">
        <v>4871999</v>
      </c>
      <c r="K277" s="1">
        <v>0.56899999999999995</v>
      </c>
      <c r="L277" s="2">
        <v>1283003</v>
      </c>
      <c r="M277" s="1">
        <v>0.15</v>
      </c>
      <c r="N277" s="2">
        <v>8555025</v>
      </c>
    </row>
    <row r="278" spans="1:14" x14ac:dyDescent="0.25">
      <c r="A278" t="s">
        <v>54</v>
      </c>
      <c r="B278">
        <v>52</v>
      </c>
      <c r="C278" t="s">
        <v>33</v>
      </c>
      <c r="D278" s="2">
        <v>26913</v>
      </c>
      <c r="E278" s="1">
        <v>8.9999999999999993E-3</v>
      </c>
      <c r="F278" s="2">
        <v>181883</v>
      </c>
      <c r="G278" s="1">
        <v>5.8000000000000003E-2</v>
      </c>
      <c r="H278" s="2">
        <v>57110</v>
      </c>
      <c r="I278" s="1">
        <v>1.7999999999999999E-2</v>
      </c>
      <c r="J278" s="2">
        <v>2543853</v>
      </c>
      <c r="K278" s="1">
        <v>0.80800000000000005</v>
      </c>
      <c r="L278" s="2">
        <v>339992</v>
      </c>
      <c r="M278" s="1">
        <v>0.108</v>
      </c>
      <c r="N278" s="2">
        <v>3149751</v>
      </c>
    </row>
    <row r="279" spans="1:14" x14ac:dyDescent="0.25">
      <c r="A279" t="s">
        <v>54</v>
      </c>
      <c r="B279">
        <v>54</v>
      </c>
      <c r="C279" t="s">
        <v>34</v>
      </c>
      <c r="D279" s="2">
        <v>24374</v>
      </c>
      <c r="E279" s="1">
        <v>1.0999999999999999E-2</v>
      </c>
      <c r="F279" s="2">
        <v>164622</v>
      </c>
      <c r="G279" s="1">
        <v>7.4999999999999997E-2</v>
      </c>
      <c r="H279" s="2">
        <v>136435</v>
      </c>
      <c r="I279" s="1">
        <v>6.3E-2</v>
      </c>
      <c r="J279" s="2">
        <v>1441764</v>
      </c>
      <c r="K279" s="1">
        <v>0.66100000000000003</v>
      </c>
      <c r="L279" s="2">
        <v>415511</v>
      </c>
      <c r="M279" s="1">
        <v>0.19</v>
      </c>
      <c r="N279" s="2">
        <v>2182705</v>
      </c>
    </row>
    <row r="280" spans="1:14" x14ac:dyDescent="0.25">
      <c r="A280" t="s">
        <v>54</v>
      </c>
      <c r="B280">
        <v>86</v>
      </c>
      <c r="C280" t="s">
        <v>35</v>
      </c>
      <c r="D280">
        <v>0</v>
      </c>
      <c r="E280" s="1">
        <v>0</v>
      </c>
      <c r="F280" s="2">
        <v>7760</v>
      </c>
      <c r="G280" s="1">
        <v>3.0000000000000001E-3</v>
      </c>
      <c r="H280" s="2">
        <v>34366</v>
      </c>
      <c r="I280" s="1">
        <v>1.2999999999999999E-2</v>
      </c>
      <c r="J280" s="2">
        <v>2024234</v>
      </c>
      <c r="K280" s="1">
        <v>0.78300000000000003</v>
      </c>
      <c r="L280" s="2">
        <v>518273</v>
      </c>
      <c r="M280" s="1">
        <v>0.20100000000000001</v>
      </c>
      <c r="N280" s="2">
        <v>2584632</v>
      </c>
    </row>
    <row r="281" spans="1:14" x14ac:dyDescent="0.25">
      <c r="A281" t="s">
        <v>54</v>
      </c>
      <c r="B281">
        <v>63</v>
      </c>
      <c r="C281" t="s">
        <v>36</v>
      </c>
      <c r="D281" s="2">
        <v>64417</v>
      </c>
      <c r="E281" s="1">
        <v>0.33300000000000002</v>
      </c>
      <c r="F281" s="2">
        <v>43480</v>
      </c>
      <c r="G281" s="1">
        <v>0.22500000000000001</v>
      </c>
      <c r="H281" s="2">
        <v>3805</v>
      </c>
      <c r="I281" s="1">
        <v>0.02</v>
      </c>
      <c r="J281" s="2">
        <v>57751</v>
      </c>
      <c r="K281" s="1">
        <v>0.29899999999999999</v>
      </c>
      <c r="L281" s="2">
        <v>23764</v>
      </c>
      <c r="M281" s="1">
        <v>0.123</v>
      </c>
      <c r="N281" s="2">
        <v>193217</v>
      </c>
    </row>
    <row r="282" spans="1:14" x14ac:dyDescent="0.25">
      <c r="A282" t="s">
        <v>54</v>
      </c>
      <c r="B282">
        <v>66</v>
      </c>
      <c r="C282" t="s">
        <v>37</v>
      </c>
      <c r="D282" s="2">
        <v>45424</v>
      </c>
      <c r="E282" s="1">
        <v>0.128</v>
      </c>
      <c r="F282" s="2">
        <v>79187</v>
      </c>
      <c r="G282" s="1">
        <v>0.222</v>
      </c>
      <c r="H282" s="2">
        <v>26760</v>
      </c>
      <c r="I282" s="1">
        <v>7.4999999999999997E-2</v>
      </c>
      <c r="J282" s="2">
        <v>152117</v>
      </c>
      <c r="K282" s="1">
        <v>0.42699999999999999</v>
      </c>
      <c r="L282" s="2">
        <v>52547</v>
      </c>
      <c r="M282" s="1">
        <v>0.14799999999999999</v>
      </c>
      <c r="N282" s="2">
        <v>356035</v>
      </c>
    </row>
    <row r="283" spans="1:14" x14ac:dyDescent="0.25">
      <c r="A283" t="s">
        <v>54</v>
      </c>
      <c r="B283">
        <v>88</v>
      </c>
      <c r="C283" t="s">
        <v>38</v>
      </c>
      <c r="D283">
        <v>0</v>
      </c>
      <c r="E283" s="1">
        <v>0</v>
      </c>
      <c r="F283">
        <v>0</v>
      </c>
      <c r="G283" s="1">
        <v>0</v>
      </c>
      <c r="H283">
        <v>0</v>
      </c>
      <c r="I283" s="1">
        <v>0</v>
      </c>
      <c r="J283" s="2">
        <v>4972</v>
      </c>
      <c r="K283" s="1">
        <v>1</v>
      </c>
      <c r="L283">
        <v>0</v>
      </c>
      <c r="M283" s="1">
        <v>0</v>
      </c>
      <c r="N283" s="2">
        <v>4972</v>
      </c>
    </row>
    <row r="284" spans="1:14" x14ac:dyDescent="0.25">
      <c r="A284" t="s">
        <v>54</v>
      </c>
      <c r="B284">
        <v>68</v>
      </c>
      <c r="C284" t="s">
        <v>39</v>
      </c>
      <c r="D284" s="2">
        <v>109065</v>
      </c>
      <c r="E284" s="1">
        <v>3.5999999999999997E-2</v>
      </c>
      <c r="F284" s="2">
        <v>470954</v>
      </c>
      <c r="G284" s="1">
        <v>0.154</v>
      </c>
      <c r="H284" s="2">
        <v>496377</v>
      </c>
      <c r="I284" s="1">
        <v>0.16300000000000001</v>
      </c>
      <c r="J284" s="2">
        <v>1655934</v>
      </c>
      <c r="K284" s="1">
        <v>0.54200000000000004</v>
      </c>
      <c r="L284" s="2">
        <v>321996</v>
      </c>
      <c r="M284" s="1">
        <v>0.105</v>
      </c>
      <c r="N284" s="2">
        <v>3054326</v>
      </c>
    </row>
    <row r="285" spans="1:14" x14ac:dyDescent="0.25">
      <c r="A285" t="s">
        <v>54</v>
      </c>
      <c r="B285">
        <v>70</v>
      </c>
      <c r="C285" t="s">
        <v>40</v>
      </c>
      <c r="D285" s="2">
        <v>171874</v>
      </c>
      <c r="E285" s="1">
        <v>0.16</v>
      </c>
      <c r="F285" s="2">
        <v>114042</v>
      </c>
      <c r="G285" s="1">
        <v>0.106</v>
      </c>
      <c r="H285" s="2">
        <v>29526</v>
      </c>
      <c r="I285" s="1">
        <v>2.8000000000000001E-2</v>
      </c>
      <c r="J285" s="2">
        <v>727450</v>
      </c>
      <c r="K285" s="1">
        <v>0.67900000000000005</v>
      </c>
      <c r="L285" s="2">
        <v>28968</v>
      </c>
      <c r="M285" s="1">
        <v>2.7E-2</v>
      </c>
      <c r="N285" s="2">
        <v>1071860</v>
      </c>
    </row>
    <row r="286" spans="1:14" x14ac:dyDescent="0.25">
      <c r="A286" t="s">
        <v>54</v>
      </c>
      <c r="B286">
        <v>73</v>
      </c>
      <c r="C286" t="s">
        <v>41</v>
      </c>
      <c r="D286" s="2">
        <v>124032</v>
      </c>
      <c r="E286" s="1">
        <v>5.0999999999999997E-2</v>
      </c>
      <c r="F286" s="2">
        <v>355063</v>
      </c>
      <c r="G286" s="1">
        <v>0.14699999999999999</v>
      </c>
      <c r="H286" s="2">
        <v>216663</v>
      </c>
      <c r="I286" s="1">
        <v>0.09</v>
      </c>
      <c r="J286" s="2">
        <v>1308926</v>
      </c>
      <c r="K286" s="1">
        <v>0.54200000000000004</v>
      </c>
      <c r="L286" s="2">
        <v>410336</v>
      </c>
      <c r="M286" s="1">
        <v>0.17</v>
      </c>
      <c r="N286" s="2">
        <v>2415020</v>
      </c>
    </row>
    <row r="287" spans="1:14" x14ac:dyDescent="0.25">
      <c r="A287" t="s">
        <v>54</v>
      </c>
      <c r="B287">
        <v>76</v>
      </c>
      <c r="C287" t="s">
        <v>42</v>
      </c>
      <c r="D287" s="2">
        <v>259343</v>
      </c>
      <c r="E287" s="1">
        <v>0.125</v>
      </c>
      <c r="F287" s="2">
        <v>189902</v>
      </c>
      <c r="G287" s="1">
        <v>9.0999999999999998E-2</v>
      </c>
      <c r="H287" s="2">
        <v>63393</v>
      </c>
      <c r="I287" s="1">
        <v>3.1E-2</v>
      </c>
      <c r="J287" s="2">
        <v>1052059</v>
      </c>
      <c r="K287" s="1">
        <v>0.50700000000000001</v>
      </c>
      <c r="L287" s="2">
        <v>512108</v>
      </c>
      <c r="M287" s="1">
        <v>0.247</v>
      </c>
      <c r="N287" s="2">
        <v>2076805</v>
      </c>
    </row>
    <row r="288" spans="1:14" x14ac:dyDescent="0.25">
      <c r="A288" t="s">
        <v>54</v>
      </c>
      <c r="B288">
        <v>97</v>
      </c>
      <c r="C288" t="s">
        <v>43</v>
      </c>
      <c r="D288">
        <v>0</v>
      </c>
      <c r="E288" s="1">
        <v>0</v>
      </c>
      <c r="F288">
        <v>0</v>
      </c>
      <c r="G288" s="1">
        <v>0</v>
      </c>
      <c r="H288">
        <v>0</v>
      </c>
      <c r="I288" s="1">
        <v>0</v>
      </c>
      <c r="J288" s="2">
        <v>4762445</v>
      </c>
      <c r="K288" s="1">
        <v>0.89100000000000001</v>
      </c>
      <c r="L288" s="2">
        <v>580733</v>
      </c>
      <c r="M288" s="1">
        <v>0.109</v>
      </c>
      <c r="N288" s="2">
        <v>5343179</v>
      </c>
    </row>
    <row r="289" spans="1:14" x14ac:dyDescent="0.25">
      <c r="A289" t="s">
        <v>54</v>
      </c>
      <c r="B289">
        <v>99</v>
      </c>
      <c r="C289" t="s">
        <v>44</v>
      </c>
      <c r="D289">
        <v>591</v>
      </c>
      <c r="E289" s="1">
        <v>0</v>
      </c>
      <c r="F289" s="2">
        <v>1904817</v>
      </c>
      <c r="G289" s="1">
        <v>0.19</v>
      </c>
      <c r="H289" s="2">
        <v>490684</v>
      </c>
      <c r="I289" s="1">
        <v>4.9000000000000002E-2</v>
      </c>
      <c r="J289" s="2">
        <v>7049582</v>
      </c>
      <c r="K289" s="1">
        <v>0.70399999999999996</v>
      </c>
      <c r="L289" s="2">
        <v>563083</v>
      </c>
      <c r="M289" s="1">
        <v>5.6000000000000001E-2</v>
      </c>
      <c r="N289" s="2">
        <v>10008757</v>
      </c>
    </row>
    <row r="290" spans="1:14" x14ac:dyDescent="0.25">
      <c r="A290" t="s">
        <v>55</v>
      </c>
      <c r="B290">
        <v>91</v>
      </c>
      <c r="C290" t="s">
        <v>13</v>
      </c>
      <c r="D290">
        <v>0</v>
      </c>
      <c r="E290" s="1">
        <v>0</v>
      </c>
      <c r="F290" s="2">
        <v>19776</v>
      </c>
      <c r="G290" s="1">
        <v>2E-3</v>
      </c>
      <c r="H290" s="2">
        <v>5373</v>
      </c>
      <c r="I290" s="1">
        <v>0</v>
      </c>
      <c r="J290" s="2">
        <v>8571473</v>
      </c>
      <c r="K290" s="1">
        <v>0.78600000000000003</v>
      </c>
      <c r="L290" s="2">
        <v>2307064</v>
      </c>
      <c r="M290" s="1">
        <v>0.21199999999999999</v>
      </c>
      <c r="N290" s="2">
        <v>10903686</v>
      </c>
    </row>
    <row r="291" spans="1:14" x14ac:dyDescent="0.25">
      <c r="A291" t="s">
        <v>55</v>
      </c>
      <c r="B291">
        <v>5</v>
      </c>
      <c r="C291" t="s">
        <v>14</v>
      </c>
      <c r="D291" s="2">
        <v>306405</v>
      </c>
      <c r="E291" s="1">
        <v>4.9000000000000002E-2</v>
      </c>
      <c r="F291" s="2">
        <v>700564</v>
      </c>
      <c r="G291" s="1">
        <v>0.111</v>
      </c>
      <c r="H291" s="2">
        <v>504782</v>
      </c>
      <c r="I291" s="1">
        <v>0.08</v>
      </c>
      <c r="J291" s="2">
        <v>4330010</v>
      </c>
      <c r="K291" s="1">
        <v>0.68799999999999994</v>
      </c>
      <c r="L291" s="2">
        <v>454538</v>
      </c>
      <c r="M291" s="1">
        <v>7.1999999999999995E-2</v>
      </c>
      <c r="N291" s="2">
        <v>6296299</v>
      </c>
    </row>
    <row r="292" spans="1:14" x14ac:dyDescent="0.25">
      <c r="A292" t="s">
        <v>55</v>
      </c>
      <c r="B292">
        <v>81</v>
      </c>
      <c r="C292" t="s">
        <v>15</v>
      </c>
      <c r="D292">
        <v>77</v>
      </c>
      <c r="E292" s="1">
        <v>0</v>
      </c>
      <c r="F292" s="2">
        <v>68316</v>
      </c>
      <c r="G292" s="1">
        <v>2.9000000000000001E-2</v>
      </c>
      <c r="H292">
        <v>447</v>
      </c>
      <c r="I292" s="1">
        <v>0</v>
      </c>
      <c r="J292" s="2">
        <v>2131723</v>
      </c>
      <c r="K292" s="1">
        <v>0.89500000000000002</v>
      </c>
      <c r="L292" s="2">
        <v>182573</v>
      </c>
      <c r="M292" s="1">
        <v>7.6999999999999999E-2</v>
      </c>
      <c r="N292" s="2">
        <v>2383135</v>
      </c>
    </row>
    <row r="293" spans="1:14" x14ac:dyDescent="0.25">
      <c r="A293" t="s">
        <v>55</v>
      </c>
      <c r="B293">
        <v>8</v>
      </c>
      <c r="C293" t="s">
        <v>16</v>
      </c>
      <c r="D293" s="2">
        <v>25548</v>
      </c>
      <c r="E293" s="1">
        <v>7.6999999999999999E-2</v>
      </c>
      <c r="F293" s="2">
        <v>35950</v>
      </c>
      <c r="G293" s="1">
        <v>0.109</v>
      </c>
      <c r="H293" s="2">
        <v>75675</v>
      </c>
      <c r="I293" s="1">
        <v>0.22900000000000001</v>
      </c>
      <c r="J293" s="2">
        <v>174246</v>
      </c>
      <c r="K293" s="1">
        <v>0.52600000000000002</v>
      </c>
      <c r="L293" s="2">
        <v>19741</v>
      </c>
      <c r="M293" s="1">
        <v>0.06</v>
      </c>
      <c r="N293" s="2">
        <v>331159</v>
      </c>
    </row>
    <row r="294" spans="1:14" x14ac:dyDescent="0.25">
      <c r="A294" t="s">
        <v>55</v>
      </c>
      <c r="B294">
        <v>13</v>
      </c>
      <c r="C294" t="s">
        <v>17</v>
      </c>
      <c r="D294" s="2">
        <v>94884</v>
      </c>
      <c r="E294" s="1">
        <v>3.5999999999999997E-2</v>
      </c>
      <c r="F294" s="2">
        <v>210383</v>
      </c>
      <c r="G294" s="1">
        <v>7.9000000000000001E-2</v>
      </c>
      <c r="H294" s="2">
        <v>281790</v>
      </c>
      <c r="I294" s="1">
        <v>0.106</v>
      </c>
      <c r="J294" s="2">
        <v>2059174</v>
      </c>
      <c r="K294" s="1">
        <v>0.77300000000000002</v>
      </c>
      <c r="L294" s="2">
        <v>19265</v>
      </c>
      <c r="M294" s="1">
        <v>7.0000000000000001E-3</v>
      </c>
      <c r="N294" s="2">
        <v>2665496</v>
      </c>
    </row>
    <row r="295" spans="1:14" x14ac:dyDescent="0.25">
      <c r="A295" t="s">
        <v>55</v>
      </c>
      <c r="B295">
        <v>15</v>
      </c>
      <c r="C295" t="s">
        <v>18</v>
      </c>
      <c r="D295" s="2">
        <v>37631</v>
      </c>
      <c r="E295" s="1">
        <v>1.6E-2</v>
      </c>
      <c r="F295" s="2">
        <v>71097</v>
      </c>
      <c r="G295" s="1">
        <v>3.1E-2</v>
      </c>
      <c r="H295" s="2">
        <v>104271</v>
      </c>
      <c r="I295" s="1">
        <v>4.4999999999999998E-2</v>
      </c>
      <c r="J295" s="2">
        <v>1460130</v>
      </c>
      <c r="K295" s="1">
        <v>0.63</v>
      </c>
      <c r="L295" s="2">
        <v>644402</v>
      </c>
      <c r="M295" s="1">
        <v>0.27800000000000002</v>
      </c>
      <c r="N295" s="2">
        <v>2317531</v>
      </c>
    </row>
    <row r="296" spans="1:14" x14ac:dyDescent="0.25">
      <c r="A296" t="s">
        <v>55</v>
      </c>
      <c r="B296">
        <v>17</v>
      </c>
      <c r="C296" t="s">
        <v>19</v>
      </c>
      <c r="D296" s="2">
        <v>28026</v>
      </c>
      <c r="E296" s="1">
        <v>3.7999999999999999E-2</v>
      </c>
      <c r="F296" s="2">
        <v>140310</v>
      </c>
      <c r="G296" s="1">
        <v>0.189</v>
      </c>
      <c r="H296" s="2">
        <v>46960</v>
      </c>
      <c r="I296" s="1">
        <v>6.3E-2</v>
      </c>
      <c r="J296" s="2">
        <v>465838</v>
      </c>
      <c r="K296" s="1">
        <v>0.626</v>
      </c>
      <c r="L296" s="2">
        <v>62756</v>
      </c>
      <c r="M296" s="1">
        <v>8.4000000000000005E-2</v>
      </c>
      <c r="N296" s="2">
        <v>743890</v>
      </c>
    </row>
    <row r="297" spans="1:14" x14ac:dyDescent="0.25">
      <c r="A297" t="s">
        <v>55</v>
      </c>
      <c r="B297">
        <v>18</v>
      </c>
      <c r="C297" t="s">
        <v>20</v>
      </c>
      <c r="D297" s="2">
        <v>87106</v>
      </c>
      <c r="E297" s="1">
        <v>0.01</v>
      </c>
      <c r="F297" s="2">
        <v>1035050</v>
      </c>
      <c r="G297" s="1">
        <v>0.115</v>
      </c>
      <c r="H297" s="2">
        <v>179090</v>
      </c>
      <c r="I297" s="1">
        <v>0.02</v>
      </c>
      <c r="J297" s="2">
        <v>5167724</v>
      </c>
      <c r="K297" s="1">
        <v>0.57399999999999995</v>
      </c>
      <c r="L297" s="2">
        <v>2541853</v>
      </c>
      <c r="M297" s="1">
        <v>0.28199999999999997</v>
      </c>
      <c r="N297" s="2">
        <v>9010823</v>
      </c>
    </row>
    <row r="298" spans="1:14" x14ac:dyDescent="0.25">
      <c r="A298" t="s">
        <v>55</v>
      </c>
      <c r="B298">
        <v>85</v>
      </c>
      <c r="C298" t="s">
        <v>21</v>
      </c>
      <c r="D298" s="2">
        <v>98498</v>
      </c>
      <c r="E298" s="1">
        <v>2.1999999999999999E-2</v>
      </c>
      <c r="F298" s="2">
        <v>134719</v>
      </c>
      <c r="G298" s="1">
        <v>0.03</v>
      </c>
      <c r="H298" s="2">
        <v>68624</v>
      </c>
      <c r="I298" s="1">
        <v>1.4999999999999999E-2</v>
      </c>
      <c r="J298" s="2">
        <v>4108728</v>
      </c>
      <c r="K298" s="1">
        <v>0.92700000000000005</v>
      </c>
      <c r="L298" s="2">
        <v>23570</v>
      </c>
      <c r="M298" s="1">
        <v>5.0000000000000001E-3</v>
      </c>
      <c r="N298" s="2">
        <v>4434139</v>
      </c>
    </row>
    <row r="299" spans="1:14" x14ac:dyDescent="0.25">
      <c r="A299" t="s">
        <v>55</v>
      </c>
      <c r="B299">
        <v>19</v>
      </c>
      <c r="C299" t="s">
        <v>22</v>
      </c>
      <c r="D299" s="2">
        <v>77199</v>
      </c>
      <c r="E299" s="1">
        <v>2.5000000000000001E-2</v>
      </c>
      <c r="F299" s="2">
        <v>275942</v>
      </c>
      <c r="G299" s="1">
        <v>8.7999999999999995E-2</v>
      </c>
      <c r="H299" s="2">
        <v>156842</v>
      </c>
      <c r="I299" s="1">
        <v>0.05</v>
      </c>
      <c r="J299" s="2">
        <v>2113780</v>
      </c>
      <c r="K299" s="1">
        <v>0.67600000000000005</v>
      </c>
      <c r="L299" s="2">
        <v>501367</v>
      </c>
      <c r="M299" s="1">
        <v>0.16</v>
      </c>
      <c r="N299" s="2">
        <v>3125130</v>
      </c>
    </row>
    <row r="300" spans="1:14" x14ac:dyDescent="0.25">
      <c r="A300" t="s">
        <v>55</v>
      </c>
      <c r="B300">
        <v>20</v>
      </c>
      <c r="C300" t="s">
        <v>23</v>
      </c>
      <c r="D300" s="2">
        <v>129189</v>
      </c>
      <c r="E300" s="1">
        <v>5.7000000000000002E-2</v>
      </c>
      <c r="F300" s="2">
        <v>359388</v>
      </c>
      <c r="G300" s="1">
        <v>0.159</v>
      </c>
      <c r="H300" s="2">
        <v>150648</v>
      </c>
      <c r="I300" s="1">
        <v>6.7000000000000004E-2</v>
      </c>
      <c r="J300" s="2">
        <v>1529077</v>
      </c>
      <c r="K300" s="1">
        <v>0.67800000000000005</v>
      </c>
      <c r="L300" s="2">
        <v>88249</v>
      </c>
      <c r="M300" s="1">
        <v>3.9E-2</v>
      </c>
      <c r="N300" s="2">
        <v>2256550</v>
      </c>
    </row>
    <row r="301" spans="1:14" x14ac:dyDescent="0.25">
      <c r="A301" t="s">
        <v>55</v>
      </c>
      <c r="B301">
        <v>27</v>
      </c>
      <c r="C301" t="s">
        <v>24</v>
      </c>
      <c r="D301">
        <v>2</v>
      </c>
      <c r="E301" s="1">
        <v>0</v>
      </c>
      <c r="F301" s="2">
        <v>33645</v>
      </c>
      <c r="G301" s="1">
        <v>7.0000000000000001E-3</v>
      </c>
      <c r="H301" s="2">
        <v>88372</v>
      </c>
      <c r="I301" s="1">
        <v>1.7999999999999999E-2</v>
      </c>
      <c r="J301" s="2">
        <v>4465946</v>
      </c>
      <c r="K301" s="1">
        <v>0.92600000000000005</v>
      </c>
      <c r="L301" s="2">
        <v>236379</v>
      </c>
      <c r="M301" s="1">
        <v>4.9000000000000002E-2</v>
      </c>
      <c r="N301" s="2">
        <v>4824344</v>
      </c>
    </row>
    <row r="302" spans="1:14" x14ac:dyDescent="0.25">
      <c r="A302" t="s">
        <v>55</v>
      </c>
      <c r="B302">
        <v>23</v>
      </c>
      <c r="C302" t="s">
        <v>25</v>
      </c>
      <c r="D302" s="2">
        <v>577837</v>
      </c>
      <c r="E302" s="1">
        <v>0.23100000000000001</v>
      </c>
      <c r="F302" s="2">
        <v>287923</v>
      </c>
      <c r="G302" s="1">
        <v>0.115</v>
      </c>
      <c r="H302" s="2">
        <v>351897</v>
      </c>
      <c r="I302" s="1">
        <v>0.14099999999999999</v>
      </c>
      <c r="J302" s="2">
        <v>872121</v>
      </c>
      <c r="K302" s="1">
        <v>0.34899999999999998</v>
      </c>
      <c r="L302" s="2">
        <v>410080</v>
      </c>
      <c r="M302" s="1">
        <v>0.16400000000000001</v>
      </c>
      <c r="N302" s="2">
        <v>2499858</v>
      </c>
    </row>
    <row r="303" spans="1:14" x14ac:dyDescent="0.25">
      <c r="A303" t="s">
        <v>55</v>
      </c>
      <c r="B303">
        <v>25</v>
      </c>
      <c r="C303" t="s">
        <v>26</v>
      </c>
      <c r="D303" s="2">
        <v>69996</v>
      </c>
      <c r="E303" s="1">
        <v>2.9000000000000001E-2</v>
      </c>
      <c r="F303" s="2">
        <v>290910</v>
      </c>
      <c r="G303" s="1">
        <v>0.121</v>
      </c>
      <c r="H303" s="2">
        <v>118826</v>
      </c>
      <c r="I303" s="1">
        <v>0.05</v>
      </c>
      <c r="J303" s="2">
        <v>1471864</v>
      </c>
      <c r="K303" s="1">
        <v>0.61399999999999999</v>
      </c>
      <c r="L303" s="2">
        <v>446842</v>
      </c>
      <c r="M303" s="1">
        <v>0.186</v>
      </c>
      <c r="N303" s="2">
        <v>2398439</v>
      </c>
    </row>
    <row r="304" spans="1:14" x14ac:dyDescent="0.25">
      <c r="A304" t="s">
        <v>55</v>
      </c>
      <c r="B304">
        <v>94</v>
      </c>
      <c r="C304" t="s">
        <v>27</v>
      </c>
      <c r="D304">
        <v>0</v>
      </c>
      <c r="E304" s="1">
        <v>0</v>
      </c>
      <c r="F304" s="2">
        <v>6568</v>
      </c>
      <c r="G304" s="1">
        <v>1E-3</v>
      </c>
      <c r="H304" s="2">
        <v>21138</v>
      </c>
      <c r="I304" s="1">
        <v>3.0000000000000001E-3</v>
      </c>
      <c r="J304" s="2">
        <v>6008603</v>
      </c>
      <c r="K304" s="1">
        <v>0.84099999999999997</v>
      </c>
      <c r="L304" s="2">
        <v>1104077</v>
      </c>
      <c r="M304" s="1">
        <v>0.155</v>
      </c>
      <c r="N304" s="2">
        <v>7140386</v>
      </c>
    </row>
    <row r="305" spans="1:14" x14ac:dyDescent="0.25">
      <c r="A305" t="s">
        <v>55</v>
      </c>
      <c r="B305">
        <v>95</v>
      </c>
      <c r="C305" t="s">
        <v>28</v>
      </c>
      <c r="D305">
        <v>474</v>
      </c>
      <c r="E305" s="1">
        <v>0</v>
      </c>
      <c r="F305" s="2">
        <v>166181</v>
      </c>
      <c r="G305" s="1">
        <v>0.03</v>
      </c>
      <c r="H305" s="2">
        <v>140723</v>
      </c>
      <c r="I305" s="1">
        <v>2.5000000000000001E-2</v>
      </c>
      <c r="J305" s="2">
        <v>3949469</v>
      </c>
      <c r="K305" s="1">
        <v>0.71099999999999997</v>
      </c>
      <c r="L305" s="2">
        <v>1301065</v>
      </c>
      <c r="M305" s="1">
        <v>0.23400000000000001</v>
      </c>
      <c r="N305" s="2">
        <v>5557912</v>
      </c>
    </row>
    <row r="306" spans="1:14" x14ac:dyDescent="0.25">
      <c r="A306" t="s">
        <v>55</v>
      </c>
      <c r="B306">
        <v>41</v>
      </c>
      <c r="C306" t="s">
        <v>29</v>
      </c>
      <c r="D306" s="2">
        <v>44506</v>
      </c>
      <c r="E306" s="1">
        <v>2.5000000000000001E-2</v>
      </c>
      <c r="F306" s="2">
        <v>186956</v>
      </c>
      <c r="G306" s="1">
        <v>0.10299999999999999</v>
      </c>
      <c r="H306" s="2">
        <v>269495</v>
      </c>
      <c r="I306" s="1">
        <v>0.14899999999999999</v>
      </c>
      <c r="J306" s="2">
        <v>978014</v>
      </c>
      <c r="K306" s="1">
        <v>0.53900000000000003</v>
      </c>
      <c r="L306" s="2">
        <v>334563</v>
      </c>
      <c r="M306" s="1">
        <v>0.184</v>
      </c>
      <c r="N306" s="2">
        <v>1813533</v>
      </c>
    </row>
    <row r="307" spans="1:14" x14ac:dyDescent="0.25">
      <c r="A307" t="s">
        <v>55</v>
      </c>
      <c r="B307">
        <v>44</v>
      </c>
      <c r="C307" t="s">
        <v>30</v>
      </c>
      <c r="D307" s="2">
        <v>60595</v>
      </c>
      <c r="E307" s="1">
        <v>2.9000000000000001E-2</v>
      </c>
      <c r="F307" s="2">
        <v>56892</v>
      </c>
      <c r="G307" s="1">
        <v>2.8000000000000001E-2</v>
      </c>
      <c r="H307" s="2">
        <v>32052</v>
      </c>
      <c r="I307" s="1">
        <v>1.6E-2</v>
      </c>
      <c r="J307" s="2">
        <v>1686481</v>
      </c>
      <c r="K307" s="1">
        <v>0.81799999999999995</v>
      </c>
      <c r="L307" s="2">
        <v>225916</v>
      </c>
      <c r="M307" s="1">
        <v>0.11</v>
      </c>
      <c r="N307" s="2">
        <v>2061936</v>
      </c>
    </row>
    <row r="308" spans="1:14" x14ac:dyDescent="0.25">
      <c r="A308" t="s">
        <v>55</v>
      </c>
      <c r="B308">
        <v>47</v>
      </c>
      <c r="C308" t="s">
        <v>31</v>
      </c>
      <c r="D308" s="2">
        <v>178074</v>
      </c>
      <c r="E308" s="1">
        <v>7.6999999999999999E-2</v>
      </c>
      <c r="F308" s="2">
        <v>133058</v>
      </c>
      <c r="G308" s="1">
        <v>5.7000000000000002E-2</v>
      </c>
      <c r="H308" s="2">
        <v>193277</v>
      </c>
      <c r="I308" s="1">
        <v>8.4000000000000005E-2</v>
      </c>
      <c r="J308" s="2">
        <v>1522042</v>
      </c>
      <c r="K308" s="1">
        <v>0.65800000000000003</v>
      </c>
      <c r="L308" s="2">
        <v>287988</v>
      </c>
      <c r="M308" s="1">
        <v>0.124</v>
      </c>
      <c r="N308" s="2">
        <v>2314438</v>
      </c>
    </row>
    <row r="309" spans="1:14" x14ac:dyDescent="0.25">
      <c r="A309" t="s">
        <v>55</v>
      </c>
      <c r="B309">
        <v>50</v>
      </c>
      <c r="C309" t="s">
        <v>32</v>
      </c>
      <c r="D309" s="2">
        <v>503807</v>
      </c>
      <c r="E309" s="1">
        <v>5.8999999999999997E-2</v>
      </c>
      <c r="F309" s="2">
        <v>1863329</v>
      </c>
      <c r="G309" s="1">
        <v>0.218</v>
      </c>
      <c r="H309" s="2">
        <v>177023</v>
      </c>
      <c r="I309" s="1">
        <v>2.1000000000000001E-2</v>
      </c>
      <c r="J309" s="2">
        <v>4727863</v>
      </c>
      <c r="K309" s="1">
        <v>0.55300000000000005</v>
      </c>
      <c r="L309" s="2">
        <v>1283003</v>
      </c>
      <c r="M309" s="1">
        <v>0.15</v>
      </c>
      <c r="N309" s="2">
        <v>8555025</v>
      </c>
    </row>
    <row r="310" spans="1:14" x14ac:dyDescent="0.25">
      <c r="A310" t="s">
        <v>55</v>
      </c>
      <c r="B310">
        <v>52</v>
      </c>
      <c r="C310" t="s">
        <v>33</v>
      </c>
      <c r="D310" s="2">
        <v>8354</v>
      </c>
      <c r="E310" s="1">
        <v>3.0000000000000001E-3</v>
      </c>
      <c r="F310" s="2">
        <v>115607</v>
      </c>
      <c r="G310" s="1">
        <v>3.6999999999999998E-2</v>
      </c>
      <c r="H310" s="2">
        <v>109688</v>
      </c>
      <c r="I310" s="1">
        <v>3.5000000000000003E-2</v>
      </c>
      <c r="J310" s="2">
        <v>2576109</v>
      </c>
      <c r="K310" s="1">
        <v>0.81799999999999995</v>
      </c>
      <c r="L310" s="2">
        <v>339992</v>
      </c>
      <c r="M310" s="1">
        <v>0.108</v>
      </c>
      <c r="N310" s="2">
        <v>3149751</v>
      </c>
    </row>
    <row r="311" spans="1:14" x14ac:dyDescent="0.25">
      <c r="A311" t="s">
        <v>55</v>
      </c>
      <c r="B311">
        <v>54</v>
      </c>
      <c r="C311" t="s">
        <v>34</v>
      </c>
      <c r="D311" s="2">
        <v>32310</v>
      </c>
      <c r="E311" s="1">
        <v>1.4999999999999999E-2</v>
      </c>
      <c r="F311" s="2">
        <v>124674</v>
      </c>
      <c r="G311" s="1">
        <v>5.7000000000000002E-2</v>
      </c>
      <c r="H311" s="2">
        <v>155711</v>
      </c>
      <c r="I311" s="1">
        <v>7.0999999999999994E-2</v>
      </c>
      <c r="J311" s="2">
        <v>1454499</v>
      </c>
      <c r="K311" s="1">
        <v>0.66600000000000004</v>
      </c>
      <c r="L311" s="2">
        <v>415511</v>
      </c>
      <c r="M311" s="1">
        <v>0.19</v>
      </c>
      <c r="N311" s="2">
        <v>2182705</v>
      </c>
    </row>
    <row r="312" spans="1:14" x14ac:dyDescent="0.25">
      <c r="A312" t="s">
        <v>55</v>
      </c>
      <c r="B312">
        <v>86</v>
      </c>
      <c r="C312" t="s">
        <v>35</v>
      </c>
      <c r="D312">
        <v>707</v>
      </c>
      <c r="E312" s="1">
        <v>0</v>
      </c>
      <c r="F312" s="2">
        <v>41451</v>
      </c>
      <c r="G312" s="1">
        <v>1.6E-2</v>
      </c>
      <c r="H312" s="2">
        <v>204822</v>
      </c>
      <c r="I312" s="1">
        <v>7.9000000000000001E-2</v>
      </c>
      <c r="J312" s="2">
        <v>1819381</v>
      </c>
      <c r="K312" s="1">
        <v>0.70399999999999996</v>
      </c>
      <c r="L312" s="2">
        <v>518273</v>
      </c>
      <c r="M312" s="1">
        <v>0.20100000000000001</v>
      </c>
      <c r="N312" s="2">
        <v>2584632</v>
      </c>
    </row>
    <row r="313" spans="1:14" x14ac:dyDescent="0.25">
      <c r="A313" t="s">
        <v>55</v>
      </c>
      <c r="B313">
        <v>63</v>
      </c>
      <c r="C313" t="s">
        <v>36</v>
      </c>
      <c r="D313" s="2">
        <v>43547</v>
      </c>
      <c r="E313" s="1">
        <v>0.22500000000000001</v>
      </c>
      <c r="F313" s="2">
        <v>35902</v>
      </c>
      <c r="G313" s="1">
        <v>0.186</v>
      </c>
      <c r="H313" s="2">
        <v>8764</v>
      </c>
      <c r="I313" s="1">
        <v>4.4999999999999998E-2</v>
      </c>
      <c r="J313" s="2">
        <v>81240</v>
      </c>
      <c r="K313" s="1">
        <v>0.42</v>
      </c>
      <c r="L313" s="2">
        <v>23764</v>
      </c>
      <c r="M313" s="1">
        <v>0.123</v>
      </c>
      <c r="N313" s="2">
        <v>193217</v>
      </c>
    </row>
    <row r="314" spans="1:14" x14ac:dyDescent="0.25">
      <c r="A314" t="s">
        <v>55</v>
      </c>
      <c r="B314">
        <v>66</v>
      </c>
      <c r="C314" t="s">
        <v>37</v>
      </c>
      <c r="D314" s="2">
        <v>21681</v>
      </c>
      <c r="E314" s="1">
        <v>6.0999999999999999E-2</v>
      </c>
      <c r="F314" s="2">
        <v>66772</v>
      </c>
      <c r="G314" s="1">
        <v>0.188</v>
      </c>
      <c r="H314" s="2">
        <v>44552</v>
      </c>
      <c r="I314" s="1">
        <v>0.125</v>
      </c>
      <c r="J314" s="2">
        <v>170484</v>
      </c>
      <c r="K314" s="1">
        <v>0.47899999999999998</v>
      </c>
      <c r="L314" s="2">
        <v>52547</v>
      </c>
      <c r="M314" s="1">
        <v>0.14799999999999999</v>
      </c>
      <c r="N314" s="2">
        <v>356035</v>
      </c>
    </row>
    <row r="315" spans="1:14" x14ac:dyDescent="0.25">
      <c r="A315" t="s">
        <v>55</v>
      </c>
      <c r="B315">
        <v>88</v>
      </c>
      <c r="C315" t="s">
        <v>38</v>
      </c>
      <c r="D315">
        <v>0</v>
      </c>
      <c r="E315" s="1">
        <v>0</v>
      </c>
      <c r="F315">
        <v>0</v>
      </c>
      <c r="G315" s="1">
        <v>0</v>
      </c>
      <c r="H315">
        <v>0</v>
      </c>
      <c r="I315" s="1">
        <v>0</v>
      </c>
      <c r="J315" s="2">
        <v>4972</v>
      </c>
      <c r="K315" s="1">
        <v>1</v>
      </c>
      <c r="L315">
        <v>0</v>
      </c>
      <c r="M315" s="1">
        <v>0</v>
      </c>
      <c r="N315" s="2">
        <v>4972</v>
      </c>
    </row>
    <row r="316" spans="1:14" x14ac:dyDescent="0.25">
      <c r="A316" t="s">
        <v>55</v>
      </c>
      <c r="B316">
        <v>68</v>
      </c>
      <c r="C316" t="s">
        <v>39</v>
      </c>
      <c r="D316" s="2">
        <v>92290</v>
      </c>
      <c r="E316" s="1">
        <v>0.03</v>
      </c>
      <c r="F316" s="2">
        <v>407492</v>
      </c>
      <c r="G316" s="1">
        <v>0.13300000000000001</v>
      </c>
      <c r="H316" s="2">
        <v>523190</v>
      </c>
      <c r="I316" s="1">
        <v>0.17100000000000001</v>
      </c>
      <c r="J316" s="2">
        <v>1709357</v>
      </c>
      <c r="K316" s="1">
        <v>0.56000000000000005</v>
      </c>
      <c r="L316" s="2">
        <v>321996</v>
      </c>
      <c r="M316" s="1">
        <v>0.105</v>
      </c>
      <c r="N316" s="2">
        <v>3054326</v>
      </c>
    </row>
    <row r="317" spans="1:14" x14ac:dyDescent="0.25">
      <c r="A317" t="s">
        <v>55</v>
      </c>
      <c r="B317">
        <v>70</v>
      </c>
      <c r="C317" t="s">
        <v>40</v>
      </c>
      <c r="D317" s="2">
        <v>243954</v>
      </c>
      <c r="E317" s="1">
        <v>0.22800000000000001</v>
      </c>
      <c r="F317" s="2">
        <v>59026</v>
      </c>
      <c r="G317" s="1">
        <v>5.5E-2</v>
      </c>
      <c r="H317" s="2">
        <v>11910</v>
      </c>
      <c r="I317" s="1">
        <v>1.0999999999999999E-2</v>
      </c>
      <c r="J317" s="2">
        <v>728002</v>
      </c>
      <c r="K317" s="1">
        <v>0.67900000000000005</v>
      </c>
      <c r="L317" s="2">
        <v>28968</v>
      </c>
      <c r="M317" s="1">
        <v>2.7E-2</v>
      </c>
      <c r="N317" s="2">
        <v>1071860</v>
      </c>
    </row>
    <row r="318" spans="1:14" x14ac:dyDescent="0.25">
      <c r="A318" t="s">
        <v>55</v>
      </c>
      <c r="B318">
        <v>73</v>
      </c>
      <c r="C318" t="s">
        <v>41</v>
      </c>
      <c r="D318" s="2">
        <v>140487</v>
      </c>
      <c r="E318" s="1">
        <v>5.8000000000000003E-2</v>
      </c>
      <c r="F318" s="2">
        <v>227899</v>
      </c>
      <c r="G318" s="1">
        <v>9.4E-2</v>
      </c>
      <c r="H318" s="2">
        <v>231409</v>
      </c>
      <c r="I318" s="1">
        <v>9.6000000000000002E-2</v>
      </c>
      <c r="J318" s="2">
        <v>1404889</v>
      </c>
      <c r="K318" s="1">
        <v>0.58199999999999996</v>
      </c>
      <c r="L318" s="2">
        <v>410336</v>
      </c>
      <c r="M318" s="1">
        <v>0.17</v>
      </c>
      <c r="N318" s="2">
        <v>2415020</v>
      </c>
    </row>
    <row r="319" spans="1:14" x14ac:dyDescent="0.25">
      <c r="A319" t="s">
        <v>55</v>
      </c>
      <c r="B319">
        <v>76</v>
      </c>
      <c r="C319" t="s">
        <v>42</v>
      </c>
      <c r="D319" s="2">
        <v>98260</v>
      </c>
      <c r="E319" s="1">
        <v>4.7E-2</v>
      </c>
      <c r="F319" s="2">
        <v>221898</v>
      </c>
      <c r="G319" s="1">
        <v>0.107</v>
      </c>
      <c r="H319" s="2">
        <v>50471</v>
      </c>
      <c r="I319" s="1">
        <v>2.4E-2</v>
      </c>
      <c r="J319" s="2">
        <v>1194067</v>
      </c>
      <c r="K319" s="1">
        <v>0.57499999999999996</v>
      </c>
      <c r="L319" s="2">
        <v>512108</v>
      </c>
      <c r="M319" s="1">
        <v>0.247</v>
      </c>
      <c r="N319" s="2">
        <v>2076805</v>
      </c>
    </row>
    <row r="320" spans="1:14" x14ac:dyDescent="0.25">
      <c r="A320" t="s">
        <v>55</v>
      </c>
      <c r="B320">
        <v>97</v>
      </c>
      <c r="C320" t="s">
        <v>43</v>
      </c>
      <c r="D320">
        <v>0</v>
      </c>
      <c r="E320" s="1">
        <v>0</v>
      </c>
      <c r="F320">
        <v>350</v>
      </c>
      <c r="G320" s="1">
        <v>0</v>
      </c>
      <c r="H320" s="2">
        <v>26951</v>
      </c>
      <c r="I320" s="1">
        <v>5.0000000000000001E-3</v>
      </c>
      <c r="J320" s="2">
        <v>4735144</v>
      </c>
      <c r="K320" s="1">
        <v>0.88600000000000001</v>
      </c>
      <c r="L320" s="2">
        <v>580733</v>
      </c>
      <c r="M320" s="1">
        <v>0.109</v>
      </c>
      <c r="N320" s="2">
        <v>5343179</v>
      </c>
    </row>
    <row r="321" spans="1:14" x14ac:dyDescent="0.25">
      <c r="A321" t="s">
        <v>55</v>
      </c>
      <c r="B321">
        <v>99</v>
      </c>
      <c r="C321" t="s">
        <v>44</v>
      </c>
      <c r="D321">
        <v>0</v>
      </c>
      <c r="E321" s="1">
        <v>0</v>
      </c>
      <c r="F321" s="2">
        <v>2161419</v>
      </c>
      <c r="G321" s="1">
        <v>0.216</v>
      </c>
      <c r="H321" s="2">
        <v>151141</v>
      </c>
      <c r="I321" s="1">
        <v>1.4999999999999999E-2</v>
      </c>
      <c r="J321" s="2">
        <v>7133115</v>
      </c>
      <c r="K321" s="1">
        <v>0.71299999999999997</v>
      </c>
      <c r="L321" s="2">
        <v>563083</v>
      </c>
      <c r="M321" s="1">
        <v>5.6000000000000001E-2</v>
      </c>
      <c r="N321" s="2">
        <v>10008757</v>
      </c>
    </row>
    <row r="322" spans="1:14" x14ac:dyDescent="0.25">
      <c r="A322" t="s">
        <v>56</v>
      </c>
      <c r="B322">
        <v>91</v>
      </c>
      <c r="C322" t="s">
        <v>13</v>
      </c>
      <c r="D322" s="2">
        <v>18481</v>
      </c>
      <c r="E322" s="1">
        <v>2E-3</v>
      </c>
      <c r="F322" s="2">
        <v>45473</v>
      </c>
      <c r="G322" s="1">
        <v>4.0000000000000001E-3</v>
      </c>
      <c r="H322" s="2">
        <v>19379</v>
      </c>
      <c r="I322" s="1">
        <v>2E-3</v>
      </c>
      <c r="J322" s="2">
        <v>8513293</v>
      </c>
      <c r="K322" s="1">
        <v>0.78100000000000003</v>
      </c>
      <c r="L322" s="2">
        <v>2307060</v>
      </c>
      <c r="M322" s="1">
        <v>0.21199999999999999</v>
      </c>
      <c r="N322" s="2">
        <v>10903686</v>
      </c>
    </row>
    <row r="323" spans="1:14" x14ac:dyDescent="0.25">
      <c r="A323" t="s">
        <v>56</v>
      </c>
      <c r="B323">
        <v>5</v>
      </c>
      <c r="C323" t="s">
        <v>14</v>
      </c>
      <c r="D323" s="2">
        <v>2527224</v>
      </c>
      <c r="E323" s="1">
        <v>0.40100000000000002</v>
      </c>
      <c r="F323" s="2">
        <v>970326</v>
      </c>
      <c r="G323" s="1">
        <v>0.154</v>
      </c>
      <c r="H323" s="2">
        <v>95797</v>
      </c>
      <c r="I323" s="1">
        <v>1.4999999999999999E-2</v>
      </c>
      <c r="J323" s="2">
        <v>2186268</v>
      </c>
      <c r="K323" s="1">
        <v>0.34699999999999998</v>
      </c>
      <c r="L323" s="2">
        <v>516685</v>
      </c>
      <c r="M323" s="1">
        <v>8.2000000000000003E-2</v>
      </c>
      <c r="N323" s="2">
        <v>6296299</v>
      </c>
    </row>
    <row r="324" spans="1:14" x14ac:dyDescent="0.25">
      <c r="A324" t="s">
        <v>56</v>
      </c>
      <c r="B324">
        <v>81</v>
      </c>
      <c r="C324" t="s">
        <v>15</v>
      </c>
      <c r="D324" s="2">
        <v>8548</v>
      </c>
      <c r="E324" s="1">
        <v>4.0000000000000001E-3</v>
      </c>
      <c r="F324" s="2">
        <v>191079</v>
      </c>
      <c r="G324" s="1">
        <v>0.08</v>
      </c>
      <c r="H324" s="2">
        <v>661215</v>
      </c>
      <c r="I324" s="1">
        <v>0.27700000000000002</v>
      </c>
      <c r="J324" s="2">
        <v>1339719</v>
      </c>
      <c r="K324" s="1">
        <v>0.56200000000000006</v>
      </c>
      <c r="L324" s="2">
        <v>182575</v>
      </c>
      <c r="M324" s="1">
        <v>7.6999999999999999E-2</v>
      </c>
      <c r="N324" s="2">
        <v>2383135</v>
      </c>
    </row>
    <row r="325" spans="1:14" x14ac:dyDescent="0.25">
      <c r="A325" t="s">
        <v>56</v>
      </c>
      <c r="B325">
        <v>8</v>
      </c>
      <c r="C325" t="s">
        <v>16</v>
      </c>
      <c r="D325" s="2">
        <v>207991</v>
      </c>
      <c r="E325" s="1">
        <v>0.628</v>
      </c>
      <c r="F325" s="2">
        <v>19449</v>
      </c>
      <c r="G325" s="1">
        <v>5.8999999999999997E-2</v>
      </c>
      <c r="H325">
        <v>0</v>
      </c>
      <c r="I325" s="1">
        <v>0</v>
      </c>
      <c r="J325" s="2">
        <v>76806</v>
      </c>
      <c r="K325" s="1">
        <v>0.23200000000000001</v>
      </c>
      <c r="L325" s="2">
        <v>26913</v>
      </c>
      <c r="M325" s="1">
        <v>8.1000000000000003E-2</v>
      </c>
      <c r="N325" s="2">
        <v>331159</v>
      </c>
    </row>
    <row r="326" spans="1:14" x14ac:dyDescent="0.25">
      <c r="A326" t="s">
        <v>56</v>
      </c>
      <c r="B326">
        <v>13</v>
      </c>
      <c r="C326" t="s">
        <v>17</v>
      </c>
      <c r="D326" s="2">
        <v>631772</v>
      </c>
      <c r="E326" s="1">
        <v>0.23699999999999999</v>
      </c>
      <c r="F326" s="2">
        <v>508441</v>
      </c>
      <c r="G326" s="1">
        <v>0.191</v>
      </c>
      <c r="H326" s="2">
        <v>85832</v>
      </c>
      <c r="I326" s="1">
        <v>3.2000000000000001E-2</v>
      </c>
      <c r="J326" s="2">
        <v>1416624</v>
      </c>
      <c r="K326" s="1">
        <v>0.53100000000000003</v>
      </c>
      <c r="L326" s="2">
        <v>22828</v>
      </c>
      <c r="M326" s="1">
        <v>8.9999999999999993E-3</v>
      </c>
      <c r="N326" s="2">
        <v>2665496</v>
      </c>
    </row>
    <row r="327" spans="1:14" x14ac:dyDescent="0.25">
      <c r="A327" t="s">
        <v>56</v>
      </c>
      <c r="B327">
        <v>15</v>
      </c>
      <c r="C327" t="s">
        <v>18</v>
      </c>
      <c r="D327" s="2">
        <v>499301</v>
      </c>
      <c r="E327" s="1">
        <v>0.215</v>
      </c>
      <c r="F327" s="2">
        <v>561785</v>
      </c>
      <c r="G327" s="1">
        <v>0.24199999999999999</v>
      </c>
      <c r="H327" s="2">
        <v>71964</v>
      </c>
      <c r="I327" s="1">
        <v>3.1E-2</v>
      </c>
      <c r="J327" s="2">
        <v>523833</v>
      </c>
      <c r="K327" s="1">
        <v>0.22600000000000001</v>
      </c>
      <c r="L327" s="2">
        <v>660648</v>
      </c>
      <c r="M327" s="1">
        <v>0.28499999999999998</v>
      </c>
      <c r="N327" s="2">
        <v>2317531</v>
      </c>
    </row>
    <row r="328" spans="1:14" x14ac:dyDescent="0.25">
      <c r="A328" t="s">
        <v>56</v>
      </c>
      <c r="B328">
        <v>17</v>
      </c>
      <c r="C328" t="s">
        <v>19</v>
      </c>
      <c r="D328" s="2">
        <v>378384</v>
      </c>
      <c r="E328" s="1">
        <v>0.50900000000000001</v>
      </c>
      <c r="F328" s="2">
        <v>117227</v>
      </c>
      <c r="G328" s="1">
        <v>0.158</v>
      </c>
      <c r="H328">
        <v>52</v>
      </c>
      <c r="I328" s="1">
        <v>0</v>
      </c>
      <c r="J328" s="2">
        <v>170365</v>
      </c>
      <c r="K328" s="1">
        <v>0.22900000000000001</v>
      </c>
      <c r="L328" s="2">
        <v>77862</v>
      </c>
      <c r="M328" s="1">
        <v>0.105</v>
      </c>
      <c r="N328" s="2">
        <v>743890</v>
      </c>
    </row>
    <row r="329" spans="1:14" x14ac:dyDescent="0.25">
      <c r="A329" t="s">
        <v>56</v>
      </c>
      <c r="B329">
        <v>18</v>
      </c>
      <c r="C329" t="s">
        <v>20</v>
      </c>
      <c r="D329" s="2">
        <v>543429</v>
      </c>
      <c r="E329" s="1">
        <v>0.06</v>
      </c>
      <c r="F329" s="2">
        <v>1157685</v>
      </c>
      <c r="G329" s="1">
        <v>0.128</v>
      </c>
      <c r="H329" s="2">
        <v>176504</v>
      </c>
      <c r="I329" s="1">
        <v>0.02</v>
      </c>
      <c r="J329" s="2">
        <v>4589282</v>
      </c>
      <c r="K329" s="1">
        <v>0.50900000000000001</v>
      </c>
      <c r="L329" s="2">
        <v>2543922</v>
      </c>
      <c r="M329" s="1">
        <v>0.28199999999999997</v>
      </c>
      <c r="N329" s="2">
        <v>9010823</v>
      </c>
    </row>
    <row r="330" spans="1:14" x14ac:dyDescent="0.25">
      <c r="A330" t="s">
        <v>56</v>
      </c>
      <c r="B330">
        <v>85</v>
      </c>
      <c r="C330" t="s">
        <v>21</v>
      </c>
      <c r="D330" s="2">
        <v>197000</v>
      </c>
      <c r="E330" s="1">
        <v>4.3999999999999997E-2</v>
      </c>
      <c r="F330" s="2">
        <v>828480</v>
      </c>
      <c r="G330" s="1">
        <v>0.187</v>
      </c>
      <c r="H330" s="2">
        <v>1122420</v>
      </c>
      <c r="I330" s="1">
        <v>0.253</v>
      </c>
      <c r="J330" s="2">
        <v>2259838</v>
      </c>
      <c r="K330" s="1">
        <v>0.51</v>
      </c>
      <c r="L330" s="2">
        <v>26401</v>
      </c>
      <c r="M330" s="1">
        <v>6.0000000000000001E-3</v>
      </c>
      <c r="N330" s="2">
        <v>4434139</v>
      </c>
    </row>
    <row r="331" spans="1:14" x14ac:dyDescent="0.25">
      <c r="A331" t="s">
        <v>56</v>
      </c>
      <c r="B331">
        <v>19</v>
      </c>
      <c r="C331" t="s">
        <v>22</v>
      </c>
      <c r="D331" s="2">
        <v>542427</v>
      </c>
      <c r="E331" s="1">
        <v>0.17399999999999999</v>
      </c>
      <c r="F331" s="2">
        <v>652284</v>
      </c>
      <c r="G331" s="1">
        <v>0.20899999999999999</v>
      </c>
      <c r="H331" s="2">
        <v>165335</v>
      </c>
      <c r="I331" s="1">
        <v>5.2999999999999999E-2</v>
      </c>
      <c r="J331" s="2">
        <v>1211847</v>
      </c>
      <c r="K331" s="1">
        <v>0.38800000000000001</v>
      </c>
      <c r="L331" s="2">
        <v>553238</v>
      </c>
      <c r="M331" s="1">
        <v>0.17699999999999999</v>
      </c>
      <c r="N331" s="2">
        <v>3125130</v>
      </c>
    </row>
    <row r="332" spans="1:14" x14ac:dyDescent="0.25">
      <c r="A332" t="s">
        <v>56</v>
      </c>
      <c r="B332">
        <v>20</v>
      </c>
      <c r="C332" t="s">
        <v>23</v>
      </c>
      <c r="D332" s="2">
        <v>680477</v>
      </c>
      <c r="E332" s="1">
        <v>0.30199999999999999</v>
      </c>
      <c r="F332" s="2">
        <v>829935</v>
      </c>
      <c r="G332" s="1">
        <v>0.36799999999999999</v>
      </c>
      <c r="H332">
        <v>76</v>
      </c>
      <c r="I332" s="1">
        <v>0</v>
      </c>
      <c r="J332" s="2">
        <v>631285</v>
      </c>
      <c r="K332" s="1">
        <v>0.28000000000000003</v>
      </c>
      <c r="L332" s="2">
        <v>114776</v>
      </c>
      <c r="M332" s="1">
        <v>5.0999999999999997E-2</v>
      </c>
      <c r="N332" s="2">
        <v>2256550</v>
      </c>
    </row>
    <row r="333" spans="1:14" x14ac:dyDescent="0.25">
      <c r="A333" t="s">
        <v>56</v>
      </c>
      <c r="B333">
        <v>27</v>
      </c>
      <c r="C333" t="s">
        <v>24</v>
      </c>
      <c r="D333" s="2">
        <v>57900</v>
      </c>
      <c r="E333" s="1">
        <v>1.2E-2</v>
      </c>
      <c r="F333" s="2">
        <v>326097</v>
      </c>
      <c r="G333" s="1">
        <v>6.8000000000000005E-2</v>
      </c>
      <c r="H333" s="2">
        <v>326346</v>
      </c>
      <c r="I333" s="1">
        <v>6.8000000000000005E-2</v>
      </c>
      <c r="J333" s="2">
        <v>3832230</v>
      </c>
      <c r="K333" s="1">
        <v>0.79400000000000004</v>
      </c>
      <c r="L333" s="2">
        <v>281771</v>
      </c>
      <c r="M333" s="1">
        <v>5.8000000000000003E-2</v>
      </c>
      <c r="N333" s="2">
        <v>4824344</v>
      </c>
    </row>
    <row r="334" spans="1:14" x14ac:dyDescent="0.25">
      <c r="A334" t="s">
        <v>56</v>
      </c>
      <c r="B334">
        <v>23</v>
      </c>
      <c r="C334" t="s">
        <v>25</v>
      </c>
      <c r="D334" s="2">
        <v>1137912</v>
      </c>
      <c r="E334" s="1">
        <v>0.45500000000000002</v>
      </c>
      <c r="F334" s="2">
        <v>527767</v>
      </c>
      <c r="G334" s="1">
        <v>0.21099999999999999</v>
      </c>
      <c r="H334" s="2">
        <v>113331</v>
      </c>
      <c r="I334" s="1">
        <v>4.4999999999999998E-2</v>
      </c>
      <c r="J334" s="2">
        <v>306786</v>
      </c>
      <c r="K334" s="1">
        <v>0.123</v>
      </c>
      <c r="L334" s="2">
        <v>414062</v>
      </c>
      <c r="M334" s="1">
        <v>0.16600000000000001</v>
      </c>
      <c r="N334" s="2">
        <v>2499858</v>
      </c>
    </row>
    <row r="335" spans="1:14" x14ac:dyDescent="0.25">
      <c r="A335" t="s">
        <v>56</v>
      </c>
      <c r="B335">
        <v>25</v>
      </c>
      <c r="C335" t="s">
        <v>26</v>
      </c>
      <c r="D335" s="2">
        <v>766926</v>
      </c>
      <c r="E335" s="1">
        <v>0.32</v>
      </c>
      <c r="F335" s="2">
        <v>745815</v>
      </c>
      <c r="G335" s="1">
        <v>0.311</v>
      </c>
      <c r="H335" s="2">
        <v>26303</v>
      </c>
      <c r="I335" s="1">
        <v>1.0999999999999999E-2</v>
      </c>
      <c r="J335" s="2">
        <v>391773</v>
      </c>
      <c r="K335" s="1">
        <v>0.16300000000000001</v>
      </c>
      <c r="L335" s="2">
        <v>467621</v>
      </c>
      <c r="M335" s="1">
        <v>0.19500000000000001</v>
      </c>
      <c r="N335" s="2">
        <v>2398439</v>
      </c>
    </row>
    <row r="336" spans="1:14" x14ac:dyDescent="0.25">
      <c r="A336" t="s">
        <v>56</v>
      </c>
      <c r="B336">
        <v>94</v>
      </c>
      <c r="C336" t="s">
        <v>27</v>
      </c>
      <c r="D336">
        <v>0</v>
      </c>
      <c r="E336" s="1">
        <v>0</v>
      </c>
      <c r="F336">
        <v>79</v>
      </c>
      <c r="G336" s="1">
        <v>0</v>
      </c>
      <c r="H336" s="2">
        <v>67868</v>
      </c>
      <c r="I336" s="1">
        <v>0.01</v>
      </c>
      <c r="J336" s="2">
        <v>5768178</v>
      </c>
      <c r="K336" s="1">
        <v>0.80800000000000005</v>
      </c>
      <c r="L336" s="2">
        <v>1304261</v>
      </c>
      <c r="M336" s="1">
        <v>0.183</v>
      </c>
      <c r="N336" s="2">
        <v>7140386</v>
      </c>
    </row>
    <row r="337" spans="1:14" x14ac:dyDescent="0.25">
      <c r="A337" t="s">
        <v>56</v>
      </c>
      <c r="B337">
        <v>95</v>
      </c>
      <c r="C337" t="s">
        <v>28</v>
      </c>
      <c r="D337">
        <v>0</v>
      </c>
      <c r="E337" s="1">
        <v>0</v>
      </c>
      <c r="F337" s="2">
        <v>94818</v>
      </c>
      <c r="G337" s="1">
        <v>1.7000000000000001E-2</v>
      </c>
      <c r="H337" s="2">
        <v>445813</v>
      </c>
      <c r="I337" s="1">
        <v>0.08</v>
      </c>
      <c r="J337" s="2">
        <v>3716171</v>
      </c>
      <c r="K337" s="1">
        <v>0.66900000000000004</v>
      </c>
      <c r="L337" s="2">
        <v>1301109</v>
      </c>
      <c r="M337" s="1">
        <v>0.23400000000000001</v>
      </c>
      <c r="N337" s="2">
        <v>5557912</v>
      </c>
    </row>
    <row r="338" spans="1:14" x14ac:dyDescent="0.25">
      <c r="A338" t="s">
        <v>56</v>
      </c>
      <c r="B338">
        <v>41</v>
      </c>
      <c r="C338" t="s">
        <v>29</v>
      </c>
      <c r="D338" s="2">
        <v>311273</v>
      </c>
      <c r="E338" s="1">
        <v>0.17199999999999999</v>
      </c>
      <c r="F338" s="2">
        <v>627512</v>
      </c>
      <c r="G338" s="1">
        <v>0.34599999999999997</v>
      </c>
      <c r="H338" s="2">
        <v>183134</v>
      </c>
      <c r="I338" s="1">
        <v>0.10100000000000001</v>
      </c>
      <c r="J338" s="2">
        <v>358069</v>
      </c>
      <c r="K338" s="1">
        <v>0.19700000000000001</v>
      </c>
      <c r="L338" s="2">
        <v>333546</v>
      </c>
      <c r="M338" s="1">
        <v>0.184</v>
      </c>
      <c r="N338" s="2">
        <v>1813533</v>
      </c>
    </row>
    <row r="339" spans="1:14" x14ac:dyDescent="0.25">
      <c r="A339" t="s">
        <v>56</v>
      </c>
      <c r="B339">
        <v>44</v>
      </c>
      <c r="C339" t="s">
        <v>30</v>
      </c>
      <c r="D339" s="2">
        <v>311495</v>
      </c>
      <c r="E339" s="1">
        <v>0.151</v>
      </c>
      <c r="F339" s="2">
        <v>143573</v>
      </c>
      <c r="G339" s="1">
        <v>7.0000000000000007E-2</v>
      </c>
      <c r="H339" s="2">
        <v>3984</v>
      </c>
      <c r="I339" s="1">
        <v>2E-3</v>
      </c>
      <c r="J339" s="2">
        <v>1366992</v>
      </c>
      <c r="K339" s="1">
        <v>0.66300000000000003</v>
      </c>
      <c r="L339" s="2">
        <v>235892</v>
      </c>
      <c r="M339" s="1">
        <v>0.114</v>
      </c>
      <c r="N339" s="2">
        <v>2061936</v>
      </c>
    </row>
    <row r="340" spans="1:14" x14ac:dyDescent="0.25">
      <c r="A340" t="s">
        <v>56</v>
      </c>
      <c r="B340">
        <v>47</v>
      </c>
      <c r="C340" t="s">
        <v>31</v>
      </c>
      <c r="D340" s="2">
        <v>1042405</v>
      </c>
      <c r="E340" s="1">
        <v>0.45</v>
      </c>
      <c r="F340" s="2">
        <v>78310</v>
      </c>
      <c r="G340" s="1">
        <v>3.4000000000000002E-2</v>
      </c>
      <c r="H340">
        <v>0</v>
      </c>
      <c r="I340" s="1">
        <v>0</v>
      </c>
      <c r="J340" s="2">
        <v>400738</v>
      </c>
      <c r="K340" s="1">
        <v>0.17299999999999999</v>
      </c>
      <c r="L340" s="2">
        <v>792986</v>
      </c>
      <c r="M340" s="1">
        <v>0.34300000000000003</v>
      </c>
      <c r="N340" s="2">
        <v>2314438</v>
      </c>
    </row>
    <row r="341" spans="1:14" x14ac:dyDescent="0.25">
      <c r="A341" t="s">
        <v>56</v>
      </c>
      <c r="B341">
        <v>50</v>
      </c>
      <c r="C341" t="s">
        <v>32</v>
      </c>
      <c r="D341" s="2">
        <v>670785</v>
      </c>
      <c r="E341" s="1">
        <v>7.8E-2</v>
      </c>
      <c r="F341" s="2">
        <v>2430678</v>
      </c>
      <c r="G341" s="1">
        <v>0.28399999999999997</v>
      </c>
      <c r="H341" s="2">
        <v>1169398</v>
      </c>
      <c r="I341" s="1">
        <v>0.13700000000000001</v>
      </c>
      <c r="J341" s="2">
        <v>2959189</v>
      </c>
      <c r="K341" s="1">
        <v>0.34599999999999997</v>
      </c>
      <c r="L341" s="2">
        <v>1324975</v>
      </c>
      <c r="M341" s="1">
        <v>0.155</v>
      </c>
      <c r="N341" s="2">
        <v>8555025</v>
      </c>
    </row>
    <row r="342" spans="1:14" x14ac:dyDescent="0.25">
      <c r="A342" t="s">
        <v>56</v>
      </c>
      <c r="B342">
        <v>52</v>
      </c>
      <c r="C342" t="s">
        <v>33</v>
      </c>
      <c r="D342" s="2">
        <v>141008</v>
      </c>
      <c r="E342" s="1">
        <v>4.4999999999999998E-2</v>
      </c>
      <c r="F342" s="2">
        <v>569296</v>
      </c>
      <c r="G342" s="1">
        <v>0.18099999999999999</v>
      </c>
      <c r="H342" s="2">
        <v>467129</v>
      </c>
      <c r="I342" s="1">
        <v>0.14799999999999999</v>
      </c>
      <c r="J342" s="2">
        <v>1624716</v>
      </c>
      <c r="K342" s="1">
        <v>0.51600000000000001</v>
      </c>
      <c r="L342" s="2">
        <v>347603</v>
      </c>
      <c r="M342" s="1">
        <v>0.11</v>
      </c>
      <c r="N342" s="2">
        <v>3149751</v>
      </c>
    </row>
    <row r="343" spans="1:14" x14ac:dyDescent="0.25">
      <c r="A343" t="s">
        <v>56</v>
      </c>
      <c r="B343">
        <v>54</v>
      </c>
      <c r="C343" t="s">
        <v>34</v>
      </c>
      <c r="D343" s="2">
        <v>110560</v>
      </c>
      <c r="E343" s="1">
        <v>5.0999999999999997E-2</v>
      </c>
      <c r="F343" s="2">
        <v>678833</v>
      </c>
      <c r="G343" s="1">
        <v>0.311</v>
      </c>
      <c r="H343" s="2">
        <v>260428</v>
      </c>
      <c r="I343" s="1">
        <v>0.11899999999999999</v>
      </c>
      <c r="J343" s="2">
        <v>708474</v>
      </c>
      <c r="K343" s="1">
        <v>0.32500000000000001</v>
      </c>
      <c r="L343" s="2">
        <v>424411</v>
      </c>
      <c r="M343" s="1">
        <v>0.19400000000000001</v>
      </c>
      <c r="N343" s="2">
        <v>2182705</v>
      </c>
    </row>
    <row r="344" spans="1:14" x14ac:dyDescent="0.25">
      <c r="A344" t="s">
        <v>56</v>
      </c>
      <c r="B344">
        <v>86</v>
      </c>
      <c r="C344" t="s">
        <v>35</v>
      </c>
      <c r="D344" s="2">
        <v>32027</v>
      </c>
      <c r="E344" s="1">
        <v>1.2E-2</v>
      </c>
      <c r="F344" s="2">
        <v>332288</v>
      </c>
      <c r="G344" s="1">
        <v>0.129</v>
      </c>
      <c r="H344" s="2">
        <v>246582</v>
      </c>
      <c r="I344" s="1">
        <v>9.5000000000000001E-2</v>
      </c>
      <c r="J344" s="2">
        <v>1455446</v>
      </c>
      <c r="K344" s="1">
        <v>0.56299999999999994</v>
      </c>
      <c r="L344" s="2">
        <v>518289</v>
      </c>
      <c r="M344" s="1">
        <v>0.20100000000000001</v>
      </c>
      <c r="N344" s="2">
        <v>2584632</v>
      </c>
    </row>
    <row r="345" spans="1:14" x14ac:dyDescent="0.25">
      <c r="A345" t="s">
        <v>56</v>
      </c>
      <c r="B345">
        <v>63</v>
      </c>
      <c r="C345" t="s">
        <v>36</v>
      </c>
      <c r="D345" s="2">
        <v>65865</v>
      </c>
      <c r="E345" s="1">
        <v>0.34100000000000003</v>
      </c>
      <c r="F345" s="2">
        <v>72046</v>
      </c>
      <c r="G345" s="1">
        <v>0.373</v>
      </c>
      <c r="H345" s="2">
        <v>2605</v>
      </c>
      <c r="I345" s="1">
        <v>1.2999999999999999E-2</v>
      </c>
      <c r="J345" s="2">
        <v>18668</v>
      </c>
      <c r="K345" s="1">
        <v>9.7000000000000003E-2</v>
      </c>
      <c r="L345" s="2">
        <v>34033</v>
      </c>
      <c r="M345" s="1">
        <v>0.17599999999999999</v>
      </c>
      <c r="N345" s="2">
        <v>193217</v>
      </c>
    </row>
    <row r="346" spans="1:14" x14ac:dyDescent="0.25">
      <c r="A346" t="s">
        <v>56</v>
      </c>
      <c r="B346">
        <v>66</v>
      </c>
      <c r="C346" t="s">
        <v>37</v>
      </c>
      <c r="D346" s="2">
        <v>164414</v>
      </c>
      <c r="E346" s="1">
        <v>0.46200000000000002</v>
      </c>
      <c r="F346" s="2">
        <v>47240</v>
      </c>
      <c r="G346" s="1">
        <v>0.13300000000000001</v>
      </c>
      <c r="H346">
        <v>0</v>
      </c>
      <c r="I346" s="1">
        <v>0</v>
      </c>
      <c r="J346" s="2">
        <v>88702</v>
      </c>
      <c r="K346" s="1">
        <v>0.249</v>
      </c>
      <c r="L346" s="2">
        <v>55679</v>
      </c>
      <c r="M346" s="1">
        <v>0.156</v>
      </c>
      <c r="N346" s="2">
        <v>356035</v>
      </c>
    </row>
    <row r="347" spans="1:14" x14ac:dyDescent="0.25">
      <c r="A347" t="s">
        <v>56</v>
      </c>
      <c r="B347">
        <v>88</v>
      </c>
      <c r="C347" t="s">
        <v>38</v>
      </c>
      <c r="D347">
        <v>0</v>
      </c>
      <c r="E347" s="1">
        <v>0</v>
      </c>
      <c r="F347">
        <v>0</v>
      </c>
      <c r="G347" s="1">
        <v>0</v>
      </c>
      <c r="H347">
        <v>0</v>
      </c>
      <c r="I347" s="1">
        <v>0</v>
      </c>
      <c r="J347" s="2">
        <v>4972</v>
      </c>
      <c r="K347" s="1">
        <v>1</v>
      </c>
      <c r="L347">
        <v>0</v>
      </c>
      <c r="M347" s="1">
        <v>0</v>
      </c>
      <c r="N347" s="2">
        <v>4972</v>
      </c>
    </row>
    <row r="348" spans="1:14" x14ac:dyDescent="0.25">
      <c r="A348" t="s">
        <v>56</v>
      </c>
      <c r="B348">
        <v>68</v>
      </c>
      <c r="C348" t="s">
        <v>39</v>
      </c>
      <c r="D348" s="2">
        <v>897669</v>
      </c>
      <c r="E348" s="1">
        <v>0.29399999999999998</v>
      </c>
      <c r="F348" s="2">
        <v>1051810</v>
      </c>
      <c r="G348" s="1">
        <v>0.34399999999999997</v>
      </c>
      <c r="H348" s="2">
        <v>49906</v>
      </c>
      <c r="I348" s="1">
        <v>1.6E-2</v>
      </c>
      <c r="J348" s="2">
        <v>710044</v>
      </c>
      <c r="K348" s="1">
        <v>0.23200000000000001</v>
      </c>
      <c r="L348" s="2">
        <v>344897</v>
      </c>
      <c r="M348" s="1">
        <v>0.113</v>
      </c>
      <c r="N348" s="2">
        <v>3054326</v>
      </c>
    </row>
    <row r="349" spans="1:14" x14ac:dyDescent="0.25">
      <c r="A349" t="s">
        <v>56</v>
      </c>
      <c r="B349">
        <v>70</v>
      </c>
      <c r="C349" t="s">
        <v>40</v>
      </c>
      <c r="D349" s="2">
        <v>339328</v>
      </c>
      <c r="E349" s="1">
        <v>0.317</v>
      </c>
      <c r="F349" s="2">
        <v>263443</v>
      </c>
      <c r="G349" s="1">
        <v>0.246</v>
      </c>
      <c r="H349" s="2">
        <v>85782</v>
      </c>
      <c r="I349" s="1">
        <v>0.08</v>
      </c>
      <c r="J349" s="2">
        <v>351303</v>
      </c>
      <c r="K349" s="1">
        <v>0.32800000000000001</v>
      </c>
      <c r="L349" s="2">
        <v>32005</v>
      </c>
      <c r="M349" s="1">
        <v>0.03</v>
      </c>
      <c r="N349" s="2">
        <v>1071860</v>
      </c>
    </row>
    <row r="350" spans="1:14" x14ac:dyDescent="0.25">
      <c r="A350" t="s">
        <v>56</v>
      </c>
      <c r="B350">
        <v>73</v>
      </c>
      <c r="C350" t="s">
        <v>41</v>
      </c>
      <c r="D350" s="2">
        <v>439561</v>
      </c>
      <c r="E350" s="1">
        <v>0.182</v>
      </c>
      <c r="F350" s="2">
        <v>983913</v>
      </c>
      <c r="G350" s="1">
        <v>0.40699999999999997</v>
      </c>
      <c r="H350" s="2">
        <v>135592</v>
      </c>
      <c r="I350" s="1">
        <v>5.6000000000000001E-2</v>
      </c>
      <c r="J350" s="2">
        <v>423649</v>
      </c>
      <c r="K350" s="1">
        <v>0.17499999999999999</v>
      </c>
      <c r="L350" s="2">
        <v>432306</v>
      </c>
      <c r="M350" s="1">
        <v>0.17899999999999999</v>
      </c>
      <c r="N350" s="2">
        <v>2415020</v>
      </c>
    </row>
    <row r="351" spans="1:14" x14ac:dyDescent="0.25">
      <c r="A351" t="s">
        <v>56</v>
      </c>
      <c r="B351">
        <v>76</v>
      </c>
      <c r="C351" t="s">
        <v>42</v>
      </c>
      <c r="D351" s="2">
        <v>571304</v>
      </c>
      <c r="E351" s="1">
        <v>0.27500000000000002</v>
      </c>
      <c r="F351" s="2">
        <v>394581</v>
      </c>
      <c r="G351" s="1">
        <v>0.19</v>
      </c>
      <c r="H351" s="2">
        <v>36298</v>
      </c>
      <c r="I351" s="1">
        <v>1.7000000000000001E-2</v>
      </c>
      <c r="J351" s="2">
        <v>526680</v>
      </c>
      <c r="K351" s="1">
        <v>0.254</v>
      </c>
      <c r="L351" s="2">
        <v>547942</v>
      </c>
      <c r="M351" s="1">
        <v>0.26400000000000001</v>
      </c>
      <c r="N351" s="2">
        <v>2076805</v>
      </c>
    </row>
    <row r="352" spans="1:14" x14ac:dyDescent="0.25">
      <c r="A352" t="s">
        <v>56</v>
      </c>
      <c r="B352">
        <v>97</v>
      </c>
      <c r="C352" t="s">
        <v>43</v>
      </c>
      <c r="D352">
        <v>35</v>
      </c>
      <c r="E352" s="1">
        <v>0</v>
      </c>
      <c r="F352" s="2">
        <v>29514</v>
      </c>
      <c r="G352" s="1">
        <v>6.0000000000000001E-3</v>
      </c>
      <c r="H352" s="2">
        <v>97928</v>
      </c>
      <c r="I352" s="1">
        <v>1.7999999999999999E-2</v>
      </c>
      <c r="J352" s="2">
        <v>4634933</v>
      </c>
      <c r="K352" s="1">
        <v>0.86699999999999999</v>
      </c>
      <c r="L352" s="2">
        <v>580768</v>
      </c>
      <c r="M352" s="1">
        <v>0.109</v>
      </c>
      <c r="N352" s="2">
        <v>5343179</v>
      </c>
    </row>
    <row r="353" spans="1:14" x14ac:dyDescent="0.25">
      <c r="A353" t="s">
        <v>56</v>
      </c>
      <c r="B353">
        <v>99</v>
      </c>
      <c r="C353" t="s">
        <v>44</v>
      </c>
      <c r="D353">
        <v>0</v>
      </c>
      <c r="E353" s="1">
        <v>0</v>
      </c>
      <c r="F353" s="2">
        <v>1353911</v>
      </c>
      <c r="G353" s="1">
        <v>0.13500000000000001</v>
      </c>
      <c r="H353" s="2">
        <v>2352533</v>
      </c>
      <c r="I353" s="1">
        <v>0.23499999999999999</v>
      </c>
      <c r="J353" s="2">
        <v>5686553</v>
      </c>
      <c r="K353" s="1">
        <v>0.56799999999999995</v>
      </c>
      <c r="L353" s="2">
        <v>615760</v>
      </c>
      <c r="M353" s="1">
        <v>6.2E-2</v>
      </c>
      <c r="N353" s="2">
        <v>10008757</v>
      </c>
    </row>
    <row r="354" spans="1:14" x14ac:dyDescent="0.25">
      <c r="A354" t="s">
        <v>67</v>
      </c>
      <c r="B354">
        <v>91</v>
      </c>
      <c r="C354" t="s">
        <v>13</v>
      </c>
      <c r="D354">
        <v>0</v>
      </c>
      <c r="E354" s="1">
        <v>0</v>
      </c>
      <c r="F354" s="2">
        <v>4784</v>
      </c>
      <c r="G354" s="1">
        <v>0</v>
      </c>
      <c r="H354" s="2">
        <v>18130</v>
      </c>
      <c r="I354" s="1">
        <v>2E-3</v>
      </c>
      <c r="J354" s="2">
        <v>10868706</v>
      </c>
      <c r="K354" s="1">
        <v>0.998</v>
      </c>
      <c r="L354">
        <v>0</v>
      </c>
      <c r="M354" s="1">
        <v>0</v>
      </c>
      <c r="N354" s="2">
        <v>10891621</v>
      </c>
    </row>
    <row r="355" spans="1:14" x14ac:dyDescent="0.25">
      <c r="A355" t="s">
        <v>67</v>
      </c>
      <c r="B355">
        <v>5</v>
      </c>
      <c r="C355" t="s">
        <v>14</v>
      </c>
      <c r="D355" s="2">
        <v>1507453</v>
      </c>
      <c r="E355" s="1">
        <v>0.23899999999999999</v>
      </c>
      <c r="F355" s="2">
        <v>764671</v>
      </c>
      <c r="G355" s="1">
        <v>0.121</v>
      </c>
      <c r="H355" s="2">
        <v>479591</v>
      </c>
      <c r="I355" s="1">
        <v>7.5999999999999998E-2</v>
      </c>
      <c r="J355" s="2">
        <v>3543090</v>
      </c>
      <c r="K355" s="1">
        <v>0.56299999999999994</v>
      </c>
      <c r="L355">
        <v>0</v>
      </c>
      <c r="M355" s="1">
        <v>0</v>
      </c>
      <c r="N355" s="2">
        <v>6294806</v>
      </c>
    </row>
    <row r="356" spans="1:14" x14ac:dyDescent="0.25">
      <c r="A356" t="s">
        <v>67</v>
      </c>
      <c r="B356">
        <v>81</v>
      </c>
      <c r="C356" t="s">
        <v>15</v>
      </c>
      <c r="D356" s="2">
        <v>20880</v>
      </c>
      <c r="E356" s="1">
        <v>8.9999999999999993E-3</v>
      </c>
      <c r="F356" s="2">
        <v>157756</v>
      </c>
      <c r="G356" s="1">
        <v>6.6000000000000003E-2</v>
      </c>
      <c r="H356" s="2">
        <v>433056</v>
      </c>
      <c r="I356" s="1">
        <v>0.182</v>
      </c>
      <c r="J356" s="2">
        <v>1768446</v>
      </c>
      <c r="K356" s="1">
        <v>0.74299999999999999</v>
      </c>
      <c r="L356">
        <v>0</v>
      </c>
      <c r="M356" s="1">
        <v>0</v>
      </c>
      <c r="N356" s="2">
        <v>2380138</v>
      </c>
    </row>
    <row r="357" spans="1:14" x14ac:dyDescent="0.25">
      <c r="A357" t="s">
        <v>67</v>
      </c>
      <c r="B357">
        <v>8</v>
      </c>
      <c r="C357" t="s">
        <v>57</v>
      </c>
      <c r="D357" s="2">
        <v>74367</v>
      </c>
      <c r="E357" s="1">
        <v>0.22500000000000001</v>
      </c>
      <c r="F357" s="2">
        <v>23916</v>
      </c>
      <c r="G357" s="1">
        <v>7.1999999999999995E-2</v>
      </c>
      <c r="H357" s="2">
        <v>1330</v>
      </c>
      <c r="I357" s="1">
        <v>4.0000000000000001E-3</v>
      </c>
      <c r="J357" s="2">
        <v>231166</v>
      </c>
      <c r="K357" s="1">
        <v>0.69899999999999995</v>
      </c>
      <c r="L357">
        <v>0</v>
      </c>
      <c r="M357" s="1">
        <v>0</v>
      </c>
      <c r="N357" s="2">
        <v>330780</v>
      </c>
    </row>
    <row r="358" spans="1:14" x14ac:dyDescent="0.25">
      <c r="A358" t="s">
        <v>67</v>
      </c>
      <c r="B358">
        <v>13</v>
      </c>
      <c r="C358" t="s">
        <v>58</v>
      </c>
      <c r="D358" s="2">
        <v>238418</v>
      </c>
      <c r="E358" s="1">
        <v>8.8999999999999996E-2</v>
      </c>
      <c r="F358" s="2">
        <v>186181</v>
      </c>
      <c r="G358" s="1">
        <v>7.0000000000000007E-2</v>
      </c>
      <c r="H358" s="2">
        <v>178454</v>
      </c>
      <c r="I358" s="1">
        <v>6.7000000000000004E-2</v>
      </c>
      <c r="J358" s="2">
        <v>2061538</v>
      </c>
      <c r="K358" s="1">
        <v>0.77400000000000002</v>
      </c>
      <c r="L358">
        <v>0</v>
      </c>
      <c r="M358" s="1">
        <v>0</v>
      </c>
      <c r="N358" s="2">
        <v>2664591</v>
      </c>
    </row>
    <row r="359" spans="1:14" x14ac:dyDescent="0.25">
      <c r="A359" t="s">
        <v>67</v>
      </c>
      <c r="B359">
        <v>15</v>
      </c>
      <c r="C359" t="s">
        <v>59</v>
      </c>
      <c r="D359" s="2">
        <v>342758</v>
      </c>
      <c r="E359" s="1">
        <v>0.14799999999999999</v>
      </c>
      <c r="F359" s="2">
        <v>179383</v>
      </c>
      <c r="G359" s="1">
        <v>7.6999999999999999E-2</v>
      </c>
      <c r="H359" s="2">
        <v>246432</v>
      </c>
      <c r="I359" s="1">
        <v>0.106</v>
      </c>
      <c r="J359" s="2">
        <v>1548902</v>
      </c>
      <c r="K359" s="1">
        <v>0.66800000000000004</v>
      </c>
      <c r="L359">
        <v>0</v>
      </c>
      <c r="M359" s="1">
        <v>0</v>
      </c>
      <c r="N359" s="2">
        <v>2317476</v>
      </c>
    </row>
    <row r="360" spans="1:14" x14ac:dyDescent="0.25">
      <c r="A360" t="s">
        <v>67</v>
      </c>
      <c r="B360">
        <v>17</v>
      </c>
      <c r="C360" t="s">
        <v>19</v>
      </c>
      <c r="D360" s="2">
        <v>176777</v>
      </c>
      <c r="E360" s="1">
        <v>0.23799999999999999</v>
      </c>
      <c r="F360" s="2">
        <v>83591</v>
      </c>
      <c r="G360" s="1">
        <v>0.112</v>
      </c>
      <c r="H360" s="2">
        <v>44338</v>
      </c>
      <c r="I360" s="1">
        <v>0.06</v>
      </c>
      <c r="J360" s="2">
        <v>439184</v>
      </c>
      <c r="K360" s="1">
        <v>0.59</v>
      </c>
      <c r="L360">
        <v>0</v>
      </c>
      <c r="M360" s="1">
        <v>0</v>
      </c>
      <c r="N360" s="2">
        <v>743890</v>
      </c>
    </row>
    <row r="361" spans="1:14" x14ac:dyDescent="0.25">
      <c r="A361" t="s">
        <v>67</v>
      </c>
      <c r="B361">
        <v>18</v>
      </c>
      <c r="C361" t="s">
        <v>60</v>
      </c>
      <c r="D361" s="2">
        <v>24856</v>
      </c>
      <c r="E361" s="1">
        <v>3.0000000000000001E-3</v>
      </c>
      <c r="F361" s="2">
        <v>345107</v>
      </c>
      <c r="G361" s="1">
        <v>3.7999999999999999E-2</v>
      </c>
      <c r="H361" s="2">
        <v>969921</v>
      </c>
      <c r="I361" s="1">
        <v>0.108</v>
      </c>
      <c r="J361" s="2">
        <v>7670941</v>
      </c>
      <c r="K361" s="1">
        <v>0.85099999999999998</v>
      </c>
      <c r="L361">
        <v>0</v>
      </c>
      <c r="M361" s="1">
        <v>0</v>
      </c>
      <c r="N361" s="2">
        <v>9010824</v>
      </c>
    </row>
    <row r="362" spans="1:14" x14ac:dyDescent="0.25">
      <c r="A362" t="s">
        <v>67</v>
      </c>
      <c r="B362">
        <v>85</v>
      </c>
      <c r="C362" t="s">
        <v>21</v>
      </c>
      <c r="D362" s="2">
        <v>61424</v>
      </c>
      <c r="E362" s="1">
        <v>1.4E-2</v>
      </c>
      <c r="F362" s="2">
        <v>195584</v>
      </c>
      <c r="G362" s="1">
        <v>4.3999999999999997E-2</v>
      </c>
      <c r="H362" s="2">
        <v>908008</v>
      </c>
      <c r="I362" s="1">
        <v>0.20499999999999999</v>
      </c>
      <c r="J362" s="2">
        <v>3269124</v>
      </c>
      <c r="K362" s="1">
        <v>0.73699999999999999</v>
      </c>
      <c r="L362">
        <v>0</v>
      </c>
      <c r="M362" s="1">
        <v>0</v>
      </c>
      <c r="N362" s="2">
        <v>4434139</v>
      </c>
    </row>
    <row r="363" spans="1:14" x14ac:dyDescent="0.25">
      <c r="A363" t="s">
        <v>67</v>
      </c>
      <c r="B363">
        <v>19</v>
      </c>
      <c r="C363" t="s">
        <v>22</v>
      </c>
      <c r="D363" s="2">
        <v>215819</v>
      </c>
      <c r="E363" s="1">
        <v>6.9000000000000006E-2</v>
      </c>
      <c r="F363" s="2">
        <v>368927</v>
      </c>
      <c r="G363" s="1">
        <v>0.11799999999999999</v>
      </c>
      <c r="H363" s="2">
        <v>290818</v>
      </c>
      <c r="I363" s="1">
        <v>9.2999999999999999E-2</v>
      </c>
      <c r="J363" s="2">
        <v>2248385</v>
      </c>
      <c r="K363" s="1">
        <v>0.72</v>
      </c>
      <c r="L363">
        <v>0</v>
      </c>
      <c r="M363" s="1">
        <v>0</v>
      </c>
      <c r="N363" s="2">
        <v>3123949</v>
      </c>
    </row>
    <row r="364" spans="1:14" x14ac:dyDescent="0.25">
      <c r="A364" t="s">
        <v>67</v>
      </c>
      <c r="B364">
        <v>20</v>
      </c>
      <c r="C364" t="s">
        <v>23</v>
      </c>
      <c r="D364" s="2">
        <v>522371</v>
      </c>
      <c r="E364" s="1">
        <v>0.23200000000000001</v>
      </c>
      <c r="F364" s="2">
        <v>238787</v>
      </c>
      <c r="G364" s="1">
        <v>0.106</v>
      </c>
      <c r="H364" s="2">
        <v>245461</v>
      </c>
      <c r="I364" s="1">
        <v>0.109</v>
      </c>
      <c r="J364" s="2">
        <v>1247072</v>
      </c>
      <c r="K364" s="1">
        <v>0.55300000000000005</v>
      </c>
      <c r="L364">
        <v>0</v>
      </c>
      <c r="M364" s="1">
        <v>0</v>
      </c>
      <c r="N364" s="2">
        <v>2253690</v>
      </c>
    </row>
    <row r="365" spans="1:14" x14ac:dyDescent="0.25">
      <c r="A365" t="s">
        <v>67</v>
      </c>
      <c r="B365">
        <v>27</v>
      </c>
      <c r="C365" t="s">
        <v>61</v>
      </c>
      <c r="D365" s="2">
        <v>16510</v>
      </c>
      <c r="E365" s="1">
        <v>3.0000000000000001E-3</v>
      </c>
      <c r="F365" s="2">
        <v>76027</v>
      </c>
      <c r="G365" s="1">
        <v>1.6E-2</v>
      </c>
      <c r="H365" s="2">
        <v>134257</v>
      </c>
      <c r="I365" s="1">
        <v>2.8000000000000001E-2</v>
      </c>
      <c r="J365" s="2">
        <v>4583323</v>
      </c>
      <c r="K365" s="1">
        <v>0.95299999999999996</v>
      </c>
      <c r="L365">
        <v>0</v>
      </c>
      <c r="M365" s="1">
        <v>0</v>
      </c>
      <c r="N365" s="2">
        <v>4810117</v>
      </c>
    </row>
    <row r="366" spans="1:14" x14ac:dyDescent="0.25">
      <c r="A366" t="s">
        <v>67</v>
      </c>
      <c r="B366">
        <v>23</v>
      </c>
      <c r="C366" t="s">
        <v>62</v>
      </c>
      <c r="D366" s="2">
        <v>730284</v>
      </c>
      <c r="E366" s="1">
        <v>0.29199999999999998</v>
      </c>
      <c r="F366" s="2">
        <v>360226</v>
      </c>
      <c r="G366" s="1">
        <v>0.14399999999999999</v>
      </c>
      <c r="H366" s="2">
        <v>215304</v>
      </c>
      <c r="I366" s="1">
        <v>8.5999999999999993E-2</v>
      </c>
      <c r="J366" s="2">
        <v>1193500</v>
      </c>
      <c r="K366" s="1">
        <v>0.47799999999999998</v>
      </c>
      <c r="L366">
        <v>0</v>
      </c>
      <c r="M366" s="1">
        <v>0</v>
      </c>
      <c r="N366" s="2">
        <v>2499313</v>
      </c>
    </row>
    <row r="367" spans="1:14" x14ac:dyDescent="0.25">
      <c r="A367" t="s">
        <v>67</v>
      </c>
      <c r="B367">
        <v>25</v>
      </c>
      <c r="C367" t="s">
        <v>26</v>
      </c>
      <c r="D367" s="2">
        <v>315357</v>
      </c>
      <c r="E367" s="1">
        <v>0.13100000000000001</v>
      </c>
      <c r="F367" s="2">
        <v>325001</v>
      </c>
      <c r="G367" s="1">
        <v>0.13600000000000001</v>
      </c>
      <c r="H367" s="2">
        <v>372120</v>
      </c>
      <c r="I367" s="1">
        <v>0.155</v>
      </c>
      <c r="J367" s="2">
        <v>1385960</v>
      </c>
      <c r="K367" s="1">
        <v>0.57799999999999996</v>
      </c>
      <c r="L367">
        <v>0</v>
      </c>
      <c r="M367" s="1">
        <v>0</v>
      </c>
      <c r="N367" s="2">
        <v>2398438</v>
      </c>
    </row>
    <row r="368" spans="1:14" x14ac:dyDescent="0.25">
      <c r="A368" t="s">
        <v>67</v>
      </c>
      <c r="B368">
        <v>94</v>
      </c>
      <c r="C368" t="s">
        <v>63</v>
      </c>
      <c r="D368">
        <v>0</v>
      </c>
      <c r="E368" s="1">
        <v>0</v>
      </c>
      <c r="F368" s="2">
        <v>1049</v>
      </c>
      <c r="G368" s="1">
        <v>0</v>
      </c>
      <c r="H368" s="2">
        <v>15956</v>
      </c>
      <c r="I368" s="1">
        <v>2E-3</v>
      </c>
      <c r="J368" s="2">
        <v>7116405</v>
      </c>
      <c r="K368" s="1">
        <v>0.998</v>
      </c>
      <c r="L368">
        <v>0</v>
      </c>
      <c r="M368" s="1">
        <v>0</v>
      </c>
      <c r="N368" s="2">
        <v>7133409</v>
      </c>
    </row>
    <row r="369" spans="1:14" x14ac:dyDescent="0.25">
      <c r="A369" t="s">
        <v>67</v>
      </c>
      <c r="B369">
        <v>95</v>
      </c>
      <c r="C369" t="s">
        <v>28</v>
      </c>
      <c r="D369" s="2">
        <v>1273</v>
      </c>
      <c r="E369" s="1">
        <v>0</v>
      </c>
      <c r="F369" s="2">
        <v>73229</v>
      </c>
      <c r="G369" s="1">
        <v>1.2999999999999999E-2</v>
      </c>
      <c r="H369" s="2">
        <v>324868</v>
      </c>
      <c r="I369" s="1">
        <v>5.8000000000000003E-2</v>
      </c>
      <c r="J369" s="2">
        <v>5158543</v>
      </c>
      <c r="K369" s="1">
        <v>0.92800000000000005</v>
      </c>
      <c r="L369">
        <v>0</v>
      </c>
      <c r="M369" s="1">
        <v>0</v>
      </c>
      <c r="N369" s="2">
        <v>5557912</v>
      </c>
    </row>
    <row r="370" spans="1:14" x14ac:dyDescent="0.25">
      <c r="A370" t="s">
        <v>67</v>
      </c>
      <c r="B370">
        <v>41</v>
      </c>
      <c r="C370" t="s">
        <v>29</v>
      </c>
      <c r="D370" s="2">
        <v>138838</v>
      </c>
      <c r="E370" s="1">
        <v>7.6999999999999999E-2</v>
      </c>
      <c r="F370" s="2">
        <v>240694</v>
      </c>
      <c r="G370" s="1">
        <v>0.13300000000000001</v>
      </c>
      <c r="H370" s="2">
        <v>218664</v>
      </c>
      <c r="I370" s="1">
        <v>0.121</v>
      </c>
      <c r="J370" s="2">
        <v>1215337</v>
      </c>
      <c r="K370" s="1">
        <v>0.67</v>
      </c>
      <c r="L370">
        <v>0</v>
      </c>
      <c r="M370" s="1">
        <v>0</v>
      </c>
      <c r="N370" s="2">
        <v>1813533</v>
      </c>
    </row>
    <row r="371" spans="1:14" x14ac:dyDescent="0.25">
      <c r="A371" t="s">
        <v>67</v>
      </c>
      <c r="B371">
        <v>44</v>
      </c>
      <c r="C371" t="s">
        <v>30</v>
      </c>
      <c r="D371" s="2">
        <v>66708</v>
      </c>
      <c r="E371" s="1">
        <v>3.3000000000000002E-2</v>
      </c>
      <c r="F371" s="2">
        <v>45776</v>
      </c>
      <c r="G371" s="1">
        <v>2.1999999999999999E-2</v>
      </c>
      <c r="H371" s="2">
        <v>52166</v>
      </c>
      <c r="I371" s="1">
        <v>2.5000000000000001E-2</v>
      </c>
      <c r="J371" s="2">
        <v>1884237</v>
      </c>
      <c r="K371" s="1">
        <v>0.92</v>
      </c>
      <c r="L371">
        <v>0</v>
      </c>
      <c r="M371" s="1">
        <v>0</v>
      </c>
      <c r="N371" s="2">
        <v>2048888</v>
      </c>
    </row>
    <row r="372" spans="1:14" x14ac:dyDescent="0.25">
      <c r="A372" t="s">
        <v>67</v>
      </c>
      <c r="B372">
        <v>47</v>
      </c>
      <c r="C372" t="s">
        <v>31</v>
      </c>
      <c r="D372" s="2">
        <v>565594</v>
      </c>
      <c r="E372" s="1">
        <v>0.24399999999999999</v>
      </c>
      <c r="F372" s="2">
        <v>365728</v>
      </c>
      <c r="G372" s="1">
        <v>0.158</v>
      </c>
      <c r="H372" s="2">
        <v>188062</v>
      </c>
      <c r="I372" s="1">
        <v>8.1000000000000003E-2</v>
      </c>
      <c r="J372" s="2">
        <v>1194559</v>
      </c>
      <c r="K372" s="1">
        <v>0.51600000000000001</v>
      </c>
      <c r="L372">
        <v>0</v>
      </c>
      <c r="M372" s="1">
        <v>0</v>
      </c>
      <c r="N372" s="2">
        <v>2313943</v>
      </c>
    </row>
    <row r="373" spans="1:14" x14ac:dyDescent="0.25">
      <c r="A373" t="s">
        <v>67</v>
      </c>
      <c r="B373">
        <v>50</v>
      </c>
      <c r="C373" t="s">
        <v>32</v>
      </c>
      <c r="D373" s="2">
        <v>533128</v>
      </c>
      <c r="E373" s="1">
        <v>6.2E-2</v>
      </c>
      <c r="F373" s="2">
        <v>958222</v>
      </c>
      <c r="G373" s="1">
        <v>0.112</v>
      </c>
      <c r="H373" s="2">
        <v>1920899</v>
      </c>
      <c r="I373" s="1">
        <v>0.22500000000000001</v>
      </c>
      <c r="J373" s="2">
        <v>5142776</v>
      </c>
      <c r="K373" s="1">
        <v>0.60099999999999998</v>
      </c>
      <c r="L373">
        <v>0</v>
      </c>
      <c r="M373" s="1">
        <v>0</v>
      </c>
      <c r="N373" s="2">
        <v>8555025</v>
      </c>
    </row>
    <row r="374" spans="1:14" x14ac:dyDescent="0.25">
      <c r="A374" t="s">
        <v>67</v>
      </c>
      <c r="B374">
        <v>52</v>
      </c>
      <c r="C374" t="s">
        <v>64</v>
      </c>
      <c r="D374" s="2">
        <v>227230</v>
      </c>
      <c r="E374" s="1">
        <v>7.1999999999999995E-2</v>
      </c>
      <c r="F374" s="2">
        <v>202856</v>
      </c>
      <c r="G374" s="1">
        <v>6.5000000000000002E-2</v>
      </c>
      <c r="H374" s="2">
        <v>182097</v>
      </c>
      <c r="I374" s="1">
        <v>5.8000000000000003E-2</v>
      </c>
      <c r="J374" s="2">
        <v>2528021</v>
      </c>
      <c r="K374" s="1">
        <v>0.80500000000000005</v>
      </c>
      <c r="L374">
        <v>0</v>
      </c>
      <c r="M374" s="1">
        <v>0</v>
      </c>
      <c r="N374" s="2">
        <v>3140204</v>
      </c>
    </row>
    <row r="375" spans="1:14" x14ac:dyDescent="0.25">
      <c r="A375" t="s">
        <v>67</v>
      </c>
      <c r="B375">
        <v>54</v>
      </c>
      <c r="C375" t="s">
        <v>34</v>
      </c>
      <c r="D375" s="2">
        <v>140926</v>
      </c>
      <c r="E375" s="1">
        <v>6.5000000000000002E-2</v>
      </c>
      <c r="F375" s="2">
        <v>199346</v>
      </c>
      <c r="G375" s="1">
        <v>9.0999999999999998E-2</v>
      </c>
      <c r="H375" s="2">
        <v>374297</v>
      </c>
      <c r="I375" s="1">
        <v>0.17199999999999999</v>
      </c>
      <c r="J375" s="2">
        <v>1467120</v>
      </c>
      <c r="K375" s="1">
        <v>0.67200000000000004</v>
      </c>
      <c r="L375">
        <v>0</v>
      </c>
      <c r="M375" s="1">
        <v>0</v>
      </c>
      <c r="N375" s="2">
        <v>2181688</v>
      </c>
    </row>
    <row r="376" spans="1:14" x14ac:dyDescent="0.25">
      <c r="A376" t="s">
        <v>67</v>
      </c>
      <c r="B376">
        <v>86</v>
      </c>
      <c r="C376" t="s">
        <v>35</v>
      </c>
      <c r="D376" s="2">
        <v>9367</v>
      </c>
      <c r="E376" s="1">
        <v>4.0000000000000001E-3</v>
      </c>
      <c r="F376" s="2">
        <v>32079</v>
      </c>
      <c r="G376" s="1">
        <v>1.2E-2</v>
      </c>
      <c r="H376" s="2">
        <v>361577</v>
      </c>
      <c r="I376" s="1">
        <v>0.14000000000000001</v>
      </c>
      <c r="J376" s="2">
        <v>2178977</v>
      </c>
      <c r="K376" s="1">
        <v>0.84399999999999997</v>
      </c>
      <c r="L376">
        <v>0</v>
      </c>
      <c r="M376" s="1">
        <v>0</v>
      </c>
      <c r="N376" s="2">
        <v>2582000</v>
      </c>
    </row>
    <row r="377" spans="1:14" x14ac:dyDescent="0.25">
      <c r="A377" t="s">
        <v>67</v>
      </c>
      <c r="B377">
        <v>63</v>
      </c>
      <c r="C377" t="s">
        <v>65</v>
      </c>
      <c r="D377" s="2">
        <v>40856</v>
      </c>
      <c r="E377" s="1">
        <v>0.21099999999999999</v>
      </c>
      <c r="F377" s="2">
        <v>44079</v>
      </c>
      <c r="G377" s="1">
        <v>0.22800000000000001</v>
      </c>
      <c r="H377" s="2">
        <v>12286</v>
      </c>
      <c r="I377" s="1">
        <v>6.4000000000000001E-2</v>
      </c>
      <c r="J377" s="2">
        <v>95996</v>
      </c>
      <c r="K377" s="1">
        <v>0.497</v>
      </c>
      <c r="L377">
        <v>0</v>
      </c>
      <c r="M377" s="1">
        <v>0</v>
      </c>
      <c r="N377" s="2">
        <v>193217</v>
      </c>
    </row>
    <row r="378" spans="1:14" x14ac:dyDescent="0.25">
      <c r="A378" t="s">
        <v>67</v>
      </c>
      <c r="B378">
        <v>66</v>
      </c>
      <c r="C378" t="s">
        <v>37</v>
      </c>
      <c r="D378" s="2">
        <v>80547</v>
      </c>
      <c r="E378" s="1">
        <v>0.22600000000000001</v>
      </c>
      <c r="F378" s="2">
        <v>39297</v>
      </c>
      <c r="G378" s="1">
        <v>0.11</v>
      </c>
      <c r="H378" s="2">
        <v>18524</v>
      </c>
      <c r="I378" s="1">
        <v>5.1999999999999998E-2</v>
      </c>
      <c r="J378" s="2">
        <v>217666</v>
      </c>
      <c r="K378" s="1">
        <v>0.61099999999999999</v>
      </c>
      <c r="L378">
        <v>0</v>
      </c>
      <c r="M378" s="1">
        <v>0</v>
      </c>
      <c r="N378" s="2">
        <v>356035</v>
      </c>
    </row>
    <row r="379" spans="1:14" x14ac:dyDescent="0.25">
      <c r="A379" t="s">
        <v>67</v>
      </c>
      <c r="B379">
        <v>68</v>
      </c>
      <c r="C379" t="s">
        <v>39</v>
      </c>
      <c r="D379" s="2">
        <v>632083</v>
      </c>
      <c r="E379" s="1">
        <v>0.20699999999999999</v>
      </c>
      <c r="F379" s="2">
        <v>395498</v>
      </c>
      <c r="G379" s="1">
        <v>0.129</v>
      </c>
      <c r="H379" s="2">
        <v>320593</v>
      </c>
      <c r="I379" s="1">
        <v>0.105</v>
      </c>
      <c r="J379" s="2">
        <v>1706152</v>
      </c>
      <c r="K379" s="1">
        <v>0.55900000000000005</v>
      </c>
      <c r="L379">
        <v>0</v>
      </c>
      <c r="M379" s="1">
        <v>0</v>
      </c>
      <c r="N379" s="2">
        <v>3054326</v>
      </c>
    </row>
    <row r="380" spans="1:14" x14ac:dyDescent="0.25">
      <c r="A380" t="s">
        <v>67</v>
      </c>
      <c r="B380">
        <v>70</v>
      </c>
      <c r="C380" t="s">
        <v>40</v>
      </c>
      <c r="D380" s="2">
        <v>210299</v>
      </c>
      <c r="E380" s="1">
        <v>0.19600000000000001</v>
      </c>
      <c r="F380" s="2">
        <v>78874</v>
      </c>
      <c r="G380" s="1">
        <v>7.3999999999999996E-2</v>
      </c>
      <c r="H380" s="2">
        <v>43414</v>
      </c>
      <c r="I380" s="1">
        <v>4.1000000000000002E-2</v>
      </c>
      <c r="J380" s="2">
        <v>738803</v>
      </c>
      <c r="K380" s="1">
        <v>0.69</v>
      </c>
      <c r="L380">
        <v>0</v>
      </c>
      <c r="M380" s="1">
        <v>0</v>
      </c>
      <c r="N380" s="2">
        <v>1071389</v>
      </c>
    </row>
    <row r="381" spans="1:14" x14ac:dyDescent="0.25">
      <c r="A381" t="s">
        <v>67</v>
      </c>
      <c r="B381">
        <v>73</v>
      </c>
      <c r="C381" t="s">
        <v>41</v>
      </c>
      <c r="D381" s="2">
        <v>364605</v>
      </c>
      <c r="E381" s="1">
        <v>0.151</v>
      </c>
      <c r="F381" s="2">
        <v>281358</v>
      </c>
      <c r="G381" s="1">
        <v>0.11700000000000001</v>
      </c>
      <c r="H381" s="2">
        <v>231489</v>
      </c>
      <c r="I381" s="1">
        <v>9.6000000000000002E-2</v>
      </c>
      <c r="J381" s="2">
        <v>1537568</v>
      </c>
      <c r="K381" s="1">
        <v>0.63700000000000001</v>
      </c>
      <c r="L381">
        <v>0</v>
      </c>
      <c r="M381" s="1">
        <v>0</v>
      </c>
      <c r="N381" s="2">
        <v>2415020</v>
      </c>
    </row>
    <row r="382" spans="1:14" x14ac:dyDescent="0.25">
      <c r="A382" t="s">
        <v>67</v>
      </c>
      <c r="B382">
        <v>76</v>
      </c>
      <c r="C382" t="s">
        <v>42</v>
      </c>
      <c r="D382" s="2">
        <v>248713</v>
      </c>
      <c r="E382" s="1">
        <v>0.12</v>
      </c>
      <c r="F382" s="2">
        <v>205470</v>
      </c>
      <c r="G382" s="1">
        <v>9.9000000000000005E-2</v>
      </c>
      <c r="H382" s="2">
        <v>119965</v>
      </c>
      <c r="I382" s="1">
        <v>5.8000000000000003E-2</v>
      </c>
      <c r="J382" s="2">
        <v>1499444</v>
      </c>
      <c r="K382" s="1">
        <v>0.72299999999999998</v>
      </c>
      <c r="L382">
        <v>0</v>
      </c>
      <c r="M382" s="1">
        <v>0</v>
      </c>
      <c r="N382" s="2">
        <v>2073591</v>
      </c>
    </row>
    <row r="383" spans="1:14" x14ac:dyDescent="0.25">
      <c r="A383" t="s">
        <v>67</v>
      </c>
      <c r="B383">
        <v>97</v>
      </c>
      <c r="C383" t="s">
        <v>66</v>
      </c>
      <c r="D383">
        <v>0</v>
      </c>
      <c r="E383" s="1">
        <v>0</v>
      </c>
      <c r="F383">
        <v>0</v>
      </c>
      <c r="G383" s="1">
        <v>0</v>
      </c>
      <c r="H383" s="2">
        <v>50049</v>
      </c>
      <c r="I383" s="1">
        <v>8.9999999999999993E-3</v>
      </c>
      <c r="J383" s="2">
        <v>5283187</v>
      </c>
      <c r="K383" s="1">
        <v>0.99099999999999999</v>
      </c>
      <c r="L383">
        <v>0</v>
      </c>
      <c r="M383" s="1">
        <v>0</v>
      </c>
      <c r="N383" s="2">
        <v>5333236</v>
      </c>
    </row>
    <row r="384" spans="1:14" x14ac:dyDescent="0.25">
      <c r="A384" t="s">
        <v>67</v>
      </c>
      <c r="B384">
        <v>99</v>
      </c>
      <c r="C384" t="s">
        <v>44</v>
      </c>
      <c r="D384">
        <v>422</v>
      </c>
      <c r="E384" s="1">
        <v>0</v>
      </c>
      <c r="F384" s="2">
        <v>120020</v>
      </c>
      <c r="G384" s="1">
        <v>1.2E-2</v>
      </c>
      <c r="H384" s="2">
        <v>2857485</v>
      </c>
      <c r="I384" s="1">
        <v>0.28599999999999998</v>
      </c>
      <c r="J384" s="2">
        <v>7030684</v>
      </c>
      <c r="K384" s="1">
        <v>0.70199999999999996</v>
      </c>
      <c r="L384">
        <v>0</v>
      </c>
      <c r="M384" s="1">
        <v>0</v>
      </c>
      <c r="N384" s="2">
        <v>10008611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16" workbookViewId="0">
      <selection activeCell="A34" sqref="A34:A45"/>
    </sheetView>
  </sheetViews>
  <sheetFormatPr baseColWidth="10" defaultColWidth="43.140625" defaultRowHeight="15" x14ac:dyDescent="0.25"/>
  <cols>
    <col min="1" max="1" width="43" bestFit="1" customWidth="1"/>
    <col min="2" max="2" width="16.28515625" bestFit="1" customWidth="1"/>
    <col min="3" max="3" width="71.85546875" bestFit="1" customWidth="1"/>
  </cols>
  <sheetData>
    <row r="1" spans="1:3" x14ac:dyDescent="0.25">
      <c r="A1" t="s">
        <v>68</v>
      </c>
      <c r="B1" t="s">
        <v>69</v>
      </c>
      <c r="C1" t="s">
        <v>70</v>
      </c>
    </row>
    <row r="2" spans="1:3" x14ac:dyDescent="0.25">
      <c r="A2" t="s">
        <v>13</v>
      </c>
      <c r="B2" t="s">
        <v>1</v>
      </c>
      <c r="C2" t="str">
        <f>"{""id"": """&amp;A2&amp;""", ""group"": """&amp;B2&amp;"""},"</f>
        <v>{"id": "AMAZONAS", "group": "Departamento"},</v>
      </c>
    </row>
    <row r="3" spans="1:3" x14ac:dyDescent="0.25">
      <c r="A3" t="s">
        <v>14</v>
      </c>
      <c r="B3" t="s">
        <v>1</v>
      </c>
      <c r="C3" t="str">
        <f t="shared" ref="C3:C45" si="0">"{""id"": """&amp;A3&amp;""", ""group"": """&amp;B3&amp;"""},"</f>
        <v>{"id": "ANTIOQUIA", "group": "Departamento"},</v>
      </c>
    </row>
    <row r="4" spans="1:3" x14ac:dyDescent="0.25">
      <c r="A4" t="s">
        <v>15</v>
      </c>
      <c r="B4" t="s">
        <v>1</v>
      </c>
      <c r="C4" t="str">
        <f t="shared" si="0"/>
        <v>{"id": "ARAUCA", "group": "Departamento"},</v>
      </c>
    </row>
    <row r="5" spans="1:3" x14ac:dyDescent="0.25">
      <c r="A5" t="s">
        <v>16</v>
      </c>
      <c r="B5" t="s">
        <v>1</v>
      </c>
      <c r="C5" t="str">
        <f t="shared" si="0"/>
        <v>{"id": "ATLANTICO", "group": "Departamento"},</v>
      </c>
    </row>
    <row r="6" spans="1:3" x14ac:dyDescent="0.25">
      <c r="A6" t="s">
        <v>17</v>
      </c>
      <c r="B6" t="s">
        <v>1</v>
      </c>
      <c r="C6" t="str">
        <f t="shared" si="0"/>
        <v>{"id": "BOLIVAR", "group": "Departamento"},</v>
      </c>
    </row>
    <row r="7" spans="1:3" x14ac:dyDescent="0.25">
      <c r="A7" t="s">
        <v>18</v>
      </c>
      <c r="B7" t="s">
        <v>1</v>
      </c>
      <c r="C7" t="str">
        <f t="shared" si="0"/>
        <v>{"id": "BOYACA", "group": "Departamento"},</v>
      </c>
    </row>
    <row r="8" spans="1:3" x14ac:dyDescent="0.25">
      <c r="A8" t="s">
        <v>19</v>
      </c>
      <c r="B8" t="s">
        <v>1</v>
      </c>
      <c r="C8" t="str">
        <f t="shared" si="0"/>
        <v>{"id": "CALDAS", "group": "Departamento"},</v>
      </c>
    </row>
    <row r="9" spans="1:3" x14ac:dyDescent="0.25">
      <c r="A9" t="s">
        <v>20</v>
      </c>
      <c r="B9" t="s">
        <v>1</v>
      </c>
      <c r="C9" t="str">
        <f t="shared" si="0"/>
        <v>{"id": "CAQUETA", "group": "Departamento"},</v>
      </c>
    </row>
    <row r="10" spans="1:3" x14ac:dyDescent="0.25">
      <c r="A10" t="s">
        <v>21</v>
      </c>
      <c r="B10" t="s">
        <v>1</v>
      </c>
      <c r="C10" t="str">
        <f t="shared" si="0"/>
        <v>{"id": "CASANARE", "group": "Departamento"},</v>
      </c>
    </row>
    <row r="11" spans="1:3" x14ac:dyDescent="0.25">
      <c r="A11" t="s">
        <v>22</v>
      </c>
      <c r="B11" t="s">
        <v>1</v>
      </c>
      <c r="C11" t="str">
        <f t="shared" si="0"/>
        <v>{"id": "CAUCA", "group": "Departamento"},</v>
      </c>
    </row>
    <row r="12" spans="1:3" x14ac:dyDescent="0.25">
      <c r="A12" t="s">
        <v>23</v>
      </c>
      <c r="B12" t="s">
        <v>1</v>
      </c>
      <c r="C12" t="str">
        <f t="shared" si="0"/>
        <v>{"id": "CESAR", "group": "Departamento"},</v>
      </c>
    </row>
    <row r="13" spans="1:3" x14ac:dyDescent="0.25">
      <c r="A13" t="s">
        <v>24</v>
      </c>
      <c r="B13" t="s">
        <v>1</v>
      </c>
      <c r="C13" t="str">
        <f t="shared" si="0"/>
        <v>{"id": "CHOCO", "group": "Departamento"},</v>
      </c>
    </row>
    <row r="14" spans="1:3" x14ac:dyDescent="0.25">
      <c r="A14" t="s">
        <v>25</v>
      </c>
      <c r="B14" t="s">
        <v>1</v>
      </c>
      <c r="C14" t="str">
        <f t="shared" si="0"/>
        <v>{"id": "CORDOBA", "group": "Departamento"},</v>
      </c>
    </row>
    <row r="15" spans="1:3" x14ac:dyDescent="0.25">
      <c r="A15" t="s">
        <v>26</v>
      </c>
      <c r="B15" t="s">
        <v>1</v>
      </c>
      <c r="C15" t="str">
        <f t="shared" si="0"/>
        <v>{"id": "CUNDINAMARCA", "group": "Departamento"},</v>
      </c>
    </row>
    <row r="16" spans="1:3" x14ac:dyDescent="0.25">
      <c r="A16" t="s">
        <v>27</v>
      </c>
      <c r="B16" t="s">
        <v>1</v>
      </c>
      <c r="C16" t="str">
        <f t="shared" si="0"/>
        <v>{"id": "GUAINIA", "group": "Departamento"},</v>
      </c>
    </row>
    <row r="17" spans="1:3" x14ac:dyDescent="0.25">
      <c r="A17" t="s">
        <v>28</v>
      </c>
      <c r="B17" t="s">
        <v>1</v>
      </c>
      <c r="C17" t="str">
        <f t="shared" si="0"/>
        <v>{"id": "GUAVIARE", "group": "Departamento"},</v>
      </c>
    </row>
    <row r="18" spans="1:3" x14ac:dyDescent="0.25">
      <c r="A18" t="s">
        <v>29</v>
      </c>
      <c r="B18" t="s">
        <v>1</v>
      </c>
      <c r="C18" t="str">
        <f t="shared" si="0"/>
        <v>{"id": "HUILA", "group": "Departamento"},</v>
      </c>
    </row>
    <row r="19" spans="1:3" x14ac:dyDescent="0.25">
      <c r="A19" t="s">
        <v>30</v>
      </c>
      <c r="B19" t="s">
        <v>1</v>
      </c>
      <c r="C19" t="str">
        <f t="shared" si="0"/>
        <v>{"id": "LA GUAJIRA", "group": "Departamento"},</v>
      </c>
    </row>
    <row r="20" spans="1:3" x14ac:dyDescent="0.25">
      <c r="A20" t="s">
        <v>31</v>
      </c>
      <c r="B20" t="s">
        <v>1</v>
      </c>
      <c r="C20" t="str">
        <f t="shared" si="0"/>
        <v>{"id": "MAGDALENA", "group": "Departamento"},</v>
      </c>
    </row>
    <row r="21" spans="1:3" x14ac:dyDescent="0.25">
      <c r="A21" t="s">
        <v>32</v>
      </c>
      <c r="B21" t="s">
        <v>1</v>
      </c>
      <c r="C21" t="str">
        <f t="shared" si="0"/>
        <v>{"id": "META", "group": "Departamento"},</v>
      </c>
    </row>
    <row r="22" spans="1:3" x14ac:dyDescent="0.25">
      <c r="A22" t="s">
        <v>33</v>
      </c>
      <c r="B22" t="s">
        <v>1</v>
      </c>
      <c r="C22" t="str">
        <f t="shared" si="0"/>
        <v>{"id": "NARINO", "group": "Departamento"},</v>
      </c>
    </row>
    <row r="23" spans="1:3" x14ac:dyDescent="0.25">
      <c r="A23" t="s">
        <v>34</v>
      </c>
      <c r="B23" t="s">
        <v>1</v>
      </c>
      <c r="C23" t="str">
        <f t="shared" si="0"/>
        <v>{"id": "NORTE DE SANTANDER", "group": "Departamento"},</v>
      </c>
    </row>
    <row r="24" spans="1:3" x14ac:dyDescent="0.25">
      <c r="A24" t="s">
        <v>35</v>
      </c>
      <c r="B24" t="s">
        <v>1</v>
      </c>
      <c r="C24" t="str">
        <f t="shared" si="0"/>
        <v>{"id": "PUTUMAYO", "group": "Departamento"},</v>
      </c>
    </row>
    <row r="25" spans="1:3" x14ac:dyDescent="0.25">
      <c r="A25" t="s">
        <v>36</v>
      </c>
      <c r="B25" t="s">
        <v>1</v>
      </c>
      <c r="C25" t="str">
        <f t="shared" si="0"/>
        <v>{"id": "QUINDIO", "group": "Departamento"},</v>
      </c>
    </row>
    <row r="26" spans="1:3" x14ac:dyDescent="0.25">
      <c r="A26" t="s">
        <v>37</v>
      </c>
      <c r="B26" t="s">
        <v>1</v>
      </c>
      <c r="C26" t="str">
        <f t="shared" si="0"/>
        <v>{"id": "RISARALDA", "group": "Departamento"},</v>
      </c>
    </row>
    <row r="27" spans="1:3" x14ac:dyDescent="0.25">
      <c r="A27" t="s">
        <v>38</v>
      </c>
      <c r="B27" t="s">
        <v>1</v>
      </c>
      <c r="C27" t="str">
        <f t="shared" si="0"/>
        <v>{"id": "SAN ANDRES PROVIDENCIA Y SANTA CATALINA", "group": "Departamento"},</v>
      </c>
    </row>
    <row r="28" spans="1:3" x14ac:dyDescent="0.25">
      <c r="A28" t="s">
        <v>39</v>
      </c>
      <c r="B28" t="s">
        <v>1</v>
      </c>
      <c r="C28" t="str">
        <f t="shared" si="0"/>
        <v>{"id": "SANTANDER", "group": "Departamento"},</v>
      </c>
    </row>
    <row r="29" spans="1:3" x14ac:dyDescent="0.25">
      <c r="A29" t="s">
        <v>40</v>
      </c>
      <c r="B29" t="s">
        <v>1</v>
      </c>
      <c r="C29" t="str">
        <f t="shared" si="0"/>
        <v>{"id": "SUCRE", "group": "Departamento"},</v>
      </c>
    </row>
    <row r="30" spans="1:3" x14ac:dyDescent="0.25">
      <c r="A30" t="s">
        <v>41</v>
      </c>
      <c r="B30" t="s">
        <v>1</v>
      </c>
      <c r="C30" t="str">
        <f t="shared" si="0"/>
        <v>{"id": "TOLIMA", "group": "Departamento"},</v>
      </c>
    </row>
    <row r="31" spans="1:3" x14ac:dyDescent="0.25">
      <c r="A31" t="s">
        <v>42</v>
      </c>
      <c r="B31" t="s">
        <v>1</v>
      </c>
      <c r="C31" t="str">
        <f t="shared" si="0"/>
        <v>{"id": "VALLE DEL CAUCA", "group": "Departamento"},</v>
      </c>
    </row>
    <row r="32" spans="1:3" x14ac:dyDescent="0.25">
      <c r="A32" t="s">
        <v>43</v>
      </c>
      <c r="B32" t="s">
        <v>1</v>
      </c>
      <c r="C32" t="str">
        <f t="shared" si="0"/>
        <v>{"id": "VAUPES", "group": "Departamento"},</v>
      </c>
    </row>
    <row r="33" spans="1:3" x14ac:dyDescent="0.25">
      <c r="A33" t="s">
        <v>44</v>
      </c>
      <c r="B33" t="s">
        <v>1</v>
      </c>
      <c r="C33" t="str">
        <f t="shared" si="0"/>
        <v>{"id": "VICHADA", "group": "Departamento"},</v>
      </c>
    </row>
    <row r="34" spans="1:3" x14ac:dyDescent="0.25">
      <c r="A34" t="s">
        <v>46</v>
      </c>
      <c r="B34" t="s">
        <v>45</v>
      </c>
      <c r="C34" t="str">
        <f t="shared" si="0"/>
        <v>{"id": "Aguacate hass", "group": "Producto agrícola"},</v>
      </c>
    </row>
    <row r="35" spans="1:3" x14ac:dyDescent="0.25">
      <c r="A35" t="s">
        <v>47</v>
      </c>
      <c r="B35" t="s">
        <v>45</v>
      </c>
      <c r="C35" t="str">
        <f t="shared" si="0"/>
        <v>{"id": "Ají tabasco", "group": "Producto agrícola"},</v>
      </c>
    </row>
    <row r="36" spans="1:3" x14ac:dyDescent="0.25">
      <c r="A36" t="s">
        <v>48</v>
      </c>
      <c r="B36" t="s">
        <v>45</v>
      </c>
      <c r="C36" t="str">
        <f t="shared" si="0"/>
        <v>{"id": "Cacao", "group": "Producto agrícola"},</v>
      </c>
    </row>
    <row r="37" spans="1:3" x14ac:dyDescent="0.25">
      <c r="A37" t="s">
        <v>49</v>
      </c>
      <c r="B37" t="s">
        <v>45</v>
      </c>
      <c r="C37" t="str">
        <f t="shared" si="0"/>
        <v>{"id": "Caucho", "group": "Producto agrícola"},</v>
      </c>
    </row>
    <row r="38" spans="1:3" x14ac:dyDescent="0.25">
      <c r="A38" t="s">
        <v>50</v>
      </c>
      <c r="B38" t="s">
        <v>45</v>
      </c>
      <c r="C38" t="str">
        <f t="shared" si="0"/>
        <v>{"id": "Fresa", "group": "Producto agrícola"},</v>
      </c>
    </row>
    <row r="39" spans="1:3" x14ac:dyDescent="0.25">
      <c r="A39" t="s">
        <v>51</v>
      </c>
      <c r="B39" t="s">
        <v>45</v>
      </c>
      <c r="C39" t="str">
        <f t="shared" si="0"/>
        <v>{"id": "Mango", "group": "Producto agrícola"},</v>
      </c>
    </row>
    <row r="40" spans="1:3" x14ac:dyDescent="0.25">
      <c r="A40" t="s">
        <v>52</v>
      </c>
      <c r="B40" t="s">
        <v>45</v>
      </c>
      <c r="C40" t="str">
        <f t="shared" si="0"/>
        <v>{"id": "Palma de aceite", "group": "Producto agrícola"},</v>
      </c>
    </row>
    <row r="41" spans="1:3" x14ac:dyDescent="0.25">
      <c r="A41" t="s">
        <v>53</v>
      </c>
      <c r="B41" t="s">
        <v>45</v>
      </c>
      <c r="C41" t="str">
        <f t="shared" si="0"/>
        <v>{"id": "Papaya", "group": "Producto agrícola"},</v>
      </c>
    </row>
    <row r="42" spans="1:3" x14ac:dyDescent="0.25">
      <c r="A42" t="s">
        <v>54</v>
      </c>
      <c r="B42" t="s">
        <v>45</v>
      </c>
      <c r="C42" t="str">
        <f t="shared" si="0"/>
        <v>{"id": "Pimentón", "group": "Producto agrícola"},</v>
      </c>
    </row>
    <row r="43" spans="1:3" x14ac:dyDescent="0.25">
      <c r="A43" t="s">
        <v>55</v>
      </c>
      <c r="B43" t="s">
        <v>45</v>
      </c>
      <c r="C43" t="str">
        <f t="shared" si="0"/>
        <v>{"id": "Piña", "group": "Producto agrícola"},</v>
      </c>
    </row>
    <row r="44" spans="1:3" x14ac:dyDescent="0.25">
      <c r="A44" t="s">
        <v>56</v>
      </c>
      <c r="B44" t="s">
        <v>45</v>
      </c>
      <c r="C44" t="str">
        <f t="shared" si="0"/>
        <v>{"id": "Granjas avícolas", "group": "Producto agrícola"},</v>
      </c>
    </row>
    <row r="45" spans="1:3" x14ac:dyDescent="0.25">
      <c r="A45" t="s">
        <v>67</v>
      </c>
      <c r="B45" t="s">
        <v>45</v>
      </c>
      <c r="C45" t="str">
        <f t="shared" si="0"/>
        <v>{"id": "Plantaciones forestales", "group": "Producto agrícola"},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4"/>
  <sheetViews>
    <sheetView tabSelected="1" topLeftCell="F1" workbookViewId="0">
      <selection activeCell="AF3" sqref="AF3"/>
    </sheetView>
  </sheetViews>
  <sheetFormatPr baseColWidth="10" defaultColWidth="8.140625" defaultRowHeight="15" x14ac:dyDescent="0.25"/>
  <sheetData>
    <row r="1" spans="1:16" x14ac:dyDescent="0.25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70</v>
      </c>
    </row>
    <row r="2" spans="1:16" x14ac:dyDescent="0.25">
      <c r="A2" t="s">
        <v>46</v>
      </c>
      <c r="B2">
        <v>91</v>
      </c>
      <c r="C2" t="s">
        <v>13</v>
      </c>
      <c r="D2">
        <v>0</v>
      </c>
      <c r="E2" s="1">
        <v>0</v>
      </c>
      <c r="F2">
        <v>0</v>
      </c>
      <c r="G2" s="1">
        <v>0</v>
      </c>
      <c r="H2">
        <v>0</v>
      </c>
      <c r="I2" s="1">
        <v>0</v>
      </c>
      <c r="J2" s="2">
        <v>8596622</v>
      </c>
      <c r="K2" s="1">
        <v>0.78800000000000003</v>
      </c>
      <c r="L2" s="2">
        <v>2307064</v>
      </c>
      <c r="M2" s="1">
        <v>0.21199999999999999</v>
      </c>
      <c r="N2" s="2">
        <v>10903686</v>
      </c>
      <c r="P2" t="str">
        <f>"{"""&amp;$A$1&amp;""": """&amp;A2&amp;""", """&amp;$B$1&amp;""": """&amp;B2&amp;""", """&amp;$C$1&amp;""": """&amp;C2&amp;""", """&amp;$D$1&amp;""": """&amp;D2&amp;""", """&amp;$E$1&amp;""": """&amp;E2&amp;""", """&amp;$F$1&amp;""": """&amp;F2&amp;""", """&amp;$G$1&amp;""": """&amp;G2&amp;""", """&amp;H1&amp;""": """&amp;H2&amp;""", """&amp;$I$1&amp;""": """&amp;I2&amp;""", """&amp;$J$1&amp;""": """&amp;J2&amp;""", """&amp;$K$1&amp;""": """&amp;K2&amp;""", """&amp;$L$1&amp;""": """&amp;L2&amp;""", """&amp;$M$1&amp;""": """&amp;M2&amp;""", """&amp;$N$1&amp;""": """&amp;N2&amp;""", """&amp;$O$1&amp;""": """&amp;O2&amp;"""},"</f>
        <v>{"Producto agrícola": "Aguacate hass", "Código DANE": "91", "Departamento": "AMAZONAS", "Aptitud Alta (ha)": "0", "Alta": "0", "Aptitud Media (ha)": "0", "Media": "0", "Aptitud Baja (ha)": "0", "Baja": "0", "No Apta (ha)": "8596622", "No Apta": "0.788", "Exclusiones Legales (ha)": "2307064", "Exclusiones Legales": "0.212", "Área de Estudio (ha)": "10903686", "": ""},</v>
      </c>
    </row>
    <row r="3" spans="1:16" x14ac:dyDescent="0.25">
      <c r="A3" t="s">
        <v>46</v>
      </c>
      <c r="B3">
        <v>5</v>
      </c>
      <c r="C3" t="s">
        <v>14</v>
      </c>
      <c r="D3" s="2">
        <v>154807</v>
      </c>
      <c r="E3" s="1">
        <v>2.5000000000000001E-2</v>
      </c>
      <c r="F3" s="2">
        <v>401160</v>
      </c>
      <c r="G3" s="1">
        <v>6.4000000000000001E-2</v>
      </c>
      <c r="H3" s="2">
        <v>337854</v>
      </c>
      <c r="I3" s="1">
        <v>5.3999999999999999E-2</v>
      </c>
      <c r="J3" s="2">
        <v>4947940</v>
      </c>
      <c r="K3" s="1">
        <v>0.78600000000000003</v>
      </c>
      <c r="L3" s="2">
        <v>454538</v>
      </c>
      <c r="M3" s="1">
        <v>7.1999999999999995E-2</v>
      </c>
      <c r="N3" s="2">
        <v>6296299</v>
      </c>
      <c r="P3" t="str">
        <f t="shared" ref="P3:P66" si="0">"{"""&amp;$A$1&amp;""": """&amp;A3&amp;""", """&amp;$B$1&amp;""": """&amp;B3&amp;""", """&amp;$C$1&amp;""": """&amp;C3&amp;""", """&amp;$D$1&amp;""": """&amp;D3&amp;""", """&amp;$E$1&amp;""": """&amp;E3&amp;""", """&amp;$F$1&amp;""": """&amp;F3&amp;""", """&amp;$G$1&amp;""": """&amp;G3&amp;""", """&amp;H2&amp;""": """&amp;H3&amp;""", """&amp;$I$1&amp;""": """&amp;I3&amp;""", """&amp;$J$1&amp;""": """&amp;J3&amp;""", """&amp;$K$1&amp;""": """&amp;K3&amp;""", """&amp;$L$1&amp;""": """&amp;L3&amp;""", """&amp;$M$1&amp;""": """&amp;M3&amp;""", """&amp;$N$1&amp;""": """&amp;N3&amp;""", """&amp;$O$1&amp;""": """&amp;O3&amp;"""},"</f>
        <v>{"Producto agrícola": "Aguacate hass", "Código DANE": "5", "Departamento": "ANTIOQUIA", "Aptitud Alta (ha)": "154807", "Alta": "0.025", "Aptitud Media (ha)": "401160", "Media": "0.064", "0": "337854", "Baja": "0.054", "No Apta (ha)": "4947940", "No Apta": "0.786", "Exclusiones Legales (ha)": "454538", "Exclusiones Legales": "0.072", "Área de Estudio (ha)": "6296299", "": ""},</v>
      </c>
    </row>
    <row r="4" spans="1:16" x14ac:dyDescent="0.25">
      <c r="A4" t="s">
        <v>46</v>
      </c>
      <c r="B4">
        <v>81</v>
      </c>
      <c r="C4" t="s">
        <v>15</v>
      </c>
      <c r="D4">
        <v>0</v>
      </c>
      <c r="E4" s="1">
        <v>0</v>
      </c>
      <c r="F4">
        <v>0</v>
      </c>
      <c r="G4" s="1">
        <v>0</v>
      </c>
      <c r="H4">
        <v>0</v>
      </c>
      <c r="I4" s="1">
        <v>0</v>
      </c>
      <c r="J4" s="2">
        <v>2200562</v>
      </c>
      <c r="K4" s="1">
        <v>0.92300000000000004</v>
      </c>
      <c r="L4" s="2">
        <v>182573</v>
      </c>
      <c r="M4" s="1">
        <v>7.6999999999999999E-2</v>
      </c>
      <c r="N4" s="2">
        <v>2383135</v>
      </c>
      <c r="P4" t="str">
        <f t="shared" si="0"/>
        <v>{"Producto agrícola": "Aguacate hass", "Código DANE": "81", "Departamento": "ARAUCA", "Aptitud Alta (ha)": "0", "Alta": "0", "Aptitud Media (ha)": "0", "Media": "0", "337854": "0", "Baja": "0", "No Apta (ha)": "2200562", "No Apta": "0.923", "Exclusiones Legales (ha)": "182573", "Exclusiones Legales": "0.077", "Área de Estudio (ha)": "2383135", "": ""},</v>
      </c>
    </row>
    <row r="5" spans="1:16" x14ac:dyDescent="0.25">
      <c r="A5" t="s">
        <v>46</v>
      </c>
      <c r="B5">
        <v>8</v>
      </c>
      <c r="C5" t="s">
        <v>16</v>
      </c>
      <c r="D5">
        <v>0</v>
      </c>
      <c r="E5" s="1">
        <v>0</v>
      </c>
      <c r="F5">
        <v>0</v>
      </c>
      <c r="G5" s="1">
        <v>0</v>
      </c>
      <c r="H5">
        <v>0</v>
      </c>
      <c r="I5" s="1">
        <v>0</v>
      </c>
      <c r="J5" s="2">
        <v>311419</v>
      </c>
      <c r="K5" s="1">
        <v>0.94</v>
      </c>
      <c r="L5" s="2">
        <v>19741</v>
      </c>
      <c r="M5" s="1">
        <v>0.06</v>
      </c>
      <c r="N5" s="2">
        <v>331159</v>
      </c>
      <c r="P5" t="str">
        <f t="shared" si="0"/>
        <v>{"Producto agrícola": "Aguacate hass", "Código DANE": "8", "Departamento": "ATLANTICO", "Aptitud Alta (ha)": "0", "Alta": "0", "Aptitud Media (ha)": "0", "Media": "0", "0": "0", "Baja": "0", "No Apta (ha)": "311419", "No Apta": "0.94", "Exclusiones Legales (ha)": "19741", "Exclusiones Legales": "0.06", "Área de Estudio (ha)": "331159", "": ""},</v>
      </c>
    </row>
    <row r="6" spans="1:16" x14ac:dyDescent="0.25">
      <c r="A6" t="s">
        <v>46</v>
      </c>
      <c r="B6">
        <v>13</v>
      </c>
      <c r="C6" t="s">
        <v>17</v>
      </c>
      <c r="D6">
        <v>0</v>
      </c>
      <c r="E6" s="1">
        <v>0</v>
      </c>
      <c r="F6">
        <v>0</v>
      </c>
      <c r="G6" s="1">
        <v>0</v>
      </c>
      <c r="H6" s="2">
        <v>6590</v>
      </c>
      <c r="I6" s="1">
        <v>2E-3</v>
      </c>
      <c r="J6" s="2">
        <v>2639641</v>
      </c>
      <c r="K6" s="1">
        <v>0.99</v>
      </c>
      <c r="L6" s="2">
        <v>19265</v>
      </c>
      <c r="M6" s="1">
        <v>7.0000000000000001E-3</v>
      </c>
      <c r="N6" s="2">
        <v>2665496</v>
      </c>
      <c r="P6" t="str">
        <f t="shared" si="0"/>
        <v>{"Producto agrícola": "Aguacate hass", "Código DANE": "13", "Departamento": "BOLIVAR", "Aptitud Alta (ha)": "0", "Alta": "0", "Aptitud Media (ha)": "0", "Media": "0", "0": "6590", "Baja": "0.002", "No Apta (ha)": "2639641", "No Apta": "0.99", "Exclusiones Legales (ha)": "19265", "Exclusiones Legales": "0.007", "Área de Estudio (ha)": "2665496", "": ""},</v>
      </c>
    </row>
    <row r="7" spans="1:16" x14ac:dyDescent="0.25">
      <c r="A7" t="s">
        <v>46</v>
      </c>
      <c r="B7">
        <v>15</v>
      </c>
      <c r="C7" t="s">
        <v>18</v>
      </c>
      <c r="D7" s="2">
        <v>99568</v>
      </c>
      <c r="E7" s="1">
        <v>4.2999999999999997E-2</v>
      </c>
      <c r="F7" s="2">
        <v>132650</v>
      </c>
      <c r="G7" s="1">
        <v>5.7000000000000002E-2</v>
      </c>
      <c r="H7" s="2">
        <v>154274</v>
      </c>
      <c r="I7" s="1">
        <v>6.7000000000000004E-2</v>
      </c>
      <c r="J7" s="2">
        <v>1286637</v>
      </c>
      <c r="K7" s="1">
        <v>0.55500000000000005</v>
      </c>
      <c r="L7" s="2">
        <v>644402</v>
      </c>
      <c r="M7" s="1">
        <v>0.27800000000000002</v>
      </c>
      <c r="N7" s="2">
        <v>2317531</v>
      </c>
      <c r="P7" t="str">
        <f t="shared" si="0"/>
        <v>{"Producto agrícola": "Aguacate hass", "Código DANE": "15", "Departamento": "BOYACA", "Aptitud Alta (ha)": "99568", "Alta": "0.043", "Aptitud Media (ha)": "132650", "Media": "0.057", "6590": "154274", "Baja": "0.067", "No Apta (ha)": "1286637", "No Apta": "0.555", "Exclusiones Legales (ha)": "644402", "Exclusiones Legales": "0.278", "Área de Estudio (ha)": "2317531", "": ""},</v>
      </c>
    </row>
    <row r="8" spans="1:16" x14ac:dyDescent="0.25">
      <c r="A8" t="s">
        <v>46</v>
      </c>
      <c r="B8">
        <v>17</v>
      </c>
      <c r="C8" t="s">
        <v>19</v>
      </c>
      <c r="D8" s="2">
        <v>20552</v>
      </c>
      <c r="E8" s="1">
        <v>2.8000000000000001E-2</v>
      </c>
      <c r="F8" s="2">
        <v>83679</v>
      </c>
      <c r="G8" s="1">
        <v>0.112</v>
      </c>
      <c r="H8" s="2">
        <v>39531</v>
      </c>
      <c r="I8" s="1">
        <v>5.2999999999999999E-2</v>
      </c>
      <c r="J8" s="2">
        <v>537373</v>
      </c>
      <c r="K8" s="1">
        <v>0.72199999999999998</v>
      </c>
      <c r="L8" s="2">
        <v>62756</v>
      </c>
      <c r="M8" s="1">
        <v>8.4000000000000005E-2</v>
      </c>
      <c r="N8" s="2">
        <v>743890</v>
      </c>
      <c r="P8" t="str">
        <f t="shared" si="0"/>
        <v>{"Producto agrícola": "Aguacate hass", "Código DANE": "17", "Departamento": "CALDAS", "Aptitud Alta (ha)": "20552", "Alta": "0.028", "Aptitud Media (ha)": "83679", "Media": "0.112", "154274": "39531", "Baja": "0.053", "No Apta (ha)": "537373", "No Apta": "0.722", "Exclusiones Legales (ha)": "62756", "Exclusiones Legales": "0.084", "Área de Estudio (ha)": "743890", "": ""},</v>
      </c>
    </row>
    <row r="9" spans="1:16" x14ac:dyDescent="0.25">
      <c r="A9" t="s">
        <v>46</v>
      </c>
      <c r="B9">
        <v>18</v>
      </c>
      <c r="C9" t="s">
        <v>20</v>
      </c>
      <c r="D9" s="2">
        <v>1058</v>
      </c>
      <c r="E9" s="1">
        <v>0</v>
      </c>
      <c r="F9" s="2">
        <v>1544</v>
      </c>
      <c r="G9" s="1">
        <v>0</v>
      </c>
      <c r="H9" s="2">
        <v>2913</v>
      </c>
      <c r="I9" s="1">
        <v>0</v>
      </c>
      <c r="J9" s="2">
        <v>6463454</v>
      </c>
      <c r="K9" s="1">
        <v>0.71699999999999997</v>
      </c>
      <c r="L9" s="2">
        <v>2541853</v>
      </c>
      <c r="M9" s="1">
        <v>0.28199999999999997</v>
      </c>
      <c r="N9" s="2">
        <v>9010823</v>
      </c>
      <c r="P9" t="str">
        <f t="shared" si="0"/>
        <v>{"Producto agrícola": "Aguacate hass", "Código DANE": "18", "Departamento": "CAQUETA", "Aptitud Alta (ha)": "1058", "Alta": "0", "Aptitud Media (ha)": "1544", "Media": "0", "39531": "2913", "Baja": "0", "No Apta (ha)": "6463454", "No Apta": "0.717", "Exclusiones Legales (ha)": "2541853", "Exclusiones Legales": "0.282", "Área de Estudio (ha)": "9010823", "": ""},</v>
      </c>
    </row>
    <row r="10" spans="1:16" x14ac:dyDescent="0.25">
      <c r="A10" t="s">
        <v>46</v>
      </c>
      <c r="B10">
        <v>85</v>
      </c>
      <c r="C10" t="s">
        <v>21</v>
      </c>
      <c r="D10">
        <v>0</v>
      </c>
      <c r="E10" s="1">
        <v>0</v>
      </c>
      <c r="F10" s="2">
        <v>1688</v>
      </c>
      <c r="G10" s="1">
        <v>0</v>
      </c>
      <c r="H10" s="2">
        <v>5561</v>
      </c>
      <c r="I10" s="1">
        <v>1E-3</v>
      </c>
      <c r="J10" s="2">
        <v>4403320</v>
      </c>
      <c r="K10" s="1">
        <v>0.99299999999999999</v>
      </c>
      <c r="L10" s="2">
        <v>23570</v>
      </c>
      <c r="M10" s="1">
        <v>5.0000000000000001E-3</v>
      </c>
      <c r="N10" s="2">
        <v>4434139</v>
      </c>
      <c r="P10" t="str">
        <f t="shared" si="0"/>
        <v>{"Producto agrícola": "Aguacate hass", "Código DANE": "85", "Departamento": "CASANARE", "Aptitud Alta (ha)": "0", "Alta": "0", "Aptitud Media (ha)": "1688", "Media": "0", "2913": "5561", "Baja": "0.001", "No Apta (ha)": "4403320", "No Apta": "0.993", "Exclusiones Legales (ha)": "23570", "Exclusiones Legales": "0.005", "Área de Estudio (ha)": "4434139", "": ""},</v>
      </c>
    </row>
    <row r="11" spans="1:16" x14ac:dyDescent="0.25">
      <c r="A11" t="s">
        <v>46</v>
      </c>
      <c r="B11">
        <v>19</v>
      </c>
      <c r="C11" t="s">
        <v>22</v>
      </c>
      <c r="D11" s="2">
        <v>54110</v>
      </c>
      <c r="E11" s="1">
        <v>1.7000000000000001E-2</v>
      </c>
      <c r="F11" s="2">
        <v>297095</v>
      </c>
      <c r="G11" s="1">
        <v>9.5000000000000001E-2</v>
      </c>
      <c r="H11" s="2">
        <v>159668</v>
      </c>
      <c r="I11" s="1">
        <v>5.0999999999999997E-2</v>
      </c>
      <c r="J11" s="2">
        <v>2112890</v>
      </c>
      <c r="K11" s="1">
        <v>0.67600000000000005</v>
      </c>
      <c r="L11" s="2">
        <v>501367</v>
      </c>
      <c r="M11" s="1">
        <v>0.16</v>
      </c>
      <c r="N11" s="2">
        <v>3125130</v>
      </c>
      <c r="P11" t="str">
        <f t="shared" si="0"/>
        <v>{"Producto agrícola": "Aguacate hass", "Código DANE": "19", "Departamento": "CAUCA", "Aptitud Alta (ha)": "54110", "Alta": "0.017", "Aptitud Media (ha)": "297095", "Media": "0.095", "5561": "159668", "Baja": "0.051", "No Apta (ha)": "2112890", "No Apta": "0.676", "Exclusiones Legales (ha)": "501367", "Exclusiones Legales": "0.16", "Área de Estudio (ha)": "3125130", "": ""},</v>
      </c>
    </row>
    <row r="12" spans="1:16" x14ac:dyDescent="0.25">
      <c r="A12" t="s">
        <v>46</v>
      </c>
      <c r="B12">
        <v>20</v>
      </c>
      <c r="C12" t="s">
        <v>23</v>
      </c>
      <c r="D12">
        <v>218</v>
      </c>
      <c r="E12" s="1">
        <v>0</v>
      </c>
      <c r="F12" s="2">
        <v>10086</v>
      </c>
      <c r="G12" s="1">
        <v>4.0000000000000001E-3</v>
      </c>
      <c r="H12" s="2">
        <v>24458</v>
      </c>
      <c r="I12" s="1">
        <v>1.0999999999999999E-2</v>
      </c>
      <c r="J12" s="2">
        <v>2133539</v>
      </c>
      <c r="K12" s="1">
        <v>0.94499999999999995</v>
      </c>
      <c r="L12" s="2">
        <v>88249</v>
      </c>
      <c r="M12" s="1">
        <v>3.9E-2</v>
      </c>
      <c r="N12" s="2">
        <v>2256550</v>
      </c>
      <c r="P12" t="str">
        <f t="shared" si="0"/>
        <v>{"Producto agrícola": "Aguacate hass", "Código DANE": "20", "Departamento": "CESAR", "Aptitud Alta (ha)": "218", "Alta": "0", "Aptitud Media (ha)": "10086", "Media": "0.004", "159668": "24458", "Baja": "0.011", "No Apta (ha)": "2133539", "No Apta": "0.945", "Exclusiones Legales (ha)": "88249", "Exclusiones Legales": "0.039", "Área de Estudio (ha)": "2256550", "": ""},</v>
      </c>
    </row>
    <row r="13" spans="1:16" x14ac:dyDescent="0.25">
      <c r="A13" t="s">
        <v>46</v>
      </c>
      <c r="B13">
        <v>27</v>
      </c>
      <c r="C13" t="s">
        <v>24</v>
      </c>
      <c r="D13">
        <v>0</v>
      </c>
      <c r="E13" s="1">
        <v>0</v>
      </c>
      <c r="F13" s="2">
        <v>3259</v>
      </c>
      <c r="G13" s="1">
        <v>1E-3</v>
      </c>
      <c r="H13" s="2">
        <v>5289</v>
      </c>
      <c r="I13" s="1">
        <v>1E-3</v>
      </c>
      <c r="J13" s="2">
        <v>4579417</v>
      </c>
      <c r="K13" s="1">
        <v>0.94899999999999995</v>
      </c>
      <c r="L13" s="2">
        <v>236379</v>
      </c>
      <c r="M13" s="1">
        <v>4.9000000000000002E-2</v>
      </c>
      <c r="N13" s="2">
        <v>4824344</v>
      </c>
      <c r="P13" t="str">
        <f t="shared" si="0"/>
        <v>{"Producto agrícola": "Aguacate hass", "Código DANE": "27", "Departamento": "CHOCO", "Aptitud Alta (ha)": "0", "Alta": "0", "Aptitud Media (ha)": "3259", "Media": "0.001", "24458": "5289", "Baja": "0.001", "No Apta (ha)": "4579417", "No Apta": "0.949", "Exclusiones Legales (ha)": "236379", "Exclusiones Legales": "0.049", "Área de Estudio (ha)": "4824344", "": ""},</v>
      </c>
    </row>
    <row r="14" spans="1:16" x14ac:dyDescent="0.25">
      <c r="A14" t="s">
        <v>46</v>
      </c>
      <c r="B14">
        <v>23</v>
      </c>
      <c r="C14" t="s">
        <v>25</v>
      </c>
      <c r="D14">
        <v>0</v>
      </c>
      <c r="E14" s="1">
        <v>0</v>
      </c>
      <c r="F14">
        <v>0</v>
      </c>
      <c r="G14" s="1">
        <v>0</v>
      </c>
      <c r="H14">
        <v>0</v>
      </c>
      <c r="I14" s="1">
        <v>0</v>
      </c>
      <c r="J14" s="2">
        <v>2089778</v>
      </c>
      <c r="K14" s="1">
        <v>0.83599999999999997</v>
      </c>
      <c r="L14" s="2">
        <v>410080</v>
      </c>
      <c r="M14" s="1">
        <v>0.16400000000000001</v>
      </c>
      <c r="N14" s="2">
        <v>2499858</v>
      </c>
      <c r="P14" t="str">
        <f t="shared" si="0"/>
        <v>{"Producto agrícola": "Aguacate hass", "Código DANE": "23", "Departamento": "CORDOBA", "Aptitud Alta (ha)": "0", "Alta": "0", "Aptitud Media (ha)": "0", "Media": "0", "5289": "0", "Baja": "0", "No Apta (ha)": "2089778", "No Apta": "0.836", "Exclusiones Legales (ha)": "410080", "Exclusiones Legales": "0.164", "Área de Estudio (ha)": "2499858", "": ""},</v>
      </c>
    </row>
    <row r="15" spans="1:16" x14ac:dyDescent="0.25">
      <c r="A15" t="s">
        <v>46</v>
      </c>
      <c r="B15">
        <v>25</v>
      </c>
      <c r="C15" t="s">
        <v>26</v>
      </c>
      <c r="D15" s="2">
        <v>121193</v>
      </c>
      <c r="E15" s="1">
        <v>5.0999999999999997E-2</v>
      </c>
      <c r="F15" s="2">
        <v>134912</v>
      </c>
      <c r="G15" s="1">
        <v>5.6000000000000001E-2</v>
      </c>
      <c r="H15" s="2">
        <v>57078</v>
      </c>
      <c r="I15" s="1">
        <v>2.4E-2</v>
      </c>
      <c r="J15" s="2">
        <v>1638414</v>
      </c>
      <c r="K15" s="1">
        <v>0.68300000000000005</v>
      </c>
      <c r="L15" s="2">
        <v>446842</v>
      </c>
      <c r="M15" s="1">
        <v>0.186</v>
      </c>
      <c r="N15" s="2">
        <v>2398439</v>
      </c>
      <c r="P15" t="str">
        <f t="shared" si="0"/>
        <v>{"Producto agrícola": "Aguacate hass", "Código DANE": "25", "Departamento": "CUNDINAMARCA", "Aptitud Alta (ha)": "121193", "Alta": "0.051", "Aptitud Media (ha)": "134912", "Media": "0.056", "0": "57078", "Baja": "0.024", "No Apta (ha)": "1638414", "No Apta": "0.683", "Exclusiones Legales (ha)": "446842", "Exclusiones Legales": "0.186", "Área de Estudio (ha)": "2398439", "": ""},</v>
      </c>
    </row>
    <row r="16" spans="1:16" x14ac:dyDescent="0.25">
      <c r="A16" t="s">
        <v>46</v>
      </c>
      <c r="B16">
        <v>94</v>
      </c>
      <c r="C16" t="s">
        <v>27</v>
      </c>
      <c r="D16">
        <v>0</v>
      </c>
      <c r="E16" s="1">
        <v>0</v>
      </c>
      <c r="F16">
        <v>0</v>
      </c>
      <c r="G16" s="1">
        <v>0</v>
      </c>
      <c r="H16">
        <v>0</v>
      </c>
      <c r="I16" s="1">
        <v>0</v>
      </c>
      <c r="J16" s="2">
        <v>6036309</v>
      </c>
      <c r="K16" s="1">
        <v>0.84499999999999997</v>
      </c>
      <c r="L16" s="2">
        <v>1104077</v>
      </c>
      <c r="M16" s="1">
        <v>0.155</v>
      </c>
      <c r="N16" s="2">
        <v>7140386</v>
      </c>
      <c r="P16" t="str">
        <f t="shared" si="0"/>
        <v>{"Producto agrícola": "Aguacate hass", "Código DANE": "94", "Departamento": "GUAINIA", "Aptitud Alta (ha)": "0", "Alta": "0", "Aptitud Media (ha)": "0", "Media": "0", "57078": "0", "Baja": "0", "No Apta (ha)": "6036309", "No Apta": "0.845", "Exclusiones Legales (ha)": "1104077", "Exclusiones Legales": "0.155", "Área de Estudio (ha)": "7140386", "": ""},</v>
      </c>
    </row>
    <row r="17" spans="1:16" x14ac:dyDescent="0.25">
      <c r="A17" t="s">
        <v>46</v>
      </c>
      <c r="B17">
        <v>95</v>
      </c>
      <c r="C17" t="s">
        <v>28</v>
      </c>
      <c r="D17">
        <v>0</v>
      </c>
      <c r="E17" s="1">
        <v>0</v>
      </c>
      <c r="F17">
        <v>0</v>
      </c>
      <c r="G17" s="1">
        <v>0</v>
      </c>
      <c r="H17">
        <v>0</v>
      </c>
      <c r="I17" s="1">
        <v>0</v>
      </c>
      <c r="J17" s="2">
        <v>4256847</v>
      </c>
      <c r="K17" s="1">
        <v>0.76600000000000001</v>
      </c>
      <c r="L17" s="2">
        <v>1301065</v>
      </c>
      <c r="M17" s="1">
        <v>0.23400000000000001</v>
      </c>
      <c r="N17" s="2">
        <v>5557912</v>
      </c>
      <c r="P17" t="str">
        <f t="shared" si="0"/>
        <v>{"Producto agrícola": "Aguacate hass", "Código DANE": "95", "Departamento": "GUAVIARE", "Aptitud Alta (ha)": "0", "Alta": "0", "Aptitud Media (ha)": "0", "Media": "0", "0": "0", "Baja": "0", "No Apta (ha)": "4256847", "No Apta": "0.766", "Exclusiones Legales (ha)": "1301065", "Exclusiones Legales": "0.234", "Área de Estudio (ha)": "5557912", "": ""},</v>
      </c>
    </row>
    <row r="18" spans="1:16" x14ac:dyDescent="0.25">
      <c r="A18" t="s">
        <v>46</v>
      </c>
      <c r="B18">
        <v>41</v>
      </c>
      <c r="C18" t="s">
        <v>29</v>
      </c>
      <c r="D18" s="2">
        <v>47644</v>
      </c>
      <c r="E18" s="1">
        <v>2.5999999999999999E-2</v>
      </c>
      <c r="F18" s="2">
        <v>120624</v>
      </c>
      <c r="G18" s="1">
        <v>6.7000000000000004E-2</v>
      </c>
      <c r="H18" s="2">
        <v>153643</v>
      </c>
      <c r="I18" s="1">
        <v>8.5000000000000006E-2</v>
      </c>
      <c r="J18" s="2">
        <v>1157059</v>
      </c>
      <c r="K18" s="1">
        <v>0.63800000000000001</v>
      </c>
      <c r="L18" s="2">
        <v>334563</v>
      </c>
      <c r="M18" s="1">
        <v>0.184</v>
      </c>
      <c r="N18" s="2">
        <v>1813533</v>
      </c>
      <c r="P18" t="str">
        <f t="shared" si="0"/>
        <v>{"Producto agrícola": "Aguacate hass", "Código DANE": "41", "Departamento": "HUILA", "Aptitud Alta (ha)": "47644", "Alta": "0.026", "Aptitud Media (ha)": "120624", "Media": "0.067", "0": "153643", "Baja": "0.085", "No Apta (ha)": "1157059", "No Apta": "0.638", "Exclusiones Legales (ha)": "334563", "Exclusiones Legales": "0.184", "Área de Estudio (ha)": "1813533", "": ""},</v>
      </c>
    </row>
    <row r="19" spans="1:16" x14ac:dyDescent="0.25">
      <c r="A19" t="s">
        <v>46</v>
      </c>
      <c r="B19">
        <v>44</v>
      </c>
      <c r="C19" t="s">
        <v>30</v>
      </c>
      <c r="D19">
        <v>0</v>
      </c>
      <c r="E19" s="1">
        <v>0</v>
      </c>
      <c r="F19">
        <v>238</v>
      </c>
      <c r="G19" s="1">
        <v>0</v>
      </c>
      <c r="H19" s="2">
        <v>2447</v>
      </c>
      <c r="I19" s="1">
        <v>1E-3</v>
      </c>
      <c r="J19" s="2">
        <v>1833335</v>
      </c>
      <c r="K19" s="1">
        <v>0.88900000000000001</v>
      </c>
      <c r="L19" s="2">
        <v>225916</v>
      </c>
      <c r="M19" s="1">
        <v>0.11</v>
      </c>
      <c r="N19" s="2">
        <v>2061936</v>
      </c>
      <c r="P19" t="str">
        <f t="shared" si="0"/>
        <v>{"Producto agrícola": "Aguacate hass", "Código DANE": "44", "Departamento": "LA GUAJIRA", "Aptitud Alta (ha)": "0", "Alta": "0", "Aptitud Media (ha)": "238", "Media": "0", "153643": "2447", "Baja": "0.001", "No Apta (ha)": "1833335", "No Apta": "0.889", "Exclusiones Legales (ha)": "225916", "Exclusiones Legales": "0.11", "Área de Estudio (ha)": "2061936", "": ""},</v>
      </c>
    </row>
    <row r="20" spans="1:16" x14ac:dyDescent="0.25">
      <c r="A20" t="s">
        <v>46</v>
      </c>
      <c r="B20">
        <v>47</v>
      </c>
      <c r="C20" t="s">
        <v>31</v>
      </c>
      <c r="D20">
        <v>68</v>
      </c>
      <c r="E20" s="1">
        <v>0</v>
      </c>
      <c r="F20" s="2">
        <v>1789</v>
      </c>
      <c r="G20" s="1">
        <v>1E-3</v>
      </c>
      <c r="H20" s="2">
        <v>13367</v>
      </c>
      <c r="I20" s="1">
        <v>6.0000000000000001E-3</v>
      </c>
      <c r="J20" s="2">
        <v>2011227</v>
      </c>
      <c r="K20" s="1">
        <v>0.86899999999999999</v>
      </c>
      <c r="L20" s="2">
        <v>287988</v>
      </c>
      <c r="M20" s="1">
        <v>0.124</v>
      </c>
      <c r="N20" s="2">
        <v>2314438</v>
      </c>
      <c r="P20" t="str">
        <f t="shared" si="0"/>
        <v>{"Producto agrícola": "Aguacate hass", "Código DANE": "47", "Departamento": "MAGDALENA", "Aptitud Alta (ha)": "68", "Alta": "0", "Aptitud Media (ha)": "1789", "Media": "0.001", "2447": "13367", "Baja": "0.006", "No Apta (ha)": "2011227", "No Apta": "0.869", "Exclusiones Legales (ha)": "287988", "Exclusiones Legales": "0.124", "Área de Estudio (ha)": "2314438", "": ""},</v>
      </c>
    </row>
    <row r="21" spans="1:16" x14ac:dyDescent="0.25">
      <c r="A21" t="s">
        <v>46</v>
      </c>
      <c r="B21">
        <v>50</v>
      </c>
      <c r="C21" t="s">
        <v>32</v>
      </c>
      <c r="D21">
        <v>514</v>
      </c>
      <c r="E21" s="1">
        <v>0</v>
      </c>
      <c r="F21" s="2">
        <v>3280</v>
      </c>
      <c r="G21" s="1">
        <v>0</v>
      </c>
      <c r="H21" s="2">
        <v>1297</v>
      </c>
      <c r="I21" s="1">
        <v>0</v>
      </c>
      <c r="J21" s="2">
        <v>7266931</v>
      </c>
      <c r="K21" s="1">
        <v>0.84899999999999998</v>
      </c>
      <c r="L21" s="2">
        <v>1283003</v>
      </c>
      <c r="M21" s="1">
        <v>0.15</v>
      </c>
      <c r="N21" s="2">
        <v>8555025</v>
      </c>
      <c r="P21" t="str">
        <f t="shared" si="0"/>
        <v>{"Producto agrícola": "Aguacate hass", "Código DANE": "50", "Departamento": "META", "Aptitud Alta (ha)": "514", "Alta": "0", "Aptitud Media (ha)": "3280", "Media": "0", "13367": "1297", "Baja": "0", "No Apta (ha)": "7266931", "No Apta": "0.849", "Exclusiones Legales (ha)": "1283003", "Exclusiones Legales": "0.15", "Área de Estudio (ha)": "8555025", "": ""},</v>
      </c>
    </row>
    <row r="22" spans="1:16" x14ac:dyDescent="0.25">
      <c r="A22" t="s">
        <v>46</v>
      </c>
      <c r="B22">
        <v>52</v>
      </c>
      <c r="C22" t="s">
        <v>33</v>
      </c>
      <c r="D22" s="2">
        <v>30236</v>
      </c>
      <c r="E22" s="1">
        <v>0.01</v>
      </c>
      <c r="F22" s="2">
        <v>107764</v>
      </c>
      <c r="G22" s="1">
        <v>3.4000000000000002E-2</v>
      </c>
      <c r="H22" s="2">
        <v>95671</v>
      </c>
      <c r="I22" s="1">
        <v>0.03</v>
      </c>
      <c r="J22" s="2">
        <v>2576088</v>
      </c>
      <c r="K22" s="1">
        <v>0.81799999999999995</v>
      </c>
      <c r="L22" s="2">
        <v>339992</v>
      </c>
      <c r="M22" s="1">
        <v>0.108</v>
      </c>
      <c r="N22" s="2">
        <v>3149751</v>
      </c>
      <c r="P22" t="str">
        <f t="shared" si="0"/>
        <v>{"Producto agrícola": "Aguacate hass", "Código DANE": "52", "Departamento": "NARINO", "Aptitud Alta (ha)": "30236", "Alta": "0.01", "Aptitud Media (ha)": "107764", "Media": "0.034", "1297": "95671", "Baja": "0.03", "No Apta (ha)": "2576088", "No Apta": "0.818", "Exclusiones Legales (ha)": "339992", "Exclusiones Legales": "0.108", "Área de Estudio (ha)": "3149751", "": ""},</v>
      </c>
    </row>
    <row r="23" spans="1:16" x14ac:dyDescent="0.25">
      <c r="A23" t="s">
        <v>46</v>
      </c>
      <c r="B23">
        <v>54</v>
      </c>
      <c r="C23" t="s">
        <v>34</v>
      </c>
      <c r="D23" s="2">
        <v>13449</v>
      </c>
      <c r="E23" s="1">
        <v>6.0000000000000001E-3</v>
      </c>
      <c r="F23" s="2">
        <v>55256</v>
      </c>
      <c r="G23" s="1">
        <v>2.5000000000000001E-2</v>
      </c>
      <c r="H23" s="2">
        <v>70169</v>
      </c>
      <c r="I23" s="1">
        <v>3.2000000000000001E-2</v>
      </c>
      <c r="J23" s="2">
        <v>1628320</v>
      </c>
      <c r="K23" s="1">
        <v>0.746</v>
      </c>
      <c r="L23" s="2">
        <v>415511</v>
      </c>
      <c r="M23" s="1">
        <v>0.19</v>
      </c>
      <c r="N23" s="2">
        <v>2182705</v>
      </c>
      <c r="P23" t="str">
        <f t="shared" si="0"/>
        <v>{"Producto agrícola": "Aguacate hass", "Código DANE": "54", "Departamento": "NORTE DE SANTANDER", "Aptitud Alta (ha)": "13449", "Alta": "0.006", "Aptitud Media (ha)": "55256", "Media": "0.025", "95671": "70169", "Baja": "0.032", "No Apta (ha)": "1628320", "No Apta": "0.746", "Exclusiones Legales (ha)": "415511", "Exclusiones Legales": "0.19", "Área de Estudio (ha)": "2182705", "": ""},</v>
      </c>
    </row>
    <row r="24" spans="1:16" x14ac:dyDescent="0.25">
      <c r="A24" t="s">
        <v>46</v>
      </c>
      <c r="B24">
        <v>86</v>
      </c>
      <c r="C24" t="s">
        <v>35</v>
      </c>
      <c r="D24" s="2">
        <v>3748</v>
      </c>
      <c r="E24" s="1">
        <v>1E-3</v>
      </c>
      <c r="F24" s="2">
        <v>5480</v>
      </c>
      <c r="G24" s="1">
        <v>2E-3</v>
      </c>
      <c r="H24">
        <v>360</v>
      </c>
      <c r="I24" s="1">
        <v>0</v>
      </c>
      <c r="J24" s="2">
        <v>2056772</v>
      </c>
      <c r="K24" s="1">
        <v>0.79600000000000004</v>
      </c>
      <c r="L24" s="2">
        <v>518273</v>
      </c>
      <c r="M24" s="1">
        <v>0.20100000000000001</v>
      </c>
      <c r="N24" s="2">
        <v>2584632</v>
      </c>
      <c r="P24" t="str">
        <f t="shared" si="0"/>
        <v>{"Producto agrícola": "Aguacate hass", "Código DANE": "86", "Departamento": "PUTUMAYO", "Aptitud Alta (ha)": "3748", "Alta": "0.001", "Aptitud Media (ha)": "5480", "Media": "0.002", "70169": "360", "Baja": "0", "No Apta (ha)": "2056772", "No Apta": "0.796", "Exclusiones Legales (ha)": "518273", "Exclusiones Legales": "0.201", "Área de Estudio (ha)": "2584632", "": ""},</v>
      </c>
    </row>
    <row r="25" spans="1:16" x14ac:dyDescent="0.25">
      <c r="A25" t="s">
        <v>46</v>
      </c>
      <c r="B25">
        <v>63</v>
      </c>
      <c r="C25" t="s">
        <v>36</v>
      </c>
      <c r="D25" s="2">
        <v>8530</v>
      </c>
      <c r="E25" s="1">
        <v>4.3999999999999997E-2</v>
      </c>
      <c r="F25" s="2">
        <v>31799</v>
      </c>
      <c r="G25" s="1">
        <v>0.16500000000000001</v>
      </c>
      <c r="H25" s="2">
        <v>6865</v>
      </c>
      <c r="I25" s="1">
        <v>3.5999999999999997E-2</v>
      </c>
      <c r="J25" s="2">
        <v>122259</v>
      </c>
      <c r="K25" s="1">
        <v>0.63300000000000001</v>
      </c>
      <c r="L25" s="2">
        <v>23764</v>
      </c>
      <c r="M25" s="1">
        <v>0.123</v>
      </c>
      <c r="N25" s="2">
        <v>193217</v>
      </c>
      <c r="P25" t="str">
        <f t="shared" si="0"/>
        <v>{"Producto agrícola": "Aguacate hass", "Código DANE": "63", "Departamento": "QUINDIO", "Aptitud Alta (ha)": "8530", "Alta": "0.044", "Aptitud Media (ha)": "31799", "Media": "0.165", "360": "6865", "Baja": "0.036", "No Apta (ha)": "122259", "No Apta": "0.633", "Exclusiones Legales (ha)": "23764", "Exclusiones Legales": "0.123", "Área de Estudio (ha)": "193217", "": ""},</v>
      </c>
    </row>
    <row r="26" spans="1:16" x14ac:dyDescent="0.25">
      <c r="A26" t="s">
        <v>46</v>
      </c>
      <c r="B26">
        <v>66</v>
      </c>
      <c r="C26" t="s">
        <v>37</v>
      </c>
      <c r="D26" s="2">
        <v>6495</v>
      </c>
      <c r="E26" s="1">
        <v>1.7999999999999999E-2</v>
      </c>
      <c r="F26" s="2">
        <v>33048</v>
      </c>
      <c r="G26" s="1">
        <v>9.2999999999999999E-2</v>
      </c>
      <c r="H26" s="2">
        <v>34726</v>
      </c>
      <c r="I26" s="1">
        <v>9.8000000000000004E-2</v>
      </c>
      <c r="J26" s="2">
        <v>229220</v>
      </c>
      <c r="K26" s="1">
        <v>0.64400000000000002</v>
      </c>
      <c r="L26" s="2">
        <v>52547</v>
      </c>
      <c r="M26" s="1">
        <v>0.14799999999999999</v>
      </c>
      <c r="N26" s="2">
        <v>356035</v>
      </c>
      <c r="P26" t="str">
        <f t="shared" si="0"/>
        <v>{"Producto agrícola": "Aguacate hass", "Código DANE": "66", "Departamento": "RISARALDA", "Aptitud Alta (ha)": "6495", "Alta": "0.018", "Aptitud Media (ha)": "33048", "Media": "0.093", "6865": "34726", "Baja": "0.098", "No Apta (ha)": "229220", "No Apta": "0.644", "Exclusiones Legales (ha)": "52547", "Exclusiones Legales": "0.148", "Área de Estudio (ha)": "356035", "": ""},</v>
      </c>
    </row>
    <row r="27" spans="1:16" x14ac:dyDescent="0.25">
      <c r="A27" t="s">
        <v>46</v>
      </c>
      <c r="B27">
        <v>88</v>
      </c>
      <c r="C27" t="s">
        <v>38</v>
      </c>
      <c r="D27">
        <v>0</v>
      </c>
      <c r="E27" s="1">
        <v>0</v>
      </c>
      <c r="F27">
        <v>0</v>
      </c>
      <c r="G27" s="1">
        <v>0</v>
      </c>
      <c r="H27">
        <v>0</v>
      </c>
      <c r="I27" s="1">
        <v>0</v>
      </c>
      <c r="J27" s="2">
        <v>4972</v>
      </c>
      <c r="K27" s="1">
        <v>1</v>
      </c>
      <c r="L27">
        <v>0</v>
      </c>
      <c r="M27" s="1">
        <v>0</v>
      </c>
      <c r="N27" s="2">
        <v>4972</v>
      </c>
      <c r="P27" t="str">
        <f t="shared" si="0"/>
        <v>{"Producto agrícola": "Aguacate hass", "Código DANE": "88", "Departamento": "SAN ANDRES PROVIDENCIA Y SANTA CATALINA", "Aptitud Alta (ha)": "0", "Alta": "0", "Aptitud Media (ha)": "0", "Media": "0", "34726": "0", "Baja": "0", "No Apta (ha)": "4972", "No Apta": "1", "Exclusiones Legales (ha)": "0", "Exclusiones Legales": "0", "Área de Estudio (ha)": "4972", "": ""},</v>
      </c>
    </row>
    <row r="28" spans="1:16" x14ac:dyDescent="0.25">
      <c r="A28" t="s">
        <v>46</v>
      </c>
      <c r="B28">
        <v>68</v>
      </c>
      <c r="C28" t="s">
        <v>39</v>
      </c>
      <c r="D28" s="2">
        <v>49363</v>
      </c>
      <c r="E28" s="1">
        <v>1.6E-2</v>
      </c>
      <c r="F28" s="2">
        <v>247794</v>
      </c>
      <c r="G28" s="1">
        <v>8.1000000000000003E-2</v>
      </c>
      <c r="H28" s="2">
        <v>99501</v>
      </c>
      <c r="I28" s="1">
        <v>3.3000000000000002E-2</v>
      </c>
      <c r="J28" s="2">
        <v>2335671</v>
      </c>
      <c r="K28" s="1">
        <v>0.76500000000000001</v>
      </c>
      <c r="L28" s="2">
        <v>321996</v>
      </c>
      <c r="M28" s="1">
        <v>0.105</v>
      </c>
      <c r="N28" s="2">
        <v>3054326</v>
      </c>
      <c r="P28" t="str">
        <f t="shared" si="0"/>
        <v>{"Producto agrícola": "Aguacate hass", "Código DANE": "68", "Departamento": "SANTANDER", "Aptitud Alta (ha)": "49363", "Alta": "0.016", "Aptitud Media (ha)": "247794", "Media": "0.081", "0": "99501", "Baja": "0.033", "No Apta (ha)": "2335671", "No Apta": "0.765", "Exclusiones Legales (ha)": "321996", "Exclusiones Legales": "0.105", "Área de Estudio (ha)": "3054326", "": ""},</v>
      </c>
    </row>
    <row r="29" spans="1:16" x14ac:dyDescent="0.25">
      <c r="A29" t="s">
        <v>46</v>
      </c>
      <c r="B29">
        <v>70</v>
      </c>
      <c r="C29" t="s">
        <v>40</v>
      </c>
      <c r="D29">
        <v>0</v>
      </c>
      <c r="E29" s="1">
        <v>0</v>
      </c>
      <c r="F29">
        <v>0</v>
      </c>
      <c r="G29" s="1">
        <v>0</v>
      </c>
      <c r="H29">
        <v>0</v>
      </c>
      <c r="I29" s="1">
        <v>0</v>
      </c>
      <c r="J29" s="2">
        <v>1042892</v>
      </c>
      <c r="K29" s="1">
        <v>0.97299999999999998</v>
      </c>
      <c r="L29" s="2">
        <v>28968</v>
      </c>
      <c r="M29" s="1">
        <v>2.7E-2</v>
      </c>
      <c r="N29" s="2">
        <v>1071860</v>
      </c>
      <c r="P29" t="str">
        <f t="shared" si="0"/>
        <v>{"Producto agrícola": "Aguacate hass", "Código DANE": "70", "Departamento": "SUCRE", "Aptitud Alta (ha)": "0", "Alta": "0", "Aptitud Media (ha)": "0", "Media": "0", "99501": "0", "Baja": "0", "No Apta (ha)": "1042892", "No Apta": "0.973", "Exclusiones Legales (ha)": "28968", "Exclusiones Legales": "0.027", "Área de Estudio (ha)": "1071860", "": ""},</v>
      </c>
    </row>
    <row r="30" spans="1:16" x14ac:dyDescent="0.25">
      <c r="A30" t="s">
        <v>46</v>
      </c>
      <c r="B30">
        <v>73</v>
      </c>
      <c r="C30" t="s">
        <v>41</v>
      </c>
      <c r="D30" s="2">
        <v>2998</v>
      </c>
      <c r="E30" s="1">
        <v>1E-3</v>
      </c>
      <c r="F30" s="2">
        <v>53029</v>
      </c>
      <c r="G30" s="1">
        <v>2.1999999999999999E-2</v>
      </c>
      <c r="H30" s="2">
        <v>159922</v>
      </c>
      <c r="I30" s="1">
        <v>6.6000000000000003E-2</v>
      </c>
      <c r="J30" s="2">
        <v>1788734</v>
      </c>
      <c r="K30" s="1">
        <v>0.74099999999999999</v>
      </c>
      <c r="L30" s="2">
        <v>410336</v>
      </c>
      <c r="M30" s="1">
        <v>0.17</v>
      </c>
      <c r="N30" s="2">
        <v>2415020</v>
      </c>
      <c r="P30" t="str">
        <f t="shared" si="0"/>
        <v>{"Producto agrícola": "Aguacate hass", "Código DANE": "73", "Departamento": "TOLIMA", "Aptitud Alta (ha)": "2998", "Alta": "0.001", "Aptitud Media (ha)": "53029", "Media": "0.022", "0": "159922", "Baja": "0.066", "No Apta (ha)": "1788734", "No Apta": "0.741", "Exclusiones Legales (ha)": "410336", "Exclusiones Legales": "0.17", "Área de Estudio (ha)": "2415020", "": ""},</v>
      </c>
    </row>
    <row r="31" spans="1:16" x14ac:dyDescent="0.25">
      <c r="A31" t="s">
        <v>46</v>
      </c>
      <c r="B31">
        <v>76</v>
      </c>
      <c r="C31" t="s">
        <v>42</v>
      </c>
      <c r="D31" s="2">
        <v>18086</v>
      </c>
      <c r="E31" s="1">
        <v>8.9999999999999993E-3</v>
      </c>
      <c r="F31" s="2">
        <v>80666</v>
      </c>
      <c r="G31" s="1">
        <v>3.9E-2</v>
      </c>
      <c r="H31" s="2">
        <v>64512</v>
      </c>
      <c r="I31" s="1">
        <v>3.1E-2</v>
      </c>
      <c r="J31" s="2">
        <v>1401433</v>
      </c>
      <c r="K31" s="1">
        <v>0.67500000000000004</v>
      </c>
      <c r="L31" s="2">
        <v>512108</v>
      </c>
      <c r="M31" s="1">
        <v>0.247</v>
      </c>
      <c r="N31" s="2">
        <v>2076805</v>
      </c>
      <c r="P31" t="str">
        <f t="shared" si="0"/>
        <v>{"Producto agrícola": "Aguacate hass", "Código DANE": "76", "Departamento": "VALLE DEL CAUCA", "Aptitud Alta (ha)": "18086", "Alta": "0.009", "Aptitud Media (ha)": "80666", "Media": "0.039", "159922": "64512", "Baja": "0.031", "No Apta (ha)": "1401433", "No Apta": "0.675", "Exclusiones Legales (ha)": "512108", "Exclusiones Legales": "0.247", "Área de Estudio (ha)": "2076805", "": ""},</v>
      </c>
    </row>
    <row r="32" spans="1:16" x14ac:dyDescent="0.25">
      <c r="A32" t="s">
        <v>46</v>
      </c>
      <c r="B32">
        <v>97</v>
      </c>
      <c r="C32" t="s">
        <v>43</v>
      </c>
      <c r="D32">
        <v>0</v>
      </c>
      <c r="E32" s="1">
        <v>0</v>
      </c>
      <c r="F32">
        <v>0</v>
      </c>
      <c r="G32" s="1">
        <v>0</v>
      </c>
      <c r="H32">
        <v>0</v>
      </c>
      <c r="I32" s="1">
        <v>0</v>
      </c>
      <c r="J32" s="2">
        <v>4762445</v>
      </c>
      <c r="K32" s="1">
        <v>0.89100000000000001</v>
      </c>
      <c r="L32" s="2">
        <v>580733</v>
      </c>
      <c r="M32" s="1">
        <v>0.109</v>
      </c>
      <c r="N32" s="2">
        <v>5343179</v>
      </c>
      <c r="P32" t="str">
        <f t="shared" si="0"/>
        <v>{"Producto agrícola": "Aguacate hass", "Código DANE": "97", "Departamento": "VAUPES", "Aptitud Alta (ha)": "0", "Alta": "0", "Aptitud Media (ha)": "0", "Media": "0", "64512": "0", "Baja": "0", "No Apta (ha)": "4762445", "No Apta": "0.891", "Exclusiones Legales (ha)": "580733", "Exclusiones Legales": "0.109", "Área de Estudio (ha)": "5343179", "": ""},</v>
      </c>
    </row>
    <row r="33" spans="1:16" x14ac:dyDescent="0.25">
      <c r="A33" t="s">
        <v>46</v>
      </c>
      <c r="B33">
        <v>99</v>
      </c>
      <c r="C33" t="s">
        <v>44</v>
      </c>
      <c r="D33">
        <v>0</v>
      </c>
      <c r="E33" s="1">
        <v>0</v>
      </c>
      <c r="F33">
        <v>0</v>
      </c>
      <c r="G33" s="1">
        <v>0</v>
      </c>
      <c r="H33">
        <v>0</v>
      </c>
      <c r="I33" s="1">
        <v>0</v>
      </c>
      <c r="J33" s="2">
        <v>9445675</v>
      </c>
      <c r="K33" s="1">
        <v>0.94399999999999995</v>
      </c>
      <c r="L33" s="2">
        <v>563083</v>
      </c>
      <c r="M33" s="1">
        <v>5.6000000000000001E-2</v>
      </c>
      <c r="N33" s="2">
        <v>10008757</v>
      </c>
      <c r="P33" t="str">
        <f t="shared" si="0"/>
        <v>{"Producto agrícola": "Aguacate hass", "Código DANE": "99", "Departamento": "VICHADA", "Aptitud Alta (ha)": "0", "Alta": "0", "Aptitud Media (ha)": "0", "Media": "0", "0": "0", "Baja": "0", "No Apta (ha)": "9445675", "No Apta": "0.944", "Exclusiones Legales (ha)": "563083", "Exclusiones Legales": "0.056", "Área de Estudio (ha)": "10008757", "": ""},</v>
      </c>
    </row>
    <row r="34" spans="1:16" x14ac:dyDescent="0.25">
      <c r="A34" t="s">
        <v>47</v>
      </c>
      <c r="B34">
        <v>91</v>
      </c>
      <c r="C34" t="s">
        <v>13</v>
      </c>
      <c r="D34">
        <v>0</v>
      </c>
      <c r="E34" s="1">
        <v>0</v>
      </c>
      <c r="F34">
        <v>510</v>
      </c>
      <c r="G34" s="1">
        <v>0</v>
      </c>
      <c r="H34">
        <v>175</v>
      </c>
      <c r="I34" s="1">
        <v>0</v>
      </c>
      <c r="J34" s="2">
        <v>8595937</v>
      </c>
      <c r="K34" s="1">
        <v>0.78800000000000003</v>
      </c>
      <c r="L34" s="2">
        <v>2307064</v>
      </c>
      <c r="M34" s="1">
        <v>0.21199999999999999</v>
      </c>
      <c r="N34" s="2">
        <v>10903686</v>
      </c>
      <c r="P34" t="str">
        <f t="shared" si="0"/>
        <v>{"Producto agrícola": "Ají tabasco", "Código DANE": "91", "Departamento": "AMAZONAS", "Aptitud Alta (ha)": "0", "Alta": "0", "Aptitud Media (ha)": "510", "Media": "0", "0": "175", "Baja": "0", "No Apta (ha)": "8595937", "No Apta": "0.788", "Exclusiones Legales (ha)": "2307064", "Exclusiones Legales": "0.212", "Área de Estudio (ha)": "10903686", "": ""},</v>
      </c>
    </row>
    <row r="35" spans="1:16" x14ac:dyDescent="0.25">
      <c r="A35" t="s">
        <v>47</v>
      </c>
      <c r="B35">
        <v>5</v>
      </c>
      <c r="C35" t="s">
        <v>14</v>
      </c>
      <c r="D35" s="2">
        <v>227501</v>
      </c>
      <c r="E35" s="1">
        <v>3.5999999999999997E-2</v>
      </c>
      <c r="F35" s="2">
        <v>537984</v>
      </c>
      <c r="G35" s="1">
        <v>8.5000000000000006E-2</v>
      </c>
      <c r="H35" s="2">
        <v>373044</v>
      </c>
      <c r="I35" s="1">
        <v>5.8999999999999997E-2</v>
      </c>
      <c r="J35" s="2">
        <v>4703231</v>
      </c>
      <c r="K35" s="1">
        <v>0.747</v>
      </c>
      <c r="L35" s="2">
        <v>454538</v>
      </c>
      <c r="M35" s="1">
        <v>7.1999999999999995E-2</v>
      </c>
      <c r="N35" s="2">
        <v>6296299</v>
      </c>
      <c r="P35" t="str">
        <f t="shared" si="0"/>
        <v>{"Producto agrícola": "Ají tabasco", "Código DANE": "5", "Departamento": "ANTIOQUIA", "Aptitud Alta (ha)": "227501", "Alta": "0.036", "Aptitud Media (ha)": "537984", "Media": "0.085", "175": "373044", "Baja": "0.059", "No Apta (ha)": "4703231", "No Apta": "0.747", "Exclusiones Legales (ha)": "454538", "Exclusiones Legales": "0.072", "Área de Estudio (ha)": "6296299", "": ""},</v>
      </c>
    </row>
    <row r="36" spans="1:16" x14ac:dyDescent="0.25">
      <c r="A36" t="s">
        <v>47</v>
      </c>
      <c r="B36">
        <v>81</v>
      </c>
      <c r="C36" t="s">
        <v>15</v>
      </c>
      <c r="D36" s="2">
        <v>24858</v>
      </c>
      <c r="E36" s="1">
        <v>0.01</v>
      </c>
      <c r="F36" s="2">
        <v>161219</v>
      </c>
      <c r="G36" s="1">
        <v>6.8000000000000005E-2</v>
      </c>
      <c r="H36" s="2">
        <v>23395</v>
      </c>
      <c r="I36" s="1">
        <v>0.01</v>
      </c>
      <c r="J36" s="2">
        <v>1991090</v>
      </c>
      <c r="K36" s="1">
        <v>0.83499999999999996</v>
      </c>
      <c r="L36" s="2">
        <v>182573</v>
      </c>
      <c r="M36" s="1">
        <v>7.6999999999999999E-2</v>
      </c>
      <c r="N36" s="2">
        <v>2383135</v>
      </c>
      <c r="P36" t="str">
        <f t="shared" si="0"/>
        <v>{"Producto agrícola": "Ají tabasco", "Código DANE": "81", "Departamento": "ARAUCA", "Aptitud Alta (ha)": "24858", "Alta": "0.01", "Aptitud Media (ha)": "161219", "Media": "0.068", "373044": "23395", "Baja": "0.01", "No Apta (ha)": "1991090", "No Apta": "0.835", "Exclusiones Legales (ha)": "182573", "Exclusiones Legales": "0.077", "Área de Estudio (ha)": "2383135", "": ""},</v>
      </c>
    </row>
    <row r="37" spans="1:16" x14ac:dyDescent="0.25">
      <c r="A37" t="s">
        <v>47</v>
      </c>
      <c r="B37">
        <v>8</v>
      </c>
      <c r="C37" t="s">
        <v>16</v>
      </c>
      <c r="D37" s="2">
        <v>15305</v>
      </c>
      <c r="E37" s="1">
        <v>4.5999999999999999E-2</v>
      </c>
      <c r="F37" s="2">
        <v>38196</v>
      </c>
      <c r="G37" s="1">
        <v>0.115</v>
      </c>
      <c r="H37" s="2">
        <v>104162</v>
      </c>
      <c r="I37" s="1">
        <v>0.315</v>
      </c>
      <c r="J37" s="2">
        <v>153755</v>
      </c>
      <c r="K37" s="1">
        <v>0.46400000000000002</v>
      </c>
      <c r="L37" s="2">
        <v>19741</v>
      </c>
      <c r="M37" s="1">
        <v>0.06</v>
      </c>
      <c r="N37" s="2">
        <v>331159</v>
      </c>
      <c r="P37" t="str">
        <f t="shared" si="0"/>
        <v>{"Producto agrícola": "Ají tabasco", "Código DANE": "8", "Departamento": "ATLANTICO", "Aptitud Alta (ha)": "15305", "Alta": "0.046", "Aptitud Media (ha)": "38196", "Media": "0.115", "23395": "104162", "Baja": "0.315", "No Apta (ha)": "153755", "No Apta": "0.464", "Exclusiones Legales (ha)": "19741", "Exclusiones Legales": "0.06", "Área de Estudio (ha)": "331159", "": ""},</v>
      </c>
    </row>
    <row r="38" spans="1:16" x14ac:dyDescent="0.25">
      <c r="A38" t="s">
        <v>47</v>
      </c>
      <c r="B38">
        <v>13</v>
      </c>
      <c r="C38" t="s">
        <v>17</v>
      </c>
      <c r="D38" s="2">
        <v>98067</v>
      </c>
      <c r="E38" s="1">
        <v>3.6999999999999998E-2</v>
      </c>
      <c r="F38" s="2">
        <v>188228</v>
      </c>
      <c r="G38" s="1">
        <v>7.0999999999999994E-2</v>
      </c>
      <c r="H38" s="2">
        <v>315184</v>
      </c>
      <c r="I38" s="1">
        <v>0.11799999999999999</v>
      </c>
      <c r="J38" s="2">
        <v>2044753</v>
      </c>
      <c r="K38" s="1">
        <v>0.76700000000000002</v>
      </c>
      <c r="L38" s="2">
        <v>19265</v>
      </c>
      <c r="M38" s="1">
        <v>7.0000000000000001E-3</v>
      </c>
      <c r="N38" s="2">
        <v>2665496</v>
      </c>
      <c r="P38" t="str">
        <f t="shared" si="0"/>
        <v>{"Producto agrícola": "Ají tabasco", "Código DANE": "13", "Departamento": "BOLIVAR", "Aptitud Alta (ha)": "98067", "Alta": "0.037", "Aptitud Media (ha)": "188228", "Media": "0.071", "104162": "315184", "Baja": "0.118", "No Apta (ha)": "2044753", "No Apta": "0.767", "Exclusiones Legales (ha)": "19265", "Exclusiones Legales": "0.007", "Área de Estudio (ha)": "2665496", "": ""},</v>
      </c>
    </row>
    <row r="39" spans="1:16" x14ac:dyDescent="0.25">
      <c r="A39" t="s">
        <v>47</v>
      </c>
      <c r="B39">
        <v>15</v>
      </c>
      <c r="C39" t="s">
        <v>18</v>
      </c>
      <c r="D39" s="2">
        <v>58927</v>
      </c>
      <c r="E39" s="1">
        <v>2.5000000000000001E-2</v>
      </c>
      <c r="F39" s="2">
        <v>34343</v>
      </c>
      <c r="G39" s="1">
        <v>1.4999999999999999E-2</v>
      </c>
      <c r="H39" s="2">
        <v>69570</v>
      </c>
      <c r="I39" s="1">
        <v>0.03</v>
      </c>
      <c r="J39" s="2">
        <v>1510290</v>
      </c>
      <c r="K39" s="1">
        <v>0.65200000000000002</v>
      </c>
      <c r="L39" s="2">
        <v>644402</v>
      </c>
      <c r="M39" s="1">
        <v>0.27800000000000002</v>
      </c>
      <c r="N39" s="2">
        <v>2317531</v>
      </c>
      <c r="P39" t="str">
        <f t="shared" si="0"/>
        <v>{"Producto agrícola": "Ají tabasco", "Código DANE": "15", "Departamento": "BOYACA", "Aptitud Alta (ha)": "58927", "Alta": "0.025", "Aptitud Media (ha)": "34343", "Media": "0.015", "315184": "69570", "Baja": "0.03", "No Apta (ha)": "1510290", "No Apta": "0.652", "Exclusiones Legales (ha)": "644402", "Exclusiones Legales": "0.278", "Área de Estudio (ha)": "2317531", "": ""},</v>
      </c>
    </row>
    <row r="40" spans="1:16" x14ac:dyDescent="0.25">
      <c r="A40" t="s">
        <v>47</v>
      </c>
      <c r="B40">
        <v>17</v>
      </c>
      <c r="C40" t="s">
        <v>19</v>
      </c>
      <c r="D40" s="2">
        <v>40694</v>
      </c>
      <c r="E40" s="1">
        <v>5.5E-2</v>
      </c>
      <c r="F40" s="2">
        <v>96979</v>
      </c>
      <c r="G40" s="1">
        <v>0.13</v>
      </c>
      <c r="H40" s="2">
        <v>30767</v>
      </c>
      <c r="I40" s="1">
        <v>4.1000000000000002E-2</v>
      </c>
      <c r="J40" s="2">
        <v>512693</v>
      </c>
      <c r="K40" s="1">
        <v>0.68899999999999995</v>
      </c>
      <c r="L40" s="2">
        <v>62756</v>
      </c>
      <c r="M40" s="1">
        <v>8.4000000000000005E-2</v>
      </c>
      <c r="N40" s="2">
        <v>743890</v>
      </c>
      <c r="P40" t="str">
        <f t="shared" si="0"/>
        <v>{"Producto agrícola": "Ají tabasco", "Código DANE": "17", "Departamento": "CALDAS", "Aptitud Alta (ha)": "40694", "Alta": "0.055", "Aptitud Media (ha)": "96979", "Media": "0.13", "69570": "30767", "Baja": "0.041", "No Apta (ha)": "512693", "No Apta": "0.689", "Exclusiones Legales (ha)": "62756", "Exclusiones Legales": "0.084", "Área de Estudio (ha)": "743890", "": ""},</v>
      </c>
    </row>
    <row r="41" spans="1:16" x14ac:dyDescent="0.25">
      <c r="A41" t="s">
        <v>47</v>
      </c>
      <c r="B41">
        <v>18</v>
      </c>
      <c r="C41" t="s">
        <v>20</v>
      </c>
      <c r="D41" s="2">
        <v>196105</v>
      </c>
      <c r="E41" s="1">
        <v>2.1999999999999999E-2</v>
      </c>
      <c r="F41" s="2">
        <v>166399</v>
      </c>
      <c r="G41" s="1">
        <v>1.7999999999999999E-2</v>
      </c>
      <c r="H41" s="2">
        <v>54787</v>
      </c>
      <c r="I41" s="1">
        <v>6.0000000000000001E-3</v>
      </c>
      <c r="J41" s="2">
        <v>6051678</v>
      </c>
      <c r="K41" s="1">
        <v>0.67200000000000004</v>
      </c>
      <c r="L41" s="2">
        <v>2541853</v>
      </c>
      <c r="M41" s="1">
        <v>0.28199999999999997</v>
      </c>
      <c r="N41" s="2">
        <v>9010823</v>
      </c>
      <c r="P41" t="str">
        <f t="shared" si="0"/>
        <v>{"Producto agrícola": "Ají tabasco", "Código DANE": "18", "Departamento": "CAQUETA", "Aptitud Alta (ha)": "196105", "Alta": "0.022", "Aptitud Media (ha)": "166399", "Media": "0.018", "30767": "54787", "Baja": "0.006", "No Apta (ha)": "6051678", "No Apta": "0.672", "Exclusiones Legales (ha)": "2541853", "Exclusiones Legales": "0.282", "Área de Estudio (ha)": "9010823", "": ""},</v>
      </c>
    </row>
    <row r="42" spans="1:16" x14ac:dyDescent="0.25">
      <c r="A42" t="s">
        <v>47</v>
      </c>
      <c r="B42">
        <v>85</v>
      </c>
      <c r="C42" t="s">
        <v>21</v>
      </c>
      <c r="D42" s="2">
        <v>120630</v>
      </c>
      <c r="E42" s="1">
        <v>2.7E-2</v>
      </c>
      <c r="F42" s="2">
        <v>79437</v>
      </c>
      <c r="G42" s="1">
        <v>1.7999999999999999E-2</v>
      </c>
      <c r="H42" s="2">
        <v>35069</v>
      </c>
      <c r="I42" s="1">
        <v>8.0000000000000002E-3</v>
      </c>
      <c r="J42" s="2">
        <v>4175434</v>
      </c>
      <c r="K42" s="1">
        <v>0.94199999999999995</v>
      </c>
      <c r="L42" s="2">
        <v>23570</v>
      </c>
      <c r="M42" s="1">
        <v>5.0000000000000001E-3</v>
      </c>
      <c r="N42" s="2">
        <v>4434139</v>
      </c>
      <c r="P42" t="str">
        <f t="shared" si="0"/>
        <v>{"Producto agrícola": "Ají tabasco", "Código DANE": "85", "Departamento": "CASANARE", "Aptitud Alta (ha)": "120630", "Alta": "0.027", "Aptitud Media (ha)": "79437", "Media": "0.018", "54787": "35069", "Baja": "0.008", "No Apta (ha)": "4175434", "No Apta": "0.942", "Exclusiones Legales (ha)": "23570", "Exclusiones Legales": "0.005", "Área de Estudio (ha)": "4434139", "": ""},</v>
      </c>
    </row>
    <row r="43" spans="1:16" x14ac:dyDescent="0.25">
      <c r="A43" t="s">
        <v>47</v>
      </c>
      <c r="B43">
        <v>19</v>
      </c>
      <c r="C43" t="s">
        <v>22</v>
      </c>
      <c r="D43" s="2">
        <v>157888</v>
      </c>
      <c r="E43" s="1">
        <v>5.0999999999999997E-2</v>
      </c>
      <c r="F43" s="2">
        <v>181260</v>
      </c>
      <c r="G43" s="1">
        <v>5.8000000000000003E-2</v>
      </c>
      <c r="H43" s="2">
        <v>169588</v>
      </c>
      <c r="I43" s="1">
        <v>5.3999999999999999E-2</v>
      </c>
      <c r="J43" s="2">
        <v>2115027</v>
      </c>
      <c r="K43" s="1">
        <v>0.67700000000000005</v>
      </c>
      <c r="L43" s="2">
        <v>501367</v>
      </c>
      <c r="M43" s="1">
        <v>0.16</v>
      </c>
      <c r="N43" s="2">
        <v>3125130</v>
      </c>
      <c r="P43" t="str">
        <f t="shared" si="0"/>
        <v>{"Producto agrícola": "Ají tabasco", "Código DANE": "19", "Departamento": "CAUCA", "Aptitud Alta (ha)": "157888", "Alta": "0.051", "Aptitud Media (ha)": "181260", "Media": "0.058", "35069": "169588", "Baja": "0.054", "No Apta (ha)": "2115027", "No Apta": "0.677", "Exclusiones Legales (ha)": "501367", "Exclusiones Legales": "0.16", "Área de Estudio (ha)": "3125130", "": ""},</v>
      </c>
    </row>
    <row r="44" spans="1:16" x14ac:dyDescent="0.25">
      <c r="A44" t="s">
        <v>47</v>
      </c>
      <c r="B44">
        <v>20</v>
      </c>
      <c r="C44" t="s">
        <v>23</v>
      </c>
      <c r="D44" s="2">
        <v>341923</v>
      </c>
      <c r="E44" s="1">
        <v>0.152</v>
      </c>
      <c r="F44" s="2">
        <v>233860</v>
      </c>
      <c r="G44" s="1">
        <v>0.104</v>
      </c>
      <c r="H44" s="2">
        <v>167793</v>
      </c>
      <c r="I44" s="1">
        <v>7.3999999999999996E-2</v>
      </c>
      <c r="J44" s="2">
        <v>1424725</v>
      </c>
      <c r="K44" s="1">
        <v>0.63100000000000001</v>
      </c>
      <c r="L44" s="2">
        <v>88249</v>
      </c>
      <c r="M44" s="1">
        <v>3.9E-2</v>
      </c>
      <c r="N44" s="2">
        <v>2256550</v>
      </c>
      <c r="P44" t="str">
        <f t="shared" si="0"/>
        <v>{"Producto agrícola": "Ají tabasco", "Código DANE": "20", "Departamento": "CESAR", "Aptitud Alta (ha)": "341923", "Alta": "0.152", "Aptitud Media (ha)": "233860", "Media": "0.104", "169588": "167793", "Baja": "0.074", "No Apta (ha)": "1424725", "No Apta": "0.631", "Exclusiones Legales (ha)": "88249", "Exclusiones Legales": "0.039", "Área de Estudio (ha)": "2256550", "": ""},</v>
      </c>
    </row>
    <row r="45" spans="1:16" x14ac:dyDescent="0.25">
      <c r="A45" t="s">
        <v>47</v>
      </c>
      <c r="B45">
        <v>27</v>
      </c>
      <c r="C45" t="s">
        <v>24</v>
      </c>
      <c r="D45">
        <v>137</v>
      </c>
      <c r="E45" s="1">
        <v>0</v>
      </c>
      <c r="F45" s="2">
        <v>19542</v>
      </c>
      <c r="G45" s="1">
        <v>4.0000000000000001E-3</v>
      </c>
      <c r="H45" s="2">
        <v>43346</v>
      </c>
      <c r="I45" s="1">
        <v>8.9999999999999993E-3</v>
      </c>
      <c r="J45" s="2">
        <v>4524940</v>
      </c>
      <c r="K45" s="1">
        <v>0.93799999999999994</v>
      </c>
      <c r="L45" s="2">
        <v>236379</v>
      </c>
      <c r="M45" s="1">
        <v>4.9000000000000002E-2</v>
      </c>
      <c r="N45" s="2">
        <v>4824344</v>
      </c>
      <c r="P45" t="str">
        <f t="shared" si="0"/>
        <v>{"Producto agrícola": "Ají tabasco", "Código DANE": "27", "Departamento": "CHOCO", "Aptitud Alta (ha)": "137", "Alta": "0", "Aptitud Media (ha)": "19542", "Media": "0.004", "167793": "43346", "Baja": "0.009", "No Apta (ha)": "4524940", "No Apta": "0.938", "Exclusiones Legales (ha)": "236379", "Exclusiones Legales": "0.049", "Área de Estudio (ha)": "4824344", "": ""},</v>
      </c>
    </row>
    <row r="46" spans="1:16" x14ac:dyDescent="0.25">
      <c r="A46" t="s">
        <v>47</v>
      </c>
      <c r="B46">
        <v>23</v>
      </c>
      <c r="C46" t="s">
        <v>25</v>
      </c>
      <c r="D46" s="2">
        <v>562879</v>
      </c>
      <c r="E46" s="1">
        <v>0.22500000000000001</v>
      </c>
      <c r="F46" s="2">
        <v>249805</v>
      </c>
      <c r="G46" s="1">
        <v>0.1</v>
      </c>
      <c r="H46" s="2">
        <v>500546</v>
      </c>
      <c r="I46" s="1">
        <v>0.2</v>
      </c>
      <c r="J46" s="2">
        <v>776547</v>
      </c>
      <c r="K46" s="1">
        <v>0.311</v>
      </c>
      <c r="L46" s="2">
        <v>410080</v>
      </c>
      <c r="M46" s="1">
        <v>0.16400000000000001</v>
      </c>
      <c r="N46" s="2">
        <v>2499858</v>
      </c>
      <c r="P46" t="str">
        <f t="shared" si="0"/>
        <v>{"Producto agrícola": "Ají tabasco", "Código DANE": "23", "Departamento": "CORDOBA", "Aptitud Alta (ha)": "562879", "Alta": "0.225", "Aptitud Media (ha)": "249805", "Media": "0.1", "43346": "500546", "Baja": "0.2", "No Apta (ha)": "776547", "No Apta": "0.311", "Exclusiones Legales (ha)": "410080", "Exclusiones Legales": "0.164", "Área de Estudio (ha)": "2499858", "": ""},</v>
      </c>
    </row>
    <row r="47" spans="1:16" x14ac:dyDescent="0.25">
      <c r="A47" t="s">
        <v>47</v>
      </c>
      <c r="B47">
        <v>25</v>
      </c>
      <c r="C47" t="s">
        <v>26</v>
      </c>
      <c r="D47" s="2">
        <v>91001</v>
      </c>
      <c r="E47" s="1">
        <v>3.7999999999999999E-2</v>
      </c>
      <c r="F47" s="2">
        <v>193619</v>
      </c>
      <c r="G47" s="1">
        <v>8.1000000000000003E-2</v>
      </c>
      <c r="H47" s="2">
        <v>107090</v>
      </c>
      <c r="I47" s="1">
        <v>4.4999999999999998E-2</v>
      </c>
      <c r="J47" s="2">
        <v>1559887</v>
      </c>
      <c r="K47" s="1">
        <v>0.65</v>
      </c>
      <c r="L47" s="2">
        <v>446842</v>
      </c>
      <c r="M47" s="1">
        <v>0.186</v>
      </c>
      <c r="N47" s="2">
        <v>2398439</v>
      </c>
      <c r="P47" t="str">
        <f t="shared" si="0"/>
        <v>{"Producto agrícola": "Ají tabasco", "Código DANE": "25", "Departamento": "CUNDINAMARCA", "Aptitud Alta (ha)": "91001", "Alta": "0.038", "Aptitud Media (ha)": "193619", "Media": "0.081", "500546": "107090", "Baja": "0.045", "No Apta (ha)": "1559887", "No Apta": "0.65", "Exclusiones Legales (ha)": "446842", "Exclusiones Legales": "0.186", "Área de Estudio (ha)": "2398439", "": ""},</v>
      </c>
    </row>
    <row r="48" spans="1:16" x14ac:dyDescent="0.25">
      <c r="A48" t="s">
        <v>47</v>
      </c>
      <c r="B48">
        <v>94</v>
      </c>
      <c r="C48" t="s">
        <v>27</v>
      </c>
      <c r="D48">
        <v>0</v>
      </c>
      <c r="E48" s="1">
        <v>0</v>
      </c>
      <c r="F48" s="2">
        <v>1679</v>
      </c>
      <c r="G48" s="1">
        <v>0</v>
      </c>
      <c r="H48" s="2">
        <v>5724</v>
      </c>
      <c r="I48" s="1">
        <v>1E-3</v>
      </c>
      <c r="J48" s="2">
        <v>6028906</v>
      </c>
      <c r="K48" s="1">
        <v>0.84399999999999997</v>
      </c>
      <c r="L48" s="2">
        <v>1104077</v>
      </c>
      <c r="M48" s="1">
        <v>0.155</v>
      </c>
      <c r="N48" s="2">
        <v>7140386</v>
      </c>
      <c r="P48" t="str">
        <f t="shared" si="0"/>
        <v>{"Producto agrícola": "Ají tabasco", "Código DANE": "94", "Departamento": "GUAINIA", "Aptitud Alta (ha)": "0", "Alta": "0", "Aptitud Media (ha)": "1679", "Media": "0", "107090": "5724", "Baja": "0.001", "No Apta (ha)": "6028906", "No Apta": "0.844", "Exclusiones Legales (ha)": "1104077", "Exclusiones Legales": "0.155", "Área de Estudio (ha)": "7140386", "": ""},</v>
      </c>
    </row>
    <row r="49" spans="1:16" x14ac:dyDescent="0.25">
      <c r="A49" t="s">
        <v>47</v>
      </c>
      <c r="B49">
        <v>95</v>
      </c>
      <c r="C49" t="s">
        <v>28</v>
      </c>
      <c r="D49" s="2">
        <v>5579</v>
      </c>
      <c r="E49" s="1">
        <v>1E-3</v>
      </c>
      <c r="F49" s="2">
        <v>146311</v>
      </c>
      <c r="G49" s="1">
        <v>2.5999999999999999E-2</v>
      </c>
      <c r="H49" s="2">
        <v>95258</v>
      </c>
      <c r="I49" s="1">
        <v>1.7000000000000001E-2</v>
      </c>
      <c r="J49" s="2">
        <v>4009699</v>
      </c>
      <c r="K49" s="1">
        <v>0.72099999999999997</v>
      </c>
      <c r="L49" s="2">
        <v>1301065</v>
      </c>
      <c r="M49" s="1">
        <v>0.23400000000000001</v>
      </c>
      <c r="N49" s="2">
        <v>5557912</v>
      </c>
      <c r="P49" t="str">
        <f t="shared" si="0"/>
        <v>{"Producto agrícola": "Ají tabasco", "Código DANE": "95", "Departamento": "GUAVIARE", "Aptitud Alta (ha)": "5579", "Alta": "0.001", "Aptitud Media (ha)": "146311", "Media": "0.026", "5724": "95258", "Baja": "0.017", "No Apta (ha)": "4009699", "No Apta": "0.721", "Exclusiones Legales (ha)": "1301065", "Exclusiones Legales": "0.234", "Área de Estudio (ha)": "5557912", "": ""},</v>
      </c>
    </row>
    <row r="50" spans="1:16" x14ac:dyDescent="0.25">
      <c r="A50" t="s">
        <v>47</v>
      </c>
      <c r="B50">
        <v>41</v>
      </c>
      <c r="C50" t="s">
        <v>29</v>
      </c>
      <c r="D50" s="2">
        <v>48223</v>
      </c>
      <c r="E50" s="1">
        <v>2.7E-2</v>
      </c>
      <c r="F50" s="2">
        <v>261068</v>
      </c>
      <c r="G50" s="1">
        <v>0.14399999999999999</v>
      </c>
      <c r="H50" s="2">
        <v>246587</v>
      </c>
      <c r="I50" s="1">
        <v>0.13600000000000001</v>
      </c>
      <c r="J50" s="2">
        <v>923092</v>
      </c>
      <c r="K50" s="1">
        <v>0.50900000000000001</v>
      </c>
      <c r="L50" s="2">
        <v>334563</v>
      </c>
      <c r="M50" s="1">
        <v>0.184</v>
      </c>
      <c r="N50" s="2">
        <v>1813533</v>
      </c>
      <c r="P50" t="str">
        <f t="shared" si="0"/>
        <v>{"Producto agrícola": "Ají tabasco", "Código DANE": "41", "Departamento": "HUILA", "Aptitud Alta (ha)": "48223", "Alta": "0.027", "Aptitud Media (ha)": "261068", "Media": "0.144", "95258": "246587", "Baja": "0.136", "No Apta (ha)": "923092", "No Apta": "0.509", "Exclusiones Legales (ha)": "334563", "Exclusiones Legales": "0.184", "Área de Estudio (ha)": "1813533", "": ""},</v>
      </c>
    </row>
    <row r="51" spans="1:16" x14ac:dyDescent="0.25">
      <c r="A51" t="s">
        <v>47</v>
      </c>
      <c r="B51">
        <v>44</v>
      </c>
      <c r="C51" t="s">
        <v>30</v>
      </c>
      <c r="D51" s="2">
        <v>89124</v>
      </c>
      <c r="E51" s="1">
        <v>4.2999999999999997E-2</v>
      </c>
      <c r="F51" s="2">
        <v>89946</v>
      </c>
      <c r="G51" s="1">
        <v>4.3999999999999997E-2</v>
      </c>
      <c r="H51" s="2">
        <v>39458</v>
      </c>
      <c r="I51" s="1">
        <v>1.9E-2</v>
      </c>
      <c r="J51" s="2">
        <v>1617492</v>
      </c>
      <c r="K51" s="1">
        <v>0.78400000000000003</v>
      </c>
      <c r="L51" s="2">
        <v>225916</v>
      </c>
      <c r="M51" s="1">
        <v>0.11</v>
      </c>
      <c r="N51" s="2">
        <v>2061936</v>
      </c>
      <c r="P51" t="str">
        <f t="shared" si="0"/>
        <v>{"Producto agrícola": "Ají tabasco", "Código DANE": "44", "Departamento": "LA GUAJIRA", "Aptitud Alta (ha)": "89124", "Alta": "0.043", "Aptitud Media (ha)": "89946", "Media": "0.044", "246587": "39458", "Baja": "0.019", "No Apta (ha)": "1617492", "No Apta": "0.784", "Exclusiones Legales (ha)": "225916", "Exclusiones Legales": "0.11", "Área de Estudio (ha)": "2061936", "": ""},</v>
      </c>
    </row>
    <row r="52" spans="1:16" x14ac:dyDescent="0.25">
      <c r="A52" t="s">
        <v>47</v>
      </c>
      <c r="B52">
        <v>47</v>
      </c>
      <c r="C52" t="s">
        <v>31</v>
      </c>
      <c r="D52" s="2">
        <v>221657</v>
      </c>
      <c r="E52" s="1">
        <v>9.6000000000000002E-2</v>
      </c>
      <c r="F52" s="2">
        <v>114979</v>
      </c>
      <c r="G52" s="1">
        <v>0.05</v>
      </c>
      <c r="H52" s="2">
        <v>168767</v>
      </c>
      <c r="I52" s="1">
        <v>7.2999999999999995E-2</v>
      </c>
      <c r="J52" s="2">
        <v>1521047</v>
      </c>
      <c r="K52" s="1">
        <v>0.65700000000000003</v>
      </c>
      <c r="L52" s="2">
        <v>287988</v>
      </c>
      <c r="M52" s="1">
        <v>0.124</v>
      </c>
      <c r="N52" s="2">
        <v>2314438</v>
      </c>
      <c r="P52" t="str">
        <f t="shared" si="0"/>
        <v>{"Producto agrícola": "Ají tabasco", "Código DANE": "47", "Departamento": "MAGDALENA", "Aptitud Alta (ha)": "221657", "Alta": "0.096", "Aptitud Media (ha)": "114979", "Media": "0.05", "39458": "168767", "Baja": "0.073", "No Apta (ha)": "1521047", "No Apta": "0.657", "Exclusiones Legales (ha)": "287988", "Exclusiones Legales": "0.124", "Área de Estudio (ha)": "2314438", "": ""},</v>
      </c>
    </row>
    <row r="53" spans="1:16" x14ac:dyDescent="0.25">
      <c r="A53" t="s">
        <v>47</v>
      </c>
      <c r="B53">
        <v>50</v>
      </c>
      <c r="C53" t="s">
        <v>32</v>
      </c>
      <c r="D53" s="2">
        <v>819616</v>
      </c>
      <c r="E53" s="1">
        <v>9.6000000000000002E-2</v>
      </c>
      <c r="F53" s="2">
        <v>1454107</v>
      </c>
      <c r="G53" s="1">
        <v>0.17</v>
      </c>
      <c r="H53" s="2">
        <v>118832</v>
      </c>
      <c r="I53" s="1">
        <v>1.4E-2</v>
      </c>
      <c r="J53" s="2">
        <v>4879467</v>
      </c>
      <c r="K53" s="1">
        <v>0.56999999999999995</v>
      </c>
      <c r="L53" s="2">
        <v>1283003</v>
      </c>
      <c r="M53" s="1">
        <v>0.15</v>
      </c>
      <c r="N53" s="2">
        <v>8555025</v>
      </c>
      <c r="P53" t="str">
        <f t="shared" si="0"/>
        <v>{"Producto agrícola": "Ají tabasco", "Código DANE": "50", "Departamento": "META", "Aptitud Alta (ha)": "819616", "Alta": "0.096", "Aptitud Media (ha)": "1454107", "Media": "0.17", "168767": "118832", "Baja": "0.014", "No Apta (ha)": "4879467", "No Apta": "0.57", "Exclusiones Legales (ha)": "1283003", "Exclusiones Legales": "0.15", "Área de Estudio (ha)": "8555025", "": ""},</v>
      </c>
    </row>
    <row r="54" spans="1:16" x14ac:dyDescent="0.25">
      <c r="A54" t="s">
        <v>47</v>
      </c>
      <c r="B54">
        <v>52</v>
      </c>
      <c r="C54" t="s">
        <v>33</v>
      </c>
      <c r="D54" s="2">
        <v>17825</v>
      </c>
      <c r="E54" s="1">
        <v>6.0000000000000001E-3</v>
      </c>
      <c r="F54" s="2">
        <v>102966</v>
      </c>
      <c r="G54" s="1">
        <v>3.3000000000000002E-2</v>
      </c>
      <c r="H54" s="2">
        <v>31616</v>
      </c>
      <c r="I54" s="1">
        <v>0.01</v>
      </c>
      <c r="J54" s="2">
        <v>2657352</v>
      </c>
      <c r="K54" s="1">
        <v>0.84399999999999997</v>
      </c>
      <c r="L54" s="2">
        <v>339992</v>
      </c>
      <c r="M54" s="1">
        <v>0.108</v>
      </c>
      <c r="N54" s="2">
        <v>3149751</v>
      </c>
      <c r="P54" t="str">
        <f t="shared" si="0"/>
        <v>{"Producto agrícola": "Ají tabasco", "Código DANE": "52", "Departamento": "NARINO", "Aptitud Alta (ha)": "17825", "Alta": "0.006", "Aptitud Media (ha)": "102966", "Media": "0.033", "118832": "31616", "Baja": "0.01", "No Apta (ha)": "2657352", "No Apta": "0.844", "Exclusiones Legales (ha)": "339992", "Exclusiones Legales": "0.108", "Área de Estudio (ha)": "3149751", "": ""},</v>
      </c>
    </row>
    <row r="55" spans="1:16" x14ac:dyDescent="0.25">
      <c r="A55" t="s">
        <v>47</v>
      </c>
      <c r="B55">
        <v>54</v>
      </c>
      <c r="C55" t="s">
        <v>34</v>
      </c>
      <c r="D55" s="2">
        <v>44759</v>
      </c>
      <c r="E55" s="1">
        <v>2.1000000000000001E-2</v>
      </c>
      <c r="F55" s="2">
        <v>108708</v>
      </c>
      <c r="G55" s="1">
        <v>0.05</v>
      </c>
      <c r="H55" s="2">
        <v>111337</v>
      </c>
      <c r="I55" s="1">
        <v>5.0999999999999997E-2</v>
      </c>
      <c r="J55" s="2">
        <v>1502390</v>
      </c>
      <c r="K55" s="1">
        <v>0.68799999999999994</v>
      </c>
      <c r="L55" s="2">
        <v>415511</v>
      </c>
      <c r="M55" s="1">
        <v>0.19</v>
      </c>
      <c r="N55" s="2">
        <v>2182705</v>
      </c>
      <c r="P55" t="str">
        <f t="shared" si="0"/>
        <v>{"Producto agrícola": "Ají tabasco", "Código DANE": "54", "Departamento": "NORTE DE SANTANDER", "Aptitud Alta (ha)": "44759", "Alta": "0.021", "Aptitud Media (ha)": "108708", "Media": "0.05", "31616": "111337", "Baja": "0.051", "No Apta (ha)": "1502390", "No Apta": "0.688", "Exclusiones Legales (ha)": "415511", "Exclusiones Legales": "0.19", "Área de Estudio (ha)": "2182705", "": ""},</v>
      </c>
    </row>
    <row r="56" spans="1:16" x14ac:dyDescent="0.25">
      <c r="A56" t="s">
        <v>47</v>
      </c>
      <c r="B56">
        <v>86</v>
      </c>
      <c r="C56" t="s">
        <v>35</v>
      </c>
      <c r="D56">
        <v>0</v>
      </c>
      <c r="E56" s="1">
        <v>0</v>
      </c>
      <c r="F56" s="2">
        <v>1879</v>
      </c>
      <c r="G56" s="1">
        <v>1E-3</v>
      </c>
      <c r="H56" s="2">
        <v>28437</v>
      </c>
      <c r="I56" s="1">
        <v>1.0999999999999999E-2</v>
      </c>
      <c r="J56" s="2">
        <v>2036043</v>
      </c>
      <c r="K56" s="1">
        <v>0.78800000000000003</v>
      </c>
      <c r="L56" s="2">
        <v>518273</v>
      </c>
      <c r="M56" s="1">
        <v>0.20100000000000001</v>
      </c>
      <c r="N56" s="2">
        <v>2584632</v>
      </c>
      <c r="P56" t="str">
        <f t="shared" si="0"/>
        <v>{"Producto agrícola": "Ají tabasco", "Código DANE": "86", "Departamento": "PUTUMAYO", "Aptitud Alta (ha)": "0", "Alta": "0", "Aptitud Media (ha)": "1879", "Media": "0.001", "111337": "28437", "Baja": "0.011", "No Apta (ha)": "2036043", "No Apta": "0.788", "Exclusiones Legales (ha)": "518273", "Exclusiones Legales": "0.201", "Área de Estudio (ha)": "2584632", "": ""},</v>
      </c>
    </row>
    <row r="57" spans="1:16" x14ac:dyDescent="0.25">
      <c r="A57" t="s">
        <v>47</v>
      </c>
      <c r="B57">
        <v>63</v>
      </c>
      <c r="C57" t="s">
        <v>36</v>
      </c>
      <c r="D57" s="2">
        <v>54678</v>
      </c>
      <c r="E57" s="1">
        <v>0.28299999999999997</v>
      </c>
      <c r="F57" s="2">
        <v>23997</v>
      </c>
      <c r="G57" s="1">
        <v>0.124</v>
      </c>
      <c r="H57" s="2">
        <v>9706</v>
      </c>
      <c r="I57" s="1">
        <v>0.05</v>
      </c>
      <c r="J57" s="2">
        <v>81073</v>
      </c>
      <c r="K57" s="1">
        <v>0.42</v>
      </c>
      <c r="L57" s="2">
        <v>23764</v>
      </c>
      <c r="M57" s="1">
        <v>0.123</v>
      </c>
      <c r="N57" s="2">
        <v>193217</v>
      </c>
      <c r="P57" t="str">
        <f t="shared" si="0"/>
        <v>{"Producto agrícola": "Ají tabasco", "Código DANE": "63", "Departamento": "QUINDIO", "Aptitud Alta (ha)": "54678", "Alta": "0.283", "Aptitud Media (ha)": "23997", "Media": "0.124", "28437": "9706", "Baja": "0.05", "No Apta (ha)": "81073", "No Apta": "0.42", "Exclusiones Legales (ha)": "23764", "Exclusiones Legales": "0.123", "Área de Estudio (ha)": "193217", "": ""},</v>
      </c>
    </row>
    <row r="58" spans="1:16" x14ac:dyDescent="0.25">
      <c r="A58" t="s">
        <v>47</v>
      </c>
      <c r="B58">
        <v>66</v>
      </c>
      <c r="C58" t="s">
        <v>37</v>
      </c>
      <c r="D58" s="2">
        <v>12676</v>
      </c>
      <c r="E58" s="1">
        <v>3.5999999999999997E-2</v>
      </c>
      <c r="F58" s="2">
        <v>74802</v>
      </c>
      <c r="G58" s="1">
        <v>0.21</v>
      </c>
      <c r="H58" s="2">
        <v>39889</v>
      </c>
      <c r="I58" s="1">
        <v>0.112</v>
      </c>
      <c r="J58" s="2">
        <v>176121</v>
      </c>
      <c r="K58" s="1">
        <v>0.495</v>
      </c>
      <c r="L58" s="2">
        <v>52547</v>
      </c>
      <c r="M58" s="1">
        <v>0.14799999999999999</v>
      </c>
      <c r="N58" s="2">
        <v>356035</v>
      </c>
      <c r="P58" t="str">
        <f t="shared" si="0"/>
        <v>{"Producto agrícola": "Ají tabasco", "Código DANE": "66", "Departamento": "RISARALDA", "Aptitud Alta (ha)": "12676", "Alta": "0.036", "Aptitud Media (ha)": "74802", "Media": "0.21", "9706": "39889", "Baja": "0.112", "No Apta (ha)": "176121", "No Apta": "0.495", "Exclusiones Legales (ha)": "52547", "Exclusiones Legales": "0.148", "Área de Estudio (ha)": "356035", "": ""},</v>
      </c>
    </row>
    <row r="59" spans="1:16" x14ac:dyDescent="0.25">
      <c r="A59" t="s">
        <v>47</v>
      </c>
      <c r="B59">
        <v>88</v>
      </c>
      <c r="C59" t="s">
        <v>38</v>
      </c>
      <c r="D59">
        <v>0</v>
      </c>
      <c r="E59" s="1">
        <v>0</v>
      </c>
      <c r="F59">
        <v>0</v>
      </c>
      <c r="G59" s="1">
        <v>0</v>
      </c>
      <c r="H59">
        <v>0</v>
      </c>
      <c r="I59" s="1">
        <v>0</v>
      </c>
      <c r="J59" s="2">
        <v>4972</v>
      </c>
      <c r="K59" s="1">
        <v>1</v>
      </c>
      <c r="L59">
        <v>0</v>
      </c>
      <c r="M59" s="1">
        <v>0</v>
      </c>
      <c r="N59" s="2">
        <v>4972</v>
      </c>
      <c r="P59" t="str">
        <f t="shared" si="0"/>
        <v>{"Producto agrícola": "Ají tabasco", "Código DANE": "88", "Departamento": "SAN ANDRES PROVIDENCIA Y SANTA CATALINA", "Aptitud Alta (ha)": "0", "Alta": "0", "Aptitud Media (ha)": "0", "Media": "0", "39889": "0", "Baja": "0", "No Apta (ha)": "4972", "No Apta": "1", "Exclusiones Legales (ha)": "0", "Exclusiones Legales": "0", "Área de Estudio (ha)": "4972", "": ""},</v>
      </c>
    </row>
    <row r="60" spans="1:16" x14ac:dyDescent="0.25">
      <c r="A60" t="s">
        <v>47</v>
      </c>
      <c r="B60">
        <v>68</v>
      </c>
      <c r="C60" t="s">
        <v>39</v>
      </c>
      <c r="D60" s="2">
        <v>118290</v>
      </c>
      <c r="E60" s="1">
        <v>3.9E-2</v>
      </c>
      <c r="F60" s="2">
        <v>397417</v>
      </c>
      <c r="G60" s="1">
        <v>0.13</v>
      </c>
      <c r="H60" s="2">
        <v>400282</v>
      </c>
      <c r="I60" s="1">
        <v>0.13100000000000001</v>
      </c>
      <c r="J60" s="2">
        <v>1816341</v>
      </c>
      <c r="K60" s="1">
        <v>0.59499999999999997</v>
      </c>
      <c r="L60" s="2">
        <v>321996</v>
      </c>
      <c r="M60" s="1">
        <v>0.105</v>
      </c>
      <c r="N60" s="2">
        <v>3054326</v>
      </c>
      <c r="P60" t="str">
        <f t="shared" si="0"/>
        <v>{"Producto agrícola": "Ají tabasco", "Código DANE": "68", "Departamento": "SANTANDER", "Aptitud Alta (ha)": "118290", "Alta": "0.039", "Aptitud Media (ha)": "397417", "Media": "0.13", "0": "400282", "Baja": "0.131", "No Apta (ha)": "1816341", "No Apta": "0.595", "Exclusiones Legales (ha)": "321996", "Exclusiones Legales": "0.105", "Área de Estudio (ha)": "3054326", "": ""},</v>
      </c>
    </row>
    <row r="61" spans="1:16" x14ac:dyDescent="0.25">
      <c r="A61" t="s">
        <v>47</v>
      </c>
      <c r="B61">
        <v>70</v>
      </c>
      <c r="C61" t="s">
        <v>40</v>
      </c>
      <c r="D61" s="2">
        <v>256692</v>
      </c>
      <c r="E61" s="1">
        <v>0.23899999999999999</v>
      </c>
      <c r="F61" s="2">
        <v>30779</v>
      </c>
      <c r="G61" s="1">
        <v>2.9000000000000001E-2</v>
      </c>
      <c r="H61" s="2">
        <v>29393</v>
      </c>
      <c r="I61" s="1">
        <v>2.7E-2</v>
      </c>
      <c r="J61" s="2">
        <v>726028</v>
      </c>
      <c r="K61" s="1">
        <v>0.67700000000000005</v>
      </c>
      <c r="L61" s="2">
        <v>28968</v>
      </c>
      <c r="M61" s="1">
        <v>2.7E-2</v>
      </c>
      <c r="N61" s="2">
        <v>1071860</v>
      </c>
      <c r="P61" t="str">
        <f t="shared" si="0"/>
        <v>{"Producto agrícola": "Ají tabasco", "Código DANE": "70", "Departamento": "SUCRE", "Aptitud Alta (ha)": "256692", "Alta": "0.239", "Aptitud Media (ha)": "30779", "Media": "0.029", "400282": "29393", "Baja": "0.027", "No Apta (ha)": "726028", "No Apta": "0.677", "Exclusiones Legales (ha)": "28968", "Exclusiones Legales": "0.027", "Área de Estudio (ha)": "1071860", "": ""},</v>
      </c>
    </row>
    <row r="62" spans="1:16" x14ac:dyDescent="0.25">
      <c r="A62" t="s">
        <v>47</v>
      </c>
      <c r="B62">
        <v>73</v>
      </c>
      <c r="C62" t="s">
        <v>41</v>
      </c>
      <c r="D62" s="2">
        <v>130560</v>
      </c>
      <c r="E62" s="1">
        <v>5.3999999999999999E-2</v>
      </c>
      <c r="F62" s="2">
        <v>280627</v>
      </c>
      <c r="G62" s="1">
        <v>0.11600000000000001</v>
      </c>
      <c r="H62" s="2">
        <v>201271</v>
      </c>
      <c r="I62" s="1">
        <v>8.3000000000000004E-2</v>
      </c>
      <c r="J62" s="2">
        <v>1392226</v>
      </c>
      <c r="K62" s="1">
        <v>0.57599999999999996</v>
      </c>
      <c r="L62" s="2">
        <v>410336</v>
      </c>
      <c r="M62" s="1">
        <v>0.17</v>
      </c>
      <c r="N62" s="2">
        <v>2415020</v>
      </c>
      <c r="P62" t="str">
        <f t="shared" si="0"/>
        <v>{"Producto agrícola": "Ají tabasco", "Código DANE": "73", "Departamento": "TOLIMA", "Aptitud Alta (ha)": "130560", "Alta": "0.054", "Aptitud Media (ha)": "280627", "Media": "0.116", "29393": "201271", "Baja": "0.083", "No Apta (ha)": "1392226", "No Apta": "0.576", "Exclusiones Legales (ha)": "410336", "Exclusiones Legales": "0.17", "Área de Estudio (ha)": "2415020", "": ""},</v>
      </c>
    </row>
    <row r="63" spans="1:16" x14ac:dyDescent="0.25">
      <c r="A63" t="s">
        <v>47</v>
      </c>
      <c r="B63">
        <v>76</v>
      </c>
      <c r="C63" t="s">
        <v>42</v>
      </c>
      <c r="D63" s="2">
        <v>192244</v>
      </c>
      <c r="E63" s="1">
        <v>9.2999999999999999E-2</v>
      </c>
      <c r="F63" s="2">
        <v>202421</v>
      </c>
      <c r="G63" s="1">
        <v>9.7000000000000003E-2</v>
      </c>
      <c r="H63" s="2">
        <v>89652</v>
      </c>
      <c r="I63" s="1">
        <v>4.2999999999999997E-2</v>
      </c>
      <c r="J63" s="2">
        <v>1080380</v>
      </c>
      <c r="K63" s="1">
        <v>0.52</v>
      </c>
      <c r="L63" s="2">
        <v>512108</v>
      </c>
      <c r="M63" s="1">
        <v>0.247</v>
      </c>
      <c r="N63" s="2">
        <v>2076805</v>
      </c>
      <c r="P63" t="str">
        <f t="shared" si="0"/>
        <v>{"Producto agrícola": "Ají tabasco", "Código DANE": "76", "Departamento": "VALLE DEL CAUCA", "Aptitud Alta (ha)": "192244", "Alta": "0.093", "Aptitud Media (ha)": "202421", "Media": "0.097", "201271": "89652", "Baja": "0.043", "No Apta (ha)": "1080380", "No Apta": "0.52", "Exclusiones Legales (ha)": "512108", "Exclusiones Legales": "0.247", "Área de Estudio (ha)": "2076805", "": ""},</v>
      </c>
    </row>
    <row r="64" spans="1:16" x14ac:dyDescent="0.25">
      <c r="A64" t="s">
        <v>47</v>
      </c>
      <c r="B64">
        <v>97</v>
      </c>
      <c r="C64" t="s">
        <v>43</v>
      </c>
      <c r="D64">
        <v>0</v>
      </c>
      <c r="E64" s="1">
        <v>0</v>
      </c>
      <c r="F64">
        <v>0</v>
      </c>
      <c r="G64" s="1">
        <v>0</v>
      </c>
      <c r="H64">
        <v>0</v>
      </c>
      <c r="I64" s="1">
        <v>0</v>
      </c>
      <c r="J64" s="2">
        <v>4762445</v>
      </c>
      <c r="K64" s="1">
        <v>0.89100000000000001</v>
      </c>
      <c r="L64" s="2">
        <v>580733</v>
      </c>
      <c r="M64" s="1">
        <v>0.109</v>
      </c>
      <c r="N64" s="2">
        <v>5343179</v>
      </c>
      <c r="P64" t="str">
        <f t="shared" si="0"/>
        <v>{"Producto agrícola": "Ají tabasco", "Código DANE": "97", "Departamento": "VAUPES", "Aptitud Alta (ha)": "0", "Alta": "0", "Aptitud Media (ha)": "0", "Media": "0", "89652": "0", "Baja": "0", "No Apta (ha)": "4762445", "No Apta": "0.891", "Exclusiones Legales (ha)": "580733", "Exclusiones Legales": "0.109", "Área de Estudio (ha)": "5343179", "": ""},</v>
      </c>
    </row>
    <row r="65" spans="1:16" x14ac:dyDescent="0.25">
      <c r="A65" t="s">
        <v>47</v>
      </c>
      <c r="B65">
        <v>99</v>
      </c>
      <c r="C65" t="s">
        <v>44</v>
      </c>
      <c r="D65" s="2">
        <v>1286665</v>
      </c>
      <c r="E65" s="1">
        <v>0.129</v>
      </c>
      <c r="F65" s="2">
        <v>1035836</v>
      </c>
      <c r="G65" s="1">
        <v>0.10299999999999999</v>
      </c>
      <c r="H65" s="2">
        <v>73717</v>
      </c>
      <c r="I65" s="1">
        <v>7.0000000000000001E-3</v>
      </c>
      <c r="J65" s="2">
        <v>7049455</v>
      </c>
      <c r="K65" s="1">
        <v>0.70399999999999996</v>
      </c>
      <c r="L65" s="2">
        <v>563083</v>
      </c>
      <c r="M65" s="1">
        <v>5.6000000000000001E-2</v>
      </c>
      <c r="N65" s="2">
        <v>10008757</v>
      </c>
      <c r="P65" t="str">
        <f t="shared" si="0"/>
        <v>{"Producto agrícola": "Ají tabasco", "Código DANE": "99", "Departamento": "VICHADA", "Aptitud Alta (ha)": "1286665", "Alta": "0.129", "Aptitud Media (ha)": "1035836", "Media": "0.103", "0": "73717", "Baja": "0.007", "No Apta (ha)": "7049455", "No Apta": "0.704", "Exclusiones Legales (ha)": "563083", "Exclusiones Legales": "0.056", "Área de Estudio (ha)": "10008757", "": ""},</v>
      </c>
    </row>
    <row r="66" spans="1:16" x14ac:dyDescent="0.25">
      <c r="A66" t="s">
        <v>48</v>
      </c>
      <c r="B66">
        <v>91</v>
      </c>
      <c r="C66" t="s">
        <v>13</v>
      </c>
      <c r="D66" s="2">
        <v>4032</v>
      </c>
      <c r="E66" s="1">
        <v>0</v>
      </c>
      <c r="F66" s="2">
        <v>3937</v>
      </c>
      <c r="G66" s="1">
        <v>0</v>
      </c>
      <c r="H66" s="2">
        <v>18053</v>
      </c>
      <c r="I66" s="1">
        <v>2E-3</v>
      </c>
      <c r="J66" s="2">
        <v>8570600</v>
      </c>
      <c r="K66" s="1">
        <v>0.78600000000000003</v>
      </c>
      <c r="L66" s="2">
        <v>2307064</v>
      </c>
      <c r="M66" s="1">
        <v>0.21199999999999999</v>
      </c>
      <c r="N66" s="2">
        <v>10903686</v>
      </c>
      <c r="P66" t="str">
        <f t="shared" si="0"/>
        <v>{"Producto agrícola": "Cacao", "Código DANE": "91", "Departamento": "AMAZONAS", "Aptitud Alta (ha)": "4032", "Alta": "0", "Aptitud Media (ha)": "3937", "Media": "0", "73717": "18053", "Baja": "0.002", "No Apta (ha)": "8570600", "No Apta": "0.786", "Exclusiones Legales (ha)": "2307064", "Exclusiones Legales": "0.212", "Área de Estudio (ha)": "10903686", "": ""},</v>
      </c>
    </row>
    <row r="67" spans="1:16" x14ac:dyDescent="0.25">
      <c r="A67" t="s">
        <v>48</v>
      </c>
      <c r="B67">
        <v>5</v>
      </c>
      <c r="C67" t="s">
        <v>14</v>
      </c>
      <c r="D67" s="2">
        <v>672849</v>
      </c>
      <c r="E67" s="1">
        <v>0.107</v>
      </c>
      <c r="F67" s="2">
        <v>881146</v>
      </c>
      <c r="G67" s="1">
        <v>0.14000000000000001</v>
      </c>
      <c r="H67" s="2">
        <v>107079</v>
      </c>
      <c r="I67" s="1">
        <v>1.7000000000000001E-2</v>
      </c>
      <c r="J67" s="2">
        <v>4180686</v>
      </c>
      <c r="K67" s="1">
        <v>0.66400000000000003</v>
      </c>
      <c r="L67" s="2">
        <v>454538</v>
      </c>
      <c r="M67" s="1">
        <v>7.1999999999999995E-2</v>
      </c>
      <c r="N67" s="2">
        <v>6296299</v>
      </c>
      <c r="P67" t="str">
        <f t="shared" ref="P67:P130" si="1">"{"""&amp;$A$1&amp;""": """&amp;A67&amp;""", """&amp;$B$1&amp;""": """&amp;B67&amp;""", """&amp;$C$1&amp;""": """&amp;C67&amp;""", """&amp;$D$1&amp;""": """&amp;D67&amp;""", """&amp;$E$1&amp;""": """&amp;E67&amp;""", """&amp;$F$1&amp;""": """&amp;F67&amp;""", """&amp;$G$1&amp;""": """&amp;G67&amp;""", """&amp;H66&amp;""": """&amp;H67&amp;""", """&amp;$I$1&amp;""": """&amp;I67&amp;""", """&amp;$J$1&amp;""": """&amp;J67&amp;""", """&amp;$K$1&amp;""": """&amp;K67&amp;""", """&amp;$L$1&amp;""": """&amp;L67&amp;""", """&amp;$M$1&amp;""": """&amp;M67&amp;""", """&amp;$N$1&amp;""": """&amp;N67&amp;""", """&amp;$O$1&amp;""": """&amp;O67&amp;"""},"</f>
        <v>{"Producto agrícola": "Cacao", "Código DANE": "5", "Departamento": "ANTIOQUIA", "Aptitud Alta (ha)": "672849", "Alta": "0.107", "Aptitud Media (ha)": "881146", "Media": "0.14", "18053": "107079", "Baja": "0.017", "No Apta (ha)": "4180686", "No Apta": "0.664", "Exclusiones Legales (ha)": "454538", "Exclusiones Legales": "0.072", "Área de Estudio (ha)": "6296299", "": ""},</v>
      </c>
    </row>
    <row r="68" spans="1:16" x14ac:dyDescent="0.25">
      <c r="A68" t="s">
        <v>48</v>
      </c>
      <c r="B68">
        <v>81</v>
      </c>
      <c r="C68" t="s">
        <v>15</v>
      </c>
      <c r="D68" s="2">
        <v>17390</v>
      </c>
      <c r="E68" s="1">
        <v>7.0000000000000001E-3</v>
      </c>
      <c r="F68" s="2">
        <v>151732</v>
      </c>
      <c r="G68" s="1">
        <v>6.4000000000000001E-2</v>
      </c>
      <c r="H68" s="2">
        <v>204564</v>
      </c>
      <c r="I68" s="1">
        <v>8.5999999999999993E-2</v>
      </c>
      <c r="J68" s="2">
        <v>1826876</v>
      </c>
      <c r="K68" s="1">
        <v>0.76700000000000002</v>
      </c>
      <c r="L68" s="2">
        <v>182573</v>
      </c>
      <c r="M68" s="1">
        <v>7.6999999999999999E-2</v>
      </c>
      <c r="N68" s="2">
        <v>2383135</v>
      </c>
      <c r="P68" t="str">
        <f t="shared" si="1"/>
        <v>{"Producto agrícola": "Cacao", "Código DANE": "81", "Departamento": "ARAUCA", "Aptitud Alta (ha)": "17390", "Alta": "0.007", "Aptitud Media (ha)": "151732", "Media": "0.064", "107079": "204564", "Baja": "0.086", "No Apta (ha)": "1826876", "No Apta": "0.767", "Exclusiones Legales (ha)": "182573", "Exclusiones Legales": "0.077", "Área de Estudio (ha)": "2383135", "": ""},</v>
      </c>
    </row>
    <row r="69" spans="1:16" x14ac:dyDescent="0.25">
      <c r="A69" t="s">
        <v>48</v>
      </c>
      <c r="B69">
        <v>8</v>
      </c>
      <c r="C69" t="s">
        <v>16</v>
      </c>
      <c r="D69" s="2">
        <v>2801</v>
      </c>
      <c r="E69" s="1">
        <v>8.0000000000000002E-3</v>
      </c>
      <c r="F69" s="2">
        <v>47626</v>
      </c>
      <c r="G69" s="1">
        <v>0.14399999999999999</v>
      </c>
      <c r="H69" s="2">
        <v>84551</v>
      </c>
      <c r="I69" s="1">
        <v>0.255</v>
      </c>
      <c r="J69" s="2">
        <v>176440</v>
      </c>
      <c r="K69" s="1">
        <v>0.53300000000000003</v>
      </c>
      <c r="L69" s="2">
        <v>19741</v>
      </c>
      <c r="M69" s="1">
        <v>0.06</v>
      </c>
      <c r="N69" s="2">
        <v>331159</v>
      </c>
      <c r="P69" t="str">
        <f t="shared" si="1"/>
        <v>{"Producto agrícola": "Cacao", "Código DANE": "8", "Departamento": "ATLANTICO", "Aptitud Alta (ha)": "2801", "Alta": "0.008", "Aptitud Media (ha)": "47626", "Media": "0.144", "204564": "84551", "Baja": "0.255", "No Apta (ha)": "176440", "No Apta": "0.533", "Exclusiones Legales (ha)": "19741", "Exclusiones Legales": "0.06", "Área de Estudio (ha)": "331159", "": ""},</v>
      </c>
    </row>
    <row r="70" spans="1:16" x14ac:dyDescent="0.25">
      <c r="A70" t="s">
        <v>48</v>
      </c>
      <c r="B70">
        <v>13</v>
      </c>
      <c r="C70" t="s">
        <v>17</v>
      </c>
      <c r="D70" s="2">
        <v>129356</v>
      </c>
      <c r="E70" s="1">
        <v>4.9000000000000002E-2</v>
      </c>
      <c r="F70" s="2">
        <v>388456</v>
      </c>
      <c r="G70" s="1">
        <v>0.14599999999999999</v>
      </c>
      <c r="H70" s="2">
        <v>138318</v>
      </c>
      <c r="I70" s="1">
        <v>5.1999999999999998E-2</v>
      </c>
      <c r="J70" s="2">
        <v>1990101</v>
      </c>
      <c r="K70" s="1">
        <v>0.747</v>
      </c>
      <c r="L70" s="2">
        <v>19265</v>
      </c>
      <c r="M70" s="1">
        <v>7.0000000000000001E-3</v>
      </c>
      <c r="N70" s="2">
        <v>2665496</v>
      </c>
      <c r="P70" t="str">
        <f t="shared" si="1"/>
        <v>{"Producto agrícola": "Cacao", "Código DANE": "13", "Departamento": "BOLIVAR", "Aptitud Alta (ha)": "129356", "Alta": "0.049", "Aptitud Media (ha)": "388456", "Media": "0.146", "84551": "138318", "Baja": "0.052", "No Apta (ha)": "1990101", "No Apta": "0.747", "Exclusiones Legales (ha)": "19265", "Exclusiones Legales": "0.007", "Área de Estudio (ha)": "2665496", "": ""},</v>
      </c>
    </row>
    <row r="71" spans="1:16" x14ac:dyDescent="0.25">
      <c r="A71" t="s">
        <v>48</v>
      </c>
      <c r="B71">
        <v>15</v>
      </c>
      <c r="C71" t="s">
        <v>18</v>
      </c>
      <c r="D71" s="2">
        <v>33297</v>
      </c>
      <c r="E71" s="1">
        <v>1.4E-2</v>
      </c>
      <c r="F71" s="2">
        <v>141217</v>
      </c>
      <c r="G71" s="1">
        <v>6.0999999999999999E-2</v>
      </c>
      <c r="H71" s="2">
        <v>99674</v>
      </c>
      <c r="I71" s="1">
        <v>4.2999999999999997E-2</v>
      </c>
      <c r="J71" s="2">
        <v>1398942</v>
      </c>
      <c r="K71" s="1">
        <v>0.60399999999999998</v>
      </c>
      <c r="L71" s="2">
        <v>644402</v>
      </c>
      <c r="M71" s="1">
        <v>0.27800000000000002</v>
      </c>
      <c r="N71" s="2">
        <v>2317531</v>
      </c>
      <c r="P71" t="str">
        <f t="shared" si="1"/>
        <v>{"Producto agrícola": "Cacao", "Código DANE": "15", "Departamento": "BOYACA", "Aptitud Alta (ha)": "33297", "Alta": "0.014", "Aptitud Media (ha)": "141217", "Media": "0.061", "138318": "99674", "Baja": "0.043", "No Apta (ha)": "1398942", "No Apta": "0.604", "Exclusiones Legales (ha)": "644402", "Exclusiones Legales": "0.278", "Área de Estudio (ha)": "2317531", "": ""},</v>
      </c>
    </row>
    <row r="72" spans="1:16" x14ac:dyDescent="0.25">
      <c r="A72" t="s">
        <v>48</v>
      </c>
      <c r="B72">
        <v>17</v>
      </c>
      <c r="C72" t="s">
        <v>19</v>
      </c>
      <c r="D72" s="2">
        <v>35233</v>
      </c>
      <c r="E72" s="1">
        <v>4.7E-2</v>
      </c>
      <c r="F72" s="2">
        <v>190858</v>
      </c>
      <c r="G72" s="1">
        <v>0.25700000000000001</v>
      </c>
      <c r="H72" s="2">
        <v>8837</v>
      </c>
      <c r="I72" s="1">
        <v>1.2E-2</v>
      </c>
      <c r="J72" s="2">
        <v>446206</v>
      </c>
      <c r="K72" s="1">
        <v>0.6</v>
      </c>
      <c r="L72" s="2">
        <v>62756</v>
      </c>
      <c r="M72" s="1">
        <v>8.4000000000000005E-2</v>
      </c>
      <c r="N72" s="2">
        <v>743890</v>
      </c>
      <c r="P72" t="str">
        <f t="shared" si="1"/>
        <v>{"Producto agrícola": "Cacao", "Código DANE": "17", "Departamento": "CALDAS", "Aptitud Alta (ha)": "35233", "Alta": "0.047", "Aptitud Media (ha)": "190858", "Media": "0.257", "99674": "8837", "Baja": "0.012", "No Apta (ha)": "446206", "No Apta": "0.6", "Exclusiones Legales (ha)": "62756", "Exclusiones Legales": "0.084", "Área de Estudio (ha)": "743890", "": ""},</v>
      </c>
    </row>
    <row r="73" spans="1:16" x14ac:dyDescent="0.25">
      <c r="A73" t="s">
        <v>48</v>
      </c>
      <c r="B73">
        <v>18</v>
      </c>
      <c r="C73" t="s">
        <v>20</v>
      </c>
      <c r="D73" s="2">
        <v>372792</v>
      </c>
      <c r="E73" s="1">
        <v>4.1000000000000002E-2</v>
      </c>
      <c r="F73" s="2">
        <v>945352</v>
      </c>
      <c r="G73" s="1">
        <v>0.105</v>
      </c>
      <c r="H73" s="2">
        <v>46751</v>
      </c>
      <c r="I73" s="1">
        <v>5.0000000000000001E-3</v>
      </c>
      <c r="J73" s="2">
        <v>5104075</v>
      </c>
      <c r="K73" s="1">
        <v>0.56599999999999995</v>
      </c>
      <c r="L73" s="2">
        <v>2541853</v>
      </c>
      <c r="M73" s="1">
        <v>0.28199999999999997</v>
      </c>
      <c r="N73" s="2">
        <v>9010823</v>
      </c>
      <c r="P73" t="str">
        <f t="shared" si="1"/>
        <v>{"Producto agrícola": "Cacao", "Código DANE": "18", "Departamento": "CAQUETA", "Aptitud Alta (ha)": "372792", "Alta": "0.041", "Aptitud Media (ha)": "945352", "Media": "0.105", "8837": "46751", "Baja": "0.005", "No Apta (ha)": "5104075", "No Apta": "0.566", "Exclusiones Legales (ha)": "2541853", "Exclusiones Legales": "0.282", "Área de Estudio (ha)": "9010823", "": ""},</v>
      </c>
    </row>
    <row r="74" spans="1:16" x14ac:dyDescent="0.25">
      <c r="A74" t="s">
        <v>48</v>
      </c>
      <c r="B74">
        <v>85</v>
      </c>
      <c r="C74" t="s">
        <v>21</v>
      </c>
      <c r="D74" s="2">
        <v>161966</v>
      </c>
      <c r="E74" s="1">
        <v>3.6999999999999998E-2</v>
      </c>
      <c r="F74" s="2">
        <v>165693</v>
      </c>
      <c r="G74" s="1">
        <v>3.6999999999999998E-2</v>
      </c>
      <c r="H74" s="2">
        <v>251440</v>
      </c>
      <c r="I74" s="1">
        <v>5.7000000000000002E-2</v>
      </c>
      <c r="J74" s="2">
        <v>3831470</v>
      </c>
      <c r="K74" s="1">
        <v>0.86399999999999999</v>
      </c>
      <c r="L74" s="2">
        <v>23570</v>
      </c>
      <c r="M74" s="1">
        <v>5.0000000000000001E-3</v>
      </c>
      <c r="N74" s="2">
        <v>4434139</v>
      </c>
      <c r="P74" t="str">
        <f t="shared" si="1"/>
        <v>{"Producto agrícola": "Cacao", "Código DANE": "85", "Departamento": "CASANARE", "Aptitud Alta (ha)": "161966", "Alta": "0.037", "Aptitud Media (ha)": "165693", "Media": "0.037", "46751": "251440", "Baja": "0.057", "No Apta (ha)": "3831470", "No Apta": "0.864", "Exclusiones Legales (ha)": "23570", "Exclusiones Legales": "0.005", "Área de Estudio (ha)": "4434139", "": ""},</v>
      </c>
    </row>
    <row r="75" spans="1:16" x14ac:dyDescent="0.25">
      <c r="A75" t="s">
        <v>48</v>
      </c>
      <c r="B75">
        <v>19</v>
      </c>
      <c r="C75" t="s">
        <v>22</v>
      </c>
      <c r="D75" s="2">
        <v>51226</v>
      </c>
      <c r="E75" s="1">
        <v>1.6E-2</v>
      </c>
      <c r="F75" s="2">
        <v>241541</v>
      </c>
      <c r="G75" s="1">
        <v>7.6999999999999999E-2</v>
      </c>
      <c r="H75" s="2">
        <v>110516</v>
      </c>
      <c r="I75" s="1">
        <v>3.5000000000000003E-2</v>
      </c>
      <c r="J75" s="2">
        <v>2220480</v>
      </c>
      <c r="K75" s="1">
        <v>0.71099999999999997</v>
      </c>
      <c r="L75" s="2">
        <v>501367</v>
      </c>
      <c r="M75" s="1">
        <v>0.16</v>
      </c>
      <c r="N75" s="2">
        <v>3125130</v>
      </c>
      <c r="P75" t="str">
        <f t="shared" si="1"/>
        <v>{"Producto agrícola": "Cacao", "Código DANE": "19", "Departamento": "CAUCA", "Aptitud Alta (ha)": "51226", "Alta": "0.016", "Aptitud Media (ha)": "241541", "Media": "0.077", "251440": "110516", "Baja": "0.035", "No Apta (ha)": "2220480", "No Apta": "0.711", "Exclusiones Legales (ha)": "501367", "Exclusiones Legales": "0.16", "Área de Estudio (ha)": "3125130", "": ""},</v>
      </c>
    </row>
    <row r="76" spans="1:16" x14ac:dyDescent="0.25">
      <c r="A76" t="s">
        <v>48</v>
      </c>
      <c r="B76">
        <v>20</v>
      </c>
      <c r="C76" t="s">
        <v>23</v>
      </c>
      <c r="D76" s="2">
        <v>174601</v>
      </c>
      <c r="E76" s="1">
        <v>7.6999999999999999E-2</v>
      </c>
      <c r="F76" s="2">
        <v>276438</v>
      </c>
      <c r="G76" s="1">
        <v>0.123</v>
      </c>
      <c r="H76" s="2">
        <v>166240</v>
      </c>
      <c r="I76" s="1">
        <v>7.3999999999999996E-2</v>
      </c>
      <c r="J76" s="2">
        <v>1551022</v>
      </c>
      <c r="K76" s="1">
        <v>0.68700000000000006</v>
      </c>
      <c r="L76" s="2">
        <v>88249</v>
      </c>
      <c r="M76" s="1">
        <v>3.9E-2</v>
      </c>
      <c r="N76" s="2">
        <v>2256550</v>
      </c>
      <c r="P76" t="str">
        <f t="shared" si="1"/>
        <v>{"Producto agrícola": "Cacao", "Código DANE": "20", "Departamento": "CESAR", "Aptitud Alta (ha)": "174601", "Alta": "0.077", "Aptitud Media (ha)": "276438", "Media": "0.123", "110516": "166240", "Baja": "0.074", "No Apta (ha)": "1551022", "No Apta": "0.687", "Exclusiones Legales (ha)": "88249", "Exclusiones Legales": "0.039", "Área de Estudio (ha)": "2256550", "": ""},</v>
      </c>
    </row>
    <row r="77" spans="1:16" x14ac:dyDescent="0.25">
      <c r="A77" t="s">
        <v>48</v>
      </c>
      <c r="B77">
        <v>27</v>
      </c>
      <c r="C77" t="s">
        <v>24</v>
      </c>
      <c r="D77" s="2">
        <v>31614</v>
      </c>
      <c r="E77" s="1">
        <v>7.0000000000000001E-3</v>
      </c>
      <c r="F77" s="2">
        <v>124110</v>
      </c>
      <c r="G77" s="1">
        <v>2.5999999999999999E-2</v>
      </c>
      <c r="H77" s="2">
        <v>201239</v>
      </c>
      <c r="I77" s="1">
        <v>4.2000000000000003E-2</v>
      </c>
      <c r="J77" s="2">
        <v>4231002</v>
      </c>
      <c r="K77" s="1">
        <v>0.877</v>
      </c>
      <c r="L77" s="2">
        <v>236379</v>
      </c>
      <c r="M77" s="1">
        <v>4.9000000000000002E-2</v>
      </c>
      <c r="N77" s="2">
        <v>4824344</v>
      </c>
      <c r="P77" t="str">
        <f t="shared" si="1"/>
        <v>{"Producto agrícola": "Cacao", "Código DANE": "27", "Departamento": "CHOCO", "Aptitud Alta (ha)": "31614", "Alta": "0.007", "Aptitud Media (ha)": "124110", "Media": "0.026", "166240": "201239", "Baja": "0.042", "No Apta (ha)": "4231002", "No Apta": "0.877", "Exclusiones Legales (ha)": "236379", "Exclusiones Legales": "0.049", "Área de Estudio (ha)": "4824344", "": ""},</v>
      </c>
    </row>
    <row r="78" spans="1:16" x14ac:dyDescent="0.25">
      <c r="A78" t="s">
        <v>48</v>
      </c>
      <c r="B78">
        <v>23</v>
      </c>
      <c r="C78" t="s">
        <v>25</v>
      </c>
      <c r="D78" s="2">
        <v>512964</v>
      </c>
      <c r="E78" s="1">
        <v>0.20499999999999999</v>
      </c>
      <c r="F78" s="2">
        <v>670997</v>
      </c>
      <c r="G78" s="1">
        <v>0.26800000000000002</v>
      </c>
      <c r="H78" s="2">
        <v>97824</v>
      </c>
      <c r="I78" s="1">
        <v>3.9E-2</v>
      </c>
      <c r="J78" s="2">
        <v>807994</v>
      </c>
      <c r="K78" s="1">
        <v>0.32300000000000001</v>
      </c>
      <c r="L78" s="2">
        <v>410080</v>
      </c>
      <c r="M78" s="1">
        <v>0.16400000000000001</v>
      </c>
      <c r="N78" s="2">
        <v>2499858</v>
      </c>
      <c r="P78" t="str">
        <f t="shared" si="1"/>
        <v>{"Producto agrícola": "Cacao", "Código DANE": "23", "Departamento": "CORDOBA", "Aptitud Alta (ha)": "512964", "Alta": "0.205", "Aptitud Media (ha)": "670997", "Media": "0.268", "201239": "97824", "Baja": "0.039", "No Apta (ha)": "807994", "No Apta": "0.323", "Exclusiones Legales (ha)": "410080", "Exclusiones Legales": "0.164", "Área de Estudio (ha)": "2499858", "": ""},</v>
      </c>
    </row>
    <row r="79" spans="1:16" x14ac:dyDescent="0.25">
      <c r="A79" t="s">
        <v>48</v>
      </c>
      <c r="B79">
        <v>25</v>
      </c>
      <c r="C79" t="s">
        <v>26</v>
      </c>
      <c r="D79" s="2">
        <v>99317</v>
      </c>
      <c r="E79" s="1">
        <v>4.1000000000000002E-2</v>
      </c>
      <c r="F79" s="2">
        <v>307125</v>
      </c>
      <c r="G79" s="1">
        <v>0.128</v>
      </c>
      <c r="H79" s="2">
        <v>54372</v>
      </c>
      <c r="I79" s="1">
        <v>2.3E-2</v>
      </c>
      <c r="J79" s="2">
        <v>1490784</v>
      </c>
      <c r="K79" s="1">
        <v>0.622</v>
      </c>
      <c r="L79" s="2">
        <v>446842</v>
      </c>
      <c r="M79" s="1">
        <v>0.186</v>
      </c>
      <c r="N79" s="2">
        <v>2398439</v>
      </c>
      <c r="P79" t="str">
        <f t="shared" si="1"/>
        <v>{"Producto agrícola": "Cacao", "Código DANE": "25", "Departamento": "CUNDINAMARCA", "Aptitud Alta (ha)": "99317", "Alta": "0.041", "Aptitud Media (ha)": "307125", "Media": "0.128", "97824": "54372", "Baja": "0.023", "No Apta (ha)": "1490784", "No Apta": "0.622", "Exclusiones Legales (ha)": "446842", "Exclusiones Legales": "0.186", "Área de Estudio (ha)": "2398439", "": ""},</v>
      </c>
    </row>
    <row r="80" spans="1:16" x14ac:dyDescent="0.25">
      <c r="A80" t="s">
        <v>48</v>
      </c>
      <c r="B80">
        <v>94</v>
      </c>
      <c r="C80" t="s">
        <v>27</v>
      </c>
      <c r="D80">
        <v>0</v>
      </c>
      <c r="E80" s="1">
        <v>0</v>
      </c>
      <c r="F80">
        <v>0</v>
      </c>
      <c r="G80" s="1">
        <v>0</v>
      </c>
      <c r="H80" s="2">
        <v>28779</v>
      </c>
      <c r="I80" s="1">
        <v>4.0000000000000001E-3</v>
      </c>
      <c r="J80" s="2">
        <v>6007530</v>
      </c>
      <c r="K80" s="1">
        <v>0.84099999999999997</v>
      </c>
      <c r="L80" s="2">
        <v>1104077</v>
      </c>
      <c r="M80" s="1">
        <v>0.155</v>
      </c>
      <c r="N80" s="2">
        <v>7140386</v>
      </c>
      <c r="P80" t="str">
        <f t="shared" si="1"/>
        <v>{"Producto agrícola": "Cacao", "Código DANE": "94", "Departamento": "GUAINIA", "Aptitud Alta (ha)": "0", "Alta": "0", "Aptitud Media (ha)": "0", "Media": "0", "54372": "28779", "Baja": "0.004", "No Apta (ha)": "6007530", "No Apta": "0.841", "Exclusiones Legales (ha)": "1104077", "Exclusiones Legales": "0.155", "Área de Estudio (ha)": "7140386", "": ""},</v>
      </c>
    </row>
    <row r="81" spans="1:16" x14ac:dyDescent="0.25">
      <c r="A81" t="s">
        <v>48</v>
      </c>
      <c r="B81">
        <v>95</v>
      </c>
      <c r="C81" t="s">
        <v>28</v>
      </c>
      <c r="D81" s="2">
        <v>10553</v>
      </c>
      <c r="E81" s="1">
        <v>2E-3</v>
      </c>
      <c r="F81" s="2">
        <v>119570</v>
      </c>
      <c r="G81" s="1">
        <v>2.1999999999999999E-2</v>
      </c>
      <c r="H81" s="2">
        <v>181234</v>
      </c>
      <c r="I81" s="1">
        <v>3.3000000000000002E-2</v>
      </c>
      <c r="J81" s="2">
        <v>3945490</v>
      </c>
      <c r="K81" s="1">
        <v>0.71</v>
      </c>
      <c r="L81" s="2">
        <v>1301065</v>
      </c>
      <c r="M81" s="1">
        <v>0.23400000000000001</v>
      </c>
      <c r="N81" s="2">
        <v>5557912</v>
      </c>
      <c r="P81" t="str">
        <f t="shared" si="1"/>
        <v>{"Producto agrícola": "Cacao", "Código DANE": "95", "Departamento": "GUAVIARE", "Aptitud Alta (ha)": "10553", "Alta": "0.002", "Aptitud Media (ha)": "119570", "Media": "0.022", "28779": "181234", "Baja": "0.033", "No Apta (ha)": "3945490", "No Apta": "0.71", "Exclusiones Legales (ha)": "1301065", "Exclusiones Legales": "0.234", "Área de Estudio (ha)": "5557912", "": ""},</v>
      </c>
    </row>
    <row r="82" spans="1:16" x14ac:dyDescent="0.25">
      <c r="A82" t="s">
        <v>48</v>
      </c>
      <c r="B82">
        <v>41</v>
      </c>
      <c r="C82" t="s">
        <v>29</v>
      </c>
      <c r="D82" s="2">
        <v>127016</v>
      </c>
      <c r="E82" s="1">
        <v>7.0000000000000007E-2</v>
      </c>
      <c r="F82" s="2">
        <v>254372</v>
      </c>
      <c r="G82" s="1">
        <v>0.14000000000000001</v>
      </c>
      <c r="H82" s="2">
        <v>31082</v>
      </c>
      <c r="I82" s="1">
        <v>1.7000000000000001E-2</v>
      </c>
      <c r="J82" s="2">
        <v>1066501</v>
      </c>
      <c r="K82" s="1">
        <v>0.58799999999999997</v>
      </c>
      <c r="L82" s="2">
        <v>334563</v>
      </c>
      <c r="M82" s="1">
        <v>0.184</v>
      </c>
      <c r="N82" s="2">
        <v>1813533</v>
      </c>
      <c r="P82" t="str">
        <f t="shared" si="1"/>
        <v>{"Producto agrícola": "Cacao", "Código DANE": "41", "Departamento": "HUILA", "Aptitud Alta (ha)": "127016", "Alta": "0.07", "Aptitud Media (ha)": "254372", "Media": "0.14", "181234": "31082", "Baja": "0.017", "No Apta (ha)": "1066501", "No Apta": "0.588", "Exclusiones Legales (ha)": "334563", "Exclusiones Legales": "0.184", "Área de Estudio (ha)": "1813533", "": ""},</v>
      </c>
    </row>
    <row r="83" spans="1:16" x14ac:dyDescent="0.25">
      <c r="A83" t="s">
        <v>48</v>
      </c>
      <c r="B83">
        <v>44</v>
      </c>
      <c r="C83" t="s">
        <v>30</v>
      </c>
      <c r="D83" s="2">
        <v>45175</v>
      </c>
      <c r="E83" s="1">
        <v>2.1999999999999999E-2</v>
      </c>
      <c r="F83" s="2">
        <v>120346</v>
      </c>
      <c r="G83" s="1">
        <v>5.8000000000000003E-2</v>
      </c>
      <c r="H83" s="2">
        <v>22171</v>
      </c>
      <c r="I83" s="1">
        <v>1.0999999999999999E-2</v>
      </c>
      <c r="J83" s="2">
        <v>1648328</v>
      </c>
      <c r="K83" s="1">
        <v>0.79900000000000004</v>
      </c>
      <c r="L83" s="2">
        <v>225916</v>
      </c>
      <c r="M83" s="1">
        <v>0.11</v>
      </c>
      <c r="N83" s="2">
        <v>2061936</v>
      </c>
      <c r="P83" t="str">
        <f t="shared" si="1"/>
        <v>{"Producto agrícola": "Cacao", "Código DANE": "44", "Departamento": "LA GUAJIRA", "Aptitud Alta (ha)": "45175", "Alta": "0.022", "Aptitud Media (ha)": "120346", "Media": "0.058", "31082": "22171", "Baja": "0.011", "No Apta (ha)": "1648328", "No Apta": "0.799", "Exclusiones Legales (ha)": "225916", "Exclusiones Legales": "0.11", "Área de Estudio (ha)": "2061936", "": ""},</v>
      </c>
    </row>
    <row r="84" spans="1:16" x14ac:dyDescent="0.25">
      <c r="A84" t="s">
        <v>48</v>
      </c>
      <c r="B84">
        <v>47</v>
      </c>
      <c r="C84" t="s">
        <v>31</v>
      </c>
      <c r="D84" s="2">
        <v>34283</v>
      </c>
      <c r="E84" s="1">
        <v>1.4999999999999999E-2</v>
      </c>
      <c r="F84" s="2">
        <v>287030</v>
      </c>
      <c r="G84" s="1">
        <v>0.124</v>
      </c>
      <c r="H84" s="2">
        <v>156172</v>
      </c>
      <c r="I84" s="1">
        <v>6.7000000000000004E-2</v>
      </c>
      <c r="J84" s="2">
        <v>1548966</v>
      </c>
      <c r="K84" s="1">
        <v>0.66900000000000004</v>
      </c>
      <c r="L84" s="2">
        <v>287988</v>
      </c>
      <c r="M84" s="1">
        <v>0.124</v>
      </c>
      <c r="N84" s="2">
        <v>2314438</v>
      </c>
      <c r="P84" t="str">
        <f t="shared" si="1"/>
        <v>{"Producto agrícola": "Cacao", "Código DANE": "47", "Departamento": "MAGDALENA", "Aptitud Alta (ha)": "34283", "Alta": "0.015", "Aptitud Media (ha)": "287030", "Media": "0.124", "22171": "156172", "Baja": "0.067", "No Apta (ha)": "1548966", "No Apta": "0.669", "Exclusiones Legales (ha)": "287988", "Exclusiones Legales": "0.124", "Área de Estudio (ha)": "2314438", "": ""},</v>
      </c>
    </row>
    <row r="85" spans="1:16" x14ac:dyDescent="0.25">
      <c r="A85" t="s">
        <v>48</v>
      </c>
      <c r="B85">
        <v>50</v>
      </c>
      <c r="C85" t="s">
        <v>32</v>
      </c>
      <c r="D85" s="2">
        <v>936942</v>
      </c>
      <c r="E85" s="1">
        <v>0.11</v>
      </c>
      <c r="F85" s="2">
        <v>1488687</v>
      </c>
      <c r="G85" s="1">
        <v>0.17399999999999999</v>
      </c>
      <c r="H85" s="2">
        <v>658543</v>
      </c>
      <c r="I85" s="1">
        <v>7.6999999999999999E-2</v>
      </c>
      <c r="J85" s="2">
        <v>4187850</v>
      </c>
      <c r="K85" s="1">
        <v>0.49</v>
      </c>
      <c r="L85" s="2">
        <v>1283003</v>
      </c>
      <c r="M85" s="1">
        <v>0.15</v>
      </c>
      <c r="N85" s="2">
        <v>8555025</v>
      </c>
      <c r="P85" t="str">
        <f t="shared" si="1"/>
        <v>{"Producto agrícola": "Cacao", "Código DANE": "50", "Departamento": "META", "Aptitud Alta (ha)": "936942", "Alta": "0.11", "Aptitud Media (ha)": "1488687", "Media": "0.174", "156172": "658543", "Baja": "0.077", "No Apta (ha)": "4187850", "No Apta": "0.49", "Exclusiones Legales (ha)": "1283003", "Exclusiones Legales": "0.15", "Área de Estudio (ha)": "8555025", "": ""},</v>
      </c>
    </row>
    <row r="86" spans="1:16" x14ac:dyDescent="0.25">
      <c r="A86" t="s">
        <v>48</v>
      </c>
      <c r="B86">
        <v>52</v>
      </c>
      <c r="C86" t="s">
        <v>33</v>
      </c>
      <c r="D86" s="2">
        <v>93398</v>
      </c>
      <c r="E86" s="1">
        <v>0.03</v>
      </c>
      <c r="F86" s="2">
        <v>93645</v>
      </c>
      <c r="G86" s="1">
        <v>0.03</v>
      </c>
      <c r="H86" s="2">
        <v>146496</v>
      </c>
      <c r="I86" s="1">
        <v>4.7E-2</v>
      </c>
      <c r="J86" s="2">
        <v>2476220</v>
      </c>
      <c r="K86" s="1">
        <v>0.78600000000000003</v>
      </c>
      <c r="L86" s="2">
        <v>339992</v>
      </c>
      <c r="M86" s="1">
        <v>0.108</v>
      </c>
      <c r="N86" s="2">
        <v>3149751</v>
      </c>
      <c r="P86" t="str">
        <f t="shared" si="1"/>
        <v>{"Producto agrícola": "Cacao", "Código DANE": "52", "Departamento": "NARINO", "Aptitud Alta (ha)": "93398", "Alta": "0.03", "Aptitud Media (ha)": "93645", "Media": "0.03", "658543": "146496", "Baja": "0.047", "No Apta (ha)": "2476220", "No Apta": "0.786", "Exclusiones Legales (ha)": "339992", "Exclusiones Legales": "0.108", "Área de Estudio (ha)": "3149751", "": ""},</v>
      </c>
    </row>
    <row r="87" spans="1:16" x14ac:dyDescent="0.25">
      <c r="A87" t="s">
        <v>48</v>
      </c>
      <c r="B87">
        <v>54</v>
      </c>
      <c r="C87" t="s">
        <v>34</v>
      </c>
      <c r="D87" s="2">
        <v>131539</v>
      </c>
      <c r="E87" s="1">
        <v>0.06</v>
      </c>
      <c r="F87" s="2">
        <v>248880</v>
      </c>
      <c r="G87" s="1">
        <v>0.114</v>
      </c>
      <c r="H87" s="2">
        <v>79468</v>
      </c>
      <c r="I87" s="1">
        <v>3.5999999999999997E-2</v>
      </c>
      <c r="J87" s="2">
        <v>1307308</v>
      </c>
      <c r="K87" s="1">
        <v>0.59899999999999998</v>
      </c>
      <c r="L87" s="2">
        <v>415511</v>
      </c>
      <c r="M87" s="1">
        <v>0.19</v>
      </c>
      <c r="N87" s="2">
        <v>2182705</v>
      </c>
      <c r="P87" t="str">
        <f t="shared" si="1"/>
        <v>{"Producto agrícola": "Cacao", "Código DANE": "54", "Departamento": "NORTE DE SANTANDER", "Aptitud Alta (ha)": "131539", "Alta": "0.06", "Aptitud Media (ha)": "248880", "Media": "0.114", "146496": "79468", "Baja": "0.036", "No Apta (ha)": "1307308", "No Apta": "0.599", "Exclusiones Legales (ha)": "415511", "Exclusiones Legales": "0.19", "Área de Estudio (ha)": "2182705", "": ""},</v>
      </c>
    </row>
    <row r="88" spans="1:16" x14ac:dyDescent="0.25">
      <c r="A88" t="s">
        <v>48</v>
      </c>
      <c r="B88">
        <v>86</v>
      </c>
      <c r="C88" t="s">
        <v>35</v>
      </c>
      <c r="D88" s="2">
        <v>38708</v>
      </c>
      <c r="E88" s="1">
        <v>1.4999999999999999E-2</v>
      </c>
      <c r="F88" s="2">
        <v>165134</v>
      </c>
      <c r="G88" s="1">
        <v>6.4000000000000001E-2</v>
      </c>
      <c r="H88" s="2">
        <v>214741</v>
      </c>
      <c r="I88" s="1">
        <v>8.3000000000000004E-2</v>
      </c>
      <c r="J88" s="2">
        <v>1647776</v>
      </c>
      <c r="K88" s="1">
        <v>0.63800000000000001</v>
      </c>
      <c r="L88" s="2">
        <v>518273</v>
      </c>
      <c r="M88" s="1">
        <v>0.20100000000000001</v>
      </c>
      <c r="N88" s="2">
        <v>2584632</v>
      </c>
      <c r="P88" t="str">
        <f t="shared" si="1"/>
        <v>{"Producto agrícola": "Cacao", "Código DANE": "86", "Departamento": "PUTUMAYO", "Aptitud Alta (ha)": "38708", "Alta": "0.015", "Aptitud Media (ha)": "165134", "Media": "0.064", "79468": "214741", "Baja": "0.083", "No Apta (ha)": "1647776", "No Apta": "0.638", "Exclusiones Legales (ha)": "518273", "Exclusiones Legales": "0.201", "Área de Estudio (ha)": "2584632", "": ""},</v>
      </c>
    </row>
    <row r="89" spans="1:16" x14ac:dyDescent="0.25">
      <c r="A89" t="s">
        <v>48</v>
      </c>
      <c r="B89">
        <v>63</v>
      </c>
      <c r="C89" t="s">
        <v>36</v>
      </c>
      <c r="D89">
        <v>991</v>
      </c>
      <c r="E89" s="1">
        <v>5.0000000000000001E-3</v>
      </c>
      <c r="F89" s="2">
        <v>39079</v>
      </c>
      <c r="G89" s="1">
        <v>0.20200000000000001</v>
      </c>
      <c r="H89" s="2">
        <v>20396</v>
      </c>
      <c r="I89" s="1">
        <v>0.106</v>
      </c>
      <c r="J89" s="2">
        <v>108988</v>
      </c>
      <c r="K89" s="1">
        <v>0.56399999999999995</v>
      </c>
      <c r="L89" s="2">
        <v>23764</v>
      </c>
      <c r="M89" s="1">
        <v>0.123</v>
      </c>
      <c r="N89" s="2">
        <v>193217</v>
      </c>
      <c r="P89" t="str">
        <f t="shared" si="1"/>
        <v>{"Producto agrícola": "Cacao", "Código DANE": "63", "Departamento": "QUINDIO", "Aptitud Alta (ha)": "991", "Alta": "0.005", "Aptitud Media (ha)": "39079", "Media": "0.202", "214741": "20396", "Baja": "0.106", "No Apta (ha)": "108988", "No Apta": "0.564", "Exclusiones Legales (ha)": "23764", "Exclusiones Legales": "0.123", "Área de Estudio (ha)": "193217", "": ""},</v>
      </c>
    </row>
    <row r="90" spans="1:16" x14ac:dyDescent="0.25">
      <c r="A90" t="s">
        <v>48</v>
      </c>
      <c r="B90">
        <v>66</v>
      </c>
      <c r="C90" t="s">
        <v>37</v>
      </c>
      <c r="D90" s="2">
        <v>22854</v>
      </c>
      <c r="E90" s="1">
        <v>6.4000000000000001E-2</v>
      </c>
      <c r="F90" s="2">
        <v>73611</v>
      </c>
      <c r="G90" s="1">
        <v>0.20699999999999999</v>
      </c>
      <c r="H90" s="2">
        <v>1199</v>
      </c>
      <c r="I90" s="1">
        <v>3.0000000000000001E-3</v>
      </c>
      <c r="J90" s="2">
        <v>205824</v>
      </c>
      <c r="K90" s="1">
        <v>0.57799999999999996</v>
      </c>
      <c r="L90" s="2">
        <v>52547</v>
      </c>
      <c r="M90" s="1">
        <v>0.14799999999999999</v>
      </c>
      <c r="N90" s="2">
        <v>356035</v>
      </c>
      <c r="P90" t="str">
        <f t="shared" si="1"/>
        <v>{"Producto agrícola": "Cacao", "Código DANE": "66", "Departamento": "RISARALDA", "Aptitud Alta (ha)": "22854", "Alta": "0.064", "Aptitud Media (ha)": "73611", "Media": "0.207", "20396": "1199", "Baja": "0.003", "No Apta (ha)": "205824", "No Apta": "0.578", "Exclusiones Legales (ha)": "52547", "Exclusiones Legales": "0.148", "Área de Estudio (ha)": "356035", "": ""},</v>
      </c>
    </row>
    <row r="91" spans="1:16" x14ac:dyDescent="0.25">
      <c r="A91" t="s">
        <v>48</v>
      </c>
      <c r="B91">
        <v>88</v>
      </c>
      <c r="C91" t="s">
        <v>38</v>
      </c>
      <c r="D91">
        <v>0</v>
      </c>
      <c r="E91" s="1">
        <v>0</v>
      </c>
      <c r="F91">
        <v>0</v>
      </c>
      <c r="G91" s="1">
        <v>0</v>
      </c>
      <c r="H91">
        <v>0</v>
      </c>
      <c r="I91" s="1">
        <v>0</v>
      </c>
      <c r="J91" s="2">
        <v>4972</v>
      </c>
      <c r="K91" s="1">
        <v>1</v>
      </c>
      <c r="L91">
        <v>0</v>
      </c>
      <c r="M91" s="1">
        <v>0</v>
      </c>
      <c r="N91" s="2">
        <v>4972</v>
      </c>
      <c r="P91" t="str">
        <f t="shared" si="1"/>
        <v>{"Producto agrícola": "Cacao", "Código DANE": "88", "Departamento": "SAN ANDRES PROVIDENCIA Y SANTA CATALINA", "Aptitud Alta (ha)": "0", "Alta": "0", "Aptitud Media (ha)": "0", "Media": "0", "1199": "0", "Baja": "0", "No Apta (ha)": "4972", "No Apta": "1", "Exclusiones Legales (ha)": "0", "Exclusiones Legales": "0", "Área de Estudio (ha)": "4972", "": ""},</v>
      </c>
    </row>
    <row r="92" spans="1:16" x14ac:dyDescent="0.25">
      <c r="A92" t="s">
        <v>48</v>
      </c>
      <c r="B92">
        <v>68</v>
      </c>
      <c r="C92" t="s">
        <v>39</v>
      </c>
      <c r="D92" s="2">
        <v>506328</v>
      </c>
      <c r="E92" s="1">
        <v>0.16600000000000001</v>
      </c>
      <c r="F92" s="2">
        <v>535316</v>
      </c>
      <c r="G92" s="1">
        <v>0.17499999999999999</v>
      </c>
      <c r="H92" s="2">
        <v>77395</v>
      </c>
      <c r="I92" s="1">
        <v>2.5000000000000001E-2</v>
      </c>
      <c r="J92" s="2">
        <v>1613291</v>
      </c>
      <c r="K92" s="1">
        <v>0.52800000000000002</v>
      </c>
      <c r="L92" s="2">
        <v>321996</v>
      </c>
      <c r="M92" s="1">
        <v>0.105</v>
      </c>
      <c r="N92" s="2">
        <v>3054326</v>
      </c>
      <c r="P92" t="str">
        <f t="shared" si="1"/>
        <v>{"Producto agrícola": "Cacao", "Código DANE": "68", "Departamento": "SANTANDER", "Aptitud Alta (ha)": "506328", "Alta": "0.166", "Aptitud Media (ha)": "535316", "Media": "0.175", "0": "77395", "Baja": "0.025", "No Apta (ha)": "1613291", "No Apta": "0.528", "Exclusiones Legales (ha)": "321996", "Exclusiones Legales": "0.105", "Área de Estudio (ha)": "3054326", "": ""},</v>
      </c>
    </row>
    <row r="93" spans="1:16" x14ac:dyDescent="0.25">
      <c r="A93" t="s">
        <v>48</v>
      </c>
      <c r="B93">
        <v>70</v>
      </c>
      <c r="C93" t="s">
        <v>40</v>
      </c>
      <c r="D93" s="2">
        <v>82390</v>
      </c>
      <c r="E93" s="1">
        <v>7.6999999999999999E-2</v>
      </c>
      <c r="F93" s="2">
        <v>190979</v>
      </c>
      <c r="G93" s="1">
        <v>0.17799999999999999</v>
      </c>
      <c r="H93" s="2">
        <v>76733</v>
      </c>
      <c r="I93" s="1">
        <v>7.1999999999999995E-2</v>
      </c>
      <c r="J93" s="2">
        <v>692789</v>
      </c>
      <c r="K93" s="1">
        <v>0.64600000000000002</v>
      </c>
      <c r="L93" s="2">
        <v>28968</v>
      </c>
      <c r="M93" s="1">
        <v>2.7E-2</v>
      </c>
      <c r="N93" s="2">
        <v>1071860</v>
      </c>
      <c r="P93" t="str">
        <f t="shared" si="1"/>
        <v>{"Producto agrícola": "Cacao", "Código DANE": "70", "Departamento": "SUCRE", "Aptitud Alta (ha)": "82390", "Alta": "0.077", "Aptitud Media (ha)": "190979", "Media": "0.178", "77395": "76733", "Baja": "0.072", "No Apta (ha)": "692789", "No Apta": "0.646", "Exclusiones Legales (ha)": "28968", "Exclusiones Legales": "0.027", "Área de Estudio (ha)": "1071860", "": ""},</v>
      </c>
    </row>
    <row r="94" spans="1:16" x14ac:dyDescent="0.25">
      <c r="A94" t="s">
        <v>48</v>
      </c>
      <c r="B94">
        <v>73</v>
      </c>
      <c r="C94" t="s">
        <v>41</v>
      </c>
      <c r="D94" s="2">
        <v>244166</v>
      </c>
      <c r="E94" s="1">
        <v>0.10100000000000001</v>
      </c>
      <c r="F94" s="2">
        <v>378115</v>
      </c>
      <c r="G94" s="1">
        <v>0.157</v>
      </c>
      <c r="H94" s="2">
        <v>61076</v>
      </c>
      <c r="I94" s="1">
        <v>2.5000000000000001E-2</v>
      </c>
      <c r="J94" s="2">
        <v>1321327</v>
      </c>
      <c r="K94" s="1">
        <v>0.54700000000000004</v>
      </c>
      <c r="L94" s="2">
        <v>410336</v>
      </c>
      <c r="M94" s="1">
        <v>0.17</v>
      </c>
      <c r="N94" s="2">
        <v>2415020</v>
      </c>
      <c r="P94" t="str">
        <f t="shared" si="1"/>
        <v>{"Producto agrícola": "Cacao", "Código DANE": "73", "Departamento": "TOLIMA", "Aptitud Alta (ha)": "244166", "Alta": "0.101", "Aptitud Media (ha)": "378115", "Media": "0.157", "76733": "61076", "Baja": "0.025", "No Apta (ha)": "1321327", "No Apta": "0.547", "Exclusiones Legales (ha)": "410336", "Exclusiones Legales": "0.17", "Área de Estudio (ha)": "2415020", "": ""},</v>
      </c>
    </row>
    <row r="95" spans="1:16" x14ac:dyDescent="0.25">
      <c r="A95" t="s">
        <v>48</v>
      </c>
      <c r="B95">
        <v>76</v>
      </c>
      <c r="C95" t="s">
        <v>42</v>
      </c>
      <c r="D95" s="2">
        <v>134602</v>
      </c>
      <c r="E95" s="1">
        <v>6.5000000000000002E-2</v>
      </c>
      <c r="F95" s="2">
        <v>212555</v>
      </c>
      <c r="G95" s="1">
        <v>0.10199999999999999</v>
      </c>
      <c r="H95" s="2">
        <v>59496</v>
      </c>
      <c r="I95" s="1">
        <v>2.9000000000000001E-2</v>
      </c>
      <c r="J95" s="2">
        <v>1158044</v>
      </c>
      <c r="K95" s="1">
        <v>0.55800000000000005</v>
      </c>
      <c r="L95" s="2">
        <v>512108</v>
      </c>
      <c r="M95" s="1">
        <v>0.247</v>
      </c>
      <c r="N95" s="2">
        <v>2076805</v>
      </c>
      <c r="P95" t="str">
        <f t="shared" si="1"/>
        <v>{"Producto agrícola": "Cacao", "Código DANE": "76", "Departamento": "VALLE DEL CAUCA", "Aptitud Alta (ha)": "134602", "Alta": "0.065", "Aptitud Media (ha)": "212555", "Media": "0.102", "61076": "59496", "Baja": "0.029", "No Apta (ha)": "1158044", "No Apta": "0.558", "Exclusiones Legales (ha)": "512108", "Exclusiones Legales": "0.247", "Área de Estudio (ha)": "2076805", "": ""},</v>
      </c>
    </row>
    <row r="96" spans="1:16" x14ac:dyDescent="0.25">
      <c r="A96" t="s">
        <v>48</v>
      </c>
      <c r="B96">
        <v>97</v>
      </c>
      <c r="C96" t="s">
        <v>43</v>
      </c>
      <c r="D96">
        <v>0</v>
      </c>
      <c r="E96" s="1">
        <v>0</v>
      </c>
      <c r="F96" s="2">
        <v>23338</v>
      </c>
      <c r="G96" s="1">
        <v>4.0000000000000001E-3</v>
      </c>
      <c r="H96" s="2">
        <v>18039</v>
      </c>
      <c r="I96" s="1">
        <v>3.0000000000000001E-3</v>
      </c>
      <c r="J96" s="2">
        <v>4721067</v>
      </c>
      <c r="K96" s="1">
        <v>0.88400000000000001</v>
      </c>
      <c r="L96" s="2">
        <v>580733</v>
      </c>
      <c r="M96" s="1">
        <v>0.109</v>
      </c>
      <c r="N96" s="2">
        <v>5343179</v>
      </c>
      <c r="P96" t="str">
        <f t="shared" si="1"/>
        <v>{"Producto agrícola": "Cacao", "Código DANE": "97", "Departamento": "VAUPES", "Aptitud Alta (ha)": "0", "Alta": "0", "Aptitud Media (ha)": "23338", "Media": "0.004", "59496": "18039", "Baja": "0.003", "No Apta (ha)": "4721067", "No Apta": "0.884", "Exclusiones Legales (ha)": "580733", "Exclusiones Legales": "0.109", "Área de Estudio (ha)": "5343179", "": ""},</v>
      </c>
    </row>
    <row r="97" spans="1:16" x14ac:dyDescent="0.25">
      <c r="A97" t="s">
        <v>48</v>
      </c>
      <c r="B97">
        <v>99</v>
      </c>
      <c r="C97" t="s">
        <v>44</v>
      </c>
      <c r="D97" s="2">
        <v>8258</v>
      </c>
      <c r="E97" s="1">
        <v>1E-3</v>
      </c>
      <c r="F97" s="2">
        <v>924456</v>
      </c>
      <c r="G97" s="1">
        <v>9.1999999999999998E-2</v>
      </c>
      <c r="H97" s="2">
        <v>1362946</v>
      </c>
      <c r="I97" s="1">
        <v>0.13600000000000001</v>
      </c>
      <c r="J97" s="2">
        <v>7150014</v>
      </c>
      <c r="K97" s="1">
        <v>0.71399999999999997</v>
      </c>
      <c r="L97" s="2">
        <v>563083</v>
      </c>
      <c r="M97" s="1">
        <v>5.6000000000000001E-2</v>
      </c>
      <c r="N97" s="2">
        <v>10008757</v>
      </c>
      <c r="P97" t="str">
        <f t="shared" si="1"/>
        <v>{"Producto agrícola": "Cacao", "Código DANE": "99", "Departamento": "VICHADA", "Aptitud Alta (ha)": "8258", "Alta": "0.001", "Aptitud Media (ha)": "924456", "Media": "0.092", "18039": "1362946", "Baja": "0.136", "No Apta (ha)": "7150014", "No Apta": "0.714", "Exclusiones Legales (ha)": "563083", "Exclusiones Legales": "0.056", "Área de Estudio (ha)": "10008757", "": ""},</v>
      </c>
    </row>
    <row r="98" spans="1:16" x14ac:dyDescent="0.25">
      <c r="A98" t="s">
        <v>49</v>
      </c>
      <c r="B98">
        <v>91</v>
      </c>
      <c r="C98" t="s">
        <v>13</v>
      </c>
      <c r="D98" s="2">
        <v>3956</v>
      </c>
      <c r="E98" s="1">
        <v>0</v>
      </c>
      <c r="F98" s="2">
        <v>4382</v>
      </c>
      <c r="G98" s="1">
        <v>0</v>
      </c>
      <c r="H98" s="2">
        <v>17385</v>
      </c>
      <c r="I98" s="1">
        <v>2E-3</v>
      </c>
      <c r="J98" s="2">
        <v>8570899</v>
      </c>
      <c r="K98" s="1">
        <v>0.78600000000000003</v>
      </c>
      <c r="L98" s="2">
        <v>2307064</v>
      </c>
      <c r="M98" s="1">
        <v>0.21199999999999999</v>
      </c>
      <c r="N98" s="2">
        <v>10903686</v>
      </c>
      <c r="P98" t="str">
        <f t="shared" si="1"/>
        <v>{"Producto agrícola": "Caucho", "Código DANE": "91", "Departamento": "AMAZONAS", "Aptitud Alta (ha)": "3956", "Alta": "0", "Aptitud Media (ha)": "4382", "Media": "0", "1362946": "17385", "Baja": "0.002", "No Apta (ha)": "8570899", "No Apta": "0.786", "Exclusiones Legales (ha)": "2307064", "Exclusiones Legales": "0.212", "Área de Estudio (ha)": "10903686", "": ""},</v>
      </c>
    </row>
    <row r="99" spans="1:16" x14ac:dyDescent="0.25">
      <c r="A99" t="s">
        <v>49</v>
      </c>
      <c r="B99">
        <v>5</v>
      </c>
      <c r="C99" t="s">
        <v>14</v>
      </c>
      <c r="D99" s="2">
        <v>432176</v>
      </c>
      <c r="E99" s="1">
        <v>6.9000000000000006E-2</v>
      </c>
      <c r="F99" s="2">
        <v>1002792</v>
      </c>
      <c r="G99" s="1">
        <v>0.159</v>
      </c>
      <c r="H99" s="2">
        <v>291169</v>
      </c>
      <c r="I99" s="1">
        <v>4.5999999999999999E-2</v>
      </c>
      <c r="J99" s="2">
        <v>4115624</v>
      </c>
      <c r="K99" s="1">
        <v>0.65400000000000003</v>
      </c>
      <c r="L99" s="2">
        <v>454538</v>
      </c>
      <c r="M99" s="1">
        <v>7.1999999999999995E-2</v>
      </c>
      <c r="N99" s="2">
        <v>6296299</v>
      </c>
      <c r="P99" t="str">
        <f t="shared" si="1"/>
        <v>{"Producto agrícola": "Caucho", "Código DANE": "5", "Departamento": "ANTIOQUIA", "Aptitud Alta (ha)": "432176", "Alta": "0.069", "Aptitud Media (ha)": "1002792", "Media": "0.159", "17385": "291169", "Baja": "0.046", "No Apta (ha)": "4115624", "No Apta": "0.654", "Exclusiones Legales (ha)": "454538", "Exclusiones Legales": "0.072", "Área de Estudio (ha)": "6296299", "": ""},</v>
      </c>
    </row>
    <row r="100" spans="1:16" x14ac:dyDescent="0.25">
      <c r="A100" t="s">
        <v>49</v>
      </c>
      <c r="B100">
        <v>81</v>
      </c>
      <c r="C100" t="s">
        <v>15</v>
      </c>
      <c r="D100" s="2">
        <v>4187</v>
      </c>
      <c r="E100" s="1">
        <v>2E-3</v>
      </c>
      <c r="F100" s="2">
        <v>199636</v>
      </c>
      <c r="G100" s="1">
        <v>8.4000000000000005E-2</v>
      </c>
      <c r="H100" s="2">
        <v>169031</v>
      </c>
      <c r="I100" s="1">
        <v>7.0999999999999994E-2</v>
      </c>
      <c r="J100" s="2">
        <v>1827709</v>
      </c>
      <c r="K100" s="1">
        <v>0.76700000000000002</v>
      </c>
      <c r="L100" s="2">
        <v>182573</v>
      </c>
      <c r="M100" s="1">
        <v>7.6999999999999999E-2</v>
      </c>
      <c r="N100" s="2">
        <v>2383135</v>
      </c>
      <c r="P100" t="str">
        <f t="shared" si="1"/>
        <v>{"Producto agrícola": "Caucho", "Código DANE": "81", "Departamento": "ARAUCA", "Aptitud Alta (ha)": "4187", "Alta": "0.002", "Aptitud Media (ha)": "199636", "Media": "0.084", "291169": "169031", "Baja": "0.071", "No Apta (ha)": "1827709", "No Apta": "0.767", "Exclusiones Legales (ha)": "182573", "Exclusiones Legales": "0.077", "Área de Estudio (ha)": "2383135", "": ""},</v>
      </c>
    </row>
    <row r="101" spans="1:16" x14ac:dyDescent="0.25">
      <c r="A101" t="s">
        <v>49</v>
      </c>
      <c r="B101">
        <v>8</v>
      </c>
      <c r="C101" t="s">
        <v>16</v>
      </c>
      <c r="D101">
        <v>394</v>
      </c>
      <c r="E101" s="1">
        <v>1E-3</v>
      </c>
      <c r="F101" s="2">
        <v>58047</v>
      </c>
      <c r="G101" s="1">
        <v>0.17499999999999999</v>
      </c>
      <c r="H101" s="2">
        <v>59162</v>
      </c>
      <c r="I101" s="1">
        <v>0.17899999999999999</v>
      </c>
      <c r="J101" s="2">
        <v>193816</v>
      </c>
      <c r="K101" s="1">
        <v>0.58499999999999996</v>
      </c>
      <c r="L101" s="2">
        <v>19741</v>
      </c>
      <c r="M101" s="1">
        <v>0.06</v>
      </c>
      <c r="N101" s="2">
        <v>331159</v>
      </c>
      <c r="P101" t="str">
        <f t="shared" si="1"/>
        <v>{"Producto agrícola": "Caucho", "Código DANE": "8", "Departamento": "ATLANTICO", "Aptitud Alta (ha)": "394", "Alta": "0.001", "Aptitud Media (ha)": "58047", "Media": "0.175", "169031": "59162", "Baja": "0.179", "No Apta (ha)": "193816", "No Apta": "0.585", "Exclusiones Legales (ha)": "19741", "Exclusiones Legales": "0.06", "Área de Estudio (ha)": "331159", "": ""},</v>
      </c>
    </row>
    <row r="102" spans="1:16" x14ac:dyDescent="0.25">
      <c r="A102" t="s">
        <v>49</v>
      </c>
      <c r="B102">
        <v>13</v>
      </c>
      <c r="C102" t="s">
        <v>17</v>
      </c>
      <c r="D102" s="2">
        <v>97971</v>
      </c>
      <c r="E102" s="1">
        <v>3.6999999999999998E-2</v>
      </c>
      <c r="F102" s="2">
        <v>301310</v>
      </c>
      <c r="G102" s="1">
        <v>0.113</v>
      </c>
      <c r="H102" s="2">
        <v>236977</v>
      </c>
      <c r="I102" s="1">
        <v>8.8999999999999996E-2</v>
      </c>
      <c r="J102" s="2">
        <v>2009972</v>
      </c>
      <c r="K102" s="1">
        <v>0.754</v>
      </c>
      <c r="L102" s="2">
        <v>19265</v>
      </c>
      <c r="M102" s="1">
        <v>7.0000000000000001E-3</v>
      </c>
      <c r="N102" s="2">
        <v>2665496</v>
      </c>
      <c r="P102" t="str">
        <f t="shared" si="1"/>
        <v>{"Producto agrícola": "Caucho", "Código DANE": "13", "Departamento": "BOLIVAR", "Aptitud Alta (ha)": "97971", "Alta": "0.037", "Aptitud Media (ha)": "301310", "Media": "0.113", "59162": "236977", "Baja": "0.089", "No Apta (ha)": "2009972", "No Apta": "0.754", "Exclusiones Legales (ha)": "19265", "Exclusiones Legales": "0.007", "Área de Estudio (ha)": "2665496", "": ""},</v>
      </c>
    </row>
    <row r="103" spans="1:16" x14ac:dyDescent="0.25">
      <c r="A103" t="s">
        <v>49</v>
      </c>
      <c r="B103">
        <v>15</v>
      </c>
      <c r="C103" t="s">
        <v>18</v>
      </c>
      <c r="D103" s="2">
        <v>29431</v>
      </c>
      <c r="E103" s="1">
        <v>1.2999999999999999E-2</v>
      </c>
      <c r="F103" s="2">
        <v>100953</v>
      </c>
      <c r="G103" s="1">
        <v>4.3999999999999997E-2</v>
      </c>
      <c r="H103" s="2">
        <v>147276</v>
      </c>
      <c r="I103" s="1">
        <v>6.4000000000000001E-2</v>
      </c>
      <c r="J103" s="2">
        <v>1395471</v>
      </c>
      <c r="K103" s="1">
        <v>0.60199999999999998</v>
      </c>
      <c r="L103" s="2">
        <v>644402</v>
      </c>
      <c r="M103" s="1">
        <v>0.27800000000000002</v>
      </c>
      <c r="N103" s="2">
        <v>2317531</v>
      </c>
      <c r="P103" t="str">
        <f t="shared" si="1"/>
        <v>{"Producto agrícola": "Caucho", "Código DANE": "15", "Departamento": "BOYACA", "Aptitud Alta (ha)": "29431", "Alta": "0.013", "Aptitud Media (ha)": "100953", "Media": "0.044", "236977": "147276", "Baja": "0.064", "No Apta (ha)": "1395471", "No Apta": "0.602", "Exclusiones Legales (ha)": "644402", "Exclusiones Legales": "0.278", "Área de Estudio (ha)": "2317531", "": ""},</v>
      </c>
    </row>
    <row r="104" spans="1:16" x14ac:dyDescent="0.25">
      <c r="A104" t="s">
        <v>49</v>
      </c>
      <c r="B104">
        <v>17</v>
      </c>
      <c r="C104" t="s">
        <v>19</v>
      </c>
      <c r="D104" s="2">
        <v>25295</v>
      </c>
      <c r="E104" s="1">
        <v>3.4000000000000002E-2</v>
      </c>
      <c r="F104" s="2">
        <v>155856</v>
      </c>
      <c r="G104" s="1">
        <v>0.21</v>
      </c>
      <c r="H104" s="2">
        <v>63401</v>
      </c>
      <c r="I104" s="1">
        <v>8.5000000000000006E-2</v>
      </c>
      <c r="J104" s="2">
        <v>436582</v>
      </c>
      <c r="K104" s="1">
        <v>0.58699999999999997</v>
      </c>
      <c r="L104" s="2">
        <v>62756</v>
      </c>
      <c r="M104" s="1">
        <v>8.4000000000000005E-2</v>
      </c>
      <c r="N104" s="2">
        <v>743890</v>
      </c>
      <c r="P104" t="str">
        <f t="shared" si="1"/>
        <v>{"Producto agrícola": "Caucho", "Código DANE": "17", "Departamento": "CALDAS", "Aptitud Alta (ha)": "25295", "Alta": "0.034", "Aptitud Media (ha)": "155856", "Media": "0.21", "147276": "63401", "Baja": "0.085", "No Apta (ha)": "436582", "No Apta": "0.587", "Exclusiones Legales (ha)": "62756", "Exclusiones Legales": "0.084", "Área de Estudio (ha)": "743890", "": ""},</v>
      </c>
    </row>
    <row r="105" spans="1:16" x14ac:dyDescent="0.25">
      <c r="A105" t="s">
        <v>49</v>
      </c>
      <c r="B105">
        <v>18</v>
      </c>
      <c r="C105" t="s">
        <v>20</v>
      </c>
      <c r="D105" s="2">
        <v>448154</v>
      </c>
      <c r="E105" s="1">
        <v>0.05</v>
      </c>
      <c r="F105" s="2">
        <v>795807</v>
      </c>
      <c r="G105" s="1">
        <v>8.7999999999999995E-2</v>
      </c>
      <c r="H105" s="2">
        <v>113689</v>
      </c>
      <c r="I105" s="1">
        <v>1.2999999999999999E-2</v>
      </c>
      <c r="J105" s="2">
        <v>5111320</v>
      </c>
      <c r="K105" s="1">
        <v>0.56699999999999995</v>
      </c>
      <c r="L105" s="2">
        <v>2541853</v>
      </c>
      <c r="M105" s="1">
        <v>0.28199999999999997</v>
      </c>
      <c r="N105" s="2">
        <v>9010823</v>
      </c>
      <c r="P105" t="str">
        <f t="shared" si="1"/>
        <v>{"Producto agrícola": "Caucho", "Código DANE": "18", "Departamento": "CAQUETA", "Aptitud Alta (ha)": "448154", "Alta": "0.05", "Aptitud Media (ha)": "795807", "Media": "0.088", "63401": "113689", "Baja": "0.013", "No Apta (ha)": "5111320", "No Apta": "0.567", "Exclusiones Legales (ha)": "2541853", "Exclusiones Legales": "0.282", "Área de Estudio (ha)": "9010823", "": ""},</v>
      </c>
    </row>
    <row r="106" spans="1:16" x14ac:dyDescent="0.25">
      <c r="A106" t="s">
        <v>49</v>
      </c>
      <c r="B106">
        <v>85</v>
      </c>
      <c r="C106" t="s">
        <v>21</v>
      </c>
      <c r="D106" s="2">
        <v>101768</v>
      </c>
      <c r="E106" s="1">
        <v>2.3E-2</v>
      </c>
      <c r="F106" s="2">
        <v>178127</v>
      </c>
      <c r="G106" s="1">
        <v>0.04</v>
      </c>
      <c r="H106" s="2">
        <v>206178</v>
      </c>
      <c r="I106" s="1">
        <v>4.5999999999999999E-2</v>
      </c>
      <c r="J106" s="2">
        <v>3924496</v>
      </c>
      <c r="K106" s="1">
        <v>0.88500000000000001</v>
      </c>
      <c r="L106" s="2">
        <v>23570</v>
      </c>
      <c r="M106" s="1">
        <v>5.0000000000000001E-3</v>
      </c>
      <c r="N106" s="2">
        <v>4434139</v>
      </c>
      <c r="P106" t="str">
        <f t="shared" si="1"/>
        <v>{"Producto agrícola": "Caucho", "Código DANE": "85", "Departamento": "CASANARE", "Aptitud Alta (ha)": "101768", "Alta": "0.023", "Aptitud Media (ha)": "178127", "Media": "0.04", "113689": "206178", "Baja": "0.046", "No Apta (ha)": "3924496", "No Apta": "0.885", "Exclusiones Legales (ha)": "23570", "Exclusiones Legales": "0.005", "Área de Estudio (ha)": "4434139", "": ""},</v>
      </c>
    </row>
    <row r="107" spans="1:16" x14ac:dyDescent="0.25">
      <c r="A107" t="s">
        <v>49</v>
      </c>
      <c r="B107">
        <v>19</v>
      </c>
      <c r="C107" t="s">
        <v>22</v>
      </c>
      <c r="D107" s="2">
        <v>9496</v>
      </c>
      <c r="E107" s="1">
        <v>3.0000000000000001E-3</v>
      </c>
      <c r="F107" s="2">
        <v>158852</v>
      </c>
      <c r="G107" s="1">
        <v>5.0999999999999997E-2</v>
      </c>
      <c r="H107" s="2">
        <v>221458</v>
      </c>
      <c r="I107" s="1">
        <v>7.0999999999999994E-2</v>
      </c>
      <c r="J107" s="2">
        <v>2233957</v>
      </c>
      <c r="K107" s="1">
        <v>0.71499999999999997</v>
      </c>
      <c r="L107" s="2">
        <v>501367</v>
      </c>
      <c r="M107" s="1">
        <v>0.16</v>
      </c>
      <c r="N107" s="2">
        <v>3125130</v>
      </c>
      <c r="P107" t="str">
        <f t="shared" si="1"/>
        <v>{"Producto agrícola": "Caucho", "Código DANE": "19", "Departamento": "CAUCA", "Aptitud Alta (ha)": "9496", "Alta": "0.003", "Aptitud Media (ha)": "158852", "Media": "0.051", "206178": "221458", "Baja": "0.071", "No Apta (ha)": "2233957", "No Apta": "0.715", "Exclusiones Legales (ha)": "501367", "Exclusiones Legales": "0.16", "Área de Estudio (ha)": "3125130", "": ""},</v>
      </c>
    </row>
    <row r="108" spans="1:16" x14ac:dyDescent="0.25">
      <c r="A108" t="s">
        <v>49</v>
      </c>
      <c r="B108">
        <v>20</v>
      </c>
      <c r="C108" t="s">
        <v>23</v>
      </c>
      <c r="D108" s="2">
        <v>98014</v>
      </c>
      <c r="E108" s="1">
        <v>4.2999999999999997E-2</v>
      </c>
      <c r="F108" s="2">
        <v>368723</v>
      </c>
      <c r="G108" s="1">
        <v>0.16300000000000001</v>
      </c>
      <c r="H108" s="2">
        <v>208233</v>
      </c>
      <c r="I108" s="1">
        <v>9.1999999999999998E-2</v>
      </c>
      <c r="J108" s="2">
        <v>1493331</v>
      </c>
      <c r="K108" s="1">
        <v>0.66200000000000003</v>
      </c>
      <c r="L108" s="2">
        <v>88249</v>
      </c>
      <c r="M108" s="1">
        <v>3.9E-2</v>
      </c>
      <c r="N108" s="2">
        <v>2256550</v>
      </c>
      <c r="P108" t="str">
        <f t="shared" si="1"/>
        <v>{"Producto agrícola": "Caucho", "Código DANE": "20", "Departamento": "CESAR", "Aptitud Alta (ha)": "98014", "Alta": "0.043", "Aptitud Media (ha)": "368723", "Media": "0.163", "221458": "208233", "Baja": "0.092", "No Apta (ha)": "1493331", "No Apta": "0.662", "Exclusiones Legales (ha)": "88249", "Exclusiones Legales": "0.039", "Área de Estudio (ha)": "2256550", "": ""},</v>
      </c>
    </row>
    <row r="109" spans="1:16" x14ac:dyDescent="0.25">
      <c r="A109" t="s">
        <v>49</v>
      </c>
      <c r="B109">
        <v>27</v>
      </c>
      <c r="C109" t="s">
        <v>24</v>
      </c>
      <c r="D109">
        <v>1</v>
      </c>
      <c r="E109" s="1">
        <v>0</v>
      </c>
      <c r="F109" s="2">
        <v>18799</v>
      </c>
      <c r="G109" s="1">
        <v>4.0000000000000001E-3</v>
      </c>
      <c r="H109" s="2">
        <v>156596</v>
      </c>
      <c r="I109" s="1">
        <v>3.2000000000000001E-2</v>
      </c>
      <c r="J109" s="2">
        <v>4412569</v>
      </c>
      <c r="K109" s="1">
        <v>0.91500000000000004</v>
      </c>
      <c r="L109" s="2">
        <v>236379</v>
      </c>
      <c r="M109" s="1">
        <v>4.9000000000000002E-2</v>
      </c>
      <c r="N109" s="2">
        <v>4824344</v>
      </c>
      <c r="P109" t="str">
        <f t="shared" si="1"/>
        <v>{"Producto agrícola": "Caucho", "Código DANE": "27", "Departamento": "CHOCO", "Aptitud Alta (ha)": "1", "Alta": "0", "Aptitud Media (ha)": "18799", "Media": "0.004", "208233": "156596", "Baja": "0.032", "No Apta (ha)": "4412569", "No Apta": "0.915", "Exclusiones Legales (ha)": "236379", "Exclusiones Legales": "0.049", "Área de Estudio (ha)": "4824344", "": ""},</v>
      </c>
    </row>
    <row r="110" spans="1:16" x14ac:dyDescent="0.25">
      <c r="A110" t="s">
        <v>49</v>
      </c>
      <c r="B110">
        <v>23</v>
      </c>
      <c r="C110" t="s">
        <v>25</v>
      </c>
      <c r="D110" s="2">
        <v>456401</v>
      </c>
      <c r="E110" s="1">
        <v>0.183</v>
      </c>
      <c r="F110" s="2">
        <v>631033</v>
      </c>
      <c r="G110" s="1">
        <v>0.252</v>
      </c>
      <c r="H110" s="2">
        <v>171709</v>
      </c>
      <c r="I110" s="1">
        <v>6.9000000000000006E-2</v>
      </c>
      <c r="J110" s="2">
        <v>830635</v>
      </c>
      <c r="K110" s="1">
        <v>0.33200000000000002</v>
      </c>
      <c r="L110" s="2">
        <v>410080</v>
      </c>
      <c r="M110" s="1">
        <v>0.16400000000000001</v>
      </c>
      <c r="N110" s="2">
        <v>2499858</v>
      </c>
      <c r="P110" t="str">
        <f t="shared" si="1"/>
        <v>{"Producto agrícola": "Caucho", "Código DANE": "23", "Departamento": "CORDOBA", "Aptitud Alta (ha)": "456401", "Alta": "0.183", "Aptitud Media (ha)": "631033", "Media": "0.252", "156596": "171709", "Baja": "0.069", "No Apta (ha)": "830635", "No Apta": "0.332", "Exclusiones Legales (ha)": "410080", "Exclusiones Legales": "0.164", "Área de Estudio (ha)": "2499858", "": ""},</v>
      </c>
    </row>
    <row r="111" spans="1:16" x14ac:dyDescent="0.25">
      <c r="A111" t="s">
        <v>49</v>
      </c>
      <c r="B111">
        <v>25</v>
      </c>
      <c r="C111" t="s">
        <v>26</v>
      </c>
      <c r="D111" s="2">
        <v>44741</v>
      </c>
      <c r="E111" s="1">
        <v>1.9E-2</v>
      </c>
      <c r="F111" s="2">
        <v>333022</v>
      </c>
      <c r="G111" s="1">
        <v>0.13900000000000001</v>
      </c>
      <c r="H111" s="2">
        <v>115368</v>
      </c>
      <c r="I111" s="1">
        <v>4.8000000000000001E-2</v>
      </c>
      <c r="J111" s="2">
        <v>1458465</v>
      </c>
      <c r="K111" s="1">
        <v>0.60799999999999998</v>
      </c>
      <c r="L111" s="2">
        <v>446842</v>
      </c>
      <c r="M111" s="1">
        <v>0.186</v>
      </c>
      <c r="N111" s="2">
        <v>2398439</v>
      </c>
      <c r="P111" t="str">
        <f t="shared" si="1"/>
        <v>{"Producto agrícola": "Caucho", "Código DANE": "25", "Departamento": "CUNDINAMARCA", "Aptitud Alta (ha)": "44741", "Alta": "0.019", "Aptitud Media (ha)": "333022", "Media": "0.139", "171709": "115368", "Baja": "0.048", "No Apta (ha)": "1458465", "No Apta": "0.608", "Exclusiones Legales (ha)": "446842", "Exclusiones Legales": "0.186", "Área de Estudio (ha)": "2398439", "": ""},</v>
      </c>
    </row>
    <row r="112" spans="1:16" x14ac:dyDescent="0.25">
      <c r="A112" t="s">
        <v>49</v>
      </c>
      <c r="B112">
        <v>94</v>
      </c>
      <c r="C112" t="s">
        <v>27</v>
      </c>
      <c r="D112">
        <v>0</v>
      </c>
      <c r="E112" s="1">
        <v>0</v>
      </c>
      <c r="F112">
        <v>110</v>
      </c>
      <c r="G112" s="1">
        <v>0</v>
      </c>
      <c r="H112" s="2">
        <v>19979</v>
      </c>
      <c r="I112" s="1">
        <v>3.0000000000000001E-3</v>
      </c>
      <c r="J112" s="2">
        <v>6016221</v>
      </c>
      <c r="K112" s="1">
        <v>0.84299999999999997</v>
      </c>
      <c r="L112" s="2">
        <v>1104077</v>
      </c>
      <c r="M112" s="1">
        <v>0.155</v>
      </c>
      <c r="N112" s="2">
        <v>7140386</v>
      </c>
      <c r="P112" t="str">
        <f t="shared" si="1"/>
        <v>{"Producto agrícola": "Caucho", "Código DANE": "94", "Departamento": "GUAINIA", "Aptitud Alta (ha)": "0", "Alta": "0", "Aptitud Media (ha)": "110", "Media": "0", "115368": "19979", "Baja": "0.003", "No Apta (ha)": "6016221", "No Apta": "0.843", "Exclusiones Legales (ha)": "1104077", "Exclusiones Legales": "0.155", "Área de Estudio (ha)": "7140386", "": ""},</v>
      </c>
    </row>
    <row r="113" spans="1:16" x14ac:dyDescent="0.25">
      <c r="A113" t="s">
        <v>49</v>
      </c>
      <c r="B113">
        <v>95</v>
      </c>
      <c r="C113" t="s">
        <v>28</v>
      </c>
      <c r="D113" s="2">
        <v>85238</v>
      </c>
      <c r="E113" s="1">
        <v>1.4999999999999999E-2</v>
      </c>
      <c r="F113" s="2">
        <v>74257</v>
      </c>
      <c r="G113" s="1">
        <v>1.2999999999999999E-2</v>
      </c>
      <c r="H113" s="2">
        <v>127161</v>
      </c>
      <c r="I113" s="1">
        <v>2.3E-2</v>
      </c>
      <c r="J113" s="2">
        <v>3970190</v>
      </c>
      <c r="K113" s="1">
        <v>0.71399999999999997</v>
      </c>
      <c r="L113" s="2">
        <v>1301065</v>
      </c>
      <c r="M113" s="1">
        <v>0.23400000000000001</v>
      </c>
      <c r="N113" s="2">
        <v>5557912</v>
      </c>
      <c r="P113" t="str">
        <f t="shared" si="1"/>
        <v>{"Producto agrícola": "Caucho", "Código DANE": "95", "Departamento": "GUAVIARE", "Aptitud Alta (ha)": "85238", "Alta": "0.015", "Aptitud Media (ha)": "74257", "Media": "0.013", "19979": "127161", "Baja": "0.023", "No Apta (ha)": "3970190", "No Apta": "0.714", "Exclusiones Legales (ha)": "1301065", "Exclusiones Legales": "0.234", "Área de Estudio (ha)": "5557912", "": ""},</v>
      </c>
    </row>
    <row r="114" spans="1:16" x14ac:dyDescent="0.25">
      <c r="A114" t="s">
        <v>49</v>
      </c>
      <c r="B114">
        <v>41</v>
      </c>
      <c r="C114" t="s">
        <v>29</v>
      </c>
      <c r="D114" s="2">
        <v>40478</v>
      </c>
      <c r="E114" s="1">
        <v>2.1999999999999999E-2</v>
      </c>
      <c r="F114" s="2">
        <v>283790</v>
      </c>
      <c r="G114" s="1">
        <v>0.156</v>
      </c>
      <c r="H114" s="2">
        <v>119312</v>
      </c>
      <c r="I114" s="1">
        <v>6.6000000000000003E-2</v>
      </c>
      <c r="J114" s="2">
        <v>1035391</v>
      </c>
      <c r="K114" s="1">
        <v>0.57099999999999995</v>
      </c>
      <c r="L114" s="2">
        <v>334563</v>
      </c>
      <c r="M114" s="1">
        <v>0.184</v>
      </c>
      <c r="N114" s="2">
        <v>1813533</v>
      </c>
      <c r="P114" t="str">
        <f t="shared" si="1"/>
        <v>{"Producto agrícola": "Caucho", "Código DANE": "41", "Departamento": "HUILA", "Aptitud Alta (ha)": "40478", "Alta": "0.022", "Aptitud Media (ha)": "283790", "Media": "0.156", "127161": "119312", "Baja": "0.066", "No Apta (ha)": "1035391", "No Apta": "0.571", "Exclusiones Legales (ha)": "334563", "Exclusiones Legales": "0.184", "Área de Estudio (ha)": "1813533", "": ""},</v>
      </c>
    </row>
    <row r="115" spans="1:16" x14ac:dyDescent="0.25">
      <c r="A115" t="s">
        <v>49</v>
      </c>
      <c r="B115">
        <v>44</v>
      </c>
      <c r="C115" t="s">
        <v>30</v>
      </c>
      <c r="D115" s="2">
        <v>48766</v>
      </c>
      <c r="E115" s="1">
        <v>2.4E-2</v>
      </c>
      <c r="F115" s="2">
        <v>104885</v>
      </c>
      <c r="G115" s="1">
        <v>5.0999999999999997E-2</v>
      </c>
      <c r="H115" s="2">
        <v>37524</v>
      </c>
      <c r="I115" s="1">
        <v>1.7999999999999999E-2</v>
      </c>
      <c r="J115" s="2">
        <v>1644846</v>
      </c>
      <c r="K115" s="1">
        <v>0.79800000000000004</v>
      </c>
      <c r="L115" s="2">
        <v>225916</v>
      </c>
      <c r="M115" s="1">
        <v>0.11</v>
      </c>
      <c r="N115" s="2">
        <v>2061936</v>
      </c>
      <c r="P115" t="str">
        <f t="shared" si="1"/>
        <v>{"Producto agrícola": "Caucho", "Código DANE": "44", "Departamento": "LA GUAJIRA", "Aptitud Alta (ha)": "48766", "Alta": "0.024", "Aptitud Media (ha)": "104885", "Media": "0.051", "119312": "37524", "Baja": "0.018", "No Apta (ha)": "1644846", "No Apta": "0.798", "Exclusiones Legales (ha)": "225916", "Exclusiones Legales": "0.11", "Área de Estudio (ha)": "2061936", "": ""},</v>
      </c>
    </row>
    <row r="116" spans="1:16" x14ac:dyDescent="0.25">
      <c r="A116" t="s">
        <v>49</v>
      </c>
      <c r="B116">
        <v>47</v>
      </c>
      <c r="C116" t="s">
        <v>31</v>
      </c>
      <c r="D116" s="2">
        <v>53703</v>
      </c>
      <c r="E116" s="1">
        <v>2.3E-2</v>
      </c>
      <c r="F116" s="2">
        <v>299638</v>
      </c>
      <c r="G116" s="1">
        <v>0.129</v>
      </c>
      <c r="H116" s="2">
        <v>152673</v>
      </c>
      <c r="I116" s="1">
        <v>6.6000000000000003E-2</v>
      </c>
      <c r="J116" s="2">
        <v>1520436</v>
      </c>
      <c r="K116" s="1">
        <v>0.65700000000000003</v>
      </c>
      <c r="L116" s="2">
        <v>287988</v>
      </c>
      <c r="M116" s="1">
        <v>0.124</v>
      </c>
      <c r="N116" s="2">
        <v>2314438</v>
      </c>
      <c r="P116" t="str">
        <f t="shared" si="1"/>
        <v>{"Producto agrícola": "Caucho", "Código DANE": "47", "Departamento": "MAGDALENA", "Aptitud Alta (ha)": "53703", "Alta": "0.023", "Aptitud Media (ha)": "299638", "Media": "0.129", "37524": "152673", "Baja": "0.066", "No Apta (ha)": "1520436", "No Apta": "0.657", "Exclusiones Legales (ha)": "287988", "Exclusiones Legales": "0.124", "Área de Estudio (ha)": "2314438", "": ""},</v>
      </c>
    </row>
    <row r="117" spans="1:16" x14ac:dyDescent="0.25">
      <c r="A117" t="s">
        <v>49</v>
      </c>
      <c r="B117">
        <v>50</v>
      </c>
      <c r="C117" t="s">
        <v>32</v>
      </c>
      <c r="D117" s="2">
        <v>1673451</v>
      </c>
      <c r="E117" s="1">
        <v>0.19600000000000001</v>
      </c>
      <c r="F117" s="2">
        <v>1010526</v>
      </c>
      <c r="G117" s="1">
        <v>0.11799999999999999</v>
      </c>
      <c r="H117" s="2">
        <v>320280</v>
      </c>
      <c r="I117" s="1">
        <v>3.6999999999999998E-2</v>
      </c>
      <c r="J117" s="2">
        <v>4267766</v>
      </c>
      <c r="K117" s="1">
        <v>0.499</v>
      </c>
      <c r="L117" s="2">
        <v>1283003</v>
      </c>
      <c r="M117" s="1">
        <v>0.15</v>
      </c>
      <c r="N117" s="2">
        <v>8555025</v>
      </c>
      <c r="P117" t="str">
        <f t="shared" si="1"/>
        <v>{"Producto agrícola": "Caucho", "Código DANE": "50", "Departamento": "META", "Aptitud Alta (ha)": "1673451", "Alta": "0.196", "Aptitud Media (ha)": "1010526", "Media": "0.118", "152673": "320280", "Baja": "0.037", "No Apta (ha)": "4267766", "No Apta": "0.499", "Exclusiones Legales (ha)": "1283003", "Exclusiones Legales": "0.15", "Área de Estudio (ha)": "8555025", "": ""},</v>
      </c>
    </row>
    <row r="118" spans="1:16" x14ac:dyDescent="0.25">
      <c r="A118" t="s">
        <v>49</v>
      </c>
      <c r="B118">
        <v>52</v>
      </c>
      <c r="C118" t="s">
        <v>33</v>
      </c>
      <c r="D118" s="2">
        <v>4485</v>
      </c>
      <c r="E118" s="1">
        <v>1E-3</v>
      </c>
      <c r="F118" s="2">
        <v>127380</v>
      </c>
      <c r="G118" s="1">
        <v>0.04</v>
      </c>
      <c r="H118" s="2">
        <v>179383</v>
      </c>
      <c r="I118" s="1">
        <v>5.7000000000000002E-2</v>
      </c>
      <c r="J118" s="2">
        <v>2498512</v>
      </c>
      <c r="K118" s="1">
        <v>0.79300000000000004</v>
      </c>
      <c r="L118" s="2">
        <v>339992</v>
      </c>
      <c r="M118" s="1">
        <v>0.108</v>
      </c>
      <c r="N118" s="2">
        <v>3149751</v>
      </c>
      <c r="P118" t="str">
        <f t="shared" si="1"/>
        <v>{"Producto agrícola": "Caucho", "Código DANE": "52", "Departamento": "NARINO", "Aptitud Alta (ha)": "4485", "Alta": "0.001", "Aptitud Media (ha)": "127380", "Media": "0.04", "320280": "179383", "Baja": "0.057", "No Apta (ha)": "2498512", "No Apta": "0.793", "Exclusiones Legales (ha)": "339992", "Exclusiones Legales": "0.108", "Área de Estudio (ha)": "3149751", "": ""},</v>
      </c>
    </row>
    <row r="119" spans="1:16" x14ac:dyDescent="0.25">
      <c r="A119" t="s">
        <v>49</v>
      </c>
      <c r="B119">
        <v>54</v>
      </c>
      <c r="C119" t="s">
        <v>34</v>
      </c>
      <c r="D119" s="2">
        <v>55585</v>
      </c>
      <c r="E119" s="1">
        <v>2.5000000000000001E-2</v>
      </c>
      <c r="F119" s="2">
        <v>124732</v>
      </c>
      <c r="G119" s="1">
        <v>5.7000000000000002E-2</v>
      </c>
      <c r="H119" s="2">
        <v>168649</v>
      </c>
      <c r="I119" s="1">
        <v>7.6999999999999999E-2</v>
      </c>
      <c r="J119" s="2">
        <v>1418228</v>
      </c>
      <c r="K119" s="1">
        <v>0.65</v>
      </c>
      <c r="L119" s="2">
        <v>415511</v>
      </c>
      <c r="M119" s="1">
        <v>0.19</v>
      </c>
      <c r="N119" s="2">
        <v>2182705</v>
      </c>
      <c r="P119" t="str">
        <f t="shared" si="1"/>
        <v>{"Producto agrícola": "Caucho", "Código DANE": "54", "Departamento": "NORTE DE SANTANDER", "Aptitud Alta (ha)": "55585", "Alta": "0.025", "Aptitud Media (ha)": "124732", "Media": "0.057", "179383": "168649", "Baja": "0.077", "No Apta (ha)": "1418228", "No Apta": "0.65", "Exclusiones Legales (ha)": "415511", "Exclusiones Legales": "0.19", "Área de Estudio (ha)": "2182705", "": ""},</v>
      </c>
    </row>
    <row r="120" spans="1:16" x14ac:dyDescent="0.25">
      <c r="A120" t="s">
        <v>49</v>
      </c>
      <c r="B120">
        <v>86</v>
      </c>
      <c r="C120" t="s">
        <v>35</v>
      </c>
      <c r="D120">
        <v>109</v>
      </c>
      <c r="E120" s="1">
        <v>0</v>
      </c>
      <c r="F120" s="2">
        <v>57875</v>
      </c>
      <c r="G120" s="1">
        <v>2.1999999999999999E-2</v>
      </c>
      <c r="H120" s="2">
        <v>361333</v>
      </c>
      <c r="I120" s="1">
        <v>0.14000000000000001</v>
      </c>
      <c r="J120" s="2">
        <v>1647042</v>
      </c>
      <c r="K120" s="1">
        <v>0.63700000000000001</v>
      </c>
      <c r="L120" s="2">
        <v>518273</v>
      </c>
      <c r="M120" s="1">
        <v>0.20100000000000001</v>
      </c>
      <c r="N120" s="2">
        <v>2584632</v>
      </c>
      <c r="P120" t="str">
        <f t="shared" si="1"/>
        <v>{"Producto agrícola": "Caucho", "Código DANE": "86", "Departamento": "PUTUMAYO", "Aptitud Alta (ha)": "109", "Alta": "0", "Aptitud Media (ha)": "57875", "Media": "0.022", "168649": "361333", "Baja": "0.14", "No Apta (ha)": "1647042", "No Apta": "0.637", "Exclusiones Legales (ha)": "518273", "Exclusiones Legales": "0.201", "Área de Estudio (ha)": "2584632", "": ""},</v>
      </c>
    </row>
    <row r="121" spans="1:16" x14ac:dyDescent="0.25">
      <c r="A121" t="s">
        <v>49</v>
      </c>
      <c r="B121">
        <v>63</v>
      </c>
      <c r="C121" t="s">
        <v>36</v>
      </c>
      <c r="D121" s="2">
        <v>11801</v>
      </c>
      <c r="E121" s="1">
        <v>6.0999999999999999E-2</v>
      </c>
      <c r="F121" s="2">
        <v>49538</v>
      </c>
      <c r="G121" s="1">
        <v>0.25600000000000001</v>
      </c>
      <c r="H121" s="2">
        <v>3762</v>
      </c>
      <c r="I121" s="1">
        <v>1.9E-2</v>
      </c>
      <c r="J121" s="2">
        <v>104353</v>
      </c>
      <c r="K121" s="1">
        <v>0.54</v>
      </c>
      <c r="L121" s="2">
        <v>23764</v>
      </c>
      <c r="M121" s="1">
        <v>0.123</v>
      </c>
      <c r="N121" s="2">
        <v>193217</v>
      </c>
      <c r="P121" t="str">
        <f t="shared" si="1"/>
        <v>{"Producto agrícola": "Caucho", "Código DANE": "63", "Departamento": "QUINDIO", "Aptitud Alta (ha)": "11801", "Alta": "0.061", "Aptitud Media (ha)": "49538", "Media": "0.256", "361333": "3762", "Baja": "0.019", "No Apta (ha)": "104353", "No Apta": "0.54", "Exclusiones Legales (ha)": "23764", "Exclusiones Legales": "0.123", "Área de Estudio (ha)": "193217", "": ""},</v>
      </c>
    </row>
    <row r="122" spans="1:16" x14ac:dyDescent="0.25">
      <c r="A122" t="s">
        <v>49</v>
      </c>
      <c r="B122">
        <v>66</v>
      </c>
      <c r="C122" t="s">
        <v>37</v>
      </c>
      <c r="D122" s="2">
        <v>12348</v>
      </c>
      <c r="E122" s="1">
        <v>3.5000000000000003E-2</v>
      </c>
      <c r="F122" s="2">
        <v>42529</v>
      </c>
      <c r="G122" s="1">
        <v>0.11899999999999999</v>
      </c>
      <c r="H122" s="2">
        <v>40931</v>
      </c>
      <c r="I122" s="1">
        <v>0.115</v>
      </c>
      <c r="J122" s="2">
        <v>207681</v>
      </c>
      <c r="K122" s="1">
        <v>0.58299999999999996</v>
      </c>
      <c r="L122" s="2">
        <v>52547</v>
      </c>
      <c r="M122" s="1">
        <v>0.14799999999999999</v>
      </c>
      <c r="N122" s="2">
        <v>356035</v>
      </c>
      <c r="P122" t="str">
        <f t="shared" si="1"/>
        <v>{"Producto agrícola": "Caucho", "Código DANE": "66", "Departamento": "RISARALDA", "Aptitud Alta (ha)": "12348", "Alta": "0.035", "Aptitud Media (ha)": "42529", "Media": "0.119", "3762": "40931", "Baja": "0.115", "No Apta (ha)": "207681", "No Apta": "0.583", "Exclusiones Legales (ha)": "52547", "Exclusiones Legales": "0.148", "Área de Estudio (ha)": "356035", "": ""},</v>
      </c>
    </row>
    <row r="123" spans="1:16" x14ac:dyDescent="0.25">
      <c r="A123" t="s">
        <v>49</v>
      </c>
      <c r="B123">
        <v>88</v>
      </c>
      <c r="C123" t="s">
        <v>38</v>
      </c>
      <c r="D123">
        <v>0</v>
      </c>
      <c r="E123" s="1">
        <v>0</v>
      </c>
      <c r="F123">
        <v>0</v>
      </c>
      <c r="G123" s="1">
        <v>0</v>
      </c>
      <c r="H123">
        <v>0</v>
      </c>
      <c r="I123" s="1">
        <v>0</v>
      </c>
      <c r="J123" s="2">
        <v>4972</v>
      </c>
      <c r="K123" s="1">
        <v>1</v>
      </c>
      <c r="L123">
        <v>0</v>
      </c>
      <c r="M123" s="1">
        <v>0</v>
      </c>
      <c r="N123" s="2">
        <v>4972</v>
      </c>
      <c r="P123" t="str">
        <f t="shared" si="1"/>
        <v>{"Producto agrícola": "Caucho", "Código DANE": "88", "Departamento": "SAN ANDRES PROVIDENCIA Y SANTA CATALINA", "Aptitud Alta (ha)": "0", "Alta": "0", "Aptitud Media (ha)": "0", "Media": "0", "40931": "0", "Baja": "0", "No Apta (ha)": "4972", "No Apta": "1", "Exclusiones Legales (ha)": "0", "Exclusiones Legales": "0", "Área de Estudio (ha)": "4972", "": ""},</v>
      </c>
    </row>
    <row r="124" spans="1:16" x14ac:dyDescent="0.25">
      <c r="A124" t="s">
        <v>49</v>
      </c>
      <c r="B124">
        <v>68</v>
      </c>
      <c r="C124" t="s">
        <v>39</v>
      </c>
      <c r="D124" s="2">
        <v>473345</v>
      </c>
      <c r="E124" s="1">
        <v>0.155</v>
      </c>
      <c r="F124" s="2">
        <v>482094</v>
      </c>
      <c r="G124" s="1">
        <v>0.158</v>
      </c>
      <c r="H124" s="2">
        <v>172905</v>
      </c>
      <c r="I124" s="1">
        <v>5.7000000000000002E-2</v>
      </c>
      <c r="J124" s="2">
        <v>1603985</v>
      </c>
      <c r="K124" s="1">
        <v>0.52500000000000002</v>
      </c>
      <c r="L124" s="2">
        <v>321996</v>
      </c>
      <c r="M124" s="1">
        <v>0.105</v>
      </c>
      <c r="N124" s="2">
        <v>3054326</v>
      </c>
      <c r="P124" t="str">
        <f t="shared" si="1"/>
        <v>{"Producto agrícola": "Caucho", "Código DANE": "68", "Departamento": "SANTANDER", "Aptitud Alta (ha)": "473345", "Alta": "0.155", "Aptitud Media (ha)": "482094", "Media": "0.158", "0": "172905", "Baja": "0.057", "No Apta (ha)": "1603985", "No Apta": "0.525", "Exclusiones Legales (ha)": "321996", "Exclusiones Legales": "0.105", "Área de Estudio (ha)": "3054326", "": ""},</v>
      </c>
    </row>
    <row r="125" spans="1:16" x14ac:dyDescent="0.25">
      <c r="A125" t="s">
        <v>49</v>
      </c>
      <c r="B125">
        <v>70</v>
      </c>
      <c r="C125" t="s">
        <v>40</v>
      </c>
      <c r="D125" s="2">
        <v>91931</v>
      </c>
      <c r="E125" s="1">
        <v>8.5999999999999993E-2</v>
      </c>
      <c r="F125" s="2">
        <v>189861</v>
      </c>
      <c r="G125" s="1">
        <v>0.17699999999999999</v>
      </c>
      <c r="H125" s="2">
        <v>68833</v>
      </c>
      <c r="I125" s="1">
        <v>6.4000000000000001E-2</v>
      </c>
      <c r="J125" s="2">
        <v>692267</v>
      </c>
      <c r="K125" s="1">
        <v>0.64600000000000002</v>
      </c>
      <c r="L125" s="2">
        <v>28968</v>
      </c>
      <c r="M125" s="1">
        <v>2.7E-2</v>
      </c>
      <c r="N125" s="2">
        <v>1071860</v>
      </c>
      <c r="P125" t="str">
        <f t="shared" si="1"/>
        <v>{"Producto agrícola": "Caucho", "Código DANE": "70", "Departamento": "SUCRE", "Aptitud Alta (ha)": "91931", "Alta": "0.086", "Aptitud Media (ha)": "189861", "Media": "0.177", "172905": "68833", "Baja": "0.064", "No Apta (ha)": "692267", "No Apta": "0.646", "Exclusiones Legales (ha)": "28968", "Exclusiones Legales": "0.027", "Área de Estudio (ha)": "1071860", "": ""},</v>
      </c>
    </row>
    <row r="126" spans="1:16" x14ac:dyDescent="0.25">
      <c r="A126" t="s">
        <v>49</v>
      </c>
      <c r="B126">
        <v>73</v>
      </c>
      <c r="C126" t="s">
        <v>41</v>
      </c>
      <c r="D126" s="2">
        <v>124825</v>
      </c>
      <c r="E126" s="1">
        <v>5.1999999999999998E-2</v>
      </c>
      <c r="F126" s="2">
        <v>328378</v>
      </c>
      <c r="G126" s="1">
        <v>0.13600000000000001</v>
      </c>
      <c r="H126" s="2">
        <v>258884</v>
      </c>
      <c r="I126" s="1">
        <v>0.107</v>
      </c>
      <c r="J126" s="2">
        <v>1292597</v>
      </c>
      <c r="K126" s="1">
        <v>0.53500000000000003</v>
      </c>
      <c r="L126" s="2">
        <v>410336</v>
      </c>
      <c r="M126" s="1">
        <v>0.17</v>
      </c>
      <c r="N126" s="2">
        <v>2415020</v>
      </c>
      <c r="P126" t="str">
        <f t="shared" si="1"/>
        <v>{"Producto agrícola": "Caucho", "Código DANE": "73", "Departamento": "TOLIMA", "Aptitud Alta (ha)": "124825", "Alta": "0.052", "Aptitud Media (ha)": "328378", "Media": "0.136", "68833": "258884", "Baja": "0.107", "No Apta (ha)": "1292597", "No Apta": "0.535", "Exclusiones Legales (ha)": "410336", "Exclusiones Legales": "0.17", "Área de Estudio (ha)": "2415020", "": ""},</v>
      </c>
    </row>
    <row r="127" spans="1:16" x14ac:dyDescent="0.25">
      <c r="A127" t="s">
        <v>49</v>
      </c>
      <c r="B127">
        <v>76</v>
      </c>
      <c r="C127" t="s">
        <v>42</v>
      </c>
      <c r="D127" s="2">
        <v>40967</v>
      </c>
      <c r="E127" s="1">
        <v>0.02</v>
      </c>
      <c r="F127" s="2">
        <v>167737</v>
      </c>
      <c r="G127" s="1">
        <v>8.1000000000000003E-2</v>
      </c>
      <c r="H127" s="2">
        <v>83330</v>
      </c>
      <c r="I127" s="1">
        <v>0.04</v>
      </c>
      <c r="J127" s="2">
        <v>1272662</v>
      </c>
      <c r="K127" s="1">
        <v>0.61299999999999999</v>
      </c>
      <c r="L127" s="2">
        <v>512108</v>
      </c>
      <c r="M127" s="1">
        <v>0.247</v>
      </c>
      <c r="N127" s="2">
        <v>2076805</v>
      </c>
      <c r="P127" t="str">
        <f t="shared" si="1"/>
        <v>{"Producto agrícola": "Caucho", "Código DANE": "76", "Departamento": "VALLE DEL CAUCA", "Aptitud Alta (ha)": "40967", "Alta": "0.02", "Aptitud Media (ha)": "167737", "Media": "0.081", "258884": "83330", "Baja": "0.04", "No Apta (ha)": "1272662", "No Apta": "0.613", "Exclusiones Legales (ha)": "512108", "Exclusiones Legales": "0.247", "Área de Estudio (ha)": "2076805", "": ""},</v>
      </c>
    </row>
    <row r="128" spans="1:16" x14ac:dyDescent="0.25">
      <c r="A128" t="s">
        <v>49</v>
      </c>
      <c r="B128">
        <v>97</v>
      </c>
      <c r="C128" t="s">
        <v>43</v>
      </c>
      <c r="D128">
        <v>0</v>
      </c>
      <c r="E128" s="1">
        <v>0</v>
      </c>
      <c r="F128" s="2">
        <v>9502</v>
      </c>
      <c r="G128" s="1">
        <v>2E-3</v>
      </c>
      <c r="H128" s="2">
        <v>31537</v>
      </c>
      <c r="I128" s="1">
        <v>6.0000000000000001E-3</v>
      </c>
      <c r="J128" s="2">
        <v>4721406</v>
      </c>
      <c r="K128" s="1">
        <v>0.88400000000000001</v>
      </c>
      <c r="L128" s="2">
        <v>580733</v>
      </c>
      <c r="M128" s="1">
        <v>0.109</v>
      </c>
      <c r="N128" s="2">
        <v>5343179</v>
      </c>
      <c r="P128" t="str">
        <f t="shared" si="1"/>
        <v>{"Producto agrícola": "Caucho", "Código DANE": "97", "Departamento": "VAUPES", "Aptitud Alta (ha)": "0", "Alta": "0", "Aptitud Media (ha)": "9502", "Media": "0.002", "83330": "31537", "Baja": "0.006", "No Apta (ha)": "4721406", "No Apta": "0.884", "Exclusiones Legales (ha)": "580733", "Exclusiones Legales": "0.109", "Área de Estudio (ha)": "5343179", "": ""},</v>
      </c>
    </row>
    <row r="129" spans="1:16" x14ac:dyDescent="0.25">
      <c r="A129" t="s">
        <v>49</v>
      </c>
      <c r="B129">
        <v>99</v>
      </c>
      <c r="C129" t="s">
        <v>44</v>
      </c>
      <c r="D129" s="2">
        <v>878336</v>
      </c>
      <c r="E129" s="1">
        <v>8.7999999999999995E-2</v>
      </c>
      <c r="F129" s="2">
        <v>1355476</v>
      </c>
      <c r="G129" s="1">
        <v>0.13500000000000001</v>
      </c>
      <c r="H129" s="2">
        <v>57488</v>
      </c>
      <c r="I129" s="1">
        <v>6.0000000000000001E-3</v>
      </c>
      <c r="J129" s="2">
        <v>7154375</v>
      </c>
      <c r="K129" s="1">
        <v>0.71499999999999997</v>
      </c>
      <c r="L129" s="2">
        <v>563083</v>
      </c>
      <c r="M129" s="1">
        <v>5.6000000000000001E-2</v>
      </c>
      <c r="N129" s="2">
        <v>10008757</v>
      </c>
      <c r="P129" t="str">
        <f t="shared" si="1"/>
        <v>{"Producto agrícola": "Caucho", "Código DANE": "99", "Departamento": "VICHADA", "Aptitud Alta (ha)": "878336", "Alta": "0.088", "Aptitud Media (ha)": "1355476", "Media": "0.135", "31537": "57488", "Baja": "0.006", "No Apta (ha)": "7154375", "No Apta": "0.715", "Exclusiones Legales (ha)": "563083", "Exclusiones Legales": "0.056", "Área de Estudio (ha)": "10008757", "": ""},</v>
      </c>
    </row>
    <row r="130" spans="1:16" x14ac:dyDescent="0.25">
      <c r="A130" t="s">
        <v>50</v>
      </c>
      <c r="B130">
        <v>91</v>
      </c>
      <c r="C130" t="s">
        <v>13</v>
      </c>
      <c r="D130">
        <v>0</v>
      </c>
      <c r="E130" s="1">
        <v>0</v>
      </c>
      <c r="F130">
        <v>0</v>
      </c>
      <c r="G130" s="1">
        <v>0</v>
      </c>
      <c r="H130">
        <v>0</v>
      </c>
      <c r="I130" s="1">
        <v>0</v>
      </c>
      <c r="J130" s="2">
        <v>8596622</v>
      </c>
      <c r="K130" s="1">
        <v>0.78800000000000003</v>
      </c>
      <c r="L130" s="2">
        <v>2307064</v>
      </c>
      <c r="M130" s="1">
        <v>0.21199999999999999</v>
      </c>
      <c r="N130" s="2">
        <v>10903686</v>
      </c>
      <c r="P130" t="str">
        <f t="shared" si="1"/>
        <v>{"Producto agrícola": "Fresa", "Código DANE": "91", "Departamento": "AMAZONAS", "Aptitud Alta (ha)": "0", "Alta": "0", "Aptitud Media (ha)": "0", "Media": "0", "57488": "0", "Baja": "0", "No Apta (ha)": "8596622", "No Apta": "0.788", "Exclusiones Legales (ha)": "2307064", "Exclusiones Legales": "0.212", "Área de Estudio (ha)": "10903686", "": ""},</v>
      </c>
    </row>
    <row r="131" spans="1:16" x14ac:dyDescent="0.25">
      <c r="A131" t="s">
        <v>50</v>
      </c>
      <c r="B131">
        <v>5</v>
      </c>
      <c r="C131" t="s">
        <v>14</v>
      </c>
      <c r="D131" s="2">
        <v>284825</v>
      </c>
      <c r="E131" s="1">
        <v>4.4999999999999998E-2</v>
      </c>
      <c r="F131" s="2">
        <v>266775</v>
      </c>
      <c r="G131" s="1">
        <v>4.2000000000000003E-2</v>
      </c>
      <c r="H131" s="2">
        <v>84076</v>
      </c>
      <c r="I131" s="1">
        <v>1.2999999999999999E-2</v>
      </c>
      <c r="J131" s="2">
        <v>5206085</v>
      </c>
      <c r="K131" s="1">
        <v>0.82699999999999996</v>
      </c>
      <c r="L131" s="2">
        <v>454538</v>
      </c>
      <c r="M131" s="1">
        <v>7.1999999999999995E-2</v>
      </c>
      <c r="N131" s="2">
        <v>6296299</v>
      </c>
      <c r="P131" t="str">
        <f t="shared" ref="P131:P194" si="2">"{"""&amp;$A$1&amp;""": """&amp;A131&amp;""", """&amp;$B$1&amp;""": """&amp;B131&amp;""", """&amp;$C$1&amp;""": """&amp;C131&amp;""", """&amp;$D$1&amp;""": """&amp;D131&amp;""", """&amp;$E$1&amp;""": """&amp;E131&amp;""", """&amp;$F$1&amp;""": """&amp;F131&amp;""", """&amp;$G$1&amp;""": """&amp;G131&amp;""", """&amp;H130&amp;""": """&amp;H131&amp;""", """&amp;$I$1&amp;""": """&amp;I131&amp;""", """&amp;$J$1&amp;""": """&amp;J131&amp;""", """&amp;$K$1&amp;""": """&amp;K131&amp;""", """&amp;$L$1&amp;""": """&amp;L131&amp;""", """&amp;$M$1&amp;""": """&amp;M131&amp;""", """&amp;$N$1&amp;""": """&amp;N131&amp;""", """&amp;$O$1&amp;""": """&amp;O131&amp;"""},"</f>
        <v>{"Producto agrícola": "Fresa", "Código DANE": "5", "Departamento": "ANTIOQUIA", "Aptitud Alta (ha)": "284825", "Alta": "0.045", "Aptitud Media (ha)": "266775", "Media": "0.042", "0": "84076", "Baja": "0.013", "No Apta (ha)": "5206085", "No Apta": "0.827", "Exclusiones Legales (ha)": "454538", "Exclusiones Legales": "0.072", "Área de Estudio (ha)": "6296299", "": ""},</v>
      </c>
    </row>
    <row r="132" spans="1:16" x14ac:dyDescent="0.25">
      <c r="A132" t="s">
        <v>50</v>
      </c>
      <c r="B132">
        <v>81</v>
      </c>
      <c r="C132" t="s">
        <v>15</v>
      </c>
      <c r="D132">
        <v>0</v>
      </c>
      <c r="E132" s="1">
        <v>0</v>
      </c>
      <c r="F132">
        <v>0</v>
      </c>
      <c r="G132" s="1">
        <v>0</v>
      </c>
      <c r="H132">
        <v>0</v>
      </c>
      <c r="I132" s="1">
        <v>0</v>
      </c>
      <c r="J132" s="2">
        <v>2200562</v>
      </c>
      <c r="K132" s="1">
        <v>0.92300000000000004</v>
      </c>
      <c r="L132" s="2">
        <v>182573</v>
      </c>
      <c r="M132" s="1">
        <v>7.6999999999999999E-2</v>
      </c>
      <c r="N132" s="2">
        <v>2383135</v>
      </c>
      <c r="P132" t="str">
        <f t="shared" si="2"/>
        <v>{"Producto agrícola": "Fresa", "Código DANE": "81", "Departamento": "ARAUCA", "Aptitud Alta (ha)": "0", "Alta": "0", "Aptitud Media (ha)": "0", "Media": "0", "84076": "0", "Baja": "0", "No Apta (ha)": "2200562", "No Apta": "0.923", "Exclusiones Legales (ha)": "182573", "Exclusiones Legales": "0.077", "Área de Estudio (ha)": "2383135", "": ""},</v>
      </c>
    </row>
    <row r="133" spans="1:16" x14ac:dyDescent="0.25">
      <c r="A133" t="s">
        <v>50</v>
      </c>
      <c r="B133">
        <v>8</v>
      </c>
      <c r="C133" t="s">
        <v>16</v>
      </c>
      <c r="D133">
        <v>0</v>
      </c>
      <c r="E133" s="1">
        <v>0</v>
      </c>
      <c r="F133">
        <v>0</v>
      </c>
      <c r="G133" s="1">
        <v>0</v>
      </c>
      <c r="H133">
        <v>0</v>
      </c>
      <c r="I133" s="1">
        <v>0</v>
      </c>
      <c r="J133" s="2">
        <v>311419</v>
      </c>
      <c r="K133" s="1">
        <v>0.94</v>
      </c>
      <c r="L133" s="2">
        <v>19741</v>
      </c>
      <c r="M133" s="1">
        <v>0.06</v>
      </c>
      <c r="N133" s="2">
        <v>331159</v>
      </c>
      <c r="P133" t="str">
        <f t="shared" si="2"/>
        <v>{"Producto agrícola": "Fresa", "Código DANE": "8", "Departamento": "ATLANTICO", "Aptitud Alta (ha)": "0", "Alta": "0", "Aptitud Media (ha)": "0", "Media": "0", "0": "0", "Baja": "0", "No Apta (ha)": "311419", "No Apta": "0.94", "Exclusiones Legales (ha)": "19741", "Exclusiones Legales": "0.06", "Área de Estudio (ha)": "331159", "": ""},</v>
      </c>
    </row>
    <row r="134" spans="1:16" x14ac:dyDescent="0.25">
      <c r="A134" t="s">
        <v>50</v>
      </c>
      <c r="B134">
        <v>13</v>
      </c>
      <c r="C134" t="s">
        <v>17</v>
      </c>
      <c r="D134">
        <v>0</v>
      </c>
      <c r="E134" s="1">
        <v>0</v>
      </c>
      <c r="F134">
        <v>138</v>
      </c>
      <c r="G134" s="1">
        <v>0</v>
      </c>
      <c r="H134" s="2">
        <v>5813</v>
      </c>
      <c r="I134" s="1">
        <v>2E-3</v>
      </c>
      <c r="J134" s="2">
        <v>2640280</v>
      </c>
      <c r="K134" s="1">
        <v>0.99099999999999999</v>
      </c>
      <c r="L134" s="2">
        <v>19265</v>
      </c>
      <c r="M134" s="1">
        <v>7.0000000000000001E-3</v>
      </c>
      <c r="N134" s="2">
        <v>2665496</v>
      </c>
      <c r="P134" t="str">
        <f t="shared" si="2"/>
        <v>{"Producto agrícola": "Fresa", "Código DANE": "13", "Departamento": "BOLIVAR", "Aptitud Alta (ha)": "0", "Alta": "0", "Aptitud Media (ha)": "138", "Media": "0", "0": "5813", "Baja": "0.002", "No Apta (ha)": "2640280", "No Apta": "0.991", "Exclusiones Legales (ha)": "19265", "Exclusiones Legales": "0.007", "Área de Estudio (ha)": "2665496", "": ""},</v>
      </c>
    </row>
    <row r="135" spans="1:16" x14ac:dyDescent="0.25">
      <c r="A135" t="s">
        <v>50</v>
      </c>
      <c r="B135">
        <v>15</v>
      </c>
      <c r="C135" t="s">
        <v>18</v>
      </c>
      <c r="D135" s="2">
        <v>141768</v>
      </c>
      <c r="E135" s="1">
        <v>6.0999999999999999E-2</v>
      </c>
      <c r="F135" s="2">
        <v>232563</v>
      </c>
      <c r="G135" s="1">
        <v>0.1</v>
      </c>
      <c r="H135" s="2">
        <v>57450</v>
      </c>
      <c r="I135" s="1">
        <v>2.5000000000000001E-2</v>
      </c>
      <c r="J135" s="2">
        <v>1241348</v>
      </c>
      <c r="K135" s="1">
        <v>0.53600000000000003</v>
      </c>
      <c r="L135" s="2">
        <v>644402</v>
      </c>
      <c r="M135" s="1">
        <v>0.27800000000000002</v>
      </c>
      <c r="N135" s="2">
        <v>2317531</v>
      </c>
      <c r="P135" t="str">
        <f t="shared" si="2"/>
        <v>{"Producto agrícola": "Fresa", "Código DANE": "15", "Departamento": "BOYACA", "Aptitud Alta (ha)": "141768", "Alta": "0.061", "Aptitud Media (ha)": "232563", "Media": "0.1", "5813": "57450", "Baja": "0.025", "No Apta (ha)": "1241348", "No Apta": "0.536", "Exclusiones Legales (ha)": "644402", "Exclusiones Legales": "0.278", "Área de Estudio (ha)": "2317531", "": ""},</v>
      </c>
    </row>
    <row r="136" spans="1:16" x14ac:dyDescent="0.25">
      <c r="A136" t="s">
        <v>50</v>
      </c>
      <c r="B136">
        <v>17</v>
      </c>
      <c r="C136" t="s">
        <v>19</v>
      </c>
      <c r="D136" s="2">
        <v>39858</v>
      </c>
      <c r="E136" s="1">
        <v>5.3999999999999999E-2</v>
      </c>
      <c r="F136" s="2">
        <v>81926</v>
      </c>
      <c r="G136" s="1">
        <v>0.11</v>
      </c>
      <c r="H136" s="2">
        <v>10693</v>
      </c>
      <c r="I136" s="1">
        <v>1.4E-2</v>
      </c>
      <c r="J136" s="2">
        <v>548657</v>
      </c>
      <c r="K136" s="1">
        <v>0.73799999999999999</v>
      </c>
      <c r="L136" s="2">
        <v>62756</v>
      </c>
      <c r="M136" s="1">
        <v>8.4000000000000005E-2</v>
      </c>
      <c r="N136" s="2">
        <v>743890</v>
      </c>
      <c r="P136" t="str">
        <f t="shared" si="2"/>
        <v>{"Producto agrícola": "Fresa", "Código DANE": "17", "Departamento": "CALDAS", "Aptitud Alta (ha)": "39858", "Alta": "0.054", "Aptitud Media (ha)": "81926", "Media": "0.11", "57450": "10693", "Baja": "0.014", "No Apta (ha)": "548657", "No Apta": "0.738", "Exclusiones Legales (ha)": "62756", "Exclusiones Legales": "0.084", "Área de Estudio (ha)": "743890", "": ""},</v>
      </c>
    </row>
    <row r="137" spans="1:16" x14ac:dyDescent="0.25">
      <c r="A137" t="s">
        <v>50</v>
      </c>
      <c r="B137">
        <v>18</v>
      </c>
      <c r="C137" t="s">
        <v>20</v>
      </c>
      <c r="D137">
        <v>334</v>
      </c>
      <c r="E137" s="1">
        <v>0</v>
      </c>
      <c r="F137" s="2">
        <v>7927</v>
      </c>
      <c r="G137" s="1">
        <v>1E-3</v>
      </c>
      <c r="H137" s="2">
        <v>3934</v>
      </c>
      <c r="I137" s="1">
        <v>0</v>
      </c>
      <c r="J137" s="2">
        <v>6456775</v>
      </c>
      <c r="K137" s="1">
        <v>0.71699999999999997</v>
      </c>
      <c r="L137" s="2">
        <v>2541853</v>
      </c>
      <c r="M137" s="1">
        <v>0.28199999999999997</v>
      </c>
      <c r="N137" s="2">
        <v>9010823</v>
      </c>
      <c r="P137" t="str">
        <f t="shared" si="2"/>
        <v>{"Producto agrícola": "Fresa", "Código DANE": "18", "Departamento": "CAQUETA", "Aptitud Alta (ha)": "334", "Alta": "0", "Aptitud Media (ha)": "7927", "Media": "0.001", "10693": "3934", "Baja": "0", "No Apta (ha)": "6456775", "No Apta": "0.717", "Exclusiones Legales (ha)": "2541853", "Exclusiones Legales": "0.282", "Área de Estudio (ha)": "9010823", "": ""},</v>
      </c>
    </row>
    <row r="138" spans="1:16" x14ac:dyDescent="0.25">
      <c r="A138" t="s">
        <v>50</v>
      </c>
      <c r="B138">
        <v>85</v>
      </c>
      <c r="C138" t="s">
        <v>21</v>
      </c>
      <c r="D138">
        <v>0</v>
      </c>
      <c r="E138" s="1">
        <v>0</v>
      </c>
      <c r="F138">
        <v>125</v>
      </c>
      <c r="G138" s="1">
        <v>0</v>
      </c>
      <c r="H138" s="2">
        <v>1629</v>
      </c>
      <c r="I138" s="1">
        <v>0</v>
      </c>
      <c r="J138" s="2">
        <v>4408815</v>
      </c>
      <c r="K138" s="1">
        <v>0.99399999999999999</v>
      </c>
      <c r="L138" s="2">
        <v>23570</v>
      </c>
      <c r="M138" s="1">
        <v>5.0000000000000001E-3</v>
      </c>
      <c r="N138" s="2">
        <v>4434139</v>
      </c>
      <c r="P138" t="str">
        <f t="shared" si="2"/>
        <v>{"Producto agrícola": "Fresa", "Código DANE": "85", "Departamento": "CASANARE", "Aptitud Alta (ha)": "0", "Alta": "0", "Aptitud Media (ha)": "125", "Media": "0", "3934": "1629", "Baja": "0", "No Apta (ha)": "4408815", "No Apta": "0.994", "Exclusiones Legales (ha)": "23570", "Exclusiones Legales": "0.005", "Área de Estudio (ha)": "4434139", "": ""},</v>
      </c>
    </row>
    <row r="139" spans="1:16" x14ac:dyDescent="0.25">
      <c r="A139" t="s">
        <v>50</v>
      </c>
      <c r="B139">
        <v>19</v>
      </c>
      <c r="C139" t="s">
        <v>22</v>
      </c>
      <c r="D139" s="2">
        <v>95353</v>
      </c>
      <c r="E139" s="1">
        <v>3.1E-2</v>
      </c>
      <c r="F139" s="2">
        <v>246747</v>
      </c>
      <c r="G139" s="1">
        <v>7.9000000000000001E-2</v>
      </c>
      <c r="H139" s="2">
        <v>132147</v>
      </c>
      <c r="I139" s="1">
        <v>4.2000000000000003E-2</v>
      </c>
      <c r="J139" s="2">
        <v>2149516</v>
      </c>
      <c r="K139" s="1">
        <v>0.68799999999999994</v>
      </c>
      <c r="L139" s="2">
        <v>501367</v>
      </c>
      <c r="M139" s="1">
        <v>0.16</v>
      </c>
      <c r="N139" s="2">
        <v>3125130</v>
      </c>
      <c r="P139" t="str">
        <f t="shared" si="2"/>
        <v>{"Producto agrícola": "Fresa", "Código DANE": "19", "Departamento": "CAUCA", "Aptitud Alta (ha)": "95353", "Alta": "0.031", "Aptitud Media (ha)": "246747", "Media": "0.079", "1629": "132147", "Baja": "0.042", "No Apta (ha)": "2149516", "No Apta": "0.688", "Exclusiones Legales (ha)": "501367", "Exclusiones Legales": "0.16", "Área de Estudio (ha)": "3125130", "": ""},</v>
      </c>
    </row>
    <row r="140" spans="1:16" x14ac:dyDescent="0.25">
      <c r="A140" t="s">
        <v>50</v>
      </c>
      <c r="B140">
        <v>20</v>
      </c>
      <c r="C140" t="s">
        <v>23</v>
      </c>
      <c r="D140">
        <v>5</v>
      </c>
      <c r="E140" s="1">
        <v>0</v>
      </c>
      <c r="F140" s="2">
        <v>5537</v>
      </c>
      <c r="G140" s="1">
        <v>2E-3</v>
      </c>
      <c r="H140" s="2">
        <v>16689</v>
      </c>
      <c r="I140" s="1">
        <v>7.0000000000000001E-3</v>
      </c>
      <c r="J140" s="2">
        <v>2146070</v>
      </c>
      <c r="K140" s="1">
        <v>0.95099999999999996</v>
      </c>
      <c r="L140" s="2">
        <v>88249</v>
      </c>
      <c r="M140" s="1">
        <v>3.9E-2</v>
      </c>
      <c r="N140" s="2">
        <v>2256550</v>
      </c>
      <c r="P140" t="str">
        <f t="shared" si="2"/>
        <v>{"Producto agrícola": "Fresa", "Código DANE": "20", "Departamento": "CESAR", "Aptitud Alta (ha)": "5", "Alta": "0", "Aptitud Media (ha)": "5537", "Media": "0.002", "132147": "16689", "Baja": "0.007", "No Apta (ha)": "2146070", "No Apta": "0.951", "Exclusiones Legales (ha)": "88249", "Exclusiones Legales": "0.039", "Área de Estudio (ha)": "2256550", "": ""},</v>
      </c>
    </row>
    <row r="141" spans="1:16" x14ac:dyDescent="0.25">
      <c r="A141" t="s">
        <v>50</v>
      </c>
      <c r="B141">
        <v>27</v>
      </c>
      <c r="C141" t="s">
        <v>24</v>
      </c>
      <c r="D141">
        <v>0</v>
      </c>
      <c r="E141" s="1">
        <v>0</v>
      </c>
      <c r="F141">
        <v>443</v>
      </c>
      <c r="G141" s="1">
        <v>0</v>
      </c>
      <c r="H141" s="2">
        <v>4814</v>
      </c>
      <c r="I141" s="1">
        <v>1E-3</v>
      </c>
      <c r="J141" s="2">
        <v>4582708</v>
      </c>
      <c r="K141" s="1">
        <v>0.95</v>
      </c>
      <c r="L141" s="2">
        <v>236379</v>
      </c>
      <c r="M141" s="1">
        <v>4.9000000000000002E-2</v>
      </c>
      <c r="N141" s="2">
        <v>4824344</v>
      </c>
      <c r="P141" t="str">
        <f t="shared" si="2"/>
        <v>{"Producto agrícola": "Fresa", "Código DANE": "27", "Departamento": "CHOCO", "Aptitud Alta (ha)": "0", "Alta": "0", "Aptitud Media (ha)": "443", "Media": "0", "16689": "4814", "Baja": "0.001", "No Apta (ha)": "4582708", "No Apta": "0.95", "Exclusiones Legales (ha)": "236379", "Exclusiones Legales": "0.049", "Área de Estudio (ha)": "4824344", "": ""},</v>
      </c>
    </row>
    <row r="142" spans="1:16" x14ac:dyDescent="0.25">
      <c r="A142" t="s">
        <v>50</v>
      </c>
      <c r="B142">
        <v>23</v>
      </c>
      <c r="C142" t="s">
        <v>25</v>
      </c>
      <c r="D142">
        <v>0</v>
      </c>
      <c r="E142" s="1">
        <v>0</v>
      </c>
      <c r="F142">
        <v>0</v>
      </c>
      <c r="G142" s="1">
        <v>0</v>
      </c>
      <c r="H142">
        <v>0</v>
      </c>
      <c r="I142" s="1">
        <v>0</v>
      </c>
      <c r="J142" s="2">
        <v>2089778</v>
      </c>
      <c r="K142" s="1">
        <v>0.83599999999999997</v>
      </c>
      <c r="L142" s="2">
        <v>410080</v>
      </c>
      <c r="M142" s="1">
        <v>0.16400000000000001</v>
      </c>
      <c r="N142" s="2">
        <v>2499858</v>
      </c>
      <c r="P142" t="str">
        <f t="shared" si="2"/>
        <v>{"Producto agrícola": "Fresa", "Código DANE": "23", "Departamento": "CORDOBA", "Aptitud Alta (ha)": "0", "Alta": "0", "Aptitud Media (ha)": "0", "Media": "0", "4814": "0", "Baja": "0", "No Apta (ha)": "2089778", "No Apta": "0.836", "Exclusiones Legales (ha)": "410080", "Exclusiones Legales": "0.164", "Área de Estudio (ha)": "2499858", "": ""},</v>
      </c>
    </row>
    <row r="143" spans="1:16" x14ac:dyDescent="0.25">
      <c r="A143" t="s">
        <v>50</v>
      </c>
      <c r="B143">
        <v>25</v>
      </c>
      <c r="C143" t="s">
        <v>26</v>
      </c>
      <c r="D143" s="2">
        <v>243193</v>
      </c>
      <c r="E143" s="1">
        <v>0.10100000000000001</v>
      </c>
      <c r="F143" s="2">
        <v>275979</v>
      </c>
      <c r="G143" s="1">
        <v>0.115</v>
      </c>
      <c r="H143" s="2">
        <v>44281</v>
      </c>
      <c r="I143" s="1">
        <v>1.7999999999999999E-2</v>
      </c>
      <c r="J143" s="2">
        <v>1388145</v>
      </c>
      <c r="K143" s="1">
        <v>0.57899999999999996</v>
      </c>
      <c r="L143" s="2">
        <v>446842</v>
      </c>
      <c r="M143" s="1">
        <v>0.186</v>
      </c>
      <c r="N143" s="2">
        <v>2398439</v>
      </c>
      <c r="P143" t="str">
        <f t="shared" si="2"/>
        <v>{"Producto agrícola": "Fresa", "Código DANE": "25", "Departamento": "CUNDINAMARCA", "Aptitud Alta (ha)": "243193", "Alta": "0.101", "Aptitud Media (ha)": "275979", "Media": "0.115", "0": "44281", "Baja": "0.018", "No Apta (ha)": "1388145", "No Apta": "0.579", "Exclusiones Legales (ha)": "446842", "Exclusiones Legales": "0.186", "Área de Estudio (ha)": "2398439", "": ""},</v>
      </c>
    </row>
    <row r="144" spans="1:16" x14ac:dyDescent="0.25">
      <c r="A144" t="s">
        <v>50</v>
      </c>
      <c r="B144">
        <v>94</v>
      </c>
      <c r="C144" t="s">
        <v>27</v>
      </c>
      <c r="D144">
        <v>0</v>
      </c>
      <c r="E144" s="1">
        <v>0</v>
      </c>
      <c r="F144">
        <v>0</v>
      </c>
      <c r="G144" s="1">
        <v>0</v>
      </c>
      <c r="H144">
        <v>0</v>
      </c>
      <c r="I144" s="1">
        <v>0</v>
      </c>
      <c r="J144" s="2">
        <v>6036309</v>
      </c>
      <c r="K144" s="1">
        <v>0.84499999999999997</v>
      </c>
      <c r="L144" s="2">
        <v>1104077</v>
      </c>
      <c r="M144" s="1">
        <v>0.155</v>
      </c>
      <c r="N144" s="2">
        <v>7140386</v>
      </c>
      <c r="P144" t="str">
        <f t="shared" si="2"/>
        <v>{"Producto agrícola": "Fresa", "Código DANE": "94", "Departamento": "GUAINIA", "Aptitud Alta (ha)": "0", "Alta": "0", "Aptitud Media (ha)": "0", "Media": "0", "44281": "0", "Baja": "0", "No Apta (ha)": "6036309", "No Apta": "0.845", "Exclusiones Legales (ha)": "1104077", "Exclusiones Legales": "0.155", "Área de Estudio (ha)": "7140386", "": ""},</v>
      </c>
    </row>
    <row r="145" spans="1:16" x14ac:dyDescent="0.25">
      <c r="A145" t="s">
        <v>50</v>
      </c>
      <c r="B145">
        <v>95</v>
      </c>
      <c r="C145" t="s">
        <v>28</v>
      </c>
      <c r="D145">
        <v>0</v>
      </c>
      <c r="E145" s="1">
        <v>0</v>
      </c>
      <c r="F145">
        <v>0</v>
      </c>
      <c r="G145" s="1">
        <v>0</v>
      </c>
      <c r="H145">
        <v>0</v>
      </c>
      <c r="I145" s="1">
        <v>0</v>
      </c>
      <c r="J145" s="2">
        <v>4256847</v>
      </c>
      <c r="K145" s="1">
        <v>0.76600000000000001</v>
      </c>
      <c r="L145" s="2">
        <v>1301065</v>
      </c>
      <c r="M145" s="1">
        <v>0.23400000000000001</v>
      </c>
      <c r="N145" s="2">
        <v>5557912</v>
      </c>
      <c r="P145" t="str">
        <f t="shared" si="2"/>
        <v>{"Producto agrícola": "Fresa", "Código DANE": "95", "Departamento": "GUAVIARE", "Aptitud Alta (ha)": "0", "Alta": "0", "Aptitud Media (ha)": "0", "Media": "0", "0": "0", "Baja": "0", "No Apta (ha)": "4256847", "No Apta": "0.766", "Exclusiones Legales (ha)": "1301065", "Exclusiones Legales": "0.234", "Área de Estudio (ha)": "5557912", "": ""},</v>
      </c>
    </row>
    <row r="146" spans="1:16" x14ac:dyDescent="0.25">
      <c r="A146" t="s">
        <v>50</v>
      </c>
      <c r="B146">
        <v>41</v>
      </c>
      <c r="C146" t="s">
        <v>29</v>
      </c>
      <c r="D146" s="2">
        <v>47628</v>
      </c>
      <c r="E146" s="1">
        <v>2.5999999999999999E-2</v>
      </c>
      <c r="F146" s="2">
        <v>119988</v>
      </c>
      <c r="G146" s="1">
        <v>6.6000000000000003E-2</v>
      </c>
      <c r="H146" s="2">
        <v>107998</v>
      </c>
      <c r="I146" s="1">
        <v>0.06</v>
      </c>
      <c r="J146" s="2">
        <v>1203357</v>
      </c>
      <c r="K146" s="1">
        <v>0.66400000000000003</v>
      </c>
      <c r="L146" s="2">
        <v>334563</v>
      </c>
      <c r="M146" s="1">
        <v>0.184</v>
      </c>
      <c r="N146" s="2">
        <v>1813533</v>
      </c>
      <c r="P146" t="str">
        <f t="shared" si="2"/>
        <v>{"Producto agrícola": "Fresa", "Código DANE": "41", "Departamento": "HUILA", "Aptitud Alta (ha)": "47628", "Alta": "0.026", "Aptitud Media (ha)": "119988", "Media": "0.066", "0": "107998", "Baja": "0.06", "No Apta (ha)": "1203357", "No Apta": "0.664", "Exclusiones Legales (ha)": "334563", "Exclusiones Legales": "0.184", "Área de Estudio (ha)": "1813533", "": ""},</v>
      </c>
    </row>
    <row r="147" spans="1:16" x14ac:dyDescent="0.25">
      <c r="A147" t="s">
        <v>50</v>
      </c>
      <c r="B147">
        <v>44</v>
      </c>
      <c r="C147" t="s">
        <v>30</v>
      </c>
      <c r="D147">
        <v>0</v>
      </c>
      <c r="E147" s="1">
        <v>0</v>
      </c>
      <c r="F147">
        <v>78</v>
      </c>
      <c r="G147" s="1">
        <v>0</v>
      </c>
      <c r="H147" s="2">
        <v>1605</v>
      </c>
      <c r="I147" s="1">
        <v>1E-3</v>
      </c>
      <c r="J147" s="2">
        <v>1834337</v>
      </c>
      <c r="K147" s="1">
        <v>0.89</v>
      </c>
      <c r="L147" s="2">
        <v>225916</v>
      </c>
      <c r="M147" s="1">
        <v>0.11</v>
      </c>
      <c r="N147" s="2">
        <v>2061936</v>
      </c>
      <c r="P147" t="str">
        <f t="shared" si="2"/>
        <v>{"Producto agrícola": "Fresa", "Código DANE": "44", "Departamento": "LA GUAJIRA", "Aptitud Alta (ha)": "0", "Alta": "0", "Aptitud Media (ha)": "78", "Media": "0", "107998": "1605", "Baja": "0.001", "No Apta (ha)": "1834337", "No Apta": "0.89", "Exclusiones Legales (ha)": "225916", "Exclusiones Legales": "0.11", "Área de Estudio (ha)": "2061936", "": ""},</v>
      </c>
    </row>
    <row r="148" spans="1:16" x14ac:dyDescent="0.25">
      <c r="A148" t="s">
        <v>50</v>
      </c>
      <c r="B148">
        <v>47</v>
      </c>
      <c r="C148" t="s">
        <v>31</v>
      </c>
      <c r="D148">
        <v>105</v>
      </c>
      <c r="E148" s="1">
        <v>0</v>
      </c>
      <c r="F148" s="2">
        <v>7915</v>
      </c>
      <c r="G148" s="1">
        <v>3.0000000000000001E-3</v>
      </c>
      <c r="H148" s="2">
        <v>2789</v>
      </c>
      <c r="I148" s="1">
        <v>1E-3</v>
      </c>
      <c r="J148" s="2">
        <v>2015642</v>
      </c>
      <c r="K148" s="1">
        <v>0.871</v>
      </c>
      <c r="L148" s="2">
        <v>287988</v>
      </c>
      <c r="M148" s="1">
        <v>0.124</v>
      </c>
      <c r="N148" s="2">
        <v>2314438</v>
      </c>
      <c r="P148" t="str">
        <f t="shared" si="2"/>
        <v>{"Producto agrícola": "Fresa", "Código DANE": "47", "Departamento": "MAGDALENA", "Aptitud Alta (ha)": "105", "Alta": "0", "Aptitud Media (ha)": "7915", "Media": "0.003", "1605": "2789", "Baja": "0.001", "No Apta (ha)": "2015642", "No Apta": "0.871", "Exclusiones Legales (ha)": "287988", "Exclusiones Legales": "0.124", "Área de Estudio (ha)": "2314438", "": ""},</v>
      </c>
    </row>
    <row r="149" spans="1:16" x14ac:dyDescent="0.25">
      <c r="A149" t="s">
        <v>50</v>
      </c>
      <c r="B149">
        <v>50</v>
      </c>
      <c r="C149" t="s">
        <v>32</v>
      </c>
      <c r="D149">
        <v>587</v>
      </c>
      <c r="E149" s="1">
        <v>0</v>
      </c>
      <c r="F149" s="2">
        <v>2757</v>
      </c>
      <c r="G149" s="1">
        <v>0</v>
      </c>
      <c r="H149">
        <v>73</v>
      </c>
      <c r="I149" s="1">
        <v>0</v>
      </c>
      <c r="J149" s="2">
        <v>7268605</v>
      </c>
      <c r="K149" s="1">
        <v>0.85</v>
      </c>
      <c r="L149" s="2">
        <v>1283003</v>
      </c>
      <c r="M149" s="1">
        <v>0.15</v>
      </c>
      <c r="N149" s="2">
        <v>8555025</v>
      </c>
      <c r="P149" t="str">
        <f t="shared" si="2"/>
        <v>{"Producto agrícola": "Fresa", "Código DANE": "50", "Departamento": "META", "Aptitud Alta (ha)": "587", "Alta": "0", "Aptitud Media (ha)": "2757", "Media": "0", "2789": "73", "Baja": "0", "No Apta (ha)": "7268605", "No Apta": "0.85", "Exclusiones Legales (ha)": "1283003", "Exclusiones Legales": "0.15", "Área de Estudio (ha)": "8555025", "": ""},</v>
      </c>
    </row>
    <row r="150" spans="1:16" x14ac:dyDescent="0.25">
      <c r="A150" t="s">
        <v>50</v>
      </c>
      <c r="B150">
        <v>52</v>
      </c>
      <c r="C150" t="s">
        <v>33</v>
      </c>
      <c r="D150" s="2">
        <v>96621</v>
      </c>
      <c r="E150" s="1">
        <v>3.1E-2</v>
      </c>
      <c r="F150" s="2">
        <v>178875</v>
      </c>
      <c r="G150" s="1">
        <v>5.7000000000000002E-2</v>
      </c>
      <c r="H150" s="2">
        <v>58594</v>
      </c>
      <c r="I150" s="1">
        <v>1.9E-2</v>
      </c>
      <c r="J150" s="2">
        <v>2475669</v>
      </c>
      <c r="K150" s="1">
        <v>0.78600000000000003</v>
      </c>
      <c r="L150" s="2">
        <v>339992</v>
      </c>
      <c r="M150" s="1">
        <v>0.108</v>
      </c>
      <c r="N150" s="2">
        <v>3149751</v>
      </c>
      <c r="P150" t="str">
        <f t="shared" si="2"/>
        <v>{"Producto agrícola": "Fresa", "Código DANE": "52", "Departamento": "NARINO", "Aptitud Alta (ha)": "96621", "Alta": "0.031", "Aptitud Media (ha)": "178875", "Media": "0.057", "73": "58594", "Baja": "0.019", "No Apta (ha)": "2475669", "No Apta": "0.786", "Exclusiones Legales (ha)": "339992", "Exclusiones Legales": "0.108", "Área de Estudio (ha)": "3149751", "": ""},</v>
      </c>
    </row>
    <row r="151" spans="1:16" x14ac:dyDescent="0.25">
      <c r="A151" t="s">
        <v>50</v>
      </c>
      <c r="B151">
        <v>54</v>
      </c>
      <c r="C151" t="s">
        <v>34</v>
      </c>
      <c r="D151" s="2">
        <v>30194</v>
      </c>
      <c r="E151" s="1">
        <v>1.4E-2</v>
      </c>
      <c r="F151" s="2">
        <v>68759</v>
      </c>
      <c r="G151" s="1">
        <v>3.2000000000000001E-2</v>
      </c>
      <c r="H151" s="2">
        <v>29087</v>
      </c>
      <c r="I151" s="1">
        <v>1.2999999999999999E-2</v>
      </c>
      <c r="J151" s="2">
        <v>1639154</v>
      </c>
      <c r="K151" s="1">
        <v>0.751</v>
      </c>
      <c r="L151" s="2">
        <v>415511</v>
      </c>
      <c r="M151" s="1">
        <v>0.19</v>
      </c>
      <c r="N151" s="2">
        <v>2182705</v>
      </c>
      <c r="P151" t="str">
        <f t="shared" si="2"/>
        <v>{"Producto agrícola": "Fresa", "Código DANE": "54", "Departamento": "NORTE DE SANTANDER", "Aptitud Alta (ha)": "30194", "Alta": "0.014", "Aptitud Media (ha)": "68759", "Media": "0.032", "58594": "29087", "Baja": "0.013", "No Apta (ha)": "1639154", "No Apta": "0.751", "Exclusiones Legales (ha)": "415511", "Exclusiones Legales": "0.19", "Área de Estudio (ha)": "2182705", "": ""},</v>
      </c>
    </row>
    <row r="152" spans="1:16" x14ac:dyDescent="0.25">
      <c r="A152" t="s">
        <v>50</v>
      </c>
      <c r="B152">
        <v>86</v>
      </c>
      <c r="C152" t="s">
        <v>35</v>
      </c>
      <c r="D152" s="2">
        <v>11512</v>
      </c>
      <c r="E152" s="1">
        <v>4.0000000000000001E-3</v>
      </c>
      <c r="F152" s="2">
        <v>4828</v>
      </c>
      <c r="G152" s="1">
        <v>2E-3</v>
      </c>
      <c r="H152">
        <v>0</v>
      </c>
      <c r="I152" s="1">
        <v>0</v>
      </c>
      <c r="J152" s="2">
        <v>2050020</v>
      </c>
      <c r="K152" s="1">
        <v>0.79300000000000004</v>
      </c>
      <c r="L152" s="2">
        <v>518273</v>
      </c>
      <c r="M152" s="1">
        <v>0.20100000000000001</v>
      </c>
      <c r="N152" s="2">
        <v>2584632</v>
      </c>
      <c r="P152" t="str">
        <f t="shared" si="2"/>
        <v>{"Producto agrícola": "Fresa", "Código DANE": "86", "Departamento": "PUTUMAYO", "Aptitud Alta (ha)": "11512", "Alta": "0.004", "Aptitud Media (ha)": "4828", "Media": "0.002", "29087": "0", "Baja": "0", "No Apta (ha)": "2050020", "No Apta": "0.793", "Exclusiones Legales (ha)": "518273", "Exclusiones Legales": "0.201", "Área de Estudio (ha)": "2584632", "": ""},</v>
      </c>
    </row>
    <row r="153" spans="1:16" x14ac:dyDescent="0.25">
      <c r="A153" t="s">
        <v>50</v>
      </c>
      <c r="B153">
        <v>63</v>
      </c>
      <c r="C153" t="s">
        <v>36</v>
      </c>
      <c r="D153">
        <v>686</v>
      </c>
      <c r="E153" s="1">
        <v>4.0000000000000001E-3</v>
      </c>
      <c r="F153" s="2">
        <v>30501</v>
      </c>
      <c r="G153" s="1">
        <v>0.158</v>
      </c>
      <c r="H153" s="2">
        <v>21380</v>
      </c>
      <c r="I153" s="1">
        <v>0.111</v>
      </c>
      <c r="J153" s="2">
        <v>116886</v>
      </c>
      <c r="K153" s="1">
        <v>0.60499999999999998</v>
      </c>
      <c r="L153" s="2">
        <v>23764</v>
      </c>
      <c r="M153" s="1">
        <v>0.123</v>
      </c>
      <c r="N153" s="2">
        <v>193217</v>
      </c>
      <c r="P153" t="str">
        <f t="shared" si="2"/>
        <v>{"Producto agrícola": "Fresa", "Código DANE": "63", "Departamento": "QUINDIO", "Aptitud Alta (ha)": "686", "Alta": "0.004", "Aptitud Media (ha)": "30501", "Media": "0.158", "0": "21380", "Baja": "0.111", "No Apta (ha)": "116886", "No Apta": "0.605", "Exclusiones Legales (ha)": "23764", "Exclusiones Legales": "0.123", "Área de Estudio (ha)": "193217", "": ""},</v>
      </c>
    </row>
    <row r="154" spans="1:16" x14ac:dyDescent="0.25">
      <c r="A154" t="s">
        <v>50</v>
      </c>
      <c r="B154">
        <v>66</v>
      </c>
      <c r="C154" t="s">
        <v>37</v>
      </c>
      <c r="D154" s="2">
        <v>15140</v>
      </c>
      <c r="E154" s="1">
        <v>4.2999999999999997E-2</v>
      </c>
      <c r="F154" s="2">
        <v>44448</v>
      </c>
      <c r="G154" s="1">
        <v>0.125</v>
      </c>
      <c r="H154" s="2">
        <v>9628</v>
      </c>
      <c r="I154" s="1">
        <v>2.7E-2</v>
      </c>
      <c r="J154" s="2">
        <v>234273</v>
      </c>
      <c r="K154" s="1">
        <v>0.65800000000000003</v>
      </c>
      <c r="L154" s="2">
        <v>52547</v>
      </c>
      <c r="M154" s="1">
        <v>0.14799999999999999</v>
      </c>
      <c r="N154" s="2">
        <v>356035</v>
      </c>
      <c r="P154" t="str">
        <f t="shared" si="2"/>
        <v>{"Producto agrícola": "Fresa", "Código DANE": "66", "Departamento": "RISARALDA", "Aptitud Alta (ha)": "15140", "Alta": "0.043", "Aptitud Media (ha)": "44448", "Media": "0.125", "21380": "9628", "Baja": "0.027", "No Apta (ha)": "234273", "No Apta": "0.658", "Exclusiones Legales (ha)": "52547", "Exclusiones Legales": "0.148", "Área de Estudio (ha)": "356035", "": ""},</v>
      </c>
    </row>
    <row r="155" spans="1:16" x14ac:dyDescent="0.25">
      <c r="A155" t="s">
        <v>50</v>
      </c>
      <c r="B155">
        <v>88</v>
      </c>
      <c r="C155" t="s">
        <v>38</v>
      </c>
      <c r="D155">
        <v>0</v>
      </c>
      <c r="E155" s="1">
        <v>0</v>
      </c>
      <c r="F155">
        <v>0</v>
      </c>
      <c r="G155" s="1">
        <v>0</v>
      </c>
      <c r="H155">
        <v>0</v>
      </c>
      <c r="I155" s="1">
        <v>0</v>
      </c>
      <c r="J155" s="2">
        <v>4972</v>
      </c>
      <c r="K155" s="1">
        <v>1</v>
      </c>
      <c r="L155">
        <v>0</v>
      </c>
      <c r="M155" s="1">
        <v>0</v>
      </c>
      <c r="N155" s="2">
        <v>4972</v>
      </c>
      <c r="P155" t="str">
        <f t="shared" si="2"/>
        <v>{"Producto agrícola": "Fresa", "Código DANE": "88", "Departamento": "SAN ANDRES PROVIDENCIA Y SANTA CATALINA", "Aptitud Alta (ha)": "0", "Alta": "0", "Aptitud Media (ha)": "0", "Media": "0", "9628": "0", "Baja": "0", "No Apta (ha)": "4972", "No Apta": "1", "Exclusiones Legales (ha)": "0", "Exclusiones Legales": "0", "Área de Estudio (ha)": "4972", "": ""},</v>
      </c>
    </row>
    <row r="156" spans="1:16" x14ac:dyDescent="0.25">
      <c r="A156" t="s">
        <v>50</v>
      </c>
      <c r="B156">
        <v>68</v>
      </c>
      <c r="C156" t="s">
        <v>39</v>
      </c>
      <c r="D156" s="2">
        <v>56873</v>
      </c>
      <c r="E156" s="1">
        <v>1.9E-2</v>
      </c>
      <c r="F156" s="2">
        <v>183363</v>
      </c>
      <c r="G156" s="1">
        <v>0.06</v>
      </c>
      <c r="H156" s="2">
        <v>90686</v>
      </c>
      <c r="I156" s="1">
        <v>0.03</v>
      </c>
      <c r="J156" s="2">
        <v>2401408</v>
      </c>
      <c r="K156" s="1">
        <v>0.78600000000000003</v>
      </c>
      <c r="L156" s="2">
        <v>321996</v>
      </c>
      <c r="M156" s="1">
        <v>0.105</v>
      </c>
      <c r="N156" s="2">
        <v>3054326</v>
      </c>
      <c r="P156" t="str">
        <f t="shared" si="2"/>
        <v>{"Producto agrícola": "Fresa", "Código DANE": "68", "Departamento": "SANTANDER", "Aptitud Alta (ha)": "56873", "Alta": "0.019", "Aptitud Media (ha)": "183363", "Media": "0.06", "0": "90686", "Baja": "0.03", "No Apta (ha)": "2401408", "No Apta": "0.786", "Exclusiones Legales (ha)": "321996", "Exclusiones Legales": "0.105", "Área de Estudio (ha)": "3054326", "": ""},</v>
      </c>
    </row>
    <row r="157" spans="1:16" x14ac:dyDescent="0.25">
      <c r="A157" t="s">
        <v>50</v>
      </c>
      <c r="B157">
        <v>70</v>
      </c>
      <c r="C157" t="s">
        <v>40</v>
      </c>
      <c r="D157">
        <v>0</v>
      </c>
      <c r="E157" s="1">
        <v>0</v>
      </c>
      <c r="F157">
        <v>0</v>
      </c>
      <c r="G157" s="1">
        <v>0</v>
      </c>
      <c r="H157">
        <v>0</v>
      </c>
      <c r="I157" s="1">
        <v>0</v>
      </c>
      <c r="J157" s="2">
        <v>1042892</v>
      </c>
      <c r="K157" s="1">
        <v>0.97299999999999998</v>
      </c>
      <c r="L157" s="2">
        <v>28968</v>
      </c>
      <c r="M157" s="1">
        <v>2.7E-2</v>
      </c>
      <c r="N157" s="2">
        <v>1071860</v>
      </c>
      <c r="P157" t="str">
        <f t="shared" si="2"/>
        <v>{"Producto agrícola": "Fresa", "Código DANE": "70", "Departamento": "SUCRE", "Aptitud Alta (ha)": "0", "Alta": "0", "Aptitud Media (ha)": "0", "Media": "0", "90686": "0", "Baja": "0", "No Apta (ha)": "1042892", "No Apta": "0.973", "Exclusiones Legales (ha)": "28968", "Exclusiones Legales": "0.027", "Área de Estudio (ha)": "1071860", "": ""},</v>
      </c>
    </row>
    <row r="158" spans="1:16" x14ac:dyDescent="0.25">
      <c r="A158" t="s">
        <v>50</v>
      </c>
      <c r="B158">
        <v>73</v>
      </c>
      <c r="C158" t="s">
        <v>41</v>
      </c>
      <c r="D158" s="2">
        <v>7830</v>
      </c>
      <c r="E158" s="1">
        <v>3.0000000000000001E-3</v>
      </c>
      <c r="F158" s="2">
        <v>94423</v>
      </c>
      <c r="G158" s="1">
        <v>3.9E-2</v>
      </c>
      <c r="H158" s="2">
        <v>85801</v>
      </c>
      <c r="I158" s="1">
        <v>3.5999999999999997E-2</v>
      </c>
      <c r="J158" s="2">
        <v>1816630</v>
      </c>
      <c r="K158" s="1">
        <v>0.752</v>
      </c>
      <c r="L158" s="2">
        <v>410336</v>
      </c>
      <c r="M158" s="1">
        <v>0.17</v>
      </c>
      <c r="N158" s="2">
        <v>2415020</v>
      </c>
      <c r="P158" t="str">
        <f t="shared" si="2"/>
        <v>{"Producto agrícola": "Fresa", "Código DANE": "73", "Departamento": "TOLIMA", "Aptitud Alta (ha)": "7830", "Alta": "0.003", "Aptitud Media (ha)": "94423", "Media": "0.039", "0": "85801", "Baja": "0.036", "No Apta (ha)": "1816630", "No Apta": "0.752", "Exclusiones Legales (ha)": "410336", "Exclusiones Legales": "0.17", "Área de Estudio (ha)": "2415020", "": ""},</v>
      </c>
    </row>
    <row r="159" spans="1:16" x14ac:dyDescent="0.25">
      <c r="A159" t="s">
        <v>50</v>
      </c>
      <c r="B159">
        <v>76</v>
      </c>
      <c r="C159" t="s">
        <v>42</v>
      </c>
      <c r="D159" s="2">
        <v>50344</v>
      </c>
      <c r="E159" s="1">
        <v>2.4E-2</v>
      </c>
      <c r="F159" s="2">
        <v>87787</v>
      </c>
      <c r="G159" s="1">
        <v>4.2000000000000003E-2</v>
      </c>
      <c r="H159" s="2">
        <v>14880</v>
      </c>
      <c r="I159" s="1">
        <v>7.0000000000000001E-3</v>
      </c>
      <c r="J159" s="2">
        <v>1411686</v>
      </c>
      <c r="K159" s="1">
        <v>0.68</v>
      </c>
      <c r="L159" s="2">
        <v>512108</v>
      </c>
      <c r="M159" s="1">
        <v>0.247</v>
      </c>
      <c r="N159" s="2">
        <v>2076805</v>
      </c>
      <c r="P159" t="str">
        <f t="shared" si="2"/>
        <v>{"Producto agrícola": "Fresa", "Código DANE": "76", "Departamento": "VALLE DEL CAUCA", "Aptitud Alta (ha)": "50344", "Alta": "0.024", "Aptitud Media (ha)": "87787", "Media": "0.042", "85801": "14880", "Baja": "0.007", "No Apta (ha)": "1411686", "No Apta": "0.68", "Exclusiones Legales (ha)": "512108", "Exclusiones Legales": "0.247", "Área de Estudio (ha)": "2076805", "": ""},</v>
      </c>
    </row>
    <row r="160" spans="1:16" x14ac:dyDescent="0.25">
      <c r="A160" t="s">
        <v>50</v>
      </c>
      <c r="B160">
        <v>97</v>
      </c>
      <c r="C160" t="s">
        <v>43</v>
      </c>
      <c r="D160">
        <v>0</v>
      </c>
      <c r="E160" s="1">
        <v>0</v>
      </c>
      <c r="F160">
        <v>0</v>
      </c>
      <c r="G160" s="1">
        <v>0</v>
      </c>
      <c r="H160">
        <v>0</v>
      </c>
      <c r="I160" s="1">
        <v>0</v>
      </c>
      <c r="J160" s="2">
        <v>4762445</v>
      </c>
      <c r="K160" s="1">
        <v>0.89100000000000001</v>
      </c>
      <c r="L160" s="2">
        <v>580733</v>
      </c>
      <c r="M160" s="1">
        <v>0.109</v>
      </c>
      <c r="N160" s="2">
        <v>5343179</v>
      </c>
      <c r="P160" t="str">
        <f t="shared" si="2"/>
        <v>{"Producto agrícola": "Fresa", "Código DANE": "97", "Departamento": "VAUPES", "Aptitud Alta (ha)": "0", "Alta": "0", "Aptitud Media (ha)": "0", "Media": "0", "14880": "0", "Baja": "0", "No Apta (ha)": "4762445", "No Apta": "0.891", "Exclusiones Legales (ha)": "580733", "Exclusiones Legales": "0.109", "Área de Estudio (ha)": "5343179", "": ""},</v>
      </c>
    </row>
    <row r="161" spans="1:16" x14ac:dyDescent="0.25">
      <c r="A161" t="s">
        <v>50</v>
      </c>
      <c r="B161">
        <v>99</v>
      </c>
      <c r="C161" t="s">
        <v>44</v>
      </c>
      <c r="D161">
        <v>0</v>
      </c>
      <c r="E161" s="1">
        <v>0</v>
      </c>
      <c r="F161">
        <v>0</v>
      </c>
      <c r="G161" s="1">
        <v>0</v>
      </c>
      <c r="H161">
        <v>0</v>
      </c>
      <c r="I161" s="1">
        <v>0</v>
      </c>
      <c r="J161" s="2">
        <v>9445675</v>
      </c>
      <c r="K161" s="1">
        <v>0.94399999999999995</v>
      </c>
      <c r="L161" s="2">
        <v>563083</v>
      </c>
      <c r="M161" s="1">
        <v>5.6000000000000001E-2</v>
      </c>
      <c r="N161" s="2">
        <v>10008757</v>
      </c>
      <c r="P161" t="str">
        <f t="shared" si="2"/>
        <v>{"Producto agrícola": "Fresa", "Código DANE": "99", "Departamento": "VICHADA", "Aptitud Alta (ha)": "0", "Alta": "0", "Aptitud Media (ha)": "0", "Media": "0", "0": "0", "Baja": "0", "No Apta (ha)": "9445675", "No Apta": "0.944", "Exclusiones Legales (ha)": "563083", "Exclusiones Legales": "0.056", "Área de Estudio (ha)": "10008757", "": ""},</v>
      </c>
    </row>
    <row r="162" spans="1:16" x14ac:dyDescent="0.25">
      <c r="A162" t="s">
        <v>51</v>
      </c>
      <c r="B162">
        <v>91</v>
      </c>
      <c r="C162" t="s">
        <v>13</v>
      </c>
      <c r="D162">
        <v>0</v>
      </c>
      <c r="E162" s="1">
        <v>0</v>
      </c>
      <c r="F162" s="2">
        <v>5752</v>
      </c>
      <c r="G162" s="1">
        <v>1E-3</v>
      </c>
      <c r="H162" s="2">
        <v>19673</v>
      </c>
      <c r="I162" s="1">
        <v>2E-3</v>
      </c>
      <c r="J162" s="2">
        <v>8571197</v>
      </c>
      <c r="K162" s="1">
        <v>0.78600000000000003</v>
      </c>
      <c r="L162" s="2">
        <v>2307064</v>
      </c>
      <c r="M162" s="1">
        <v>0.21199999999999999</v>
      </c>
      <c r="N162" s="2">
        <v>10903686</v>
      </c>
      <c r="P162" t="str">
        <f t="shared" si="2"/>
        <v>{"Producto agrícola": "Mango", "Código DANE": "91", "Departamento": "AMAZONAS", "Aptitud Alta (ha)": "0", "Alta": "0", "Aptitud Media (ha)": "5752", "Media": "0.001", "0": "19673", "Baja": "0.002", "No Apta (ha)": "8571197", "No Apta": "0.786", "Exclusiones Legales (ha)": "2307064", "Exclusiones Legales": "0.212", "Área de Estudio (ha)": "10903686", "": ""},</v>
      </c>
    </row>
    <row r="163" spans="1:16" x14ac:dyDescent="0.25">
      <c r="A163" t="s">
        <v>51</v>
      </c>
      <c r="B163">
        <v>5</v>
      </c>
      <c r="C163" t="s">
        <v>14</v>
      </c>
      <c r="D163" s="2">
        <v>399215</v>
      </c>
      <c r="E163" s="1">
        <v>6.3E-2</v>
      </c>
      <c r="F163" s="2">
        <v>838634</v>
      </c>
      <c r="G163" s="1">
        <v>0.13300000000000001</v>
      </c>
      <c r="H163" s="2">
        <v>428893</v>
      </c>
      <c r="I163" s="1">
        <v>6.8000000000000005E-2</v>
      </c>
      <c r="J163" s="2">
        <v>4175019</v>
      </c>
      <c r="K163" s="1">
        <v>0.66300000000000003</v>
      </c>
      <c r="L163" s="2">
        <v>454538</v>
      </c>
      <c r="M163" s="1">
        <v>7.1999999999999995E-2</v>
      </c>
      <c r="N163" s="2">
        <v>6296299</v>
      </c>
      <c r="P163" t="str">
        <f t="shared" si="2"/>
        <v>{"Producto agrícola": "Mango", "Código DANE": "5", "Departamento": "ANTIOQUIA", "Aptitud Alta (ha)": "399215", "Alta": "0.063", "Aptitud Media (ha)": "838634", "Media": "0.133", "19673": "428893", "Baja": "0.068", "No Apta (ha)": "4175019", "No Apta": "0.663", "Exclusiones Legales (ha)": "454538", "Exclusiones Legales": "0.072", "Área de Estudio (ha)": "6296299", "": ""},</v>
      </c>
    </row>
    <row r="164" spans="1:16" x14ac:dyDescent="0.25">
      <c r="A164" t="s">
        <v>51</v>
      </c>
      <c r="B164">
        <v>81</v>
      </c>
      <c r="C164" t="s">
        <v>15</v>
      </c>
      <c r="D164" s="2">
        <v>29245</v>
      </c>
      <c r="E164" s="1">
        <v>1.2E-2</v>
      </c>
      <c r="F164" s="2">
        <v>38816</v>
      </c>
      <c r="G164" s="1">
        <v>1.6E-2</v>
      </c>
      <c r="H164">
        <v>382</v>
      </c>
      <c r="I164" s="1">
        <v>0</v>
      </c>
      <c r="J164" s="2">
        <v>2132119</v>
      </c>
      <c r="K164" s="1">
        <v>0.89500000000000002</v>
      </c>
      <c r="L164" s="2">
        <v>182573</v>
      </c>
      <c r="M164" s="1">
        <v>7.6999999999999999E-2</v>
      </c>
      <c r="N164" s="2">
        <v>2383135</v>
      </c>
      <c r="P164" t="str">
        <f t="shared" si="2"/>
        <v>{"Producto agrícola": "Mango", "Código DANE": "81", "Departamento": "ARAUCA", "Aptitud Alta (ha)": "29245", "Alta": "0.012", "Aptitud Media (ha)": "38816", "Media": "0.016", "428893": "382", "Baja": "0", "No Apta (ha)": "2132119", "No Apta": "0.895", "Exclusiones Legales (ha)": "182573", "Exclusiones Legales": "0.077", "Área de Estudio (ha)": "2383135", "": ""},</v>
      </c>
    </row>
    <row r="165" spans="1:16" x14ac:dyDescent="0.25">
      <c r="A165" t="s">
        <v>51</v>
      </c>
      <c r="B165">
        <v>8</v>
      </c>
      <c r="C165" t="s">
        <v>16</v>
      </c>
      <c r="D165" s="2">
        <v>14202</v>
      </c>
      <c r="E165" s="1">
        <v>4.2999999999999997E-2</v>
      </c>
      <c r="F165" s="2">
        <v>61452</v>
      </c>
      <c r="G165" s="1">
        <v>0.186</v>
      </c>
      <c r="H165" s="2">
        <v>78768</v>
      </c>
      <c r="I165" s="1">
        <v>0.23799999999999999</v>
      </c>
      <c r="J165" s="2">
        <v>156996</v>
      </c>
      <c r="K165" s="1">
        <v>0.47399999999999998</v>
      </c>
      <c r="L165" s="2">
        <v>19741</v>
      </c>
      <c r="M165" s="1">
        <v>0.06</v>
      </c>
      <c r="N165" s="2">
        <v>331159</v>
      </c>
      <c r="P165" t="str">
        <f t="shared" si="2"/>
        <v>{"Producto agrícola": "Mango", "Código DANE": "8", "Departamento": "ATLANTICO", "Aptitud Alta (ha)": "14202", "Alta": "0.043", "Aptitud Media (ha)": "61452", "Media": "0.186", "382": "78768", "Baja": "0.238", "No Apta (ha)": "156996", "No Apta": "0.474", "Exclusiones Legales (ha)": "19741", "Exclusiones Legales": "0.06", "Área de Estudio (ha)": "331159", "": ""},</v>
      </c>
    </row>
    <row r="166" spans="1:16" x14ac:dyDescent="0.25">
      <c r="A166" t="s">
        <v>51</v>
      </c>
      <c r="B166">
        <v>13</v>
      </c>
      <c r="C166" t="s">
        <v>17</v>
      </c>
      <c r="D166" s="2">
        <v>30101</v>
      </c>
      <c r="E166" s="1">
        <v>1.0999999999999999E-2</v>
      </c>
      <c r="F166" s="2">
        <v>253652</v>
      </c>
      <c r="G166" s="1">
        <v>9.5000000000000001E-2</v>
      </c>
      <c r="H166" s="2">
        <v>301391</v>
      </c>
      <c r="I166" s="1">
        <v>0.113</v>
      </c>
      <c r="J166" s="2">
        <v>2061087</v>
      </c>
      <c r="K166" s="1">
        <v>0.77300000000000002</v>
      </c>
      <c r="L166" s="2">
        <v>19265</v>
      </c>
      <c r="M166" s="1">
        <v>7.0000000000000001E-3</v>
      </c>
      <c r="N166" s="2">
        <v>2665496</v>
      </c>
      <c r="P166" t="str">
        <f t="shared" si="2"/>
        <v>{"Producto agrícola": "Mango", "Código DANE": "13", "Departamento": "BOLIVAR", "Aptitud Alta (ha)": "30101", "Alta": "0.011", "Aptitud Media (ha)": "253652", "Media": "0.095", "78768": "301391", "Baja": "0.113", "No Apta (ha)": "2061087", "No Apta": "0.773", "Exclusiones Legales (ha)": "19265", "Exclusiones Legales": "0.007", "Área de Estudio (ha)": "2665496", "": ""},</v>
      </c>
    </row>
    <row r="167" spans="1:16" x14ac:dyDescent="0.25">
      <c r="A167" t="s">
        <v>51</v>
      </c>
      <c r="B167">
        <v>15</v>
      </c>
      <c r="C167" t="s">
        <v>18</v>
      </c>
      <c r="D167" s="2">
        <v>23348</v>
      </c>
      <c r="E167" s="1">
        <v>0.01</v>
      </c>
      <c r="F167" s="2">
        <v>106508</v>
      </c>
      <c r="G167" s="1">
        <v>4.5999999999999999E-2</v>
      </c>
      <c r="H167" s="2">
        <v>52057</v>
      </c>
      <c r="I167" s="1">
        <v>2.1999999999999999E-2</v>
      </c>
      <c r="J167" s="2">
        <v>1491217</v>
      </c>
      <c r="K167" s="1">
        <v>0.64300000000000002</v>
      </c>
      <c r="L167" s="2">
        <v>644402</v>
      </c>
      <c r="M167" s="1">
        <v>0.27800000000000002</v>
      </c>
      <c r="N167" s="2">
        <v>2317531</v>
      </c>
      <c r="P167" t="str">
        <f t="shared" si="2"/>
        <v>{"Producto agrícola": "Mango", "Código DANE": "15", "Departamento": "BOYACA", "Aptitud Alta (ha)": "23348", "Alta": "0.01", "Aptitud Media (ha)": "106508", "Media": "0.046", "301391": "52057", "Baja": "0.022", "No Apta (ha)": "1491217", "No Apta": "0.643", "Exclusiones Legales (ha)": "644402", "Exclusiones Legales": "0.278", "Área de Estudio (ha)": "2317531", "": ""},</v>
      </c>
    </row>
    <row r="168" spans="1:16" x14ac:dyDescent="0.25">
      <c r="A168" t="s">
        <v>51</v>
      </c>
      <c r="B168">
        <v>17</v>
      </c>
      <c r="C168" t="s">
        <v>19</v>
      </c>
      <c r="D168" s="2">
        <v>89084</v>
      </c>
      <c r="E168" s="1">
        <v>0.12</v>
      </c>
      <c r="F168" s="2">
        <v>95239</v>
      </c>
      <c r="G168" s="1">
        <v>0.128</v>
      </c>
      <c r="H168" s="2">
        <v>30806</v>
      </c>
      <c r="I168" s="1">
        <v>4.1000000000000002E-2</v>
      </c>
      <c r="J168" s="2">
        <v>466005</v>
      </c>
      <c r="K168" s="1">
        <v>0.626</v>
      </c>
      <c r="L168" s="2">
        <v>62756</v>
      </c>
      <c r="M168" s="1">
        <v>8.4000000000000005E-2</v>
      </c>
      <c r="N168" s="2">
        <v>743890</v>
      </c>
      <c r="P168" t="str">
        <f t="shared" si="2"/>
        <v>{"Producto agrícola": "Mango", "Código DANE": "17", "Departamento": "CALDAS", "Aptitud Alta (ha)": "89084", "Alta": "0.12", "Aptitud Media (ha)": "95239", "Media": "0.128", "52057": "30806", "Baja": "0.041", "No Apta (ha)": "466005", "No Apta": "0.626", "Exclusiones Legales (ha)": "62756", "Exclusiones Legales": "0.084", "Área de Estudio (ha)": "743890", "": ""},</v>
      </c>
    </row>
    <row r="169" spans="1:16" x14ac:dyDescent="0.25">
      <c r="A169" t="s">
        <v>51</v>
      </c>
      <c r="B169">
        <v>18</v>
      </c>
      <c r="C169" t="s">
        <v>20</v>
      </c>
      <c r="D169" s="2">
        <v>13897</v>
      </c>
      <c r="E169" s="1">
        <v>2E-3</v>
      </c>
      <c r="F169" s="2">
        <v>965671</v>
      </c>
      <c r="G169" s="1">
        <v>0.107</v>
      </c>
      <c r="H169" s="2">
        <v>228671</v>
      </c>
      <c r="I169" s="1">
        <v>2.5000000000000001E-2</v>
      </c>
      <c r="J169" s="2">
        <v>5260730</v>
      </c>
      <c r="K169" s="1">
        <v>0.58399999999999996</v>
      </c>
      <c r="L169" s="2">
        <v>2541853</v>
      </c>
      <c r="M169" s="1">
        <v>0.28199999999999997</v>
      </c>
      <c r="N169" s="2">
        <v>9010823</v>
      </c>
      <c r="P169" t="str">
        <f t="shared" si="2"/>
        <v>{"Producto agrícola": "Mango", "Código DANE": "18", "Departamento": "CAQUETA", "Aptitud Alta (ha)": "13897", "Alta": "0.002", "Aptitud Media (ha)": "965671", "Media": "0.107", "30806": "228671", "Baja": "0.025", "No Apta (ha)": "5260730", "No Apta": "0.584", "Exclusiones Legales (ha)": "2541853", "Exclusiones Legales": "0.282", "Área de Estudio (ha)": "9010823", "": ""},</v>
      </c>
    </row>
    <row r="170" spans="1:16" x14ac:dyDescent="0.25">
      <c r="A170" t="s">
        <v>51</v>
      </c>
      <c r="B170">
        <v>85</v>
      </c>
      <c r="C170" t="s">
        <v>21</v>
      </c>
      <c r="D170" s="2">
        <v>60371</v>
      </c>
      <c r="E170" s="1">
        <v>1.4E-2</v>
      </c>
      <c r="F170" s="2">
        <v>179082</v>
      </c>
      <c r="G170" s="1">
        <v>0.04</v>
      </c>
      <c r="H170" s="2">
        <v>67127</v>
      </c>
      <c r="I170" s="1">
        <v>1.4999999999999999E-2</v>
      </c>
      <c r="J170" s="2">
        <v>4103990</v>
      </c>
      <c r="K170" s="1">
        <v>0.92600000000000005</v>
      </c>
      <c r="L170" s="2">
        <v>23570</v>
      </c>
      <c r="M170" s="1">
        <v>5.0000000000000001E-3</v>
      </c>
      <c r="N170" s="2">
        <v>4434139</v>
      </c>
      <c r="P170" t="str">
        <f t="shared" si="2"/>
        <v>{"Producto agrícola": "Mango", "Código DANE": "85", "Departamento": "CASANARE", "Aptitud Alta (ha)": "60371", "Alta": "0.014", "Aptitud Media (ha)": "179082", "Media": "0.04", "228671": "67127", "Baja": "0.015", "No Apta (ha)": "4103990", "No Apta": "0.926", "Exclusiones Legales (ha)": "23570", "Exclusiones Legales": "0.005", "Área de Estudio (ha)": "4434139", "": ""},</v>
      </c>
    </row>
    <row r="171" spans="1:16" x14ac:dyDescent="0.25">
      <c r="A171" t="s">
        <v>51</v>
      </c>
      <c r="B171">
        <v>19</v>
      </c>
      <c r="C171" t="s">
        <v>22</v>
      </c>
      <c r="D171" s="2">
        <v>99940</v>
      </c>
      <c r="E171" s="1">
        <v>3.2000000000000001E-2</v>
      </c>
      <c r="F171" s="2">
        <v>307148</v>
      </c>
      <c r="G171" s="1">
        <v>9.8000000000000004E-2</v>
      </c>
      <c r="H171" s="2">
        <v>162999</v>
      </c>
      <c r="I171" s="1">
        <v>5.1999999999999998E-2</v>
      </c>
      <c r="J171" s="2">
        <v>2053676</v>
      </c>
      <c r="K171" s="1">
        <v>0.65700000000000003</v>
      </c>
      <c r="L171" s="2">
        <v>501367</v>
      </c>
      <c r="M171" s="1">
        <v>0.16</v>
      </c>
      <c r="N171" s="2">
        <v>3125130</v>
      </c>
      <c r="P171" t="str">
        <f t="shared" si="2"/>
        <v>{"Producto agrícola": "Mango", "Código DANE": "19", "Departamento": "CAUCA", "Aptitud Alta (ha)": "99940", "Alta": "0.032", "Aptitud Media (ha)": "307148", "Media": "0.098", "67127": "162999", "Baja": "0.052", "No Apta (ha)": "2053676", "No Apta": "0.657", "Exclusiones Legales (ha)": "501367", "Exclusiones Legales": "0.16", "Área de Estudio (ha)": "3125130", "": ""},</v>
      </c>
    </row>
    <row r="172" spans="1:16" x14ac:dyDescent="0.25">
      <c r="A172" t="s">
        <v>51</v>
      </c>
      <c r="B172">
        <v>20</v>
      </c>
      <c r="C172" t="s">
        <v>23</v>
      </c>
      <c r="D172" s="2">
        <v>132870</v>
      </c>
      <c r="E172" s="1">
        <v>5.8999999999999997E-2</v>
      </c>
      <c r="F172" s="2">
        <v>443951</v>
      </c>
      <c r="G172" s="1">
        <v>0.19700000000000001</v>
      </c>
      <c r="H172" s="2">
        <v>129491</v>
      </c>
      <c r="I172" s="1">
        <v>5.7000000000000002E-2</v>
      </c>
      <c r="J172" s="2">
        <v>1461990</v>
      </c>
      <c r="K172" s="1">
        <v>0.64800000000000002</v>
      </c>
      <c r="L172" s="2">
        <v>88249</v>
      </c>
      <c r="M172" s="1">
        <v>3.9E-2</v>
      </c>
      <c r="N172" s="2">
        <v>2256550</v>
      </c>
      <c r="P172" t="str">
        <f t="shared" si="2"/>
        <v>{"Producto agrícola": "Mango", "Código DANE": "20", "Departamento": "CESAR", "Aptitud Alta (ha)": "132870", "Alta": "0.059", "Aptitud Media (ha)": "443951", "Media": "0.197", "162999": "129491", "Baja": "0.057", "No Apta (ha)": "1461990", "No Apta": "0.648", "Exclusiones Legales (ha)": "88249", "Exclusiones Legales": "0.039", "Área de Estudio (ha)": "2256550", "": ""},</v>
      </c>
    </row>
    <row r="173" spans="1:16" x14ac:dyDescent="0.25">
      <c r="A173" t="s">
        <v>51</v>
      </c>
      <c r="B173">
        <v>27</v>
      </c>
      <c r="C173" t="s">
        <v>24</v>
      </c>
      <c r="D173">
        <v>98</v>
      </c>
      <c r="E173" s="1">
        <v>0</v>
      </c>
      <c r="F173" s="2">
        <v>22600</v>
      </c>
      <c r="G173" s="1">
        <v>5.0000000000000001E-3</v>
      </c>
      <c r="H173" s="2">
        <v>92474</v>
      </c>
      <c r="I173" s="1">
        <v>1.9E-2</v>
      </c>
      <c r="J173" s="2">
        <v>4472793</v>
      </c>
      <c r="K173" s="1">
        <v>0.92700000000000005</v>
      </c>
      <c r="L173" s="2">
        <v>236379</v>
      </c>
      <c r="M173" s="1">
        <v>4.9000000000000002E-2</v>
      </c>
      <c r="N173" s="2">
        <v>4824344</v>
      </c>
      <c r="P173" t="str">
        <f t="shared" si="2"/>
        <v>{"Producto agrícola": "Mango", "Código DANE": "27", "Departamento": "CHOCO", "Aptitud Alta (ha)": "98", "Alta": "0", "Aptitud Media (ha)": "22600", "Media": "0.005", "129491": "92474", "Baja": "0.019", "No Apta (ha)": "4472793", "No Apta": "0.927", "Exclusiones Legales (ha)": "236379", "Exclusiones Legales": "0.049", "Área de Estudio (ha)": "4824344", "": ""},</v>
      </c>
    </row>
    <row r="174" spans="1:16" x14ac:dyDescent="0.25">
      <c r="A174" t="s">
        <v>51</v>
      </c>
      <c r="B174">
        <v>23</v>
      </c>
      <c r="C174" t="s">
        <v>25</v>
      </c>
      <c r="D174" s="2">
        <v>153858</v>
      </c>
      <c r="E174" s="1">
        <v>6.2E-2</v>
      </c>
      <c r="F174" s="2">
        <v>605911</v>
      </c>
      <c r="G174" s="1">
        <v>0.24199999999999999</v>
      </c>
      <c r="H174" s="2">
        <v>367554</v>
      </c>
      <c r="I174" s="1">
        <v>0.14699999999999999</v>
      </c>
      <c r="J174" s="2">
        <v>962455</v>
      </c>
      <c r="K174" s="1">
        <v>0.38500000000000001</v>
      </c>
      <c r="L174" s="2">
        <v>410080</v>
      </c>
      <c r="M174" s="1">
        <v>0.16400000000000001</v>
      </c>
      <c r="N174" s="2">
        <v>2499858</v>
      </c>
      <c r="P174" t="str">
        <f t="shared" si="2"/>
        <v>{"Producto agrícola": "Mango", "Código DANE": "23", "Departamento": "CORDOBA", "Aptitud Alta (ha)": "153858", "Alta": "0.062", "Aptitud Media (ha)": "605911", "Media": "0.242", "92474": "367554", "Baja": "0.147", "No Apta (ha)": "962455", "No Apta": "0.385", "Exclusiones Legales (ha)": "410080", "Exclusiones Legales": "0.164", "Área de Estudio (ha)": "2499858", "": ""},</v>
      </c>
    </row>
    <row r="175" spans="1:16" x14ac:dyDescent="0.25">
      <c r="A175" t="s">
        <v>51</v>
      </c>
      <c r="B175">
        <v>25</v>
      </c>
      <c r="C175" t="s">
        <v>26</v>
      </c>
      <c r="D175" s="2">
        <v>139276</v>
      </c>
      <c r="E175" s="1">
        <v>5.8000000000000003E-2</v>
      </c>
      <c r="F175" s="2">
        <v>232964</v>
      </c>
      <c r="G175" s="1">
        <v>9.7000000000000003E-2</v>
      </c>
      <c r="H175" s="2">
        <v>40508</v>
      </c>
      <c r="I175" s="1">
        <v>1.7000000000000001E-2</v>
      </c>
      <c r="J175" s="2">
        <v>1538849</v>
      </c>
      <c r="K175" s="1">
        <v>0.64200000000000002</v>
      </c>
      <c r="L175" s="2">
        <v>446842</v>
      </c>
      <c r="M175" s="1">
        <v>0.186</v>
      </c>
      <c r="N175" s="2">
        <v>2398439</v>
      </c>
      <c r="P175" t="str">
        <f t="shared" si="2"/>
        <v>{"Producto agrícola": "Mango", "Código DANE": "25", "Departamento": "CUNDINAMARCA", "Aptitud Alta (ha)": "139276", "Alta": "0.058", "Aptitud Media (ha)": "232964", "Media": "0.097", "367554": "40508", "Baja": "0.017", "No Apta (ha)": "1538849", "No Apta": "0.642", "Exclusiones Legales (ha)": "446842", "Exclusiones Legales": "0.186", "Área de Estudio (ha)": "2398439", "": ""},</v>
      </c>
    </row>
    <row r="176" spans="1:16" x14ac:dyDescent="0.25">
      <c r="A176" t="s">
        <v>51</v>
      </c>
      <c r="B176">
        <v>94</v>
      </c>
      <c r="C176" t="s">
        <v>27</v>
      </c>
      <c r="D176">
        <v>0</v>
      </c>
      <c r="E176" s="1">
        <v>0</v>
      </c>
      <c r="F176" s="2">
        <v>7007</v>
      </c>
      <c r="G176" s="1">
        <v>1E-3</v>
      </c>
      <c r="H176" s="2">
        <v>20814</v>
      </c>
      <c r="I176" s="1">
        <v>3.0000000000000001E-3</v>
      </c>
      <c r="J176" s="2">
        <v>6008488</v>
      </c>
      <c r="K176" s="1">
        <v>0.84099999999999997</v>
      </c>
      <c r="L176" s="2">
        <v>1104077</v>
      </c>
      <c r="M176" s="1">
        <v>0.155</v>
      </c>
      <c r="N176" s="2">
        <v>7140386</v>
      </c>
      <c r="P176" t="str">
        <f t="shared" si="2"/>
        <v>{"Producto agrícola": "Mango", "Código DANE": "94", "Departamento": "GUAINIA", "Aptitud Alta (ha)": "0", "Alta": "0", "Aptitud Media (ha)": "7007", "Media": "0.001", "40508": "20814", "Baja": "0.003", "No Apta (ha)": "6008488", "No Apta": "0.841", "Exclusiones Legales (ha)": "1104077", "Exclusiones Legales": "0.155", "Área de Estudio (ha)": "7140386", "": ""},</v>
      </c>
    </row>
    <row r="177" spans="1:16" x14ac:dyDescent="0.25">
      <c r="A177" t="s">
        <v>51</v>
      </c>
      <c r="B177">
        <v>95</v>
      </c>
      <c r="C177" t="s">
        <v>28</v>
      </c>
      <c r="D177">
        <v>154</v>
      </c>
      <c r="E177" s="1">
        <v>0</v>
      </c>
      <c r="F177" s="2">
        <v>156564</v>
      </c>
      <c r="G177" s="1">
        <v>2.8000000000000001E-2</v>
      </c>
      <c r="H177" s="2">
        <v>130778</v>
      </c>
      <c r="I177" s="1">
        <v>2.4E-2</v>
      </c>
      <c r="J177" s="2">
        <v>3969351</v>
      </c>
      <c r="K177" s="1">
        <v>0.71399999999999997</v>
      </c>
      <c r="L177" s="2">
        <v>1301065</v>
      </c>
      <c r="M177" s="1">
        <v>0.23400000000000001</v>
      </c>
      <c r="N177" s="2">
        <v>5557912</v>
      </c>
      <c r="P177" t="str">
        <f t="shared" si="2"/>
        <v>{"Producto agrícola": "Mango", "Código DANE": "95", "Departamento": "GUAVIARE", "Aptitud Alta (ha)": "154", "Alta": "0", "Aptitud Media (ha)": "156564", "Media": "0.028", "20814": "130778", "Baja": "0.024", "No Apta (ha)": "3969351", "No Apta": "0.714", "Exclusiones Legales (ha)": "1301065", "Exclusiones Legales": "0.234", "Área de Estudio (ha)": "5557912", "": ""},</v>
      </c>
    </row>
    <row r="178" spans="1:16" x14ac:dyDescent="0.25">
      <c r="A178" t="s">
        <v>51</v>
      </c>
      <c r="B178">
        <v>41</v>
      </c>
      <c r="C178" t="s">
        <v>29</v>
      </c>
      <c r="D178" s="2">
        <v>85405</v>
      </c>
      <c r="E178" s="1">
        <v>4.7E-2</v>
      </c>
      <c r="F178" s="2">
        <v>337773</v>
      </c>
      <c r="G178" s="1">
        <v>0.186</v>
      </c>
      <c r="H178" s="2">
        <v>140507</v>
      </c>
      <c r="I178" s="1">
        <v>7.6999999999999999E-2</v>
      </c>
      <c r="J178" s="2">
        <v>915287</v>
      </c>
      <c r="K178" s="1">
        <v>0.505</v>
      </c>
      <c r="L178" s="2">
        <v>334563</v>
      </c>
      <c r="M178" s="1">
        <v>0.184</v>
      </c>
      <c r="N178" s="2">
        <v>1813533</v>
      </c>
      <c r="P178" t="str">
        <f t="shared" si="2"/>
        <v>{"Producto agrícola": "Mango", "Código DANE": "41", "Departamento": "HUILA", "Aptitud Alta (ha)": "85405", "Alta": "0.047", "Aptitud Media (ha)": "337773", "Media": "0.186", "130778": "140507", "Baja": "0.077", "No Apta (ha)": "915287", "No Apta": "0.505", "Exclusiones Legales (ha)": "334563", "Exclusiones Legales": "0.184", "Área de Estudio (ha)": "1813533", "": ""},</v>
      </c>
    </row>
    <row r="179" spans="1:16" x14ac:dyDescent="0.25">
      <c r="A179" t="s">
        <v>51</v>
      </c>
      <c r="B179">
        <v>44</v>
      </c>
      <c r="C179" t="s">
        <v>30</v>
      </c>
      <c r="D179" s="2">
        <v>38766</v>
      </c>
      <c r="E179" s="1">
        <v>1.9E-2</v>
      </c>
      <c r="F179" s="2">
        <v>122640</v>
      </c>
      <c r="G179" s="1">
        <v>5.8999999999999997E-2</v>
      </c>
      <c r="H179" s="2">
        <v>62482</v>
      </c>
      <c r="I179" s="1">
        <v>0.03</v>
      </c>
      <c r="J179" s="2">
        <v>1612132</v>
      </c>
      <c r="K179" s="1">
        <v>0.78200000000000003</v>
      </c>
      <c r="L179" s="2">
        <v>225916</v>
      </c>
      <c r="M179" s="1">
        <v>0.11</v>
      </c>
      <c r="N179" s="2">
        <v>2061936</v>
      </c>
      <c r="P179" t="str">
        <f t="shared" si="2"/>
        <v>{"Producto agrícola": "Mango", "Código DANE": "44", "Departamento": "LA GUAJIRA", "Aptitud Alta (ha)": "38766", "Alta": "0.019", "Aptitud Media (ha)": "122640", "Media": "0.059", "140507": "62482", "Baja": "0.03", "No Apta (ha)": "1612132", "No Apta": "0.782", "Exclusiones Legales (ha)": "225916", "Exclusiones Legales": "0.11", "Área de Estudio (ha)": "2061936", "": ""},</v>
      </c>
    </row>
    <row r="180" spans="1:16" x14ac:dyDescent="0.25">
      <c r="A180" t="s">
        <v>51</v>
      </c>
      <c r="B180">
        <v>47</v>
      </c>
      <c r="C180" t="s">
        <v>31</v>
      </c>
      <c r="D180" s="2">
        <v>147672</v>
      </c>
      <c r="E180" s="1">
        <v>6.4000000000000001E-2</v>
      </c>
      <c r="F180" s="2">
        <v>200815</v>
      </c>
      <c r="G180" s="1">
        <v>8.6999999999999994E-2</v>
      </c>
      <c r="H180" s="2">
        <v>177863</v>
      </c>
      <c r="I180" s="1">
        <v>7.6999999999999999E-2</v>
      </c>
      <c r="J180" s="2">
        <v>1500101</v>
      </c>
      <c r="K180" s="1">
        <v>0.64800000000000002</v>
      </c>
      <c r="L180" s="2">
        <v>287988</v>
      </c>
      <c r="M180" s="1">
        <v>0.124</v>
      </c>
      <c r="N180" s="2">
        <v>2314438</v>
      </c>
      <c r="P180" t="str">
        <f t="shared" si="2"/>
        <v>{"Producto agrícola": "Mango", "Código DANE": "47", "Departamento": "MAGDALENA", "Aptitud Alta (ha)": "147672", "Alta": "0.064", "Aptitud Media (ha)": "200815", "Media": "0.087", "62482": "177863", "Baja": "0.077", "No Apta (ha)": "1500101", "No Apta": "0.648", "Exclusiones Legales (ha)": "287988", "Exclusiones Legales": "0.124", "Área de Estudio (ha)": "2314438", "": ""},</v>
      </c>
    </row>
    <row r="181" spans="1:16" x14ac:dyDescent="0.25">
      <c r="A181" t="s">
        <v>51</v>
      </c>
      <c r="B181">
        <v>50</v>
      </c>
      <c r="C181" t="s">
        <v>32</v>
      </c>
      <c r="D181" s="2">
        <v>190901</v>
      </c>
      <c r="E181" s="1">
        <v>2.1999999999999999E-2</v>
      </c>
      <c r="F181" s="2">
        <v>1681056</v>
      </c>
      <c r="G181" s="1">
        <v>0.19600000000000001</v>
      </c>
      <c r="H181" s="2">
        <v>654912</v>
      </c>
      <c r="I181" s="1">
        <v>7.6999999999999999E-2</v>
      </c>
      <c r="J181" s="2">
        <v>4745153</v>
      </c>
      <c r="K181" s="1">
        <v>0.55500000000000005</v>
      </c>
      <c r="L181" s="2">
        <v>1283003</v>
      </c>
      <c r="M181" s="1">
        <v>0.15</v>
      </c>
      <c r="N181" s="2">
        <v>8555025</v>
      </c>
      <c r="P181" t="str">
        <f t="shared" si="2"/>
        <v>{"Producto agrícola": "Mango", "Código DANE": "50", "Departamento": "META", "Aptitud Alta (ha)": "190901", "Alta": "0.022", "Aptitud Media (ha)": "1681056", "Media": "0.196", "177863": "654912", "Baja": "0.077", "No Apta (ha)": "4745153", "No Apta": "0.555", "Exclusiones Legales (ha)": "1283003", "Exclusiones Legales": "0.15", "Área de Estudio (ha)": "8555025", "": ""},</v>
      </c>
    </row>
    <row r="182" spans="1:16" x14ac:dyDescent="0.25">
      <c r="A182" t="s">
        <v>51</v>
      </c>
      <c r="B182">
        <v>52</v>
      </c>
      <c r="C182" t="s">
        <v>33</v>
      </c>
      <c r="D182" s="2">
        <v>6761</v>
      </c>
      <c r="E182" s="1">
        <v>2E-3</v>
      </c>
      <c r="F182" s="2">
        <v>210113</v>
      </c>
      <c r="G182" s="1">
        <v>6.7000000000000004E-2</v>
      </c>
      <c r="H182" s="2">
        <v>82032</v>
      </c>
      <c r="I182" s="1">
        <v>2.5999999999999999E-2</v>
      </c>
      <c r="J182" s="2">
        <v>2510853</v>
      </c>
      <c r="K182" s="1">
        <v>0.79700000000000004</v>
      </c>
      <c r="L182" s="2">
        <v>339992</v>
      </c>
      <c r="M182" s="1">
        <v>0.108</v>
      </c>
      <c r="N182" s="2">
        <v>3149751</v>
      </c>
      <c r="P182" t="str">
        <f t="shared" si="2"/>
        <v>{"Producto agrícola": "Mango", "Código DANE": "52", "Departamento": "NARINO", "Aptitud Alta (ha)": "6761", "Alta": "0.002", "Aptitud Media (ha)": "210113", "Media": "0.067", "654912": "82032", "Baja": "0.026", "No Apta (ha)": "2510853", "No Apta": "0.797", "Exclusiones Legales (ha)": "339992", "Exclusiones Legales": "0.108", "Área de Estudio (ha)": "3149751", "": ""},</v>
      </c>
    </row>
    <row r="183" spans="1:16" x14ac:dyDescent="0.25">
      <c r="A183" t="s">
        <v>51</v>
      </c>
      <c r="B183">
        <v>54</v>
      </c>
      <c r="C183" t="s">
        <v>34</v>
      </c>
      <c r="D183" s="2">
        <v>70725</v>
      </c>
      <c r="E183" s="1">
        <v>3.2000000000000001E-2</v>
      </c>
      <c r="F183" s="2">
        <v>115503</v>
      </c>
      <c r="G183" s="1">
        <v>5.2999999999999999E-2</v>
      </c>
      <c r="H183" s="2">
        <v>101278</v>
      </c>
      <c r="I183" s="1">
        <v>4.5999999999999999E-2</v>
      </c>
      <c r="J183" s="2">
        <v>1479688</v>
      </c>
      <c r="K183" s="1">
        <v>0.67800000000000005</v>
      </c>
      <c r="L183" s="2">
        <v>415511</v>
      </c>
      <c r="M183" s="1">
        <v>0.19</v>
      </c>
      <c r="N183" s="2">
        <v>2182705</v>
      </c>
      <c r="P183" t="str">
        <f t="shared" si="2"/>
        <v>{"Producto agrícola": "Mango", "Código DANE": "54", "Departamento": "NORTE DE SANTANDER", "Aptitud Alta (ha)": "70725", "Alta": "0.032", "Aptitud Media (ha)": "115503", "Media": "0.053", "82032": "101278", "Baja": "0.046", "No Apta (ha)": "1479688", "No Apta": "0.678", "Exclusiones Legales (ha)": "415511", "Exclusiones Legales": "0.19", "Área de Estudio (ha)": "2182705", "": ""},</v>
      </c>
    </row>
    <row r="184" spans="1:16" x14ac:dyDescent="0.25">
      <c r="A184" t="s">
        <v>51</v>
      </c>
      <c r="B184">
        <v>86</v>
      </c>
      <c r="C184" t="s">
        <v>35</v>
      </c>
      <c r="D184" s="2">
        <v>5115</v>
      </c>
      <c r="E184" s="1">
        <v>2E-3</v>
      </c>
      <c r="F184" s="2">
        <v>16837</v>
      </c>
      <c r="G184" s="1">
        <v>7.0000000000000001E-3</v>
      </c>
      <c r="H184" s="2">
        <v>223044</v>
      </c>
      <c r="I184" s="1">
        <v>8.5999999999999993E-2</v>
      </c>
      <c r="J184" s="2">
        <v>1821363</v>
      </c>
      <c r="K184" s="1">
        <v>0.70499999999999996</v>
      </c>
      <c r="L184" s="2">
        <v>518273</v>
      </c>
      <c r="M184" s="1">
        <v>0.20100000000000001</v>
      </c>
      <c r="N184" s="2">
        <v>2584632</v>
      </c>
      <c r="P184" t="str">
        <f t="shared" si="2"/>
        <v>{"Producto agrícola": "Mango", "Código DANE": "86", "Departamento": "PUTUMAYO", "Aptitud Alta (ha)": "5115", "Alta": "0.002", "Aptitud Media (ha)": "16837", "Media": "0.007", "101278": "223044", "Baja": "0.086", "No Apta (ha)": "1821363", "No Apta": "0.705", "Exclusiones Legales (ha)": "518273", "Exclusiones Legales": "0.201", "Área de Estudio (ha)": "2584632", "": ""},</v>
      </c>
    </row>
    <row r="185" spans="1:16" x14ac:dyDescent="0.25">
      <c r="A185" t="s">
        <v>51</v>
      </c>
      <c r="B185">
        <v>63</v>
      </c>
      <c r="C185" t="s">
        <v>36</v>
      </c>
      <c r="D185" s="2">
        <v>65043</v>
      </c>
      <c r="E185" s="1">
        <v>0.33700000000000002</v>
      </c>
      <c r="F185" s="2">
        <v>15846</v>
      </c>
      <c r="G185" s="1">
        <v>8.2000000000000003E-2</v>
      </c>
      <c r="H185">
        <v>80</v>
      </c>
      <c r="I185" s="1">
        <v>0</v>
      </c>
      <c r="J185" s="2">
        <v>88484</v>
      </c>
      <c r="K185" s="1">
        <v>0.45800000000000002</v>
      </c>
      <c r="L185" s="2">
        <v>23764</v>
      </c>
      <c r="M185" s="1">
        <v>0.123</v>
      </c>
      <c r="N185" s="2">
        <v>193217</v>
      </c>
      <c r="P185" t="str">
        <f t="shared" si="2"/>
        <v>{"Producto agrícola": "Mango", "Código DANE": "63", "Departamento": "QUINDIO", "Aptitud Alta (ha)": "65043", "Alta": "0.337", "Aptitud Media (ha)": "15846", "Media": "0.082", "223044": "80", "Baja": "0", "No Apta (ha)": "88484", "No Apta": "0.458", "Exclusiones Legales (ha)": "23764", "Exclusiones Legales": "0.123", "Área de Estudio (ha)": "193217", "": ""},</v>
      </c>
    </row>
    <row r="186" spans="1:16" x14ac:dyDescent="0.25">
      <c r="A186" t="s">
        <v>51</v>
      </c>
      <c r="B186">
        <v>66</v>
      </c>
      <c r="C186" t="s">
        <v>37</v>
      </c>
      <c r="D186" s="2">
        <v>27978</v>
      </c>
      <c r="E186" s="1">
        <v>7.9000000000000001E-2</v>
      </c>
      <c r="F186" s="2">
        <v>60111</v>
      </c>
      <c r="G186" s="1">
        <v>0.16900000000000001</v>
      </c>
      <c r="H186" s="2">
        <v>40349</v>
      </c>
      <c r="I186" s="1">
        <v>0.113</v>
      </c>
      <c r="J186" s="2">
        <v>175050</v>
      </c>
      <c r="K186" s="1">
        <v>0.49199999999999999</v>
      </c>
      <c r="L186" s="2">
        <v>52547</v>
      </c>
      <c r="M186" s="1">
        <v>0.14799999999999999</v>
      </c>
      <c r="N186" s="2">
        <v>356035</v>
      </c>
      <c r="P186" t="str">
        <f t="shared" si="2"/>
        <v>{"Producto agrícola": "Mango", "Código DANE": "66", "Departamento": "RISARALDA", "Aptitud Alta (ha)": "27978", "Alta": "0.079", "Aptitud Media (ha)": "60111", "Media": "0.169", "80": "40349", "Baja": "0.113", "No Apta (ha)": "175050", "No Apta": "0.492", "Exclusiones Legales (ha)": "52547", "Exclusiones Legales": "0.148", "Área de Estudio (ha)": "356035", "": ""},</v>
      </c>
    </row>
    <row r="187" spans="1:16" x14ac:dyDescent="0.25">
      <c r="A187" t="s">
        <v>51</v>
      </c>
      <c r="B187">
        <v>88</v>
      </c>
      <c r="C187" t="s">
        <v>38</v>
      </c>
      <c r="D187">
        <v>0</v>
      </c>
      <c r="E187" s="1">
        <v>0</v>
      </c>
      <c r="F187">
        <v>0</v>
      </c>
      <c r="G187" s="1">
        <v>0</v>
      </c>
      <c r="H187">
        <v>0</v>
      </c>
      <c r="I187" s="1">
        <v>0</v>
      </c>
      <c r="J187" s="2">
        <v>4972</v>
      </c>
      <c r="K187" s="1">
        <v>1</v>
      </c>
      <c r="L187">
        <v>0</v>
      </c>
      <c r="M187" s="1">
        <v>0</v>
      </c>
      <c r="N187" s="2">
        <v>4972</v>
      </c>
      <c r="P187" t="str">
        <f t="shared" si="2"/>
        <v>{"Producto agrícola": "Mango", "Código DANE": "88", "Departamento": "SAN ANDRES PROVIDENCIA Y SANTA CATALINA", "Aptitud Alta (ha)": "0", "Alta": "0", "Aptitud Media (ha)": "0", "Media": "0", "40349": "0", "Baja": "0", "No Apta (ha)": "4972", "No Apta": "1", "Exclusiones Legales (ha)": "0", "Exclusiones Legales": "0", "Área de Estudio (ha)": "4972", "": ""},</v>
      </c>
    </row>
    <row r="188" spans="1:16" x14ac:dyDescent="0.25">
      <c r="A188" t="s">
        <v>51</v>
      </c>
      <c r="B188">
        <v>68</v>
      </c>
      <c r="C188" t="s">
        <v>39</v>
      </c>
      <c r="D188" s="2">
        <v>194022</v>
      </c>
      <c r="E188" s="1">
        <v>6.4000000000000001E-2</v>
      </c>
      <c r="F188" s="2">
        <v>411325</v>
      </c>
      <c r="G188" s="1">
        <v>0.13500000000000001</v>
      </c>
      <c r="H188" s="2">
        <v>379230</v>
      </c>
      <c r="I188" s="1">
        <v>0.124</v>
      </c>
      <c r="J188" s="2">
        <v>1747753</v>
      </c>
      <c r="K188" s="1">
        <v>0.57199999999999995</v>
      </c>
      <c r="L188" s="2">
        <v>321996</v>
      </c>
      <c r="M188" s="1">
        <v>0.105</v>
      </c>
      <c r="N188" s="2">
        <v>3054326</v>
      </c>
      <c r="P188" t="str">
        <f t="shared" si="2"/>
        <v>{"Producto agrícola": "Mango", "Código DANE": "68", "Departamento": "SANTANDER", "Aptitud Alta (ha)": "194022", "Alta": "0.064", "Aptitud Media (ha)": "411325", "Media": "0.135", "0": "379230", "Baja": "0.124", "No Apta (ha)": "1747753", "No Apta": "0.572", "Exclusiones Legales (ha)": "321996", "Exclusiones Legales": "0.105", "Área de Estudio (ha)": "3054326", "": ""},</v>
      </c>
    </row>
    <row r="189" spans="1:16" x14ac:dyDescent="0.25">
      <c r="A189" t="s">
        <v>51</v>
      </c>
      <c r="B189">
        <v>70</v>
      </c>
      <c r="C189" t="s">
        <v>40</v>
      </c>
      <c r="D189" s="2">
        <v>13898</v>
      </c>
      <c r="E189" s="1">
        <v>1.2999999999999999E-2</v>
      </c>
      <c r="F189" s="2">
        <v>239888</v>
      </c>
      <c r="G189" s="1">
        <v>0.224</v>
      </c>
      <c r="H189" s="2">
        <v>38299</v>
      </c>
      <c r="I189" s="1">
        <v>3.5999999999999997E-2</v>
      </c>
      <c r="J189" s="2">
        <v>750806</v>
      </c>
      <c r="K189" s="1">
        <v>0.7</v>
      </c>
      <c r="L189" s="2">
        <v>28968</v>
      </c>
      <c r="M189" s="1">
        <v>2.7E-2</v>
      </c>
      <c r="N189" s="2">
        <v>1071860</v>
      </c>
      <c r="P189" t="str">
        <f t="shared" si="2"/>
        <v>{"Producto agrícola": "Mango", "Código DANE": "70", "Departamento": "SUCRE", "Aptitud Alta (ha)": "13898", "Alta": "0.013", "Aptitud Media (ha)": "239888", "Media": "0.224", "379230": "38299", "Baja": "0.036", "No Apta (ha)": "750806", "No Apta": "0.7", "Exclusiones Legales (ha)": "28968", "Exclusiones Legales": "0.027", "Área de Estudio (ha)": "1071860", "": ""},</v>
      </c>
    </row>
    <row r="190" spans="1:16" x14ac:dyDescent="0.25">
      <c r="A190" t="s">
        <v>51</v>
      </c>
      <c r="B190">
        <v>73</v>
      </c>
      <c r="C190" t="s">
        <v>41</v>
      </c>
      <c r="D190" s="2">
        <v>79894</v>
      </c>
      <c r="E190" s="1">
        <v>3.3000000000000002E-2</v>
      </c>
      <c r="F190" s="2">
        <v>321220</v>
      </c>
      <c r="G190" s="1">
        <v>0.13300000000000001</v>
      </c>
      <c r="H190" s="2">
        <v>142440</v>
      </c>
      <c r="I190" s="1">
        <v>5.8999999999999997E-2</v>
      </c>
      <c r="J190" s="2">
        <v>1461130</v>
      </c>
      <c r="K190" s="1">
        <v>0.60499999999999998</v>
      </c>
      <c r="L190" s="2">
        <v>410336</v>
      </c>
      <c r="M190" s="1">
        <v>0.17</v>
      </c>
      <c r="N190" s="2">
        <v>2415020</v>
      </c>
      <c r="P190" t="str">
        <f t="shared" si="2"/>
        <v>{"Producto agrícola": "Mango", "Código DANE": "73", "Departamento": "TOLIMA", "Aptitud Alta (ha)": "79894", "Alta": "0.033", "Aptitud Media (ha)": "321220", "Media": "0.133", "38299": "142440", "Baja": "0.059", "No Apta (ha)": "1461130", "No Apta": "0.605", "Exclusiones Legales (ha)": "410336", "Exclusiones Legales": "0.17", "Área de Estudio (ha)": "2415020", "": ""},</v>
      </c>
    </row>
    <row r="191" spans="1:16" x14ac:dyDescent="0.25">
      <c r="A191" t="s">
        <v>51</v>
      </c>
      <c r="B191">
        <v>76</v>
      </c>
      <c r="C191" t="s">
        <v>42</v>
      </c>
      <c r="D191" s="2">
        <v>216725</v>
      </c>
      <c r="E191" s="1">
        <v>0.104</v>
      </c>
      <c r="F191" s="2">
        <v>226372</v>
      </c>
      <c r="G191" s="1">
        <v>0.109</v>
      </c>
      <c r="H191" s="2">
        <v>25073</v>
      </c>
      <c r="I191" s="1">
        <v>1.2E-2</v>
      </c>
      <c r="J191" s="2">
        <v>1096526</v>
      </c>
      <c r="K191" s="1">
        <v>0.52800000000000002</v>
      </c>
      <c r="L191" s="2">
        <v>512108</v>
      </c>
      <c r="M191" s="1">
        <v>0.247</v>
      </c>
      <c r="N191" s="2">
        <v>2076805</v>
      </c>
      <c r="P191" t="str">
        <f t="shared" si="2"/>
        <v>{"Producto agrícola": "Mango", "Código DANE": "76", "Departamento": "VALLE DEL CAUCA", "Aptitud Alta (ha)": "216725", "Alta": "0.104", "Aptitud Media (ha)": "226372", "Media": "0.109", "142440": "25073", "Baja": "0.012", "No Apta (ha)": "1096526", "No Apta": "0.528", "Exclusiones Legales (ha)": "512108", "Exclusiones Legales": "0.247", "Área de Estudio (ha)": "2076805", "": ""},</v>
      </c>
    </row>
    <row r="192" spans="1:16" x14ac:dyDescent="0.25">
      <c r="A192" t="s">
        <v>51</v>
      </c>
      <c r="B192">
        <v>97</v>
      </c>
      <c r="C192" t="s">
        <v>43</v>
      </c>
      <c r="D192">
        <v>0</v>
      </c>
      <c r="E192" s="1">
        <v>0</v>
      </c>
      <c r="F192">
        <v>0</v>
      </c>
      <c r="G192" s="1">
        <v>0</v>
      </c>
      <c r="H192" s="2">
        <v>23750</v>
      </c>
      <c r="I192" s="1">
        <v>4.0000000000000001E-3</v>
      </c>
      <c r="J192" s="2">
        <v>4738695</v>
      </c>
      <c r="K192" s="1">
        <v>0.88700000000000001</v>
      </c>
      <c r="L192" s="2">
        <v>580733</v>
      </c>
      <c r="M192" s="1">
        <v>0.109</v>
      </c>
      <c r="N192" s="2">
        <v>5343179</v>
      </c>
      <c r="P192" t="str">
        <f t="shared" si="2"/>
        <v>{"Producto agrícola": "Mango", "Código DANE": "97", "Departamento": "VAUPES", "Aptitud Alta (ha)": "0", "Alta": "0", "Aptitud Media (ha)": "0", "Media": "0", "25073": "23750", "Baja": "0.004", "No Apta (ha)": "4738695", "No Apta": "0.887", "Exclusiones Legales (ha)": "580733", "Exclusiones Legales": "0.109", "Área de Estudio (ha)": "5343179", "": ""},</v>
      </c>
    </row>
    <row r="193" spans="1:16" x14ac:dyDescent="0.25">
      <c r="A193" t="s">
        <v>51</v>
      </c>
      <c r="B193">
        <v>99</v>
      </c>
      <c r="C193" t="s">
        <v>44</v>
      </c>
      <c r="D193">
        <v>60</v>
      </c>
      <c r="E193" s="1">
        <v>0</v>
      </c>
      <c r="F193" s="2">
        <v>578016</v>
      </c>
      <c r="G193" s="1">
        <v>5.8000000000000003E-2</v>
      </c>
      <c r="H193" s="2">
        <v>1732115</v>
      </c>
      <c r="I193" s="1">
        <v>0.17299999999999999</v>
      </c>
      <c r="J193" s="2">
        <v>7135483</v>
      </c>
      <c r="K193" s="1">
        <v>0.71299999999999997</v>
      </c>
      <c r="L193" s="2">
        <v>563083</v>
      </c>
      <c r="M193" s="1">
        <v>5.6000000000000001E-2</v>
      </c>
      <c r="N193" s="2">
        <v>10008757</v>
      </c>
      <c r="P193" t="str">
        <f t="shared" si="2"/>
        <v>{"Producto agrícola": "Mango", "Código DANE": "99", "Departamento": "VICHADA", "Aptitud Alta (ha)": "60", "Alta": "0", "Aptitud Media (ha)": "578016", "Media": "0.058", "23750": "1732115", "Baja": "0.173", "No Apta (ha)": "7135483", "No Apta": "0.713", "Exclusiones Legales (ha)": "563083", "Exclusiones Legales": "0.056", "Área de Estudio (ha)": "10008757", "": ""},</v>
      </c>
    </row>
    <row r="194" spans="1:16" x14ac:dyDescent="0.25">
      <c r="A194" t="s">
        <v>52</v>
      </c>
      <c r="B194">
        <v>91</v>
      </c>
      <c r="C194" t="s">
        <v>13</v>
      </c>
      <c r="D194" s="2">
        <v>2602</v>
      </c>
      <c r="E194" s="1">
        <v>0</v>
      </c>
      <c r="F194" s="2">
        <v>8041</v>
      </c>
      <c r="G194" s="1">
        <v>1E-3</v>
      </c>
      <c r="H194" s="2">
        <v>15172</v>
      </c>
      <c r="I194" s="1">
        <v>1E-3</v>
      </c>
      <c r="J194" s="2">
        <v>8570808</v>
      </c>
      <c r="K194" s="1">
        <v>0.78600000000000003</v>
      </c>
      <c r="L194" s="2">
        <v>2307064</v>
      </c>
      <c r="M194" s="1">
        <v>0.21199999999999999</v>
      </c>
      <c r="N194" s="2">
        <v>10903686</v>
      </c>
      <c r="P194" t="str">
        <f t="shared" si="2"/>
        <v>{"Producto agrícola": "Palma de aceite", "Código DANE": "91", "Departamento": "AMAZONAS", "Aptitud Alta (ha)": "2602", "Alta": "0", "Aptitud Media (ha)": "8041", "Media": "0.001", "1732115": "15172", "Baja": "0.001", "No Apta (ha)": "8570808", "No Apta": "0.786", "Exclusiones Legales (ha)": "2307064", "Exclusiones Legales": "0.212", "Área de Estudio (ha)": "10903686", "": ""},</v>
      </c>
    </row>
    <row r="195" spans="1:16" x14ac:dyDescent="0.25">
      <c r="A195" t="s">
        <v>52</v>
      </c>
      <c r="B195">
        <v>5</v>
      </c>
      <c r="C195" t="s">
        <v>14</v>
      </c>
      <c r="D195" s="2">
        <v>332325</v>
      </c>
      <c r="E195" s="1">
        <v>5.2999999999999999E-2</v>
      </c>
      <c r="F195" s="2">
        <v>638073</v>
      </c>
      <c r="G195" s="1">
        <v>0.10100000000000001</v>
      </c>
      <c r="H195" s="2">
        <v>151517</v>
      </c>
      <c r="I195" s="1">
        <v>2.4E-2</v>
      </c>
      <c r="J195" s="2">
        <v>4719846</v>
      </c>
      <c r="K195" s="1">
        <v>0.75</v>
      </c>
      <c r="L195" s="2">
        <v>454538</v>
      </c>
      <c r="M195" s="1">
        <v>7.1999999999999995E-2</v>
      </c>
      <c r="N195" s="2">
        <v>6296299</v>
      </c>
      <c r="P195" t="str">
        <f t="shared" ref="P195:P258" si="3">"{"""&amp;$A$1&amp;""": """&amp;A195&amp;""", """&amp;$B$1&amp;""": """&amp;B195&amp;""", """&amp;$C$1&amp;""": """&amp;C195&amp;""", """&amp;$D$1&amp;""": """&amp;D195&amp;""", """&amp;$E$1&amp;""": """&amp;E195&amp;""", """&amp;$F$1&amp;""": """&amp;F195&amp;""", """&amp;$G$1&amp;""": """&amp;G195&amp;""", """&amp;H194&amp;""": """&amp;H195&amp;""", """&amp;$I$1&amp;""": """&amp;I195&amp;""", """&amp;$J$1&amp;""": """&amp;J195&amp;""", """&amp;$K$1&amp;""": """&amp;K195&amp;""", """&amp;$L$1&amp;""": """&amp;L195&amp;""", """&amp;$M$1&amp;""": """&amp;M195&amp;""", """&amp;$N$1&amp;""": """&amp;N195&amp;""", """&amp;$O$1&amp;""": """&amp;O195&amp;"""},"</f>
        <v>{"Producto agrícola": "Palma de aceite", "Código DANE": "5", "Departamento": "ANTIOQUIA", "Aptitud Alta (ha)": "332325", "Alta": "0.053", "Aptitud Media (ha)": "638073", "Media": "0.101", "15172": "151517", "Baja": "0.024", "No Apta (ha)": "4719846", "No Apta": "0.75", "Exclusiones Legales (ha)": "454538", "Exclusiones Legales": "0.072", "Área de Estudio (ha)": "6296299", "": ""},</v>
      </c>
    </row>
    <row r="196" spans="1:16" x14ac:dyDescent="0.25">
      <c r="A196" t="s">
        <v>52</v>
      </c>
      <c r="B196">
        <v>81</v>
      </c>
      <c r="C196" t="s">
        <v>15</v>
      </c>
      <c r="D196" s="2">
        <v>10113</v>
      </c>
      <c r="E196" s="1">
        <v>4.0000000000000001E-3</v>
      </c>
      <c r="F196" s="2">
        <v>203519</v>
      </c>
      <c r="G196" s="1">
        <v>8.5000000000000006E-2</v>
      </c>
      <c r="H196" s="2">
        <v>148179</v>
      </c>
      <c r="I196" s="1">
        <v>6.2E-2</v>
      </c>
      <c r="J196" s="2">
        <v>1838752</v>
      </c>
      <c r="K196" s="1">
        <v>0.77200000000000002</v>
      </c>
      <c r="L196" s="2">
        <v>182573</v>
      </c>
      <c r="M196" s="1">
        <v>7.6999999999999999E-2</v>
      </c>
      <c r="N196" s="2">
        <v>2383135</v>
      </c>
      <c r="P196" t="str">
        <f t="shared" si="3"/>
        <v>{"Producto agrícola": "Palma de aceite", "Código DANE": "81", "Departamento": "ARAUCA", "Aptitud Alta (ha)": "10113", "Alta": "0.004", "Aptitud Media (ha)": "203519", "Media": "0.085", "151517": "148179", "Baja": "0.062", "No Apta (ha)": "1838752", "No Apta": "0.772", "Exclusiones Legales (ha)": "182573", "Exclusiones Legales": "0.077", "Área de Estudio (ha)": "2383135", "": ""},</v>
      </c>
    </row>
    <row r="197" spans="1:16" x14ac:dyDescent="0.25">
      <c r="A197" t="s">
        <v>52</v>
      </c>
      <c r="B197">
        <v>8</v>
      </c>
      <c r="C197" t="s">
        <v>16</v>
      </c>
      <c r="D197" s="2">
        <v>7741</v>
      </c>
      <c r="E197" s="1">
        <v>2.3E-2</v>
      </c>
      <c r="F197" s="2">
        <v>66335</v>
      </c>
      <c r="G197" s="1">
        <v>0.2</v>
      </c>
      <c r="H197" s="2">
        <v>44088</v>
      </c>
      <c r="I197" s="1">
        <v>0.13300000000000001</v>
      </c>
      <c r="J197" s="2">
        <v>193255</v>
      </c>
      <c r="K197" s="1">
        <v>0.58399999999999996</v>
      </c>
      <c r="L197" s="2">
        <v>19741</v>
      </c>
      <c r="M197" s="1">
        <v>0.06</v>
      </c>
      <c r="N197" s="2">
        <v>331159</v>
      </c>
      <c r="P197" t="str">
        <f t="shared" si="3"/>
        <v>{"Producto agrícola": "Palma de aceite", "Código DANE": "8", "Departamento": "ATLANTICO", "Aptitud Alta (ha)": "7741", "Alta": "0.023", "Aptitud Media (ha)": "66335", "Media": "0.2", "148179": "44088", "Baja": "0.133", "No Apta (ha)": "193255", "No Apta": "0.584", "Exclusiones Legales (ha)": "19741", "Exclusiones Legales": "0.06", "Área de Estudio (ha)": "331159", "": ""},</v>
      </c>
    </row>
    <row r="198" spans="1:16" x14ac:dyDescent="0.25">
      <c r="A198" t="s">
        <v>52</v>
      </c>
      <c r="B198">
        <v>13</v>
      </c>
      <c r="C198" t="s">
        <v>17</v>
      </c>
      <c r="D198" s="2">
        <v>124557</v>
      </c>
      <c r="E198" s="1">
        <v>4.7E-2</v>
      </c>
      <c r="F198" s="2">
        <v>312403</v>
      </c>
      <c r="G198" s="1">
        <v>0.11700000000000001</v>
      </c>
      <c r="H198" s="2">
        <v>103977</v>
      </c>
      <c r="I198" s="1">
        <v>3.9E-2</v>
      </c>
      <c r="J198" s="2">
        <v>2105294</v>
      </c>
      <c r="K198" s="1">
        <v>0.79</v>
      </c>
      <c r="L198" s="2">
        <v>19265</v>
      </c>
      <c r="M198" s="1">
        <v>7.0000000000000001E-3</v>
      </c>
      <c r="N198" s="2">
        <v>2665496</v>
      </c>
      <c r="P198" t="str">
        <f t="shared" si="3"/>
        <v>{"Producto agrícola": "Palma de aceite", "Código DANE": "13", "Departamento": "BOLIVAR", "Aptitud Alta (ha)": "124557", "Alta": "0.047", "Aptitud Media (ha)": "312403", "Media": "0.117", "44088": "103977", "Baja": "0.039", "No Apta (ha)": "2105294", "No Apta": "0.79", "Exclusiones Legales (ha)": "19265", "Exclusiones Legales": "0.007", "Área de Estudio (ha)": "2665496", "": ""},</v>
      </c>
    </row>
    <row r="199" spans="1:16" x14ac:dyDescent="0.25">
      <c r="A199" t="s">
        <v>52</v>
      </c>
      <c r="B199">
        <v>15</v>
      </c>
      <c r="C199" t="s">
        <v>18</v>
      </c>
      <c r="D199" s="2">
        <v>11258</v>
      </c>
      <c r="E199" s="1">
        <v>5.0000000000000001E-3</v>
      </c>
      <c r="F199" s="2">
        <v>93596</v>
      </c>
      <c r="G199" s="1">
        <v>0.04</v>
      </c>
      <c r="H199" s="2">
        <v>12803</v>
      </c>
      <c r="I199" s="1">
        <v>6.0000000000000001E-3</v>
      </c>
      <c r="J199" s="2">
        <v>1555472</v>
      </c>
      <c r="K199" s="1">
        <v>0.67100000000000004</v>
      </c>
      <c r="L199" s="2">
        <v>644402</v>
      </c>
      <c r="M199" s="1">
        <v>0.27800000000000002</v>
      </c>
      <c r="N199" s="2">
        <v>2317531</v>
      </c>
      <c r="P199" t="str">
        <f t="shared" si="3"/>
        <v>{"Producto agrícola": "Palma de aceite", "Código DANE": "15", "Departamento": "BOYACA", "Aptitud Alta (ha)": "11258", "Alta": "0.005", "Aptitud Media (ha)": "93596", "Media": "0.04", "103977": "12803", "Baja": "0.006", "No Apta (ha)": "1555472", "No Apta": "0.671", "Exclusiones Legales (ha)": "644402", "Exclusiones Legales": "0.278", "Área de Estudio (ha)": "2317531", "": ""},</v>
      </c>
    </row>
    <row r="200" spans="1:16" x14ac:dyDescent="0.25">
      <c r="A200" t="s">
        <v>52</v>
      </c>
      <c r="B200">
        <v>17</v>
      </c>
      <c r="C200" t="s">
        <v>19</v>
      </c>
      <c r="D200" s="2">
        <v>1848</v>
      </c>
      <c r="E200" s="1">
        <v>2E-3</v>
      </c>
      <c r="F200" s="2">
        <v>80134</v>
      </c>
      <c r="G200" s="1">
        <v>0.108</v>
      </c>
      <c r="H200" s="2">
        <v>15858</v>
      </c>
      <c r="I200" s="1">
        <v>2.1000000000000001E-2</v>
      </c>
      <c r="J200" s="2">
        <v>583295</v>
      </c>
      <c r="K200" s="1">
        <v>0.78400000000000003</v>
      </c>
      <c r="L200" s="2">
        <v>62756</v>
      </c>
      <c r="M200" s="1">
        <v>8.4000000000000005E-2</v>
      </c>
      <c r="N200" s="2">
        <v>743890</v>
      </c>
      <c r="P200" t="str">
        <f t="shared" si="3"/>
        <v>{"Producto agrícola": "Palma de aceite", "Código DANE": "17", "Departamento": "CALDAS", "Aptitud Alta (ha)": "1848", "Alta": "0.002", "Aptitud Media (ha)": "80134", "Media": "0.108", "12803": "15858", "Baja": "0.021", "No Apta (ha)": "583295", "No Apta": "0.784", "Exclusiones Legales (ha)": "62756", "Exclusiones Legales": "0.084", "Área de Estudio (ha)": "743890", "": ""},</v>
      </c>
    </row>
    <row r="201" spans="1:16" x14ac:dyDescent="0.25">
      <c r="A201" t="s">
        <v>52</v>
      </c>
      <c r="B201">
        <v>18</v>
      </c>
      <c r="C201" t="s">
        <v>20</v>
      </c>
      <c r="D201" s="2">
        <v>5421</v>
      </c>
      <c r="E201" s="1">
        <v>1E-3</v>
      </c>
      <c r="F201" s="2">
        <v>957657</v>
      </c>
      <c r="G201" s="1">
        <v>0.106</v>
      </c>
      <c r="H201" s="2">
        <v>301488</v>
      </c>
      <c r="I201" s="1">
        <v>3.3000000000000002E-2</v>
      </c>
      <c r="J201" s="2">
        <v>5204404</v>
      </c>
      <c r="K201" s="1">
        <v>0.57799999999999996</v>
      </c>
      <c r="L201" s="2">
        <v>2541853</v>
      </c>
      <c r="M201" s="1">
        <v>0.28199999999999997</v>
      </c>
      <c r="N201" s="2">
        <v>9010823</v>
      </c>
      <c r="P201" t="str">
        <f t="shared" si="3"/>
        <v>{"Producto agrícola": "Palma de aceite", "Código DANE": "18", "Departamento": "CAQUETA", "Aptitud Alta (ha)": "5421", "Alta": "0.001", "Aptitud Media (ha)": "957657", "Media": "0.106", "15858": "301488", "Baja": "0.033", "No Apta (ha)": "5204404", "No Apta": "0.578", "Exclusiones Legales (ha)": "2541853", "Exclusiones Legales": "0.282", "Área de Estudio (ha)": "9010823", "": ""},</v>
      </c>
    </row>
    <row r="202" spans="1:16" x14ac:dyDescent="0.25">
      <c r="A202" t="s">
        <v>52</v>
      </c>
      <c r="B202">
        <v>85</v>
      </c>
      <c r="C202" t="s">
        <v>21</v>
      </c>
      <c r="D202" s="2">
        <v>126705</v>
      </c>
      <c r="E202" s="1">
        <v>2.9000000000000001E-2</v>
      </c>
      <c r="F202" s="2">
        <v>211929</v>
      </c>
      <c r="G202" s="1">
        <v>4.8000000000000001E-2</v>
      </c>
      <c r="H202" s="2">
        <v>205506</v>
      </c>
      <c r="I202" s="1">
        <v>4.5999999999999999E-2</v>
      </c>
      <c r="J202" s="2">
        <v>3866430</v>
      </c>
      <c r="K202" s="1">
        <v>0.872</v>
      </c>
      <c r="L202" s="2">
        <v>23570</v>
      </c>
      <c r="M202" s="1">
        <v>5.0000000000000001E-3</v>
      </c>
      <c r="N202" s="2">
        <v>4434139</v>
      </c>
      <c r="P202" t="str">
        <f t="shared" si="3"/>
        <v>{"Producto agrícola": "Palma de aceite", "Código DANE": "85", "Departamento": "CASANARE", "Aptitud Alta (ha)": "126705", "Alta": "0.029", "Aptitud Media (ha)": "211929", "Media": "0.048", "301488": "205506", "Baja": "0.046", "No Apta (ha)": "3866430", "No Apta": "0.872", "Exclusiones Legales (ha)": "23570", "Exclusiones Legales": "0.005", "Área de Estudio (ha)": "4434139", "": ""},</v>
      </c>
    </row>
    <row r="203" spans="1:16" x14ac:dyDescent="0.25">
      <c r="A203" t="s">
        <v>52</v>
      </c>
      <c r="B203">
        <v>19</v>
      </c>
      <c r="C203" t="s">
        <v>22</v>
      </c>
      <c r="D203" s="2">
        <v>5026</v>
      </c>
      <c r="E203" s="1">
        <v>2E-3</v>
      </c>
      <c r="F203" s="2">
        <v>103046</v>
      </c>
      <c r="G203" s="1">
        <v>3.3000000000000002E-2</v>
      </c>
      <c r="H203" s="2">
        <v>92368</v>
      </c>
      <c r="I203" s="1">
        <v>0.03</v>
      </c>
      <c r="J203" s="2">
        <v>2423323</v>
      </c>
      <c r="K203" s="1">
        <v>0.77500000000000002</v>
      </c>
      <c r="L203" s="2">
        <v>501367</v>
      </c>
      <c r="M203" s="1">
        <v>0.16</v>
      </c>
      <c r="N203" s="2">
        <v>3125130</v>
      </c>
      <c r="P203" t="str">
        <f t="shared" si="3"/>
        <v>{"Producto agrícola": "Palma de aceite", "Código DANE": "19", "Departamento": "CAUCA", "Aptitud Alta (ha)": "5026", "Alta": "0.002", "Aptitud Media (ha)": "103046", "Media": "0.033", "205506": "92368", "Baja": "0.03", "No Apta (ha)": "2423323", "No Apta": "0.775", "Exclusiones Legales (ha)": "501367", "Exclusiones Legales": "0.16", "Área de Estudio (ha)": "3125130", "": ""},</v>
      </c>
    </row>
    <row r="204" spans="1:16" x14ac:dyDescent="0.25">
      <c r="A204" t="s">
        <v>52</v>
      </c>
      <c r="B204">
        <v>20</v>
      </c>
      <c r="C204" t="s">
        <v>23</v>
      </c>
      <c r="D204" s="2">
        <v>231771</v>
      </c>
      <c r="E204" s="1">
        <v>0.10299999999999999</v>
      </c>
      <c r="F204" s="2">
        <v>266424</v>
      </c>
      <c r="G204" s="1">
        <v>0.11799999999999999</v>
      </c>
      <c r="H204" s="2">
        <v>31829</v>
      </c>
      <c r="I204" s="1">
        <v>1.4E-2</v>
      </c>
      <c r="J204" s="2">
        <v>1638277</v>
      </c>
      <c r="K204" s="1">
        <v>0.72599999999999998</v>
      </c>
      <c r="L204" s="2">
        <v>88249</v>
      </c>
      <c r="M204" s="1">
        <v>3.9E-2</v>
      </c>
      <c r="N204" s="2">
        <v>2256550</v>
      </c>
      <c r="P204" t="str">
        <f t="shared" si="3"/>
        <v>{"Producto agrícola": "Palma de aceite", "Código DANE": "20", "Departamento": "CESAR", "Aptitud Alta (ha)": "231771", "Alta": "0.103", "Aptitud Media (ha)": "266424", "Media": "0.118", "92368": "31829", "Baja": "0.014", "No Apta (ha)": "1638277", "No Apta": "0.726", "Exclusiones Legales (ha)": "88249", "Exclusiones Legales": "0.039", "Área de Estudio (ha)": "2256550", "": ""},</v>
      </c>
    </row>
    <row r="205" spans="1:16" x14ac:dyDescent="0.25">
      <c r="A205" t="s">
        <v>52</v>
      </c>
      <c r="B205">
        <v>27</v>
      </c>
      <c r="C205" t="s">
        <v>24</v>
      </c>
      <c r="D205" s="2">
        <v>1133</v>
      </c>
      <c r="E205" s="1">
        <v>0</v>
      </c>
      <c r="F205" s="2">
        <v>62431</v>
      </c>
      <c r="G205" s="1">
        <v>1.2999999999999999E-2</v>
      </c>
      <c r="H205" s="2">
        <v>182312</v>
      </c>
      <c r="I205" s="1">
        <v>3.7999999999999999E-2</v>
      </c>
      <c r="J205" s="2">
        <v>4342089</v>
      </c>
      <c r="K205" s="1">
        <v>0.9</v>
      </c>
      <c r="L205" s="2">
        <v>236379</v>
      </c>
      <c r="M205" s="1">
        <v>4.9000000000000002E-2</v>
      </c>
      <c r="N205" s="2">
        <v>4824344</v>
      </c>
      <c r="P205" t="str">
        <f t="shared" si="3"/>
        <v>{"Producto agrícola": "Palma de aceite", "Código DANE": "27", "Departamento": "CHOCO", "Aptitud Alta (ha)": "1133", "Alta": "0", "Aptitud Media (ha)": "62431", "Media": "0.013", "31829": "182312", "Baja": "0.038", "No Apta (ha)": "4342089", "No Apta": "0.9", "Exclusiones Legales (ha)": "236379", "Exclusiones Legales": "0.049", "Área de Estudio (ha)": "4824344", "": ""},</v>
      </c>
    </row>
    <row r="206" spans="1:16" x14ac:dyDescent="0.25">
      <c r="A206" t="s">
        <v>52</v>
      </c>
      <c r="B206">
        <v>23</v>
      </c>
      <c r="C206" t="s">
        <v>25</v>
      </c>
      <c r="D206" s="2">
        <v>305284</v>
      </c>
      <c r="E206" s="1">
        <v>0.122</v>
      </c>
      <c r="F206" s="2">
        <v>871814</v>
      </c>
      <c r="G206" s="1">
        <v>0.34899999999999998</v>
      </c>
      <c r="H206" s="2">
        <v>108366</v>
      </c>
      <c r="I206" s="1">
        <v>4.2999999999999997E-2</v>
      </c>
      <c r="J206" s="2">
        <v>804315</v>
      </c>
      <c r="K206" s="1">
        <v>0.32200000000000001</v>
      </c>
      <c r="L206" s="2">
        <v>410080</v>
      </c>
      <c r="M206" s="1">
        <v>0.16400000000000001</v>
      </c>
      <c r="N206" s="2">
        <v>2499858</v>
      </c>
      <c r="P206" t="str">
        <f t="shared" si="3"/>
        <v>{"Producto agrícola": "Palma de aceite", "Código DANE": "23", "Departamento": "CORDOBA", "Aptitud Alta (ha)": "305284", "Alta": "0.122", "Aptitud Media (ha)": "871814", "Media": "0.349", "182312": "108366", "Baja": "0.043", "No Apta (ha)": "804315", "No Apta": "0.322", "Exclusiones Legales (ha)": "410080", "Exclusiones Legales": "0.164", "Área de Estudio (ha)": "2499858", "": ""},</v>
      </c>
    </row>
    <row r="207" spans="1:16" x14ac:dyDescent="0.25">
      <c r="A207" t="s">
        <v>52</v>
      </c>
      <c r="B207">
        <v>25</v>
      </c>
      <c r="C207" t="s">
        <v>26</v>
      </c>
      <c r="D207" s="2">
        <v>19040</v>
      </c>
      <c r="E207" s="1">
        <v>8.0000000000000002E-3</v>
      </c>
      <c r="F207" s="2">
        <v>184652</v>
      </c>
      <c r="G207" s="1">
        <v>7.6999999999999999E-2</v>
      </c>
      <c r="H207" s="2">
        <v>48560</v>
      </c>
      <c r="I207" s="1">
        <v>0.02</v>
      </c>
      <c r="J207" s="2">
        <v>1699345</v>
      </c>
      <c r="K207" s="1">
        <v>0.70899999999999996</v>
      </c>
      <c r="L207" s="2">
        <v>446842</v>
      </c>
      <c r="M207" s="1">
        <v>0.186</v>
      </c>
      <c r="N207" s="2">
        <v>2398439</v>
      </c>
      <c r="P207" t="str">
        <f t="shared" si="3"/>
        <v>{"Producto agrícola": "Palma de aceite", "Código DANE": "25", "Departamento": "CUNDINAMARCA", "Aptitud Alta (ha)": "19040", "Alta": "0.008", "Aptitud Media (ha)": "184652", "Media": "0.077", "108366": "48560", "Baja": "0.02", "No Apta (ha)": "1699345", "No Apta": "0.709", "Exclusiones Legales (ha)": "446842", "Exclusiones Legales": "0.186", "Área de Estudio (ha)": "2398439", "": ""},</v>
      </c>
    </row>
    <row r="208" spans="1:16" x14ac:dyDescent="0.25">
      <c r="A208" t="s">
        <v>52</v>
      </c>
      <c r="B208">
        <v>94</v>
      </c>
      <c r="C208" t="s">
        <v>27</v>
      </c>
      <c r="D208">
        <v>0</v>
      </c>
      <c r="E208" s="1">
        <v>0</v>
      </c>
      <c r="F208" s="2">
        <v>13730</v>
      </c>
      <c r="G208" s="1">
        <v>2E-3</v>
      </c>
      <c r="H208" s="2">
        <v>14239</v>
      </c>
      <c r="I208" s="1">
        <v>2E-3</v>
      </c>
      <c r="J208" s="2">
        <v>6008340</v>
      </c>
      <c r="K208" s="1">
        <v>0.84099999999999997</v>
      </c>
      <c r="L208" s="2">
        <v>1104077</v>
      </c>
      <c r="M208" s="1">
        <v>0.155</v>
      </c>
      <c r="N208" s="2">
        <v>7140386</v>
      </c>
      <c r="P208" t="str">
        <f t="shared" si="3"/>
        <v>{"Producto agrícola": "Palma de aceite", "Código DANE": "94", "Departamento": "GUAINIA", "Aptitud Alta (ha)": "0", "Alta": "0", "Aptitud Media (ha)": "13730", "Media": "0.002", "48560": "14239", "Baja": "0.002", "No Apta (ha)": "6008340", "No Apta": "0.841", "Exclusiones Legales (ha)": "1104077", "Exclusiones Legales": "0.155", "Área de Estudio (ha)": "7140386", "": ""},</v>
      </c>
    </row>
    <row r="209" spans="1:16" x14ac:dyDescent="0.25">
      <c r="A209" t="s">
        <v>52</v>
      </c>
      <c r="B209">
        <v>95</v>
      </c>
      <c r="C209" t="s">
        <v>28</v>
      </c>
      <c r="D209" s="2">
        <v>1888</v>
      </c>
      <c r="E209" s="1">
        <v>0</v>
      </c>
      <c r="F209" s="2">
        <v>119974</v>
      </c>
      <c r="G209" s="1">
        <v>2.1999999999999999E-2</v>
      </c>
      <c r="H209" s="2">
        <v>188494</v>
      </c>
      <c r="I209" s="1">
        <v>3.4000000000000002E-2</v>
      </c>
      <c r="J209" s="2">
        <v>3946491</v>
      </c>
      <c r="K209" s="1">
        <v>0.71</v>
      </c>
      <c r="L209" s="2">
        <v>1301065</v>
      </c>
      <c r="M209" s="1">
        <v>0.23400000000000001</v>
      </c>
      <c r="N209" s="2">
        <v>5557912</v>
      </c>
      <c r="P209" t="str">
        <f t="shared" si="3"/>
        <v>{"Producto agrícola": "Palma de aceite", "Código DANE": "95", "Departamento": "GUAVIARE", "Aptitud Alta (ha)": "1888", "Alta": "0", "Aptitud Media (ha)": "119974", "Media": "0.022", "14239": "188494", "Baja": "0.034", "No Apta (ha)": "3946491", "No Apta": "0.71", "Exclusiones Legales (ha)": "1301065", "Exclusiones Legales": "0.234", "Área de Estudio (ha)": "5557912", "": ""},</v>
      </c>
    </row>
    <row r="210" spans="1:16" x14ac:dyDescent="0.25">
      <c r="A210" t="s">
        <v>52</v>
      </c>
      <c r="B210">
        <v>41</v>
      </c>
      <c r="C210" t="s">
        <v>29</v>
      </c>
      <c r="D210" s="2">
        <v>1843</v>
      </c>
      <c r="E210" s="1">
        <v>1E-3</v>
      </c>
      <c r="F210" s="2">
        <v>146648</v>
      </c>
      <c r="G210" s="1">
        <v>8.1000000000000003E-2</v>
      </c>
      <c r="H210" s="2">
        <v>40290</v>
      </c>
      <c r="I210" s="1">
        <v>2.1999999999999999E-2</v>
      </c>
      <c r="J210" s="2">
        <v>1290190</v>
      </c>
      <c r="K210" s="1">
        <v>0.71099999999999997</v>
      </c>
      <c r="L210" s="2">
        <v>334563</v>
      </c>
      <c r="M210" s="1">
        <v>0.184</v>
      </c>
      <c r="N210" s="2">
        <v>1813533</v>
      </c>
      <c r="P210" t="str">
        <f t="shared" si="3"/>
        <v>{"Producto agrícola": "Palma de aceite", "Código DANE": "41", "Departamento": "HUILA", "Aptitud Alta (ha)": "1843", "Alta": "0.001", "Aptitud Media (ha)": "146648", "Media": "0.081", "188494": "40290", "Baja": "0.022", "No Apta (ha)": "1290190", "No Apta": "0.711", "Exclusiones Legales (ha)": "334563", "Exclusiones Legales": "0.184", "Área de Estudio (ha)": "1813533", "": ""},</v>
      </c>
    </row>
    <row r="211" spans="1:16" x14ac:dyDescent="0.25">
      <c r="A211" t="s">
        <v>52</v>
      </c>
      <c r="B211">
        <v>44</v>
      </c>
      <c r="C211" t="s">
        <v>30</v>
      </c>
      <c r="D211" s="2">
        <v>47689</v>
      </c>
      <c r="E211" s="1">
        <v>2.3E-2</v>
      </c>
      <c r="F211" s="2">
        <v>91434</v>
      </c>
      <c r="G211" s="1">
        <v>4.3999999999999997E-2</v>
      </c>
      <c r="H211" s="2">
        <v>5918</v>
      </c>
      <c r="I211" s="1">
        <v>3.0000000000000001E-3</v>
      </c>
      <c r="J211" s="2">
        <v>1690979</v>
      </c>
      <c r="K211" s="1">
        <v>0.82</v>
      </c>
      <c r="L211" s="2">
        <v>225916</v>
      </c>
      <c r="M211" s="1">
        <v>0.11</v>
      </c>
      <c r="N211" s="2">
        <v>2061936</v>
      </c>
      <c r="P211" t="str">
        <f t="shared" si="3"/>
        <v>{"Producto agrícola": "Palma de aceite", "Código DANE": "44", "Departamento": "LA GUAJIRA", "Aptitud Alta (ha)": "47689", "Alta": "0.023", "Aptitud Media (ha)": "91434", "Media": "0.044", "40290": "5918", "Baja": "0.003", "No Apta (ha)": "1690979", "No Apta": "0.82", "Exclusiones Legales (ha)": "225916", "Exclusiones Legales": "0.11", "Área de Estudio (ha)": "2061936", "": ""},</v>
      </c>
    </row>
    <row r="212" spans="1:16" x14ac:dyDescent="0.25">
      <c r="A212" t="s">
        <v>52</v>
      </c>
      <c r="B212">
        <v>47</v>
      </c>
      <c r="C212" t="s">
        <v>31</v>
      </c>
      <c r="D212" s="2">
        <v>189557</v>
      </c>
      <c r="E212" s="1">
        <v>8.2000000000000003E-2</v>
      </c>
      <c r="F212" s="2">
        <v>381352</v>
      </c>
      <c r="G212" s="1">
        <v>0.16500000000000001</v>
      </c>
      <c r="H212" s="2">
        <v>85454</v>
      </c>
      <c r="I212" s="1">
        <v>3.6999999999999998E-2</v>
      </c>
      <c r="J212" s="2">
        <v>1370088</v>
      </c>
      <c r="K212" s="1">
        <v>0.59199999999999997</v>
      </c>
      <c r="L212" s="2">
        <v>287988</v>
      </c>
      <c r="M212" s="1">
        <v>0.124</v>
      </c>
      <c r="N212" s="2">
        <v>2314438</v>
      </c>
      <c r="P212" t="str">
        <f t="shared" si="3"/>
        <v>{"Producto agrícola": "Palma de aceite", "Código DANE": "47", "Departamento": "MAGDALENA", "Aptitud Alta (ha)": "189557", "Alta": "0.082", "Aptitud Media (ha)": "381352", "Media": "0.165", "5918": "85454", "Baja": "0.037", "No Apta (ha)": "1370088", "No Apta": "0.592", "Exclusiones Legales (ha)": "287988", "Exclusiones Legales": "0.124", "Área de Estudio (ha)": "2314438", "": ""},</v>
      </c>
    </row>
    <row r="213" spans="1:16" x14ac:dyDescent="0.25">
      <c r="A213" t="s">
        <v>52</v>
      </c>
      <c r="B213">
        <v>50</v>
      </c>
      <c r="C213" t="s">
        <v>32</v>
      </c>
      <c r="D213" s="2">
        <v>693623</v>
      </c>
      <c r="E213" s="1">
        <v>8.1000000000000003E-2</v>
      </c>
      <c r="F213" s="2">
        <v>1763307</v>
      </c>
      <c r="G213" s="1">
        <v>0.20599999999999999</v>
      </c>
      <c r="H213" s="2">
        <v>600493</v>
      </c>
      <c r="I213" s="1">
        <v>7.0000000000000007E-2</v>
      </c>
      <c r="J213" s="2">
        <v>4214600</v>
      </c>
      <c r="K213" s="1">
        <v>0.49299999999999999</v>
      </c>
      <c r="L213" s="2">
        <v>1283003</v>
      </c>
      <c r="M213" s="1">
        <v>0.15</v>
      </c>
      <c r="N213" s="2">
        <v>8555025</v>
      </c>
      <c r="P213" t="str">
        <f t="shared" si="3"/>
        <v>{"Producto agrícola": "Palma de aceite", "Código DANE": "50", "Departamento": "META", "Aptitud Alta (ha)": "693623", "Alta": "0.081", "Aptitud Media (ha)": "1763307", "Media": "0.206", "85454": "600493", "Baja": "0.07", "No Apta (ha)": "4214600", "No Apta": "0.493", "Exclusiones Legales (ha)": "1283003", "Exclusiones Legales": "0.15", "Área de Estudio (ha)": "8555025", "": ""},</v>
      </c>
    </row>
    <row r="214" spans="1:16" x14ac:dyDescent="0.25">
      <c r="A214" t="s">
        <v>52</v>
      </c>
      <c r="B214">
        <v>52</v>
      </c>
      <c r="C214" t="s">
        <v>33</v>
      </c>
      <c r="D214" s="2">
        <v>73481</v>
      </c>
      <c r="E214" s="1">
        <v>2.3E-2</v>
      </c>
      <c r="F214" s="2">
        <v>61186</v>
      </c>
      <c r="G214" s="1">
        <v>1.9E-2</v>
      </c>
      <c r="H214" s="2">
        <v>102875</v>
      </c>
      <c r="I214" s="1">
        <v>3.3000000000000002E-2</v>
      </c>
      <c r="J214" s="2">
        <v>2572218</v>
      </c>
      <c r="K214" s="1">
        <v>0.81699999999999995</v>
      </c>
      <c r="L214" s="2">
        <v>339992</v>
      </c>
      <c r="M214" s="1">
        <v>0.108</v>
      </c>
      <c r="N214" s="2">
        <v>3149751</v>
      </c>
      <c r="P214" t="str">
        <f t="shared" si="3"/>
        <v>{"Producto agrícola": "Palma de aceite", "Código DANE": "52", "Departamento": "NARINO", "Aptitud Alta (ha)": "73481", "Alta": "0.023", "Aptitud Media (ha)": "61186", "Media": "0.019", "600493": "102875", "Baja": "0.033", "No Apta (ha)": "2572218", "No Apta": "0.817", "Exclusiones Legales (ha)": "339992", "Exclusiones Legales": "0.108", "Área de Estudio (ha)": "3149751", "": ""},</v>
      </c>
    </row>
    <row r="215" spans="1:16" x14ac:dyDescent="0.25">
      <c r="A215" t="s">
        <v>52</v>
      </c>
      <c r="B215">
        <v>54</v>
      </c>
      <c r="C215" t="s">
        <v>34</v>
      </c>
      <c r="D215" s="2">
        <v>82861</v>
      </c>
      <c r="E215" s="1">
        <v>3.7999999999999999E-2</v>
      </c>
      <c r="F215" s="2">
        <v>108353</v>
      </c>
      <c r="G215" s="1">
        <v>0.05</v>
      </c>
      <c r="H215" s="2">
        <v>28965</v>
      </c>
      <c r="I215" s="1">
        <v>1.2999999999999999E-2</v>
      </c>
      <c r="J215" s="2">
        <v>1547015</v>
      </c>
      <c r="K215" s="1">
        <v>0.70899999999999996</v>
      </c>
      <c r="L215" s="2">
        <v>415511</v>
      </c>
      <c r="M215" s="1">
        <v>0.19</v>
      </c>
      <c r="N215" s="2">
        <v>2182705</v>
      </c>
      <c r="P215" t="str">
        <f t="shared" si="3"/>
        <v>{"Producto agrícola": "Palma de aceite", "Código DANE": "54", "Departamento": "NORTE DE SANTANDER", "Aptitud Alta (ha)": "82861", "Alta": "0.038", "Aptitud Media (ha)": "108353", "Media": "0.05", "102875": "28965", "Baja": "0.013", "No Apta (ha)": "1547015", "No Apta": "0.709", "Exclusiones Legales (ha)": "415511", "Exclusiones Legales": "0.19", "Área de Estudio (ha)": "2182705", "": ""},</v>
      </c>
    </row>
    <row r="216" spans="1:16" x14ac:dyDescent="0.25">
      <c r="A216" t="s">
        <v>52</v>
      </c>
      <c r="B216">
        <v>86</v>
      </c>
      <c r="C216" t="s">
        <v>35</v>
      </c>
      <c r="D216">
        <v>0</v>
      </c>
      <c r="E216" s="1">
        <v>0</v>
      </c>
      <c r="F216" s="2">
        <v>45457</v>
      </c>
      <c r="G216" s="1">
        <v>1.7999999999999999E-2</v>
      </c>
      <c r="H216" s="2">
        <v>365903</v>
      </c>
      <c r="I216" s="1">
        <v>0.14199999999999999</v>
      </c>
      <c r="J216" s="2">
        <v>1655000</v>
      </c>
      <c r="K216" s="1">
        <v>0.64</v>
      </c>
      <c r="L216" s="2">
        <v>518273</v>
      </c>
      <c r="M216" s="1">
        <v>0.20100000000000001</v>
      </c>
      <c r="N216" s="2">
        <v>2584632</v>
      </c>
      <c r="P216" t="str">
        <f t="shared" si="3"/>
        <v>{"Producto agrícola": "Palma de aceite", "Código DANE": "86", "Departamento": "PUTUMAYO", "Aptitud Alta (ha)": "0", "Alta": "0", "Aptitud Media (ha)": "45457", "Media": "0.018", "28965": "365903", "Baja": "0.142", "No Apta (ha)": "1655000", "No Apta": "0.64", "Exclusiones Legales (ha)": "518273", "Exclusiones Legales": "0.201", "Área de Estudio (ha)": "2584632", "": ""},</v>
      </c>
    </row>
    <row r="217" spans="1:16" x14ac:dyDescent="0.25">
      <c r="A217" t="s">
        <v>52</v>
      </c>
      <c r="B217">
        <v>63</v>
      </c>
      <c r="C217" t="s">
        <v>36</v>
      </c>
      <c r="D217">
        <v>623</v>
      </c>
      <c r="E217" s="1">
        <v>3.0000000000000001E-3</v>
      </c>
      <c r="F217" s="2">
        <v>26277</v>
      </c>
      <c r="G217" s="1">
        <v>0.13600000000000001</v>
      </c>
      <c r="H217">
        <v>393</v>
      </c>
      <c r="I217" s="1">
        <v>2E-3</v>
      </c>
      <c r="J217" s="2">
        <v>142161</v>
      </c>
      <c r="K217" s="1">
        <v>0.73599999999999999</v>
      </c>
      <c r="L217" s="2">
        <v>23764</v>
      </c>
      <c r="M217" s="1">
        <v>0.123</v>
      </c>
      <c r="N217" s="2">
        <v>193217</v>
      </c>
      <c r="P217" t="str">
        <f t="shared" si="3"/>
        <v>{"Producto agrícola": "Palma de aceite", "Código DANE": "63", "Departamento": "QUINDIO", "Aptitud Alta (ha)": "623", "Alta": "0.003", "Aptitud Media (ha)": "26277", "Media": "0.136", "365903": "393", "Baja": "0.002", "No Apta (ha)": "142161", "No Apta": "0.736", "Exclusiones Legales (ha)": "23764", "Exclusiones Legales": "0.123", "Área de Estudio (ha)": "193217", "": ""},</v>
      </c>
    </row>
    <row r="218" spans="1:16" x14ac:dyDescent="0.25">
      <c r="A218" t="s">
        <v>52</v>
      </c>
      <c r="B218">
        <v>66</v>
      </c>
      <c r="C218" t="s">
        <v>37</v>
      </c>
      <c r="D218" s="2">
        <v>3294</v>
      </c>
      <c r="E218" s="1">
        <v>8.9999999999999993E-3</v>
      </c>
      <c r="F218" s="2">
        <v>23032</v>
      </c>
      <c r="G218" s="1">
        <v>6.5000000000000002E-2</v>
      </c>
      <c r="H218" s="2">
        <v>3100</v>
      </c>
      <c r="I218" s="1">
        <v>8.9999999999999993E-3</v>
      </c>
      <c r="J218" s="2">
        <v>274062</v>
      </c>
      <c r="K218" s="1">
        <v>0.77</v>
      </c>
      <c r="L218" s="2">
        <v>52547</v>
      </c>
      <c r="M218" s="1">
        <v>0.14799999999999999</v>
      </c>
      <c r="N218" s="2">
        <v>356035</v>
      </c>
      <c r="P218" t="str">
        <f t="shared" si="3"/>
        <v>{"Producto agrícola": "Palma de aceite", "Código DANE": "66", "Departamento": "RISARALDA", "Aptitud Alta (ha)": "3294", "Alta": "0.009", "Aptitud Media (ha)": "23032", "Media": "0.065", "393": "3100", "Baja": "0.009", "No Apta (ha)": "274062", "No Apta": "0.77", "Exclusiones Legales (ha)": "52547", "Exclusiones Legales": "0.148", "Área de Estudio (ha)": "356035", "": ""},</v>
      </c>
    </row>
    <row r="219" spans="1:16" x14ac:dyDescent="0.25">
      <c r="A219" t="s">
        <v>52</v>
      </c>
      <c r="B219">
        <v>88</v>
      </c>
      <c r="C219" t="s">
        <v>38</v>
      </c>
      <c r="D219">
        <v>0</v>
      </c>
      <c r="E219" s="1">
        <v>0</v>
      </c>
      <c r="F219">
        <v>0</v>
      </c>
      <c r="G219" s="1">
        <v>0</v>
      </c>
      <c r="H219">
        <v>0</v>
      </c>
      <c r="I219" s="1">
        <v>0</v>
      </c>
      <c r="J219" s="2">
        <v>4972</v>
      </c>
      <c r="K219" s="1">
        <v>1</v>
      </c>
      <c r="L219">
        <v>0</v>
      </c>
      <c r="M219" s="1">
        <v>0</v>
      </c>
      <c r="N219" s="2">
        <v>4972</v>
      </c>
      <c r="P219" t="str">
        <f t="shared" si="3"/>
        <v>{"Producto agrícola": "Palma de aceite", "Código DANE": "88", "Departamento": "SAN ANDRES PROVIDENCIA Y SANTA CATALINA", "Aptitud Alta (ha)": "0", "Alta": "0", "Aptitud Media (ha)": "0", "Media": "0", "3100": "0", "Baja": "0", "No Apta (ha)": "4972", "No Apta": "1", "Exclusiones Legales (ha)": "0", "Exclusiones Legales": "0", "Área de Estudio (ha)": "4972", "": ""},</v>
      </c>
    </row>
    <row r="220" spans="1:16" x14ac:dyDescent="0.25">
      <c r="A220" t="s">
        <v>52</v>
      </c>
      <c r="B220">
        <v>68</v>
      </c>
      <c r="C220" t="s">
        <v>39</v>
      </c>
      <c r="D220" s="2">
        <v>428758</v>
      </c>
      <c r="E220" s="1">
        <v>0.14000000000000001</v>
      </c>
      <c r="F220" s="2">
        <v>336607</v>
      </c>
      <c r="G220" s="1">
        <v>0.11</v>
      </c>
      <c r="H220" s="2">
        <v>57294</v>
      </c>
      <c r="I220" s="1">
        <v>1.9E-2</v>
      </c>
      <c r="J220" s="2">
        <v>1909670</v>
      </c>
      <c r="K220" s="1">
        <v>0.625</v>
      </c>
      <c r="L220" s="2">
        <v>321996</v>
      </c>
      <c r="M220" s="1">
        <v>0.105</v>
      </c>
      <c r="N220" s="2">
        <v>3054326</v>
      </c>
      <c r="P220" t="str">
        <f t="shared" si="3"/>
        <v>{"Producto agrícola": "Palma de aceite", "Código DANE": "68", "Departamento": "SANTANDER", "Aptitud Alta (ha)": "428758", "Alta": "0.14", "Aptitud Media (ha)": "336607", "Media": "0.11", "0": "57294", "Baja": "0.019", "No Apta (ha)": "1909670", "No Apta": "0.625", "Exclusiones Legales (ha)": "321996", "Exclusiones Legales": "0.105", "Área de Estudio (ha)": "3054326", "": ""},</v>
      </c>
    </row>
    <row r="221" spans="1:16" x14ac:dyDescent="0.25">
      <c r="A221" t="s">
        <v>52</v>
      </c>
      <c r="B221">
        <v>70</v>
      </c>
      <c r="C221" t="s">
        <v>40</v>
      </c>
      <c r="D221" s="2">
        <v>81645</v>
      </c>
      <c r="E221" s="1">
        <v>7.5999999999999998E-2</v>
      </c>
      <c r="F221" s="2">
        <v>222714</v>
      </c>
      <c r="G221" s="1">
        <v>0.20799999999999999</v>
      </c>
      <c r="H221" s="2">
        <v>49995</v>
      </c>
      <c r="I221" s="1">
        <v>4.7E-2</v>
      </c>
      <c r="J221" s="2">
        <v>688539</v>
      </c>
      <c r="K221" s="1">
        <v>0.64200000000000002</v>
      </c>
      <c r="L221" s="2">
        <v>28968</v>
      </c>
      <c r="M221" s="1">
        <v>2.7E-2</v>
      </c>
      <c r="N221" s="2">
        <v>1071860</v>
      </c>
      <c r="P221" t="str">
        <f t="shared" si="3"/>
        <v>{"Producto agrícola": "Palma de aceite", "Código DANE": "70", "Departamento": "SUCRE", "Aptitud Alta (ha)": "81645", "Alta": "0.076", "Aptitud Media (ha)": "222714", "Media": "0.208", "57294": "49995", "Baja": "0.047", "No Apta (ha)": "688539", "No Apta": "0.642", "Exclusiones Legales (ha)": "28968", "Exclusiones Legales": "0.027", "Área de Estudio (ha)": "1071860", "": ""},</v>
      </c>
    </row>
    <row r="222" spans="1:16" x14ac:dyDescent="0.25">
      <c r="A222" t="s">
        <v>52</v>
      </c>
      <c r="B222">
        <v>73</v>
      </c>
      <c r="C222" t="s">
        <v>41</v>
      </c>
      <c r="D222" s="2">
        <v>5063</v>
      </c>
      <c r="E222" s="1">
        <v>2E-3</v>
      </c>
      <c r="F222" s="2">
        <v>345156</v>
      </c>
      <c r="G222" s="1">
        <v>0.14299999999999999</v>
      </c>
      <c r="H222" s="2">
        <v>53852</v>
      </c>
      <c r="I222" s="1">
        <v>2.1999999999999999E-2</v>
      </c>
      <c r="J222" s="2">
        <v>1600612</v>
      </c>
      <c r="K222" s="1">
        <v>0.66300000000000003</v>
      </c>
      <c r="L222" s="2">
        <v>410336</v>
      </c>
      <c r="M222" s="1">
        <v>0.17</v>
      </c>
      <c r="N222" s="2">
        <v>2415020</v>
      </c>
      <c r="P222" t="str">
        <f t="shared" si="3"/>
        <v>{"Producto agrícola": "Palma de aceite", "Código DANE": "73", "Departamento": "TOLIMA", "Aptitud Alta (ha)": "5063", "Alta": "0.002", "Aptitud Media (ha)": "345156", "Media": "0.143", "49995": "53852", "Baja": "0.022", "No Apta (ha)": "1600612", "No Apta": "0.663", "Exclusiones Legales (ha)": "410336", "Exclusiones Legales": "0.17", "Área de Estudio (ha)": "2415020", "": ""},</v>
      </c>
    </row>
    <row r="223" spans="1:16" x14ac:dyDescent="0.25">
      <c r="A223" t="s">
        <v>52</v>
      </c>
      <c r="B223">
        <v>76</v>
      </c>
      <c r="C223" t="s">
        <v>42</v>
      </c>
      <c r="D223" s="2">
        <v>74819</v>
      </c>
      <c r="E223" s="1">
        <v>3.5999999999999997E-2</v>
      </c>
      <c r="F223" s="2">
        <v>136274</v>
      </c>
      <c r="G223" s="1">
        <v>6.6000000000000003E-2</v>
      </c>
      <c r="H223" s="2">
        <v>16513</v>
      </c>
      <c r="I223" s="1">
        <v>8.0000000000000002E-3</v>
      </c>
      <c r="J223" s="2">
        <v>1337091</v>
      </c>
      <c r="K223" s="1">
        <v>0.64400000000000002</v>
      </c>
      <c r="L223" s="2">
        <v>512108</v>
      </c>
      <c r="M223" s="1">
        <v>0.247</v>
      </c>
      <c r="N223" s="2">
        <v>2076805</v>
      </c>
      <c r="P223" t="str">
        <f t="shared" si="3"/>
        <v>{"Producto agrícola": "Palma de aceite", "Código DANE": "76", "Departamento": "VALLE DEL CAUCA", "Aptitud Alta (ha)": "74819", "Alta": "0.036", "Aptitud Media (ha)": "136274", "Media": "0.066", "53852": "16513", "Baja": "0.008", "No Apta (ha)": "1337091", "No Apta": "0.644", "Exclusiones Legales (ha)": "512108", "Exclusiones Legales": "0.247", "Área de Estudio (ha)": "2076805", "": ""},</v>
      </c>
    </row>
    <row r="224" spans="1:16" x14ac:dyDescent="0.25">
      <c r="A224" t="s">
        <v>52</v>
      </c>
      <c r="B224">
        <v>97</v>
      </c>
      <c r="C224" t="s">
        <v>43</v>
      </c>
      <c r="D224">
        <v>0</v>
      </c>
      <c r="E224" s="1">
        <v>0</v>
      </c>
      <c r="F224" s="2">
        <v>10516</v>
      </c>
      <c r="G224" s="1">
        <v>2E-3</v>
      </c>
      <c r="H224" s="2">
        <v>31034</v>
      </c>
      <c r="I224" s="1">
        <v>6.0000000000000001E-3</v>
      </c>
      <c r="J224" s="2">
        <v>4720896</v>
      </c>
      <c r="K224" s="1">
        <v>0.88400000000000001</v>
      </c>
      <c r="L224" s="2">
        <v>580733</v>
      </c>
      <c r="M224" s="1">
        <v>0.109</v>
      </c>
      <c r="N224" s="2">
        <v>5343179</v>
      </c>
      <c r="P224" t="str">
        <f t="shared" si="3"/>
        <v>{"Producto agrícola": "Palma de aceite", "Código DANE": "97", "Departamento": "VAUPES", "Aptitud Alta (ha)": "0", "Alta": "0", "Aptitud Media (ha)": "10516", "Media": "0.002", "16513": "31034", "Baja": "0.006", "No Apta (ha)": "4720896", "No Apta": "0.884", "Exclusiones Legales (ha)": "580733", "Exclusiones Legales": "0.109", "Área de Estudio (ha)": "5343179", "": ""},</v>
      </c>
    </row>
    <row r="225" spans="1:16" x14ac:dyDescent="0.25">
      <c r="A225" t="s">
        <v>52</v>
      </c>
      <c r="B225">
        <v>99</v>
      </c>
      <c r="C225" t="s">
        <v>44</v>
      </c>
      <c r="D225" s="2">
        <v>85230</v>
      </c>
      <c r="E225" s="1">
        <v>8.9999999999999993E-3</v>
      </c>
      <c r="F225" s="2">
        <v>1699715</v>
      </c>
      <c r="G225" s="1">
        <v>0.17</v>
      </c>
      <c r="H225" s="2">
        <v>534436</v>
      </c>
      <c r="I225" s="1">
        <v>5.2999999999999999E-2</v>
      </c>
      <c r="J225" s="2">
        <v>7126294</v>
      </c>
      <c r="K225" s="1">
        <v>0.71199999999999997</v>
      </c>
      <c r="L225" s="2">
        <v>563083</v>
      </c>
      <c r="M225" s="1">
        <v>5.6000000000000001E-2</v>
      </c>
      <c r="N225" s="2">
        <v>10008757</v>
      </c>
      <c r="P225" t="str">
        <f t="shared" si="3"/>
        <v>{"Producto agrícola": "Palma de aceite", "Código DANE": "99", "Departamento": "VICHADA", "Aptitud Alta (ha)": "85230", "Alta": "0.009", "Aptitud Media (ha)": "1699715", "Media": "0.17", "31034": "534436", "Baja": "0.053", "No Apta (ha)": "7126294", "No Apta": "0.712", "Exclusiones Legales (ha)": "563083", "Exclusiones Legales": "0.056", "Área de Estudio (ha)": "10008757", "": ""},</v>
      </c>
    </row>
    <row r="226" spans="1:16" x14ac:dyDescent="0.25">
      <c r="A226" t="s">
        <v>53</v>
      </c>
      <c r="B226">
        <v>91</v>
      </c>
      <c r="C226" t="s">
        <v>13</v>
      </c>
      <c r="D226">
        <v>0</v>
      </c>
      <c r="E226" s="1">
        <v>0</v>
      </c>
      <c r="F226" s="2">
        <v>1410</v>
      </c>
      <c r="G226" s="1">
        <v>0</v>
      </c>
      <c r="H226" s="2">
        <v>24164</v>
      </c>
      <c r="I226" s="1">
        <v>2E-3</v>
      </c>
      <c r="J226" s="2">
        <v>8571049</v>
      </c>
      <c r="K226" s="1">
        <v>0.78600000000000003</v>
      </c>
      <c r="L226" s="2">
        <v>2307064</v>
      </c>
      <c r="M226" s="1">
        <v>0.21199999999999999</v>
      </c>
      <c r="N226" s="2">
        <v>10903686</v>
      </c>
      <c r="P226" t="str">
        <f t="shared" si="3"/>
        <v>{"Producto agrícola": "Papaya", "Código DANE": "91", "Departamento": "AMAZONAS", "Aptitud Alta (ha)": "0", "Alta": "0", "Aptitud Media (ha)": "1410", "Media": "0", "534436": "24164", "Baja": "0.002", "No Apta (ha)": "8571049", "No Apta": "0.786", "Exclusiones Legales (ha)": "2307064", "Exclusiones Legales": "0.212", "Área de Estudio (ha)": "10903686", "": ""},</v>
      </c>
    </row>
    <row r="227" spans="1:16" x14ac:dyDescent="0.25">
      <c r="A227" t="s">
        <v>53</v>
      </c>
      <c r="B227">
        <v>5</v>
      </c>
      <c r="C227" t="s">
        <v>14</v>
      </c>
      <c r="D227" s="2">
        <v>206845</v>
      </c>
      <c r="E227" s="1">
        <v>3.3000000000000002E-2</v>
      </c>
      <c r="F227" s="2">
        <v>460425</v>
      </c>
      <c r="G227" s="1">
        <v>7.2999999999999995E-2</v>
      </c>
      <c r="H227" s="2">
        <v>591878</v>
      </c>
      <c r="I227" s="1">
        <v>9.4E-2</v>
      </c>
      <c r="J227" s="2">
        <v>4582613</v>
      </c>
      <c r="K227" s="1">
        <v>0.72799999999999998</v>
      </c>
      <c r="L227" s="2">
        <v>454538</v>
      </c>
      <c r="M227" s="1">
        <v>7.1999999999999995E-2</v>
      </c>
      <c r="N227" s="2">
        <v>6296299</v>
      </c>
      <c r="P227" t="str">
        <f t="shared" si="3"/>
        <v>{"Producto agrícola": "Papaya", "Código DANE": "5", "Departamento": "ANTIOQUIA", "Aptitud Alta (ha)": "206845", "Alta": "0.033", "Aptitud Media (ha)": "460425", "Media": "0.073", "24164": "591878", "Baja": "0.094", "No Apta (ha)": "4582613", "No Apta": "0.728", "Exclusiones Legales (ha)": "454538", "Exclusiones Legales": "0.072", "Área de Estudio (ha)": "6296299", "": ""},</v>
      </c>
    </row>
    <row r="228" spans="1:16" x14ac:dyDescent="0.25">
      <c r="A228" t="s">
        <v>53</v>
      </c>
      <c r="B228">
        <v>81</v>
      </c>
      <c r="C228" t="s">
        <v>15</v>
      </c>
      <c r="D228" s="2">
        <v>48774</v>
      </c>
      <c r="E228" s="1">
        <v>0.02</v>
      </c>
      <c r="F228" s="2">
        <v>19908</v>
      </c>
      <c r="G228" s="1">
        <v>8.0000000000000002E-3</v>
      </c>
      <c r="H228">
        <v>1</v>
      </c>
      <c r="I228" s="1">
        <v>0</v>
      </c>
      <c r="J228" s="2">
        <v>2131879</v>
      </c>
      <c r="K228" s="1">
        <v>0.89500000000000002</v>
      </c>
      <c r="L228" s="2">
        <v>182573</v>
      </c>
      <c r="M228" s="1">
        <v>7.6999999999999999E-2</v>
      </c>
      <c r="N228" s="2">
        <v>2383135</v>
      </c>
      <c r="P228" t="str">
        <f t="shared" si="3"/>
        <v>{"Producto agrícola": "Papaya", "Código DANE": "81", "Departamento": "ARAUCA", "Aptitud Alta (ha)": "48774", "Alta": "0.02", "Aptitud Media (ha)": "19908", "Media": "0.008", "591878": "1", "Baja": "0", "No Apta (ha)": "2131879", "No Apta": "0.895", "Exclusiones Legales (ha)": "182573", "Exclusiones Legales": "0.077", "Área de Estudio (ha)": "2383135", "": ""},</v>
      </c>
    </row>
    <row r="229" spans="1:16" x14ac:dyDescent="0.25">
      <c r="A229" t="s">
        <v>53</v>
      </c>
      <c r="B229">
        <v>8</v>
      </c>
      <c r="C229" t="s">
        <v>16</v>
      </c>
      <c r="D229" s="2">
        <v>16412</v>
      </c>
      <c r="E229" s="1">
        <v>0.05</v>
      </c>
      <c r="F229" s="2">
        <v>38181</v>
      </c>
      <c r="G229" s="1">
        <v>0.115</v>
      </c>
      <c r="H229" s="2">
        <v>79617</v>
      </c>
      <c r="I229" s="1">
        <v>0.24</v>
      </c>
      <c r="J229" s="2">
        <v>177208</v>
      </c>
      <c r="K229" s="1">
        <v>0.53500000000000003</v>
      </c>
      <c r="L229" s="2">
        <v>19741</v>
      </c>
      <c r="M229" s="1">
        <v>0.06</v>
      </c>
      <c r="N229" s="2">
        <v>331159</v>
      </c>
      <c r="P229" t="str">
        <f t="shared" si="3"/>
        <v>{"Producto agrícola": "Papaya", "Código DANE": "8", "Departamento": "ATLANTICO", "Aptitud Alta (ha)": "16412", "Alta": "0.05", "Aptitud Media (ha)": "38181", "Media": "0.115", "1": "79617", "Baja": "0.24", "No Apta (ha)": "177208", "No Apta": "0.535", "Exclusiones Legales (ha)": "19741", "Exclusiones Legales": "0.06", "Área de Estudio (ha)": "331159", "": ""},</v>
      </c>
    </row>
    <row r="230" spans="1:16" x14ac:dyDescent="0.25">
      <c r="A230" t="s">
        <v>53</v>
      </c>
      <c r="B230">
        <v>13</v>
      </c>
      <c r="C230" t="s">
        <v>17</v>
      </c>
      <c r="D230" s="2">
        <v>40455</v>
      </c>
      <c r="E230" s="1">
        <v>1.4999999999999999E-2</v>
      </c>
      <c r="F230" s="2">
        <v>159111</v>
      </c>
      <c r="G230" s="1">
        <v>0.06</v>
      </c>
      <c r="H230" s="2">
        <v>370888</v>
      </c>
      <c r="I230" s="1">
        <v>0.13900000000000001</v>
      </c>
      <c r="J230" s="2">
        <v>2075777</v>
      </c>
      <c r="K230" s="1">
        <v>0.77900000000000003</v>
      </c>
      <c r="L230" s="2">
        <v>19265</v>
      </c>
      <c r="M230" s="1">
        <v>7.0000000000000001E-3</v>
      </c>
      <c r="N230" s="2">
        <v>2665496</v>
      </c>
      <c r="P230" t="str">
        <f t="shared" si="3"/>
        <v>{"Producto agrícola": "Papaya", "Código DANE": "13", "Departamento": "BOLIVAR", "Aptitud Alta (ha)": "40455", "Alta": "0.015", "Aptitud Media (ha)": "159111", "Media": "0.06", "79617": "370888", "Baja": "0.139", "No Apta (ha)": "2075777", "No Apta": "0.779", "Exclusiones Legales (ha)": "19265", "Exclusiones Legales": "0.007", "Área de Estudio (ha)": "2665496", "": ""},</v>
      </c>
    </row>
    <row r="231" spans="1:16" x14ac:dyDescent="0.25">
      <c r="A231" t="s">
        <v>53</v>
      </c>
      <c r="B231">
        <v>15</v>
      </c>
      <c r="C231" t="s">
        <v>18</v>
      </c>
      <c r="D231" s="2">
        <v>39075</v>
      </c>
      <c r="E231" s="1">
        <v>1.7000000000000001E-2</v>
      </c>
      <c r="F231" s="2">
        <v>46661</v>
      </c>
      <c r="G231" s="1">
        <v>0.02</v>
      </c>
      <c r="H231" s="2">
        <v>59864</v>
      </c>
      <c r="I231" s="1">
        <v>2.5999999999999999E-2</v>
      </c>
      <c r="J231" s="2">
        <v>1527529</v>
      </c>
      <c r="K231" s="1">
        <v>0.65900000000000003</v>
      </c>
      <c r="L231" s="2">
        <v>644402</v>
      </c>
      <c r="M231" s="1">
        <v>0.27800000000000002</v>
      </c>
      <c r="N231" s="2">
        <v>2317531</v>
      </c>
      <c r="P231" t="str">
        <f t="shared" si="3"/>
        <v>{"Producto agrícola": "Papaya", "Código DANE": "15", "Departamento": "BOYACA", "Aptitud Alta (ha)": "39075", "Alta": "0.017", "Aptitud Media (ha)": "46661", "Media": "0.02", "370888": "59864", "Baja": "0.026", "No Apta (ha)": "1527529", "No Apta": "0.659", "Exclusiones Legales (ha)": "644402", "Exclusiones Legales": "0.278", "Área de Estudio (ha)": "2317531", "": ""},</v>
      </c>
    </row>
    <row r="232" spans="1:16" x14ac:dyDescent="0.25">
      <c r="A232" t="s">
        <v>53</v>
      </c>
      <c r="B232">
        <v>17</v>
      </c>
      <c r="C232" t="s">
        <v>19</v>
      </c>
      <c r="D232" s="2">
        <v>27965</v>
      </c>
      <c r="E232" s="1">
        <v>3.7999999999999999E-2</v>
      </c>
      <c r="F232" s="2">
        <v>62188</v>
      </c>
      <c r="G232" s="1">
        <v>8.4000000000000005E-2</v>
      </c>
      <c r="H232" s="2">
        <v>57845</v>
      </c>
      <c r="I232" s="1">
        <v>7.8E-2</v>
      </c>
      <c r="J232" s="2">
        <v>533137</v>
      </c>
      <c r="K232" s="1">
        <v>0.71699999999999997</v>
      </c>
      <c r="L232" s="2">
        <v>62756</v>
      </c>
      <c r="M232" s="1">
        <v>8.4000000000000005E-2</v>
      </c>
      <c r="N232" s="2">
        <v>743890</v>
      </c>
      <c r="P232" t="str">
        <f t="shared" si="3"/>
        <v>{"Producto agrícola": "Papaya", "Código DANE": "17", "Departamento": "CALDAS", "Aptitud Alta (ha)": "27965", "Alta": "0.038", "Aptitud Media (ha)": "62188", "Media": "0.084", "59864": "57845", "Baja": "0.078", "No Apta (ha)": "533137", "No Apta": "0.717", "Exclusiones Legales (ha)": "62756", "Exclusiones Legales": "0.084", "Área de Estudio (ha)": "743890", "": ""},</v>
      </c>
    </row>
    <row r="233" spans="1:16" x14ac:dyDescent="0.25">
      <c r="A233" t="s">
        <v>53</v>
      </c>
      <c r="B233">
        <v>18</v>
      </c>
      <c r="C233" t="s">
        <v>20</v>
      </c>
      <c r="D233" s="2">
        <v>6355</v>
      </c>
      <c r="E233" s="1">
        <v>1E-3</v>
      </c>
      <c r="F233" s="2">
        <v>723874</v>
      </c>
      <c r="G233" s="1">
        <v>0.08</v>
      </c>
      <c r="H233" s="2">
        <v>464311</v>
      </c>
      <c r="I233" s="1">
        <v>5.1999999999999998E-2</v>
      </c>
      <c r="J233" s="2">
        <v>5274431</v>
      </c>
      <c r="K233" s="1">
        <v>0.58499999999999996</v>
      </c>
      <c r="L233" s="2">
        <v>2541853</v>
      </c>
      <c r="M233" s="1">
        <v>0.28199999999999997</v>
      </c>
      <c r="N233" s="2">
        <v>9010823</v>
      </c>
      <c r="P233" t="str">
        <f t="shared" si="3"/>
        <v>{"Producto agrícola": "Papaya", "Código DANE": "18", "Departamento": "CAQUETA", "Aptitud Alta (ha)": "6355", "Alta": "0.001", "Aptitud Media (ha)": "723874", "Media": "0.08", "57845": "464311", "Baja": "0.052", "No Apta (ha)": "5274431", "No Apta": "0.585", "Exclusiones Legales (ha)": "2541853", "Exclusiones Legales": "0.282", "Área de Estudio (ha)": "9010823", "": ""},</v>
      </c>
    </row>
    <row r="234" spans="1:16" x14ac:dyDescent="0.25">
      <c r="A234" t="s">
        <v>53</v>
      </c>
      <c r="B234">
        <v>85</v>
      </c>
      <c r="C234" t="s">
        <v>21</v>
      </c>
      <c r="D234" s="2">
        <v>117151</v>
      </c>
      <c r="E234" s="1">
        <v>2.5999999999999999E-2</v>
      </c>
      <c r="F234" s="2">
        <v>102102</v>
      </c>
      <c r="G234" s="1">
        <v>2.3E-2</v>
      </c>
      <c r="H234" s="2">
        <v>77823</v>
      </c>
      <c r="I234" s="1">
        <v>1.7999999999999999E-2</v>
      </c>
      <c r="J234" s="2">
        <v>4113493</v>
      </c>
      <c r="K234" s="1">
        <v>0.92800000000000005</v>
      </c>
      <c r="L234" s="2">
        <v>23570</v>
      </c>
      <c r="M234" s="1">
        <v>5.0000000000000001E-3</v>
      </c>
      <c r="N234" s="2">
        <v>4434139</v>
      </c>
      <c r="P234" t="str">
        <f t="shared" si="3"/>
        <v>{"Producto agrícola": "Papaya", "Código DANE": "85", "Departamento": "CASANARE", "Aptitud Alta (ha)": "117151", "Alta": "0.026", "Aptitud Media (ha)": "102102", "Media": "0.023", "464311": "77823", "Baja": "0.018", "No Apta (ha)": "4113493", "No Apta": "0.928", "Exclusiones Legales (ha)": "23570", "Exclusiones Legales": "0.005", "Área de Estudio (ha)": "4434139", "": ""},</v>
      </c>
    </row>
    <row r="235" spans="1:16" x14ac:dyDescent="0.25">
      <c r="A235" t="s">
        <v>53</v>
      </c>
      <c r="B235">
        <v>19</v>
      </c>
      <c r="C235" t="s">
        <v>22</v>
      </c>
      <c r="D235" s="2">
        <v>41076</v>
      </c>
      <c r="E235" s="1">
        <v>1.2999999999999999E-2</v>
      </c>
      <c r="F235" s="2">
        <v>126796</v>
      </c>
      <c r="G235" s="1">
        <v>4.1000000000000002E-2</v>
      </c>
      <c r="H235" s="2">
        <v>126653</v>
      </c>
      <c r="I235" s="1">
        <v>4.1000000000000002E-2</v>
      </c>
      <c r="J235" s="2">
        <v>2329238</v>
      </c>
      <c r="K235" s="1">
        <v>0.745</v>
      </c>
      <c r="L235" s="2">
        <v>501367</v>
      </c>
      <c r="M235" s="1">
        <v>0.16</v>
      </c>
      <c r="N235" s="2">
        <v>3125130</v>
      </c>
      <c r="P235" t="str">
        <f t="shared" si="3"/>
        <v>{"Producto agrícola": "Papaya", "Código DANE": "19", "Departamento": "CAUCA", "Aptitud Alta (ha)": "41076", "Alta": "0.013", "Aptitud Media (ha)": "126796", "Media": "0.041", "77823": "126653", "Baja": "0.041", "No Apta (ha)": "2329238", "No Apta": "0.745", "Exclusiones Legales (ha)": "501367", "Exclusiones Legales": "0.16", "Área de Estudio (ha)": "3125130", "": ""},</v>
      </c>
    </row>
    <row r="236" spans="1:16" x14ac:dyDescent="0.25">
      <c r="A236" t="s">
        <v>53</v>
      </c>
      <c r="B236">
        <v>20</v>
      </c>
      <c r="C236" t="s">
        <v>23</v>
      </c>
      <c r="D236" s="2">
        <v>101176</v>
      </c>
      <c r="E236" s="1">
        <v>4.4999999999999998E-2</v>
      </c>
      <c r="F236" s="2">
        <v>353291</v>
      </c>
      <c r="G236" s="1">
        <v>0.157</v>
      </c>
      <c r="H236" s="2">
        <v>167556</v>
      </c>
      <c r="I236" s="1">
        <v>7.3999999999999996E-2</v>
      </c>
      <c r="J236" s="2">
        <v>1546279</v>
      </c>
      <c r="K236" s="1">
        <v>0.68500000000000005</v>
      </c>
      <c r="L236" s="2">
        <v>88249</v>
      </c>
      <c r="M236" s="1">
        <v>3.9E-2</v>
      </c>
      <c r="N236" s="2">
        <v>2256550</v>
      </c>
      <c r="P236" t="str">
        <f t="shared" si="3"/>
        <v>{"Producto agrícola": "Papaya", "Código DANE": "20", "Departamento": "CESAR", "Aptitud Alta (ha)": "101176", "Alta": "0.045", "Aptitud Media (ha)": "353291", "Media": "0.157", "126653": "167556", "Baja": "0.074", "No Apta (ha)": "1546279", "No Apta": "0.685", "Exclusiones Legales (ha)": "88249", "Exclusiones Legales": "0.039", "Área de Estudio (ha)": "2256550", "": ""},</v>
      </c>
    </row>
    <row r="237" spans="1:16" x14ac:dyDescent="0.25">
      <c r="A237" t="s">
        <v>53</v>
      </c>
      <c r="B237">
        <v>27</v>
      </c>
      <c r="C237" t="s">
        <v>24</v>
      </c>
      <c r="D237">
        <v>0</v>
      </c>
      <c r="E237" s="1">
        <v>0</v>
      </c>
      <c r="F237" s="2">
        <v>9889</v>
      </c>
      <c r="G237" s="1">
        <v>2E-3</v>
      </c>
      <c r="H237" s="2">
        <v>101974</v>
      </c>
      <c r="I237" s="1">
        <v>2.1000000000000001E-2</v>
      </c>
      <c r="J237" s="2">
        <v>4476101</v>
      </c>
      <c r="K237" s="1">
        <v>0.92800000000000005</v>
      </c>
      <c r="L237" s="2">
        <v>236379</v>
      </c>
      <c r="M237" s="1">
        <v>4.9000000000000002E-2</v>
      </c>
      <c r="N237" s="2">
        <v>4824344</v>
      </c>
      <c r="P237" t="str">
        <f t="shared" si="3"/>
        <v>{"Producto agrícola": "Papaya", "Código DANE": "27", "Departamento": "CHOCO", "Aptitud Alta (ha)": "0", "Alta": "0", "Aptitud Media (ha)": "9889", "Media": "0.002", "167556": "101974", "Baja": "0.021", "No Apta (ha)": "4476101", "No Apta": "0.928", "Exclusiones Legales (ha)": "236379", "Exclusiones Legales": "0.049", "Área de Estudio (ha)": "4824344", "": ""},</v>
      </c>
    </row>
    <row r="238" spans="1:16" x14ac:dyDescent="0.25">
      <c r="A238" t="s">
        <v>53</v>
      </c>
      <c r="B238">
        <v>23</v>
      </c>
      <c r="C238" t="s">
        <v>25</v>
      </c>
      <c r="D238" s="2">
        <v>361581</v>
      </c>
      <c r="E238" s="1">
        <v>0.14499999999999999</v>
      </c>
      <c r="F238" s="2">
        <v>334148</v>
      </c>
      <c r="G238" s="1">
        <v>0.13400000000000001</v>
      </c>
      <c r="H238" s="2">
        <v>347430</v>
      </c>
      <c r="I238" s="1">
        <v>0.13900000000000001</v>
      </c>
      <c r="J238" s="2">
        <v>1046619</v>
      </c>
      <c r="K238" s="1">
        <v>0.41899999999999998</v>
      </c>
      <c r="L238" s="2">
        <v>410080</v>
      </c>
      <c r="M238" s="1">
        <v>0.16400000000000001</v>
      </c>
      <c r="N238" s="2">
        <v>2499858</v>
      </c>
      <c r="P238" t="str">
        <f t="shared" si="3"/>
        <v>{"Producto agrícola": "Papaya", "Código DANE": "23", "Departamento": "CORDOBA", "Aptitud Alta (ha)": "361581", "Alta": "0.145", "Aptitud Media (ha)": "334148", "Media": "0.134", "101974": "347430", "Baja": "0.139", "No Apta (ha)": "1046619", "No Apta": "0.419", "Exclusiones Legales (ha)": "410080", "Exclusiones Legales": "0.164", "Área de Estudio (ha)": "2499858", "": ""},</v>
      </c>
    </row>
    <row r="239" spans="1:16" x14ac:dyDescent="0.25">
      <c r="A239" t="s">
        <v>53</v>
      </c>
      <c r="B239">
        <v>25</v>
      </c>
      <c r="C239" t="s">
        <v>26</v>
      </c>
      <c r="D239" s="2">
        <v>58990</v>
      </c>
      <c r="E239" s="1">
        <v>2.5000000000000001E-2</v>
      </c>
      <c r="F239" s="2">
        <v>145391</v>
      </c>
      <c r="G239" s="1">
        <v>6.0999999999999999E-2</v>
      </c>
      <c r="H239" s="2">
        <v>105717</v>
      </c>
      <c r="I239" s="1">
        <v>4.3999999999999997E-2</v>
      </c>
      <c r="J239" s="2">
        <v>1641499</v>
      </c>
      <c r="K239" s="1">
        <v>0.68400000000000005</v>
      </c>
      <c r="L239" s="2">
        <v>446842</v>
      </c>
      <c r="M239" s="1">
        <v>0.186</v>
      </c>
      <c r="N239" s="2">
        <v>2398439</v>
      </c>
      <c r="P239" t="str">
        <f t="shared" si="3"/>
        <v>{"Producto agrícola": "Papaya", "Código DANE": "25", "Departamento": "CUNDINAMARCA", "Aptitud Alta (ha)": "58990", "Alta": "0.025", "Aptitud Media (ha)": "145391", "Media": "0.061", "347430": "105717", "Baja": "0.044", "No Apta (ha)": "1641499", "No Apta": "0.684", "Exclusiones Legales (ha)": "446842", "Exclusiones Legales": "0.186", "Área de Estudio (ha)": "2398439", "": ""},</v>
      </c>
    </row>
    <row r="240" spans="1:16" x14ac:dyDescent="0.25">
      <c r="A240" t="s">
        <v>53</v>
      </c>
      <c r="B240">
        <v>94</v>
      </c>
      <c r="C240" t="s">
        <v>27</v>
      </c>
      <c r="D240">
        <v>0</v>
      </c>
      <c r="E240" s="1">
        <v>0</v>
      </c>
      <c r="F240" s="2">
        <v>5010</v>
      </c>
      <c r="G240" s="1">
        <v>1E-3</v>
      </c>
      <c r="H240" s="2">
        <v>22908</v>
      </c>
      <c r="I240" s="1">
        <v>3.0000000000000001E-3</v>
      </c>
      <c r="J240" s="2">
        <v>6008391</v>
      </c>
      <c r="K240" s="1">
        <v>0.84099999999999997</v>
      </c>
      <c r="L240" s="2">
        <v>1104077</v>
      </c>
      <c r="M240" s="1">
        <v>0.155</v>
      </c>
      <c r="N240" s="2">
        <v>7140386</v>
      </c>
      <c r="P240" t="str">
        <f t="shared" si="3"/>
        <v>{"Producto agrícola": "Papaya", "Código DANE": "94", "Departamento": "GUAINIA", "Aptitud Alta (ha)": "0", "Alta": "0", "Aptitud Media (ha)": "5010", "Media": "0.001", "105717": "22908", "Baja": "0.003", "No Apta (ha)": "6008391", "No Apta": "0.841", "Exclusiones Legales (ha)": "1104077", "Exclusiones Legales": "0.155", "Área de Estudio (ha)": "7140386", "": ""},</v>
      </c>
    </row>
    <row r="241" spans="1:16" x14ac:dyDescent="0.25">
      <c r="A241" t="s">
        <v>53</v>
      </c>
      <c r="B241">
        <v>95</v>
      </c>
      <c r="C241" t="s">
        <v>28</v>
      </c>
      <c r="D241">
        <v>213</v>
      </c>
      <c r="E241" s="1">
        <v>0</v>
      </c>
      <c r="F241" s="2">
        <v>135087</v>
      </c>
      <c r="G241" s="1">
        <v>2.4E-2</v>
      </c>
      <c r="H241" s="2">
        <v>151055</v>
      </c>
      <c r="I241" s="1">
        <v>2.7E-2</v>
      </c>
      <c r="J241" s="2">
        <v>3970492</v>
      </c>
      <c r="K241" s="1">
        <v>0.71399999999999997</v>
      </c>
      <c r="L241" s="2">
        <v>1301065</v>
      </c>
      <c r="M241" s="1">
        <v>0.23400000000000001</v>
      </c>
      <c r="N241" s="2">
        <v>5557912</v>
      </c>
      <c r="P241" t="str">
        <f t="shared" si="3"/>
        <v>{"Producto agrícola": "Papaya", "Código DANE": "95", "Departamento": "GUAVIARE", "Aptitud Alta (ha)": "213", "Alta": "0", "Aptitud Media (ha)": "135087", "Media": "0.024", "22908": "151055", "Baja": "0.027", "No Apta (ha)": "3970492", "No Apta": "0.714", "Exclusiones Legales (ha)": "1301065", "Exclusiones Legales": "0.234", "Área de Estudio (ha)": "5557912", "": ""},</v>
      </c>
    </row>
    <row r="242" spans="1:16" x14ac:dyDescent="0.25">
      <c r="A242" t="s">
        <v>53</v>
      </c>
      <c r="B242">
        <v>41</v>
      </c>
      <c r="C242" t="s">
        <v>29</v>
      </c>
      <c r="D242" s="2">
        <v>3790</v>
      </c>
      <c r="E242" s="1">
        <v>2E-3</v>
      </c>
      <c r="F242" s="2">
        <v>90501</v>
      </c>
      <c r="G242" s="1">
        <v>0.05</v>
      </c>
      <c r="H242" s="2">
        <v>238706</v>
      </c>
      <c r="I242" s="1">
        <v>0.13200000000000001</v>
      </c>
      <c r="J242" s="2">
        <v>1145973</v>
      </c>
      <c r="K242" s="1">
        <v>0.63200000000000001</v>
      </c>
      <c r="L242" s="2">
        <v>334563</v>
      </c>
      <c r="M242" s="1">
        <v>0.184</v>
      </c>
      <c r="N242" s="2">
        <v>1813533</v>
      </c>
      <c r="P242" t="str">
        <f t="shared" si="3"/>
        <v>{"Producto agrícola": "Papaya", "Código DANE": "41", "Departamento": "HUILA", "Aptitud Alta (ha)": "3790", "Alta": "0.002", "Aptitud Media (ha)": "90501", "Media": "0.05", "151055": "238706", "Baja": "0.132", "No Apta (ha)": "1145973", "No Apta": "0.632", "Exclusiones Legales (ha)": "334563", "Exclusiones Legales": "0.184", "Área de Estudio (ha)": "1813533", "": ""},</v>
      </c>
    </row>
    <row r="243" spans="1:16" x14ac:dyDescent="0.25">
      <c r="A243" t="s">
        <v>53</v>
      </c>
      <c r="B243">
        <v>44</v>
      </c>
      <c r="C243" t="s">
        <v>30</v>
      </c>
      <c r="D243" s="2">
        <v>18745</v>
      </c>
      <c r="E243" s="1">
        <v>8.9999999999999993E-3</v>
      </c>
      <c r="F243" s="2">
        <v>85214</v>
      </c>
      <c r="G243" s="1">
        <v>4.1000000000000002E-2</v>
      </c>
      <c r="H243" s="2">
        <v>102137</v>
      </c>
      <c r="I243" s="1">
        <v>0.05</v>
      </c>
      <c r="J243" s="2">
        <v>1629924</v>
      </c>
      <c r="K243" s="1">
        <v>0.79</v>
      </c>
      <c r="L243" s="2">
        <v>225916</v>
      </c>
      <c r="M243" s="1">
        <v>0.11</v>
      </c>
      <c r="N243" s="2">
        <v>2061936</v>
      </c>
      <c r="P243" t="str">
        <f t="shared" si="3"/>
        <v>{"Producto agrícola": "Papaya", "Código DANE": "44", "Departamento": "LA GUAJIRA", "Aptitud Alta (ha)": "18745", "Alta": "0.009", "Aptitud Media (ha)": "85214", "Media": "0.041", "238706": "102137", "Baja": "0.05", "No Apta (ha)": "1629924", "No Apta": "0.79", "Exclusiones Legales (ha)": "225916", "Exclusiones Legales": "0.11", "Área de Estudio (ha)": "2061936", "": ""},</v>
      </c>
    </row>
    <row r="244" spans="1:16" x14ac:dyDescent="0.25">
      <c r="A244" t="s">
        <v>53</v>
      </c>
      <c r="B244">
        <v>47</v>
      </c>
      <c r="C244" t="s">
        <v>31</v>
      </c>
      <c r="D244" s="2">
        <v>196646</v>
      </c>
      <c r="E244" s="1">
        <v>8.5000000000000006E-2</v>
      </c>
      <c r="F244" s="2">
        <v>108073</v>
      </c>
      <c r="G244" s="1">
        <v>4.7E-2</v>
      </c>
      <c r="H244" s="2">
        <v>193147</v>
      </c>
      <c r="I244" s="1">
        <v>8.3000000000000004E-2</v>
      </c>
      <c r="J244" s="2">
        <v>1528585</v>
      </c>
      <c r="K244" s="1">
        <v>0.66</v>
      </c>
      <c r="L244" s="2">
        <v>287988</v>
      </c>
      <c r="M244" s="1">
        <v>0.124</v>
      </c>
      <c r="N244" s="2">
        <v>2314438</v>
      </c>
      <c r="P244" t="str">
        <f t="shared" si="3"/>
        <v>{"Producto agrícola": "Papaya", "Código DANE": "47", "Departamento": "MAGDALENA", "Aptitud Alta (ha)": "196646", "Alta": "0.085", "Aptitud Media (ha)": "108073", "Media": "0.047", "102137": "193147", "Baja": "0.083", "No Apta (ha)": "1528585", "No Apta": "0.66", "Exclusiones Legales (ha)": "287988", "Exclusiones Legales": "0.124", "Área de Estudio (ha)": "2314438", "": ""},</v>
      </c>
    </row>
    <row r="245" spans="1:16" x14ac:dyDescent="0.25">
      <c r="A245" t="s">
        <v>53</v>
      </c>
      <c r="B245">
        <v>50</v>
      </c>
      <c r="C245" t="s">
        <v>32</v>
      </c>
      <c r="D245" s="2">
        <v>400900</v>
      </c>
      <c r="E245" s="1">
        <v>4.7E-2</v>
      </c>
      <c r="F245" s="2">
        <v>1474927</v>
      </c>
      <c r="G245" s="1">
        <v>0.17199999999999999</v>
      </c>
      <c r="H245" s="2">
        <v>640935</v>
      </c>
      <c r="I245" s="1">
        <v>7.4999999999999997E-2</v>
      </c>
      <c r="J245" s="2">
        <v>4755260</v>
      </c>
      <c r="K245" s="1">
        <v>0.55600000000000005</v>
      </c>
      <c r="L245" s="2">
        <v>1283003</v>
      </c>
      <c r="M245" s="1">
        <v>0.15</v>
      </c>
      <c r="N245" s="2">
        <v>8555025</v>
      </c>
      <c r="P245" t="str">
        <f t="shared" si="3"/>
        <v>{"Producto agrícola": "Papaya", "Código DANE": "50", "Departamento": "META", "Aptitud Alta (ha)": "400900", "Alta": "0.047", "Aptitud Media (ha)": "1474927", "Media": "0.172", "193147": "640935", "Baja": "0.075", "No Apta (ha)": "4755260", "No Apta": "0.556", "Exclusiones Legales (ha)": "1283003", "Exclusiones Legales": "0.15", "Área de Estudio (ha)": "8555025", "": ""},</v>
      </c>
    </row>
    <row r="246" spans="1:16" x14ac:dyDescent="0.25">
      <c r="A246" t="s">
        <v>53</v>
      </c>
      <c r="B246">
        <v>52</v>
      </c>
      <c r="C246" t="s">
        <v>33</v>
      </c>
      <c r="D246">
        <v>976</v>
      </c>
      <c r="E246" s="1">
        <v>0</v>
      </c>
      <c r="F246" s="2">
        <v>74264</v>
      </c>
      <c r="G246" s="1">
        <v>2.4E-2</v>
      </c>
      <c r="H246" s="2">
        <v>117335</v>
      </c>
      <c r="I246" s="1">
        <v>3.6999999999999998E-2</v>
      </c>
      <c r="J246" s="2">
        <v>2617183</v>
      </c>
      <c r="K246" s="1">
        <v>0.83099999999999996</v>
      </c>
      <c r="L246" s="2">
        <v>339992</v>
      </c>
      <c r="M246" s="1">
        <v>0.108</v>
      </c>
      <c r="N246" s="2">
        <v>3149751</v>
      </c>
      <c r="P246" t="str">
        <f t="shared" si="3"/>
        <v>{"Producto agrícola": "Papaya", "Código DANE": "52", "Departamento": "NARINO", "Aptitud Alta (ha)": "976", "Alta": "0", "Aptitud Media (ha)": "74264", "Media": "0.024", "640935": "117335", "Baja": "0.037", "No Apta (ha)": "2617183", "No Apta": "0.831", "Exclusiones Legales (ha)": "339992", "Exclusiones Legales": "0.108", "Área de Estudio (ha)": "3149751", "": ""},</v>
      </c>
    </row>
    <row r="247" spans="1:16" x14ac:dyDescent="0.25">
      <c r="A247" t="s">
        <v>53</v>
      </c>
      <c r="B247">
        <v>54</v>
      </c>
      <c r="C247" t="s">
        <v>34</v>
      </c>
      <c r="D247" s="2">
        <v>11022</v>
      </c>
      <c r="E247" s="1">
        <v>5.0000000000000001E-3</v>
      </c>
      <c r="F247" s="2">
        <v>91090</v>
      </c>
      <c r="G247" s="1">
        <v>4.2000000000000003E-2</v>
      </c>
      <c r="H247" s="2">
        <v>96945</v>
      </c>
      <c r="I247" s="1">
        <v>4.3999999999999997E-2</v>
      </c>
      <c r="J247" s="2">
        <v>1568138</v>
      </c>
      <c r="K247" s="1">
        <v>0.71799999999999997</v>
      </c>
      <c r="L247" s="2">
        <v>415511</v>
      </c>
      <c r="M247" s="1">
        <v>0.19</v>
      </c>
      <c r="N247" s="2">
        <v>2182705</v>
      </c>
      <c r="P247" t="str">
        <f t="shared" si="3"/>
        <v>{"Producto agrícola": "Papaya", "Código DANE": "54", "Departamento": "NORTE DE SANTANDER", "Aptitud Alta (ha)": "11022", "Alta": "0.005", "Aptitud Media (ha)": "91090", "Media": "0.042", "117335": "96945", "Baja": "0.044", "No Apta (ha)": "1568138", "No Apta": "0.718", "Exclusiones Legales (ha)": "415511", "Exclusiones Legales": "0.19", "Área de Estudio (ha)": "2182705", "": ""},</v>
      </c>
    </row>
    <row r="248" spans="1:16" x14ac:dyDescent="0.25">
      <c r="A248" t="s">
        <v>53</v>
      </c>
      <c r="B248">
        <v>86</v>
      </c>
      <c r="C248" t="s">
        <v>35</v>
      </c>
      <c r="D248">
        <v>0</v>
      </c>
      <c r="E248" s="1">
        <v>0</v>
      </c>
      <c r="F248" s="2">
        <v>7421</v>
      </c>
      <c r="G248" s="1">
        <v>3.0000000000000001E-3</v>
      </c>
      <c r="H248" s="2">
        <v>237655</v>
      </c>
      <c r="I248" s="1">
        <v>9.1999999999999998E-2</v>
      </c>
      <c r="J248" s="2">
        <v>1821283</v>
      </c>
      <c r="K248" s="1">
        <v>0.70499999999999996</v>
      </c>
      <c r="L248" s="2">
        <v>518273</v>
      </c>
      <c r="M248" s="1">
        <v>0.20100000000000001</v>
      </c>
      <c r="N248" s="2">
        <v>2584632</v>
      </c>
      <c r="P248" t="str">
        <f t="shared" si="3"/>
        <v>{"Producto agrícola": "Papaya", "Código DANE": "86", "Departamento": "PUTUMAYO", "Aptitud Alta (ha)": "0", "Alta": "0", "Aptitud Media (ha)": "7421", "Media": "0.003", "96945": "237655", "Baja": "0.092", "No Apta (ha)": "1821283", "No Apta": "0.705", "Exclusiones Legales (ha)": "518273", "Exclusiones Legales": "0.201", "Área de Estudio (ha)": "2584632", "": ""},</v>
      </c>
    </row>
    <row r="249" spans="1:16" x14ac:dyDescent="0.25">
      <c r="A249" t="s">
        <v>53</v>
      </c>
      <c r="B249">
        <v>63</v>
      </c>
      <c r="C249" t="s">
        <v>36</v>
      </c>
      <c r="D249" s="2">
        <v>38100</v>
      </c>
      <c r="E249" s="1">
        <v>0.19700000000000001</v>
      </c>
      <c r="F249" s="2">
        <v>21310</v>
      </c>
      <c r="G249" s="1">
        <v>0.11</v>
      </c>
      <c r="H249" s="2">
        <v>2154</v>
      </c>
      <c r="I249" s="1">
        <v>1.0999999999999999E-2</v>
      </c>
      <c r="J249" s="2">
        <v>107890</v>
      </c>
      <c r="K249" s="1">
        <v>0.55800000000000005</v>
      </c>
      <c r="L249" s="2">
        <v>23764</v>
      </c>
      <c r="M249" s="1">
        <v>0.123</v>
      </c>
      <c r="N249" s="2">
        <v>193217</v>
      </c>
      <c r="P249" t="str">
        <f t="shared" si="3"/>
        <v>{"Producto agrícola": "Papaya", "Código DANE": "63", "Departamento": "QUINDIO", "Aptitud Alta (ha)": "38100", "Alta": "0.197", "Aptitud Media (ha)": "21310", "Media": "0.11", "237655": "2154", "Baja": "0.011", "No Apta (ha)": "107890", "No Apta": "0.558", "Exclusiones Legales (ha)": "23764", "Exclusiones Legales": "0.123", "Área de Estudio (ha)": "193217", "": ""},</v>
      </c>
    </row>
    <row r="250" spans="1:16" x14ac:dyDescent="0.25">
      <c r="A250" t="s">
        <v>53</v>
      </c>
      <c r="B250">
        <v>66</v>
      </c>
      <c r="C250" t="s">
        <v>37</v>
      </c>
      <c r="D250" s="2">
        <v>9436</v>
      </c>
      <c r="E250" s="1">
        <v>2.7E-2</v>
      </c>
      <c r="F250" s="2">
        <v>20860</v>
      </c>
      <c r="G250" s="1">
        <v>5.8999999999999997E-2</v>
      </c>
      <c r="H250" s="2">
        <v>42775</v>
      </c>
      <c r="I250" s="1">
        <v>0.12</v>
      </c>
      <c r="J250" s="2">
        <v>230418</v>
      </c>
      <c r="K250" s="1">
        <v>0.64700000000000002</v>
      </c>
      <c r="L250" s="2">
        <v>52547</v>
      </c>
      <c r="M250" s="1">
        <v>0.14799999999999999</v>
      </c>
      <c r="N250" s="2">
        <v>356035</v>
      </c>
      <c r="P250" t="str">
        <f t="shared" si="3"/>
        <v>{"Producto agrícola": "Papaya", "Código DANE": "66", "Departamento": "RISARALDA", "Aptitud Alta (ha)": "9436", "Alta": "0.027", "Aptitud Media (ha)": "20860", "Media": "0.059", "2154": "42775", "Baja": "0.12", "No Apta (ha)": "230418", "No Apta": "0.647", "Exclusiones Legales (ha)": "52547", "Exclusiones Legales": "0.148", "Área de Estudio (ha)": "356035", "": ""},</v>
      </c>
    </row>
    <row r="251" spans="1:16" x14ac:dyDescent="0.25">
      <c r="A251" t="s">
        <v>53</v>
      </c>
      <c r="B251">
        <v>88</v>
      </c>
      <c r="C251" t="s">
        <v>38</v>
      </c>
      <c r="D251">
        <v>0</v>
      </c>
      <c r="E251" s="1">
        <v>0</v>
      </c>
      <c r="F251">
        <v>0</v>
      </c>
      <c r="G251" s="1">
        <v>0</v>
      </c>
      <c r="H251">
        <v>0</v>
      </c>
      <c r="I251" s="1">
        <v>0</v>
      </c>
      <c r="J251" s="2">
        <v>4972</v>
      </c>
      <c r="K251" s="1">
        <v>1</v>
      </c>
      <c r="L251">
        <v>0</v>
      </c>
      <c r="M251" s="1">
        <v>0</v>
      </c>
      <c r="N251" s="2">
        <v>4972</v>
      </c>
      <c r="P251" t="str">
        <f t="shared" si="3"/>
        <v>{"Producto agrícola": "Papaya", "Código DANE": "88", "Departamento": "SAN ANDRES PROVIDENCIA Y SANTA CATALINA", "Aptitud Alta (ha)": "0", "Alta": "0", "Aptitud Media (ha)": "0", "Media": "0", "42775": "0", "Baja": "0", "No Apta (ha)": "4972", "No Apta": "1", "Exclusiones Legales (ha)": "0", "Exclusiones Legales": "0", "Área de Estudio (ha)": "4972", "": ""},</v>
      </c>
    </row>
    <row r="252" spans="1:16" x14ac:dyDescent="0.25">
      <c r="A252" t="s">
        <v>53</v>
      </c>
      <c r="B252">
        <v>68</v>
      </c>
      <c r="C252" t="s">
        <v>39</v>
      </c>
      <c r="D252" s="2">
        <v>44884</v>
      </c>
      <c r="E252" s="1">
        <v>1.4999999999999999E-2</v>
      </c>
      <c r="F252" s="2">
        <v>233017</v>
      </c>
      <c r="G252" s="1">
        <v>7.5999999999999998E-2</v>
      </c>
      <c r="H252" s="2">
        <v>516174</v>
      </c>
      <c r="I252" s="1">
        <v>0.16900000000000001</v>
      </c>
      <c r="J252" s="2">
        <v>1938255</v>
      </c>
      <c r="K252" s="1">
        <v>0.63500000000000001</v>
      </c>
      <c r="L252" s="2">
        <v>321996</v>
      </c>
      <c r="M252" s="1">
        <v>0.105</v>
      </c>
      <c r="N252" s="2">
        <v>3054326</v>
      </c>
      <c r="P252" t="str">
        <f t="shared" si="3"/>
        <v>{"Producto agrícola": "Papaya", "Código DANE": "68", "Departamento": "SANTANDER", "Aptitud Alta (ha)": "44884", "Alta": "0.015", "Aptitud Media (ha)": "233017", "Media": "0.076", "0": "516174", "Baja": "0.169", "No Apta (ha)": "1938255", "No Apta": "0.635", "Exclusiones Legales (ha)": "321996", "Exclusiones Legales": "0.105", "Área de Estudio (ha)": "3054326", "": ""},</v>
      </c>
    </row>
    <row r="253" spans="1:16" x14ac:dyDescent="0.25">
      <c r="A253" t="s">
        <v>53</v>
      </c>
      <c r="B253">
        <v>70</v>
      </c>
      <c r="C253" t="s">
        <v>40</v>
      </c>
      <c r="D253" s="2">
        <v>129958</v>
      </c>
      <c r="E253" s="1">
        <v>0.121</v>
      </c>
      <c r="F253" s="2">
        <v>143644</v>
      </c>
      <c r="G253" s="1">
        <v>0.13400000000000001</v>
      </c>
      <c r="H253" s="2">
        <v>17072</v>
      </c>
      <c r="I253" s="1">
        <v>1.6E-2</v>
      </c>
      <c r="J253" s="2">
        <v>752218</v>
      </c>
      <c r="K253" s="1">
        <v>0.70199999999999996</v>
      </c>
      <c r="L253" s="2">
        <v>28968</v>
      </c>
      <c r="M253" s="1">
        <v>2.7E-2</v>
      </c>
      <c r="N253" s="2">
        <v>1071860</v>
      </c>
      <c r="P253" t="str">
        <f t="shared" si="3"/>
        <v>{"Producto agrícola": "Papaya", "Código DANE": "70", "Departamento": "SUCRE", "Aptitud Alta (ha)": "129958", "Alta": "0.121", "Aptitud Media (ha)": "143644", "Media": "0.134", "516174": "17072", "Baja": "0.016", "No Apta (ha)": "752218", "No Apta": "0.702", "Exclusiones Legales (ha)": "28968", "Exclusiones Legales": "0.027", "Área de Estudio (ha)": "1071860", "": ""},</v>
      </c>
    </row>
    <row r="254" spans="1:16" x14ac:dyDescent="0.25">
      <c r="A254" t="s">
        <v>53</v>
      </c>
      <c r="B254">
        <v>73</v>
      </c>
      <c r="C254" t="s">
        <v>41</v>
      </c>
      <c r="D254" s="2">
        <v>47942</v>
      </c>
      <c r="E254" s="1">
        <v>0.02</v>
      </c>
      <c r="F254" s="2">
        <v>112783</v>
      </c>
      <c r="G254" s="1">
        <v>4.7E-2</v>
      </c>
      <c r="H254" s="2">
        <v>257414</v>
      </c>
      <c r="I254" s="1">
        <v>0.107</v>
      </c>
      <c r="J254" s="2">
        <v>1586545</v>
      </c>
      <c r="K254" s="1">
        <v>0.65700000000000003</v>
      </c>
      <c r="L254" s="2">
        <v>410336</v>
      </c>
      <c r="M254" s="1">
        <v>0.17</v>
      </c>
      <c r="N254" s="2">
        <v>2415020</v>
      </c>
      <c r="P254" t="str">
        <f t="shared" si="3"/>
        <v>{"Producto agrícola": "Papaya", "Código DANE": "73", "Departamento": "TOLIMA", "Aptitud Alta (ha)": "47942", "Alta": "0.02", "Aptitud Media (ha)": "112783", "Media": "0.047", "17072": "257414", "Baja": "0.107", "No Apta (ha)": "1586545", "No Apta": "0.657", "Exclusiones Legales (ha)": "410336", "Exclusiones Legales": "0.17", "Área de Estudio (ha)": "2415020", "": ""},</v>
      </c>
    </row>
    <row r="255" spans="1:16" x14ac:dyDescent="0.25">
      <c r="A255" t="s">
        <v>53</v>
      </c>
      <c r="B255">
        <v>76</v>
      </c>
      <c r="C255" t="s">
        <v>42</v>
      </c>
      <c r="D255" s="2">
        <v>76591</v>
      </c>
      <c r="E255" s="1">
        <v>3.6999999999999998E-2</v>
      </c>
      <c r="F255" s="2">
        <v>150056</v>
      </c>
      <c r="G255" s="1">
        <v>7.1999999999999995E-2</v>
      </c>
      <c r="H255" s="2">
        <v>102168</v>
      </c>
      <c r="I255" s="1">
        <v>4.9000000000000002E-2</v>
      </c>
      <c r="J255" s="2">
        <v>1235882</v>
      </c>
      <c r="K255" s="1">
        <v>0.59499999999999997</v>
      </c>
      <c r="L255" s="2">
        <v>512108</v>
      </c>
      <c r="M255" s="1">
        <v>0.247</v>
      </c>
      <c r="N255" s="2">
        <v>2076805</v>
      </c>
      <c r="P255" t="str">
        <f t="shared" si="3"/>
        <v>{"Producto agrícola": "Papaya", "Código DANE": "76", "Departamento": "VALLE DEL CAUCA", "Aptitud Alta (ha)": "76591", "Alta": "0.037", "Aptitud Media (ha)": "150056", "Media": "0.072", "257414": "102168", "Baja": "0.049", "No Apta (ha)": "1235882", "No Apta": "0.595", "Exclusiones Legales (ha)": "512108", "Exclusiones Legales": "0.247", "Área de Estudio (ha)": "2076805", "": ""},</v>
      </c>
    </row>
    <row r="256" spans="1:16" x14ac:dyDescent="0.25">
      <c r="A256" t="s">
        <v>53</v>
      </c>
      <c r="B256">
        <v>97</v>
      </c>
      <c r="C256" t="s">
        <v>43</v>
      </c>
      <c r="D256">
        <v>0</v>
      </c>
      <c r="E256" s="1">
        <v>0</v>
      </c>
      <c r="F256">
        <v>0</v>
      </c>
      <c r="G256" s="1">
        <v>0</v>
      </c>
      <c r="H256" s="2">
        <v>23750</v>
      </c>
      <c r="I256" s="1">
        <v>4.0000000000000001E-3</v>
      </c>
      <c r="J256" s="2">
        <v>4738695</v>
      </c>
      <c r="K256" s="1">
        <v>0.88700000000000001</v>
      </c>
      <c r="L256" s="2">
        <v>580733</v>
      </c>
      <c r="M256" s="1">
        <v>0.109</v>
      </c>
      <c r="N256" s="2">
        <v>5343179</v>
      </c>
      <c r="P256" t="str">
        <f t="shared" si="3"/>
        <v>{"Producto agrícola": "Papaya", "Código DANE": "97", "Departamento": "VAUPES", "Aptitud Alta (ha)": "0", "Alta": "0", "Aptitud Media (ha)": "0", "Media": "0", "102168": "23750", "Baja": "0.004", "No Apta (ha)": "4738695", "No Apta": "0.887", "Exclusiones Legales (ha)": "580733", "Exclusiones Legales": "0.109", "Área de Estudio (ha)": "5343179", "": ""},</v>
      </c>
    </row>
    <row r="257" spans="1:16" x14ac:dyDescent="0.25">
      <c r="A257" t="s">
        <v>53</v>
      </c>
      <c r="B257">
        <v>99</v>
      </c>
      <c r="C257" t="s">
        <v>44</v>
      </c>
      <c r="D257">
        <v>0</v>
      </c>
      <c r="E257" s="1">
        <v>0</v>
      </c>
      <c r="F257" s="2">
        <v>900847</v>
      </c>
      <c r="G257" s="1">
        <v>0.09</v>
      </c>
      <c r="H257" s="2">
        <v>1403722</v>
      </c>
      <c r="I257" s="1">
        <v>0.14000000000000001</v>
      </c>
      <c r="J257" s="2">
        <v>7141105</v>
      </c>
      <c r="K257" s="1">
        <v>0.71299999999999997</v>
      </c>
      <c r="L257" s="2">
        <v>563083</v>
      </c>
      <c r="M257" s="1">
        <v>5.6000000000000001E-2</v>
      </c>
      <c r="N257" s="2">
        <v>10008757</v>
      </c>
      <c r="P257" t="str">
        <f t="shared" si="3"/>
        <v>{"Producto agrícola": "Papaya", "Código DANE": "99", "Departamento": "VICHADA", "Aptitud Alta (ha)": "0", "Alta": "0", "Aptitud Media (ha)": "900847", "Media": "0.09", "23750": "1403722", "Baja": "0.14", "No Apta (ha)": "7141105", "No Apta": "0.713", "Exclusiones Legales (ha)": "563083", "Exclusiones Legales": "0.056", "Área de Estudio (ha)": "10008757", "": ""},</v>
      </c>
    </row>
    <row r="258" spans="1:16" x14ac:dyDescent="0.25">
      <c r="A258" t="s">
        <v>54</v>
      </c>
      <c r="B258">
        <v>91</v>
      </c>
      <c r="C258" t="s">
        <v>13</v>
      </c>
      <c r="D258">
        <v>0</v>
      </c>
      <c r="E258" s="1">
        <v>0</v>
      </c>
      <c r="F258">
        <v>508</v>
      </c>
      <c r="G258" s="1">
        <v>0</v>
      </c>
      <c r="H258">
        <v>172</v>
      </c>
      <c r="I258" s="1">
        <v>0</v>
      </c>
      <c r="J258" s="2">
        <v>8595942</v>
      </c>
      <c r="K258" s="1">
        <v>0.78800000000000003</v>
      </c>
      <c r="L258" s="2">
        <v>2307064</v>
      </c>
      <c r="M258" s="1">
        <v>0.21199999999999999</v>
      </c>
      <c r="N258" s="2">
        <v>10903686</v>
      </c>
      <c r="P258" t="str">
        <f t="shared" si="3"/>
        <v>{"Producto agrícola": "Pimentón", "Código DANE": "91", "Departamento": "AMAZONAS", "Aptitud Alta (ha)": "0", "Alta": "0", "Aptitud Media (ha)": "508", "Media": "0", "1403722": "172", "Baja": "0", "No Apta (ha)": "8595942", "No Apta": "0.788", "Exclusiones Legales (ha)": "2307064", "Exclusiones Legales": "0.212", "Área de Estudio (ha)": "10903686", "": ""},</v>
      </c>
    </row>
    <row r="259" spans="1:16" x14ac:dyDescent="0.25">
      <c r="A259" t="s">
        <v>54</v>
      </c>
      <c r="B259">
        <v>5</v>
      </c>
      <c r="C259" t="s">
        <v>14</v>
      </c>
      <c r="D259" s="2">
        <v>455997</v>
      </c>
      <c r="E259" s="1">
        <v>7.1999999999999995E-2</v>
      </c>
      <c r="F259" s="2">
        <v>748769</v>
      </c>
      <c r="G259" s="1">
        <v>0.11899999999999999</v>
      </c>
      <c r="H259" s="2">
        <v>388171</v>
      </c>
      <c r="I259" s="1">
        <v>6.2E-2</v>
      </c>
      <c r="J259" s="2">
        <v>4248823</v>
      </c>
      <c r="K259" s="1">
        <v>0.67500000000000004</v>
      </c>
      <c r="L259" s="2">
        <v>454538</v>
      </c>
      <c r="M259" s="1">
        <v>7.1999999999999995E-2</v>
      </c>
      <c r="N259" s="2">
        <v>6296299</v>
      </c>
      <c r="P259" t="str">
        <f t="shared" ref="P259:P322" si="4">"{"""&amp;$A$1&amp;""": """&amp;A259&amp;""", """&amp;$B$1&amp;""": """&amp;B259&amp;""", """&amp;$C$1&amp;""": """&amp;C259&amp;""", """&amp;$D$1&amp;""": """&amp;D259&amp;""", """&amp;$E$1&amp;""": """&amp;E259&amp;""", """&amp;$F$1&amp;""": """&amp;F259&amp;""", """&amp;$G$1&amp;""": """&amp;G259&amp;""", """&amp;H258&amp;""": """&amp;H259&amp;""", """&amp;$I$1&amp;""": """&amp;I259&amp;""", """&amp;$J$1&amp;""": """&amp;J259&amp;""", """&amp;$K$1&amp;""": """&amp;K259&amp;""", """&amp;$L$1&amp;""": """&amp;L259&amp;""", """&amp;$M$1&amp;""": """&amp;M259&amp;""", """&amp;$N$1&amp;""": """&amp;N259&amp;""", """&amp;$O$1&amp;""": """&amp;O259&amp;"""},"</f>
        <v>{"Producto agrícola": "Pimentón", "Código DANE": "5", "Departamento": "ANTIOQUIA", "Aptitud Alta (ha)": "455997", "Alta": "0.072", "Aptitud Media (ha)": "748769", "Media": "0.119", "172": "388171", "Baja": "0.062", "No Apta (ha)": "4248823", "No Apta": "0.675", "Exclusiones Legales (ha)": "454538", "Exclusiones Legales": "0.072", "Área de Estudio (ha)": "6296299", "": ""},</v>
      </c>
    </row>
    <row r="260" spans="1:16" x14ac:dyDescent="0.25">
      <c r="A260" t="s">
        <v>54</v>
      </c>
      <c r="B260">
        <v>81</v>
      </c>
      <c r="C260" t="s">
        <v>15</v>
      </c>
      <c r="D260" s="2">
        <v>17729</v>
      </c>
      <c r="E260" s="1">
        <v>7.0000000000000001E-3</v>
      </c>
      <c r="F260" s="2">
        <v>85648</v>
      </c>
      <c r="G260" s="1">
        <v>3.5999999999999997E-2</v>
      </c>
      <c r="H260" s="2">
        <v>106095</v>
      </c>
      <c r="I260" s="1">
        <v>4.4999999999999998E-2</v>
      </c>
      <c r="J260" s="2">
        <v>1991090</v>
      </c>
      <c r="K260" s="1">
        <v>0.83499999999999996</v>
      </c>
      <c r="L260" s="2">
        <v>182573</v>
      </c>
      <c r="M260" s="1">
        <v>7.6999999999999999E-2</v>
      </c>
      <c r="N260" s="2">
        <v>2383135</v>
      </c>
      <c r="P260" t="str">
        <f t="shared" si="4"/>
        <v>{"Producto agrícola": "Pimentón", "Código DANE": "81", "Departamento": "ARAUCA", "Aptitud Alta (ha)": "17729", "Alta": "0.007", "Aptitud Media (ha)": "85648", "Media": "0.036", "388171": "106095", "Baja": "0.045", "No Apta (ha)": "1991090", "No Apta": "0.835", "Exclusiones Legales (ha)": "182573", "Exclusiones Legales": "0.077", "Área de Estudio (ha)": "2383135", "": ""},</v>
      </c>
    </row>
    <row r="261" spans="1:16" x14ac:dyDescent="0.25">
      <c r="A261" t="s">
        <v>54</v>
      </c>
      <c r="B261">
        <v>8</v>
      </c>
      <c r="C261" t="s">
        <v>16</v>
      </c>
      <c r="D261" s="2">
        <v>16981</v>
      </c>
      <c r="E261" s="1">
        <v>5.0999999999999997E-2</v>
      </c>
      <c r="F261" s="2">
        <v>47453</v>
      </c>
      <c r="G261" s="1">
        <v>0.14299999999999999</v>
      </c>
      <c r="H261" s="2">
        <v>93013</v>
      </c>
      <c r="I261" s="1">
        <v>0.28100000000000003</v>
      </c>
      <c r="J261" s="2">
        <v>153972</v>
      </c>
      <c r="K261" s="1">
        <v>0.46500000000000002</v>
      </c>
      <c r="L261" s="2">
        <v>19741</v>
      </c>
      <c r="M261" s="1">
        <v>0.06</v>
      </c>
      <c r="N261" s="2">
        <v>331159</v>
      </c>
      <c r="P261" t="str">
        <f t="shared" si="4"/>
        <v>{"Producto agrícola": "Pimentón", "Código DANE": "8", "Departamento": "ATLANTICO", "Aptitud Alta (ha)": "16981", "Alta": "0.051", "Aptitud Media (ha)": "47453", "Media": "0.143", "106095": "93013", "Baja": "0.281", "No Apta (ha)": "153972", "No Apta": "0.465", "Exclusiones Legales (ha)": "19741", "Exclusiones Legales": "0.06", "Área de Estudio (ha)": "331159", "": ""},</v>
      </c>
    </row>
    <row r="262" spans="1:16" x14ac:dyDescent="0.25">
      <c r="A262" t="s">
        <v>54</v>
      </c>
      <c r="B262">
        <v>13</v>
      </c>
      <c r="C262" t="s">
        <v>17</v>
      </c>
      <c r="D262" s="2">
        <v>61115</v>
      </c>
      <c r="E262" s="1">
        <v>2.3E-2</v>
      </c>
      <c r="F262" s="2">
        <v>173353</v>
      </c>
      <c r="G262" s="1">
        <v>6.5000000000000002E-2</v>
      </c>
      <c r="H262" s="2">
        <v>374032</v>
      </c>
      <c r="I262" s="1">
        <v>0.14000000000000001</v>
      </c>
      <c r="J262" s="2">
        <v>2037730</v>
      </c>
      <c r="K262" s="1">
        <v>0.76400000000000001</v>
      </c>
      <c r="L262" s="2">
        <v>19265</v>
      </c>
      <c r="M262" s="1">
        <v>7.0000000000000001E-3</v>
      </c>
      <c r="N262" s="2">
        <v>2665496</v>
      </c>
      <c r="P262" t="str">
        <f t="shared" si="4"/>
        <v>{"Producto agrícola": "Pimentón", "Código DANE": "13", "Departamento": "BOLIVAR", "Aptitud Alta (ha)": "61115", "Alta": "0.023", "Aptitud Media (ha)": "173353", "Media": "0.065", "93013": "374032", "Baja": "0.14", "No Apta (ha)": "2037730", "No Apta": "0.764", "Exclusiones Legales (ha)": "19265", "Exclusiones Legales": "0.007", "Área de Estudio (ha)": "2665496", "": ""},</v>
      </c>
    </row>
    <row r="263" spans="1:16" x14ac:dyDescent="0.25">
      <c r="A263" t="s">
        <v>54</v>
      </c>
      <c r="B263">
        <v>15</v>
      </c>
      <c r="C263" t="s">
        <v>18</v>
      </c>
      <c r="D263" s="2">
        <v>73009</v>
      </c>
      <c r="E263" s="1">
        <v>3.2000000000000001E-2</v>
      </c>
      <c r="F263" s="2">
        <v>161065</v>
      </c>
      <c r="G263" s="1">
        <v>6.9000000000000006E-2</v>
      </c>
      <c r="H263" s="2">
        <v>91582</v>
      </c>
      <c r="I263" s="1">
        <v>0.04</v>
      </c>
      <c r="J263" s="2">
        <v>1347474</v>
      </c>
      <c r="K263" s="1">
        <v>0.58099999999999996</v>
      </c>
      <c r="L263" s="2">
        <v>644402</v>
      </c>
      <c r="M263" s="1">
        <v>0.27800000000000002</v>
      </c>
      <c r="N263" s="2">
        <v>2317531</v>
      </c>
      <c r="P263" t="str">
        <f t="shared" si="4"/>
        <v>{"Producto agrícola": "Pimentón", "Código DANE": "15", "Departamento": "BOYACA", "Aptitud Alta (ha)": "73009", "Alta": "0.032", "Aptitud Media (ha)": "161065", "Media": "0.069", "374032": "91582", "Baja": "0.04", "No Apta (ha)": "1347474", "No Apta": "0.581", "Exclusiones Legales (ha)": "644402", "Exclusiones Legales": "0.278", "Área de Estudio (ha)": "2317531", "": ""},</v>
      </c>
    </row>
    <row r="264" spans="1:16" x14ac:dyDescent="0.25">
      <c r="A264" t="s">
        <v>54</v>
      </c>
      <c r="B264">
        <v>17</v>
      </c>
      <c r="C264" t="s">
        <v>19</v>
      </c>
      <c r="D264" s="2">
        <v>65948</v>
      </c>
      <c r="E264" s="1">
        <v>8.8999999999999996E-2</v>
      </c>
      <c r="F264" s="2">
        <v>118236</v>
      </c>
      <c r="G264" s="1">
        <v>0.159</v>
      </c>
      <c r="H264" s="2">
        <v>49092</v>
      </c>
      <c r="I264" s="1">
        <v>6.6000000000000003E-2</v>
      </c>
      <c r="J264" s="2">
        <v>447858</v>
      </c>
      <c r="K264" s="1">
        <v>0.60199999999999998</v>
      </c>
      <c r="L264" s="2">
        <v>62756</v>
      </c>
      <c r="M264" s="1">
        <v>8.4000000000000005E-2</v>
      </c>
      <c r="N264" s="2">
        <v>743890</v>
      </c>
      <c r="P264" t="str">
        <f t="shared" si="4"/>
        <v>{"Producto agrícola": "Pimentón", "Código DANE": "17", "Departamento": "CALDAS", "Aptitud Alta (ha)": "65948", "Alta": "0.089", "Aptitud Media (ha)": "118236", "Media": "0.159", "91582": "49092", "Baja": "0.066", "No Apta (ha)": "447858", "No Apta": "0.602", "Exclusiones Legales (ha)": "62756", "Exclusiones Legales": "0.084", "Área de Estudio (ha)": "743890", "": ""},</v>
      </c>
    </row>
    <row r="265" spans="1:16" x14ac:dyDescent="0.25">
      <c r="A265" t="s">
        <v>54</v>
      </c>
      <c r="B265">
        <v>18</v>
      </c>
      <c r="C265" t="s">
        <v>20</v>
      </c>
      <c r="D265" s="2">
        <v>198359</v>
      </c>
      <c r="E265" s="1">
        <v>2.1999999999999999E-2</v>
      </c>
      <c r="F265" s="2">
        <v>192316</v>
      </c>
      <c r="G265" s="1">
        <v>2.1000000000000001E-2</v>
      </c>
      <c r="H265" s="2">
        <v>32529</v>
      </c>
      <c r="I265" s="1">
        <v>4.0000000000000001E-3</v>
      </c>
      <c r="J265" s="2">
        <v>6045765</v>
      </c>
      <c r="K265" s="1">
        <v>0.67100000000000004</v>
      </c>
      <c r="L265" s="2">
        <v>2541853</v>
      </c>
      <c r="M265" s="1">
        <v>0.28199999999999997</v>
      </c>
      <c r="N265" s="2">
        <v>9010823</v>
      </c>
      <c r="P265" t="str">
        <f t="shared" si="4"/>
        <v>{"Producto agrícola": "Pimentón", "Código DANE": "18", "Departamento": "CAQUETA", "Aptitud Alta (ha)": "198359", "Alta": "0.022", "Aptitud Media (ha)": "192316", "Media": "0.021", "49092": "32529", "Baja": "0.004", "No Apta (ha)": "6045765", "No Apta": "0.671", "Exclusiones Legales (ha)": "2541853", "Exclusiones Legales": "0.282", "Área de Estudio (ha)": "9010823", "": ""},</v>
      </c>
    </row>
    <row r="266" spans="1:16" x14ac:dyDescent="0.25">
      <c r="A266" t="s">
        <v>54</v>
      </c>
      <c r="B266">
        <v>85</v>
      </c>
      <c r="C266" t="s">
        <v>21</v>
      </c>
      <c r="D266" s="2">
        <v>26536</v>
      </c>
      <c r="E266" s="1">
        <v>6.0000000000000001E-3</v>
      </c>
      <c r="F266" s="2">
        <v>155546</v>
      </c>
      <c r="G266" s="1">
        <v>3.5000000000000003E-2</v>
      </c>
      <c r="H266" s="2">
        <v>52026</v>
      </c>
      <c r="I266" s="1">
        <v>1.2E-2</v>
      </c>
      <c r="J266" s="2">
        <v>4176460</v>
      </c>
      <c r="K266" s="1">
        <v>0.94199999999999995</v>
      </c>
      <c r="L266" s="2">
        <v>23570</v>
      </c>
      <c r="M266" s="1">
        <v>5.0000000000000001E-3</v>
      </c>
      <c r="N266" s="2">
        <v>4434139</v>
      </c>
      <c r="P266" t="str">
        <f t="shared" si="4"/>
        <v>{"Producto agrícola": "Pimentón", "Código DANE": "85", "Departamento": "CASANARE", "Aptitud Alta (ha)": "26536", "Alta": "0.006", "Aptitud Media (ha)": "155546", "Media": "0.035", "32529": "52026", "Baja": "0.012", "No Apta (ha)": "4176460", "No Apta": "0.942", "Exclusiones Legales (ha)": "23570", "Exclusiones Legales": "0.005", "Área de Estudio (ha)": "4434139", "": ""},</v>
      </c>
    </row>
    <row r="267" spans="1:16" x14ac:dyDescent="0.25">
      <c r="A267" t="s">
        <v>54</v>
      </c>
      <c r="B267">
        <v>19</v>
      </c>
      <c r="C267" t="s">
        <v>22</v>
      </c>
      <c r="D267" s="2">
        <v>218620</v>
      </c>
      <c r="E267" s="1">
        <v>7.0000000000000007E-2</v>
      </c>
      <c r="F267" s="2">
        <v>284930</v>
      </c>
      <c r="G267" s="1">
        <v>9.0999999999999998E-2</v>
      </c>
      <c r="H267" s="2">
        <v>173964</v>
      </c>
      <c r="I267" s="1">
        <v>5.6000000000000001E-2</v>
      </c>
      <c r="J267" s="2">
        <v>1946249</v>
      </c>
      <c r="K267" s="1">
        <v>0.623</v>
      </c>
      <c r="L267" s="2">
        <v>501367</v>
      </c>
      <c r="M267" s="1">
        <v>0.16</v>
      </c>
      <c r="N267" s="2">
        <v>3125130</v>
      </c>
      <c r="P267" t="str">
        <f t="shared" si="4"/>
        <v>{"Producto agrícola": "Pimentón", "Código DANE": "19", "Departamento": "CAUCA", "Aptitud Alta (ha)": "218620", "Alta": "0.07", "Aptitud Media (ha)": "284930", "Media": "0.091", "52026": "173964", "Baja": "0.056", "No Apta (ha)": "1946249", "No Apta": "0.623", "Exclusiones Legales (ha)": "501367", "Exclusiones Legales": "0.16", "Área de Estudio (ha)": "3125130", "": ""},</v>
      </c>
    </row>
    <row r="268" spans="1:16" x14ac:dyDescent="0.25">
      <c r="A268" t="s">
        <v>54</v>
      </c>
      <c r="B268">
        <v>20</v>
      </c>
      <c r="C268" t="s">
        <v>23</v>
      </c>
      <c r="D268" s="2">
        <v>204557</v>
      </c>
      <c r="E268" s="1">
        <v>9.0999999999999998E-2</v>
      </c>
      <c r="F268" s="2">
        <v>307065</v>
      </c>
      <c r="G268" s="1">
        <v>0.13600000000000001</v>
      </c>
      <c r="H268" s="2">
        <v>197839</v>
      </c>
      <c r="I268" s="1">
        <v>8.7999999999999995E-2</v>
      </c>
      <c r="J268" s="2">
        <v>1458841</v>
      </c>
      <c r="K268" s="1">
        <v>0.64600000000000002</v>
      </c>
      <c r="L268" s="2">
        <v>88249</v>
      </c>
      <c r="M268" s="1">
        <v>3.9E-2</v>
      </c>
      <c r="N268" s="2">
        <v>2256550</v>
      </c>
      <c r="P268" t="str">
        <f t="shared" si="4"/>
        <v>{"Producto agrícola": "Pimentón", "Código DANE": "20", "Departamento": "CESAR", "Aptitud Alta (ha)": "204557", "Alta": "0.091", "Aptitud Media (ha)": "307065", "Media": "0.136", "173964": "197839", "Baja": "0.088", "No Apta (ha)": "1458841", "No Apta": "0.646", "Exclusiones Legales (ha)": "88249", "Exclusiones Legales": "0.039", "Área de Estudio (ha)": "2256550", "": ""},</v>
      </c>
    </row>
    <row r="269" spans="1:16" x14ac:dyDescent="0.25">
      <c r="A269" t="s">
        <v>54</v>
      </c>
      <c r="B269">
        <v>27</v>
      </c>
      <c r="C269" t="s">
        <v>24</v>
      </c>
      <c r="D269">
        <v>0</v>
      </c>
      <c r="E269" s="1">
        <v>0</v>
      </c>
      <c r="F269" s="2">
        <v>16076</v>
      </c>
      <c r="G269" s="1">
        <v>3.0000000000000001E-3</v>
      </c>
      <c r="H269" s="2">
        <v>47588</v>
      </c>
      <c r="I269" s="1">
        <v>0.01</v>
      </c>
      <c r="J269" s="2">
        <v>4524301</v>
      </c>
      <c r="K269" s="1">
        <v>0.93799999999999994</v>
      </c>
      <c r="L269" s="2">
        <v>236379</v>
      </c>
      <c r="M269" s="1">
        <v>4.9000000000000002E-2</v>
      </c>
      <c r="N269" s="2">
        <v>4824344</v>
      </c>
      <c r="P269" t="str">
        <f t="shared" si="4"/>
        <v>{"Producto agrícola": "Pimentón", "Código DANE": "27", "Departamento": "CHOCO", "Aptitud Alta (ha)": "0", "Alta": "0", "Aptitud Media (ha)": "16076", "Media": "0.003", "197839": "47588", "Baja": "0.01", "No Apta (ha)": "4524301", "No Apta": "0.938", "Exclusiones Legales (ha)": "236379", "Exclusiones Legales": "0.049", "Área de Estudio (ha)": "4824344", "": ""},</v>
      </c>
    </row>
    <row r="270" spans="1:16" x14ac:dyDescent="0.25">
      <c r="A270" t="s">
        <v>54</v>
      </c>
      <c r="B270">
        <v>23</v>
      </c>
      <c r="C270" t="s">
        <v>25</v>
      </c>
      <c r="D270" s="2">
        <v>315248</v>
      </c>
      <c r="E270" s="1">
        <v>0.126</v>
      </c>
      <c r="F270" s="2">
        <v>478248</v>
      </c>
      <c r="G270" s="1">
        <v>0.191</v>
      </c>
      <c r="H270" s="2">
        <v>519317</v>
      </c>
      <c r="I270" s="1">
        <v>0.20799999999999999</v>
      </c>
      <c r="J270" s="2">
        <v>776965</v>
      </c>
      <c r="K270" s="1">
        <v>0.311</v>
      </c>
      <c r="L270" s="2">
        <v>410080</v>
      </c>
      <c r="M270" s="1">
        <v>0.16400000000000001</v>
      </c>
      <c r="N270" s="2">
        <v>2499858</v>
      </c>
      <c r="P270" t="str">
        <f t="shared" si="4"/>
        <v>{"Producto agrícola": "Pimentón", "Código DANE": "23", "Departamento": "CORDOBA", "Aptitud Alta (ha)": "315248", "Alta": "0.126", "Aptitud Media (ha)": "478248", "Media": "0.191", "47588": "519317", "Baja": "0.208", "No Apta (ha)": "776965", "No Apta": "0.311", "Exclusiones Legales (ha)": "410080", "Exclusiones Legales": "0.164", "Área de Estudio (ha)": "2499858", "": ""},</v>
      </c>
    </row>
    <row r="271" spans="1:16" x14ac:dyDescent="0.25">
      <c r="A271" t="s">
        <v>54</v>
      </c>
      <c r="B271">
        <v>25</v>
      </c>
      <c r="C271" t="s">
        <v>26</v>
      </c>
      <c r="D271" s="2">
        <v>201500</v>
      </c>
      <c r="E271" s="1">
        <v>8.4000000000000005E-2</v>
      </c>
      <c r="F271" s="2">
        <v>279740</v>
      </c>
      <c r="G271" s="1">
        <v>0.11700000000000001</v>
      </c>
      <c r="H271" s="2">
        <v>86447</v>
      </c>
      <c r="I271" s="1">
        <v>3.5999999999999997E-2</v>
      </c>
      <c r="J271" s="2">
        <v>1383910</v>
      </c>
      <c r="K271" s="1">
        <v>0.57699999999999996</v>
      </c>
      <c r="L271" s="2">
        <v>446842</v>
      </c>
      <c r="M271" s="1">
        <v>0.186</v>
      </c>
      <c r="N271" s="2">
        <v>2398439</v>
      </c>
      <c r="P271" t="str">
        <f t="shared" si="4"/>
        <v>{"Producto agrícola": "Pimentón", "Código DANE": "25", "Departamento": "CUNDINAMARCA", "Aptitud Alta (ha)": "201500", "Alta": "0.084", "Aptitud Media (ha)": "279740", "Media": "0.117", "519317": "86447", "Baja": "0.036", "No Apta (ha)": "1383910", "No Apta": "0.577", "Exclusiones Legales (ha)": "446842", "Exclusiones Legales": "0.186", "Área de Estudio (ha)": "2398439", "": ""},</v>
      </c>
    </row>
    <row r="272" spans="1:16" x14ac:dyDescent="0.25">
      <c r="A272" t="s">
        <v>54</v>
      </c>
      <c r="B272">
        <v>94</v>
      </c>
      <c r="C272" t="s">
        <v>27</v>
      </c>
      <c r="D272">
        <v>0</v>
      </c>
      <c r="E272" s="1">
        <v>0</v>
      </c>
      <c r="F272">
        <v>841</v>
      </c>
      <c r="G272" s="1">
        <v>0</v>
      </c>
      <c r="H272" s="2">
        <v>6644</v>
      </c>
      <c r="I272" s="1">
        <v>1E-3</v>
      </c>
      <c r="J272" s="2">
        <v>6028825</v>
      </c>
      <c r="K272" s="1">
        <v>0.84399999999999997</v>
      </c>
      <c r="L272" s="2">
        <v>1104077</v>
      </c>
      <c r="M272" s="1">
        <v>0.155</v>
      </c>
      <c r="N272" s="2">
        <v>7140386</v>
      </c>
      <c r="P272" t="str">
        <f t="shared" si="4"/>
        <v>{"Producto agrícola": "Pimentón", "Código DANE": "94", "Departamento": "GUAINIA", "Aptitud Alta (ha)": "0", "Alta": "0", "Aptitud Media (ha)": "841", "Media": "0", "86447": "6644", "Baja": "0.001", "No Apta (ha)": "6028825", "No Apta": "0.844", "Exclusiones Legales (ha)": "1104077", "Exclusiones Legales": "0.155", "Área de Estudio (ha)": "7140386", "": ""},</v>
      </c>
    </row>
    <row r="273" spans="1:16" x14ac:dyDescent="0.25">
      <c r="A273" t="s">
        <v>54</v>
      </c>
      <c r="B273">
        <v>95</v>
      </c>
      <c r="C273" t="s">
        <v>28</v>
      </c>
      <c r="D273" s="2">
        <v>20512</v>
      </c>
      <c r="E273" s="1">
        <v>4.0000000000000001E-3</v>
      </c>
      <c r="F273" s="2">
        <v>129558</v>
      </c>
      <c r="G273" s="1">
        <v>2.3E-2</v>
      </c>
      <c r="H273" s="2">
        <v>95647</v>
      </c>
      <c r="I273" s="1">
        <v>1.7000000000000001E-2</v>
      </c>
      <c r="J273" s="2">
        <v>4011130</v>
      </c>
      <c r="K273" s="1">
        <v>0.72199999999999998</v>
      </c>
      <c r="L273" s="2">
        <v>1301065</v>
      </c>
      <c r="M273" s="1">
        <v>0.23400000000000001</v>
      </c>
      <c r="N273" s="2">
        <v>5557912</v>
      </c>
      <c r="P273" t="str">
        <f t="shared" si="4"/>
        <v>{"Producto agrícola": "Pimentón", "Código DANE": "95", "Departamento": "GUAVIARE", "Aptitud Alta (ha)": "20512", "Alta": "0.004", "Aptitud Media (ha)": "129558", "Media": "0.023", "6644": "95647", "Baja": "0.017", "No Apta (ha)": "4011130", "No Apta": "0.722", "Exclusiones Legales (ha)": "1301065", "Exclusiones Legales": "0.234", "Área de Estudio (ha)": "5557912", "": ""},</v>
      </c>
    </row>
    <row r="274" spans="1:16" x14ac:dyDescent="0.25">
      <c r="A274" t="s">
        <v>54</v>
      </c>
      <c r="B274">
        <v>41</v>
      </c>
      <c r="C274" t="s">
        <v>29</v>
      </c>
      <c r="D274" s="2">
        <v>99361</v>
      </c>
      <c r="E274" s="1">
        <v>5.5E-2</v>
      </c>
      <c r="F274" s="2">
        <v>281011</v>
      </c>
      <c r="G274" s="1">
        <v>0.155</v>
      </c>
      <c r="H274" s="2">
        <v>288611</v>
      </c>
      <c r="I274" s="1">
        <v>0.159</v>
      </c>
      <c r="J274" s="2">
        <v>809988</v>
      </c>
      <c r="K274" s="1">
        <v>0.44700000000000001</v>
      </c>
      <c r="L274" s="2">
        <v>334563</v>
      </c>
      <c r="M274" s="1">
        <v>0.184</v>
      </c>
      <c r="N274" s="2">
        <v>1813533</v>
      </c>
      <c r="P274" t="str">
        <f t="shared" si="4"/>
        <v>{"Producto agrícola": "Pimentón", "Código DANE": "41", "Departamento": "HUILA", "Aptitud Alta (ha)": "99361", "Alta": "0.055", "Aptitud Media (ha)": "281011", "Media": "0.155", "95647": "288611", "Baja": "0.159", "No Apta (ha)": "809988", "No Apta": "0.447", "Exclusiones Legales (ha)": "334563", "Exclusiones Legales": "0.184", "Área de Estudio (ha)": "1813533", "": ""},</v>
      </c>
    </row>
    <row r="275" spans="1:16" x14ac:dyDescent="0.25">
      <c r="A275" t="s">
        <v>54</v>
      </c>
      <c r="B275">
        <v>44</v>
      </c>
      <c r="C275" t="s">
        <v>30</v>
      </c>
      <c r="D275" s="2">
        <v>52199</v>
      </c>
      <c r="E275" s="1">
        <v>2.5000000000000001E-2</v>
      </c>
      <c r="F275" s="2">
        <v>112704</v>
      </c>
      <c r="G275" s="1">
        <v>5.5E-2</v>
      </c>
      <c r="H275" s="2">
        <v>54896</v>
      </c>
      <c r="I275" s="1">
        <v>2.7E-2</v>
      </c>
      <c r="J275" s="2">
        <v>1616221</v>
      </c>
      <c r="K275" s="1">
        <v>0.78400000000000003</v>
      </c>
      <c r="L275" s="2">
        <v>225916</v>
      </c>
      <c r="M275" s="1">
        <v>0.11</v>
      </c>
      <c r="N275" s="2">
        <v>2061936</v>
      </c>
      <c r="P275" t="str">
        <f t="shared" si="4"/>
        <v>{"Producto agrícola": "Pimentón", "Código DANE": "44", "Departamento": "LA GUAJIRA", "Aptitud Alta (ha)": "52199", "Alta": "0.025", "Aptitud Media (ha)": "112704", "Media": "0.055", "288611": "54896", "Baja": "0.027", "No Apta (ha)": "1616221", "No Apta": "0.784", "Exclusiones Legales (ha)": "225916", "Exclusiones Legales": "0.11", "Área de Estudio (ha)": "2061936", "": ""},</v>
      </c>
    </row>
    <row r="276" spans="1:16" x14ac:dyDescent="0.25">
      <c r="A276" t="s">
        <v>54</v>
      </c>
      <c r="B276">
        <v>47</v>
      </c>
      <c r="C276" t="s">
        <v>31</v>
      </c>
      <c r="D276" s="2">
        <v>179554</v>
      </c>
      <c r="E276" s="1">
        <v>7.8E-2</v>
      </c>
      <c r="F276" s="2">
        <v>159536</v>
      </c>
      <c r="G276" s="1">
        <v>6.9000000000000006E-2</v>
      </c>
      <c r="H276" s="2">
        <v>168029</v>
      </c>
      <c r="I276" s="1">
        <v>7.2999999999999995E-2</v>
      </c>
      <c r="J276" s="2">
        <v>1519331</v>
      </c>
      <c r="K276" s="1">
        <v>0.65600000000000003</v>
      </c>
      <c r="L276" s="2">
        <v>287988</v>
      </c>
      <c r="M276" s="1">
        <v>0.124</v>
      </c>
      <c r="N276" s="2">
        <v>2314438</v>
      </c>
      <c r="P276" t="str">
        <f t="shared" si="4"/>
        <v>{"Producto agrícola": "Pimentón", "Código DANE": "47", "Departamento": "MAGDALENA", "Aptitud Alta (ha)": "179554", "Alta": "0.078", "Aptitud Media (ha)": "159536", "Media": "0.069", "54896": "168029", "Baja": "0.073", "No Apta (ha)": "1519331", "No Apta": "0.656", "Exclusiones Legales (ha)": "287988", "Exclusiones Legales": "0.124", "Área de Estudio (ha)": "2314438", "": ""},</v>
      </c>
    </row>
    <row r="277" spans="1:16" x14ac:dyDescent="0.25">
      <c r="A277" t="s">
        <v>54</v>
      </c>
      <c r="B277">
        <v>50</v>
      </c>
      <c r="C277" t="s">
        <v>32</v>
      </c>
      <c r="D277" s="2">
        <v>261745</v>
      </c>
      <c r="E277" s="1">
        <v>3.1E-2</v>
      </c>
      <c r="F277" s="2">
        <v>1794956</v>
      </c>
      <c r="G277" s="1">
        <v>0.21</v>
      </c>
      <c r="H277" s="2">
        <v>343322</v>
      </c>
      <c r="I277" s="1">
        <v>0.04</v>
      </c>
      <c r="J277" s="2">
        <v>4871999</v>
      </c>
      <c r="K277" s="1">
        <v>0.56899999999999995</v>
      </c>
      <c r="L277" s="2">
        <v>1283003</v>
      </c>
      <c r="M277" s="1">
        <v>0.15</v>
      </c>
      <c r="N277" s="2">
        <v>8555025</v>
      </c>
      <c r="P277" t="str">
        <f t="shared" si="4"/>
        <v>{"Producto agrícola": "Pimentón", "Código DANE": "50", "Departamento": "META", "Aptitud Alta (ha)": "261745", "Alta": "0.031", "Aptitud Media (ha)": "1794956", "Media": "0.21", "168029": "343322", "Baja": "0.04", "No Apta (ha)": "4871999", "No Apta": "0.569", "Exclusiones Legales (ha)": "1283003", "Exclusiones Legales": "0.15", "Área de Estudio (ha)": "8555025", "": ""},</v>
      </c>
    </row>
    <row r="278" spans="1:16" x14ac:dyDescent="0.25">
      <c r="A278" t="s">
        <v>54</v>
      </c>
      <c r="B278">
        <v>52</v>
      </c>
      <c r="C278" t="s">
        <v>33</v>
      </c>
      <c r="D278" s="2">
        <v>26913</v>
      </c>
      <c r="E278" s="1">
        <v>8.9999999999999993E-3</v>
      </c>
      <c r="F278" s="2">
        <v>181883</v>
      </c>
      <c r="G278" s="1">
        <v>5.8000000000000003E-2</v>
      </c>
      <c r="H278" s="2">
        <v>57110</v>
      </c>
      <c r="I278" s="1">
        <v>1.7999999999999999E-2</v>
      </c>
      <c r="J278" s="2">
        <v>2543853</v>
      </c>
      <c r="K278" s="1">
        <v>0.80800000000000005</v>
      </c>
      <c r="L278" s="2">
        <v>339992</v>
      </c>
      <c r="M278" s="1">
        <v>0.108</v>
      </c>
      <c r="N278" s="2">
        <v>3149751</v>
      </c>
      <c r="P278" t="str">
        <f t="shared" si="4"/>
        <v>{"Producto agrícola": "Pimentón", "Código DANE": "52", "Departamento": "NARINO", "Aptitud Alta (ha)": "26913", "Alta": "0.009", "Aptitud Media (ha)": "181883", "Media": "0.058", "343322": "57110", "Baja": "0.018", "No Apta (ha)": "2543853", "No Apta": "0.808", "Exclusiones Legales (ha)": "339992", "Exclusiones Legales": "0.108", "Área de Estudio (ha)": "3149751", "": ""},</v>
      </c>
    </row>
    <row r="279" spans="1:16" x14ac:dyDescent="0.25">
      <c r="A279" t="s">
        <v>54</v>
      </c>
      <c r="B279">
        <v>54</v>
      </c>
      <c r="C279" t="s">
        <v>34</v>
      </c>
      <c r="D279" s="2">
        <v>24374</v>
      </c>
      <c r="E279" s="1">
        <v>1.0999999999999999E-2</v>
      </c>
      <c r="F279" s="2">
        <v>164622</v>
      </c>
      <c r="G279" s="1">
        <v>7.4999999999999997E-2</v>
      </c>
      <c r="H279" s="2">
        <v>136435</v>
      </c>
      <c r="I279" s="1">
        <v>6.3E-2</v>
      </c>
      <c r="J279" s="2">
        <v>1441764</v>
      </c>
      <c r="K279" s="1">
        <v>0.66100000000000003</v>
      </c>
      <c r="L279" s="2">
        <v>415511</v>
      </c>
      <c r="M279" s="1">
        <v>0.19</v>
      </c>
      <c r="N279" s="2">
        <v>2182705</v>
      </c>
      <c r="P279" t="str">
        <f t="shared" si="4"/>
        <v>{"Producto agrícola": "Pimentón", "Código DANE": "54", "Departamento": "NORTE DE SANTANDER", "Aptitud Alta (ha)": "24374", "Alta": "0.011", "Aptitud Media (ha)": "164622", "Media": "0.075", "57110": "136435", "Baja": "0.063", "No Apta (ha)": "1441764", "No Apta": "0.661", "Exclusiones Legales (ha)": "415511", "Exclusiones Legales": "0.19", "Área de Estudio (ha)": "2182705", "": ""},</v>
      </c>
    </row>
    <row r="280" spans="1:16" x14ac:dyDescent="0.25">
      <c r="A280" t="s">
        <v>54</v>
      </c>
      <c r="B280">
        <v>86</v>
      </c>
      <c r="C280" t="s">
        <v>35</v>
      </c>
      <c r="D280">
        <v>0</v>
      </c>
      <c r="E280" s="1">
        <v>0</v>
      </c>
      <c r="F280" s="2">
        <v>7760</v>
      </c>
      <c r="G280" s="1">
        <v>3.0000000000000001E-3</v>
      </c>
      <c r="H280" s="2">
        <v>34366</v>
      </c>
      <c r="I280" s="1">
        <v>1.2999999999999999E-2</v>
      </c>
      <c r="J280" s="2">
        <v>2024234</v>
      </c>
      <c r="K280" s="1">
        <v>0.78300000000000003</v>
      </c>
      <c r="L280" s="2">
        <v>518273</v>
      </c>
      <c r="M280" s="1">
        <v>0.20100000000000001</v>
      </c>
      <c r="N280" s="2">
        <v>2584632</v>
      </c>
      <c r="P280" t="str">
        <f t="shared" si="4"/>
        <v>{"Producto agrícola": "Pimentón", "Código DANE": "86", "Departamento": "PUTUMAYO", "Aptitud Alta (ha)": "0", "Alta": "0", "Aptitud Media (ha)": "7760", "Media": "0.003", "136435": "34366", "Baja": "0.013", "No Apta (ha)": "2024234", "No Apta": "0.783", "Exclusiones Legales (ha)": "518273", "Exclusiones Legales": "0.201", "Área de Estudio (ha)": "2584632", "": ""},</v>
      </c>
    </row>
    <row r="281" spans="1:16" x14ac:dyDescent="0.25">
      <c r="A281" t="s">
        <v>54</v>
      </c>
      <c r="B281">
        <v>63</v>
      </c>
      <c r="C281" t="s">
        <v>36</v>
      </c>
      <c r="D281" s="2">
        <v>64417</v>
      </c>
      <c r="E281" s="1">
        <v>0.33300000000000002</v>
      </c>
      <c r="F281" s="2">
        <v>43480</v>
      </c>
      <c r="G281" s="1">
        <v>0.22500000000000001</v>
      </c>
      <c r="H281" s="2">
        <v>3805</v>
      </c>
      <c r="I281" s="1">
        <v>0.02</v>
      </c>
      <c r="J281" s="2">
        <v>57751</v>
      </c>
      <c r="K281" s="1">
        <v>0.29899999999999999</v>
      </c>
      <c r="L281" s="2">
        <v>23764</v>
      </c>
      <c r="M281" s="1">
        <v>0.123</v>
      </c>
      <c r="N281" s="2">
        <v>193217</v>
      </c>
      <c r="P281" t="str">
        <f t="shared" si="4"/>
        <v>{"Producto agrícola": "Pimentón", "Código DANE": "63", "Departamento": "QUINDIO", "Aptitud Alta (ha)": "64417", "Alta": "0.333", "Aptitud Media (ha)": "43480", "Media": "0.225", "34366": "3805", "Baja": "0.02", "No Apta (ha)": "57751", "No Apta": "0.299", "Exclusiones Legales (ha)": "23764", "Exclusiones Legales": "0.123", "Área de Estudio (ha)": "193217", "": ""},</v>
      </c>
    </row>
    <row r="282" spans="1:16" x14ac:dyDescent="0.25">
      <c r="A282" t="s">
        <v>54</v>
      </c>
      <c r="B282">
        <v>66</v>
      </c>
      <c r="C282" t="s">
        <v>37</v>
      </c>
      <c r="D282" s="2">
        <v>45424</v>
      </c>
      <c r="E282" s="1">
        <v>0.128</v>
      </c>
      <c r="F282" s="2">
        <v>79187</v>
      </c>
      <c r="G282" s="1">
        <v>0.222</v>
      </c>
      <c r="H282" s="2">
        <v>26760</v>
      </c>
      <c r="I282" s="1">
        <v>7.4999999999999997E-2</v>
      </c>
      <c r="J282" s="2">
        <v>152117</v>
      </c>
      <c r="K282" s="1">
        <v>0.42699999999999999</v>
      </c>
      <c r="L282" s="2">
        <v>52547</v>
      </c>
      <c r="M282" s="1">
        <v>0.14799999999999999</v>
      </c>
      <c r="N282" s="2">
        <v>356035</v>
      </c>
      <c r="P282" t="str">
        <f t="shared" si="4"/>
        <v>{"Producto agrícola": "Pimentón", "Código DANE": "66", "Departamento": "RISARALDA", "Aptitud Alta (ha)": "45424", "Alta": "0.128", "Aptitud Media (ha)": "79187", "Media": "0.222", "3805": "26760", "Baja": "0.075", "No Apta (ha)": "152117", "No Apta": "0.427", "Exclusiones Legales (ha)": "52547", "Exclusiones Legales": "0.148", "Área de Estudio (ha)": "356035", "": ""},</v>
      </c>
    </row>
    <row r="283" spans="1:16" x14ac:dyDescent="0.25">
      <c r="A283" t="s">
        <v>54</v>
      </c>
      <c r="B283">
        <v>88</v>
      </c>
      <c r="C283" t="s">
        <v>38</v>
      </c>
      <c r="D283">
        <v>0</v>
      </c>
      <c r="E283" s="1">
        <v>0</v>
      </c>
      <c r="F283">
        <v>0</v>
      </c>
      <c r="G283" s="1">
        <v>0</v>
      </c>
      <c r="H283">
        <v>0</v>
      </c>
      <c r="I283" s="1">
        <v>0</v>
      </c>
      <c r="J283" s="2">
        <v>4972</v>
      </c>
      <c r="K283" s="1">
        <v>1</v>
      </c>
      <c r="L283">
        <v>0</v>
      </c>
      <c r="M283" s="1">
        <v>0</v>
      </c>
      <c r="N283" s="2">
        <v>4972</v>
      </c>
      <c r="P283" t="str">
        <f t="shared" si="4"/>
        <v>{"Producto agrícola": "Pimentón", "Código DANE": "88", "Departamento": "SAN ANDRES PROVIDENCIA Y SANTA CATALINA", "Aptitud Alta (ha)": "0", "Alta": "0", "Aptitud Media (ha)": "0", "Media": "0", "26760": "0", "Baja": "0", "No Apta (ha)": "4972", "No Apta": "1", "Exclusiones Legales (ha)": "0", "Exclusiones Legales": "0", "Área de Estudio (ha)": "4972", "": ""},</v>
      </c>
    </row>
    <row r="284" spans="1:16" x14ac:dyDescent="0.25">
      <c r="A284" t="s">
        <v>54</v>
      </c>
      <c r="B284">
        <v>68</v>
      </c>
      <c r="C284" t="s">
        <v>39</v>
      </c>
      <c r="D284" s="2">
        <v>109065</v>
      </c>
      <c r="E284" s="1">
        <v>3.5999999999999997E-2</v>
      </c>
      <c r="F284" s="2">
        <v>470954</v>
      </c>
      <c r="G284" s="1">
        <v>0.154</v>
      </c>
      <c r="H284" s="2">
        <v>496377</v>
      </c>
      <c r="I284" s="1">
        <v>0.16300000000000001</v>
      </c>
      <c r="J284" s="2">
        <v>1655934</v>
      </c>
      <c r="K284" s="1">
        <v>0.54200000000000004</v>
      </c>
      <c r="L284" s="2">
        <v>321996</v>
      </c>
      <c r="M284" s="1">
        <v>0.105</v>
      </c>
      <c r="N284" s="2">
        <v>3054326</v>
      </c>
      <c r="P284" t="str">
        <f t="shared" si="4"/>
        <v>{"Producto agrícola": "Pimentón", "Código DANE": "68", "Departamento": "SANTANDER", "Aptitud Alta (ha)": "109065", "Alta": "0.036", "Aptitud Media (ha)": "470954", "Media": "0.154", "0": "496377", "Baja": "0.163", "No Apta (ha)": "1655934", "No Apta": "0.542", "Exclusiones Legales (ha)": "321996", "Exclusiones Legales": "0.105", "Área de Estudio (ha)": "3054326", "": ""},</v>
      </c>
    </row>
    <row r="285" spans="1:16" x14ac:dyDescent="0.25">
      <c r="A285" t="s">
        <v>54</v>
      </c>
      <c r="B285">
        <v>70</v>
      </c>
      <c r="C285" t="s">
        <v>40</v>
      </c>
      <c r="D285" s="2">
        <v>171874</v>
      </c>
      <c r="E285" s="1">
        <v>0.16</v>
      </c>
      <c r="F285" s="2">
        <v>114042</v>
      </c>
      <c r="G285" s="1">
        <v>0.106</v>
      </c>
      <c r="H285" s="2">
        <v>29526</v>
      </c>
      <c r="I285" s="1">
        <v>2.8000000000000001E-2</v>
      </c>
      <c r="J285" s="2">
        <v>727450</v>
      </c>
      <c r="K285" s="1">
        <v>0.67900000000000005</v>
      </c>
      <c r="L285" s="2">
        <v>28968</v>
      </c>
      <c r="M285" s="1">
        <v>2.7E-2</v>
      </c>
      <c r="N285" s="2">
        <v>1071860</v>
      </c>
      <c r="P285" t="str">
        <f t="shared" si="4"/>
        <v>{"Producto agrícola": "Pimentón", "Código DANE": "70", "Departamento": "SUCRE", "Aptitud Alta (ha)": "171874", "Alta": "0.16", "Aptitud Media (ha)": "114042", "Media": "0.106", "496377": "29526", "Baja": "0.028", "No Apta (ha)": "727450", "No Apta": "0.679", "Exclusiones Legales (ha)": "28968", "Exclusiones Legales": "0.027", "Área de Estudio (ha)": "1071860", "": ""},</v>
      </c>
    </row>
    <row r="286" spans="1:16" x14ac:dyDescent="0.25">
      <c r="A286" t="s">
        <v>54</v>
      </c>
      <c r="B286">
        <v>73</v>
      </c>
      <c r="C286" t="s">
        <v>41</v>
      </c>
      <c r="D286" s="2">
        <v>124032</v>
      </c>
      <c r="E286" s="1">
        <v>5.0999999999999997E-2</v>
      </c>
      <c r="F286" s="2">
        <v>355063</v>
      </c>
      <c r="G286" s="1">
        <v>0.14699999999999999</v>
      </c>
      <c r="H286" s="2">
        <v>216663</v>
      </c>
      <c r="I286" s="1">
        <v>0.09</v>
      </c>
      <c r="J286" s="2">
        <v>1308926</v>
      </c>
      <c r="K286" s="1">
        <v>0.54200000000000004</v>
      </c>
      <c r="L286" s="2">
        <v>410336</v>
      </c>
      <c r="M286" s="1">
        <v>0.17</v>
      </c>
      <c r="N286" s="2">
        <v>2415020</v>
      </c>
      <c r="P286" t="str">
        <f t="shared" si="4"/>
        <v>{"Producto agrícola": "Pimentón", "Código DANE": "73", "Departamento": "TOLIMA", "Aptitud Alta (ha)": "124032", "Alta": "0.051", "Aptitud Media (ha)": "355063", "Media": "0.147", "29526": "216663", "Baja": "0.09", "No Apta (ha)": "1308926", "No Apta": "0.542", "Exclusiones Legales (ha)": "410336", "Exclusiones Legales": "0.17", "Área de Estudio (ha)": "2415020", "": ""},</v>
      </c>
    </row>
    <row r="287" spans="1:16" x14ac:dyDescent="0.25">
      <c r="A287" t="s">
        <v>54</v>
      </c>
      <c r="B287">
        <v>76</v>
      </c>
      <c r="C287" t="s">
        <v>42</v>
      </c>
      <c r="D287" s="2">
        <v>259343</v>
      </c>
      <c r="E287" s="1">
        <v>0.125</v>
      </c>
      <c r="F287" s="2">
        <v>189902</v>
      </c>
      <c r="G287" s="1">
        <v>9.0999999999999998E-2</v>
      </c>
      <c r="H287" s="2">
        <v>63393</v>
      </c>
      <c r="I287" s="1">
        <v>3.1E-2</v>
      </c>
      <c r="J287" s="2">
        <v>1052059</v>
      </c>
      <c r="K287" s="1">
        <v>0.50700000000000001</v>
      </c>
      <c r="L287" s="2">
        <v>512108</v>
      </c>
      <c r="M287" s="1">
        <v>0.247</v>
      </c>
      <c r="N287" s="2">
        <v>2076805</v>
      </c>
      <c r="P287" t="str">
        <f t="shared" si="4"/>
        <v>{"Producto agrícola": "Pimentón", "Código DANE": "76", "Departamento": "VALLE DEL CAUCA", "Aptitud Alta (ha)": "259343", "Alta": "0.125", "Aptitud Media (ha)": "189902", "Media": "0.091", "216663": "63393", "Baja": "0.031", "No Apta (ha)": "1052059", "No Apta": "0.507", "Exclusiones Legales (ha)": "512108", "Exclusiones Legales": "0.247", "Área de Estudio (ha)": "2076805", "": ""},</v>
      </c>
    </row>
    <row r="288" spans="1:16" x14ac:dyDescent="0.25">
      <c r="A288" t="s">
        <v>54</v>
      </c>
      <c r="B288">
        <v>97</v>
      </c>
      <c r="C288" t="s">
        <v>43</v>
      </c>
      <c r="D288">
        <v>0</v>
      </c>
      <c r="E288" s="1">
        <v>0</v>
      </c>
      <c r="F288">
        <v>0</v>
      </c>
      <c r="G288" s="1">
        <v>0</v>
      </c>
      <c r="H288">
        <v>0</v>
      </c>
      <c r="I288" s="1">
        <v>0</v>
      </c>
      <c r="J288" s="2">
        <v>4762445</v>
      </c>
      <c r="K288" s="1">
        <v>0.89100000000000001</v>
      </c>
      <c r="L288" s="2">
        <v>580733</v>
      </c>
      <c r="M288" s="1">
        <v>0.109</v>
      </c>
      <c r="N288" s="2">
        <v>5343179</v>
      </c>
      <c r="P288" t="str">
        <f t="shared" si="4"/>
        <v>{"Producto agrícola": "Pimentón", "Código DANE": "97", "Departamento": "VAUPES", "Aptitud Alta (ha)": "0", "Alta": "0", "Aptitud Media (ha)": "0", "Media": "0", "63393": "0", "Baja": "0", "No Apta (ha)": "4762445", "No Apta": "0.891", "Exclusiones Legales (ha)": "580733", "Exclusiones Legales": "0.109", "Área de Estudio (ha)": "5343179", "": ""},</v>
      </c>
    </row>
    <row r="289" spans="1:16" x14ac:dyDescent="0.25">
      <c r="A289" t="s">
        <v>54</v>
      </c>
      <c r="B289">
        <v>99</v>
      </c>
      <c r="C289" t="s">
        <v>44</v>
      </c>
      <c r="D289">
        <v>591</v>
      </c>
      <c r="E289" s="1">
        <v>0</v>
      </c>
      <c r="F289" s="2">
        <v>1904817</v>
      </c>
      <c r="G289" s="1">
        <v>0.19</v>
      </c>
      <c r="H289" s="2">
        <v>490684</v>
      </c>
      <c r="I289" s="1">
        <v>4.9000000000000002E-2</v>
      </c>
      <c r="J289" s="2">
        <v>7049582</v>
      </c>
      <c r="K289" s="1">
        <v>0.70399999999999996</v>
      </c>
      <c r="L289" s="2">
        <v>563083</v>
      </c>
      <c r="M289" s="1">
        <v>5.6000000000000001E-2</v>
      </c>
      <c r="N289" s="2">
        <v>10008757</v>
      </c>
      <c r="P289" t="str">
        <f t="shared" si="4"/>
        <v>{"Producto agrícola": "Pimentón", "Código DANE": "99", "Departamento": "VICHADA", "Aptitud Alta (ha)": "591", "Alta": "0", "Aptitud Media (ha)": "1904817", "Media": "0.19", "0": "490684", "Baja": "0.049", "No Apta (ha)": "7049582", "No Apta": "0.704", "Exclusiones Legales (ha)": "563083", "Exclusiones Legales": "0.056", "Área de Estudio (ha)": "10008757", "": ""},</v>
      </c>
    </row>
    <row r="290" spans="1:16" x14ac:dyDescent="0.25">
      <c r="A290" t="s">
        <v>55</v>
      </c>
      <c r="B290">
        <v>91</v>
      </c>
      <c r="C290" t="s">
        <v>13</v>
      </c>
      <c r="D290">
        <v>0</v>
      </c>
      <c r="E290" s="1">
        <v>0</v>
      </c>
      <c r="F290" s="2">
        <v>19776</v>
      </c>
      <c r="G290" s="1">
        <v>2E-3</v>
      </c>
      <c r="H290" s="2">
        <v>5373</v>
      </c>
      <c r="I290" s="1">
        <v>0</v>
      </c>
      <c r="J290" s="2">
        <v>8571473</v>
      </c>
      <c r="K290" s="1">
        <v>0.78600000000000003</v>
      </c>
      <c r="L290" s="2">
        <v>2307064</v>
      </c>
      <c r="M290" s="1">
        <v>0.21199999999999999</v>
      </c>
      <c r="N290" s="2">
        <v>10903686</v>
      </c>
      <c r="P290" t="str">
        <f t="shared" si="4"/>
        <v>{"Producto agrícola": "Piña", "Código DANE": "91", "Departamento": "AMAZONAS", "Aptitud Alta (ha)": "0", "Alta": "0", "Aptitud Media (ha)": "19776", "Media": "0.002", "490684": "5373", "Baja": "0", "No Apta (ha)": "8571473", "No Apta": "0.786", "Exclusiones Legales (ha)": "2307064", "Exclusiones Legales": "0.212", "Área de Estudio (ha)": "10903686", "": ""},</v>
      </c>
    </row>
    <row r="291" spans="1:16" x14ac:dyDescent="0.25">
      <c r="A291" t="s">
        <v>55</v>
      </c>
      <c r="B291">
        <v>5</v>
      </c>
      <c r="C291" t="s">
        <v>14</v>
      </c>
      <c r="D291" s="2">
        <v>306405</v>
      </c>
      <c r="E291" s="1">
        <v>4.9000000000000002E-2</v>
      </c>
      <c r="F291" s="2">
        <v>700564</v>
      </c>
      <c r="G291" s="1">
        <v>0.111</v>
      </c>
      <c r="H291" s="2">
        <v>504782</v>
      </c>
      <c r="I291" s="1">
        <v>0.08</v>
      </c>
      <c r="J291" s="2">
        <v>4330010</v>
      </c>
      <c r="K291" s="1">
        <v>0.68799999999999994</v>
      </c>
      <c r="L291" s="2">
        <v>454538</v>
      </c>
      <c r="M291" s="1">
        <v>7.1999999999999995E-2</v>
      </c>
      <c r="N291" s="2">
        <v>6296299</v>
      </c>
      <c r="P291" t="str">
        <f t="shared" si="4"/>
        <v>{"Producto agrícola": "Piña", "Código DANE": "5", "Departamento": "ANTIOQUIA", "Aptitud Alta (ha)": "306405", "Alta": "0.049", "Aptitud Media (ha)": "700564", "Media": "0.111", "5373": "504782", "Baja": "0.08", "No Apta (ha)": "4330010", "No Apta": "0.688", "Exclusiones Legales (ha)": "454538", "Exclusiones Legales": "0.072", "Área de Estudio (ha)": "6296299", "": ""},</v>
      </c>
    </row>
    <row r="292" spans="1:16" x14ac:dyDescent="0.25">
      <c r="A292" t="s">
        <v>55</v>
      </c>
      <c r="B292">
        <v>81</v>
      </c>
      <c r="C292" t="s">
        <v>15</v>
      </c>
      <c r="D292">
        <v>77</v>
      </c>
      <c r="E292" s="1">
        <v>0</v>
      </c>
      <c r="F292" s="2">
        <v>68316</v>
      </c>
      <c r="G292" s="1">
        <v>2.9000000000000001E-2</v>
      </c>
      <c r="H292">
        <v>447</v>
      </c>
      <c r="I292" s="1">
        <v>0</v>
      </c>
      <c r="J292" s="2">
        <v>2131723</v>
      </c>
      <c r="K292" s="1">
        <v>0.89500000000000002</v>
      </c>
      <c r="L292" s="2">
        <v>182573</v>
      </c>
      <c r="M292" s="1">
        <v>7.6999999999999999E-2</v>
      </c>
      <c r="N292" s="2">
        <v>2383135</v>
      </c>
      <c r="P292" t="str">
        <f t="shared" si="4"/>
        <v>{"Producto agrícola": "Piña", "Código DANE": "81", "Departamento": "ARAUCA", "Aptitud Alta (ha)": "77", "Alta": "0", "Aptitud Media (ha)": "68316", "Media": "0.029", "504782": "447", "Baja": "0", "No Apta (ha)": "2131723", "No Apta": "0.895", "Exclusiones Legales (ha)": "182573", "Exclusiones Legales": "0.077", "Área de Estudio (ha)": "2383135", "": ""},</v>
      </c>
    </row>
    <row r="293" spans="1:16" x14ac:dyDescent="0.25">
      <c r="A293" t="s">
        <v>55</v>
      </c>
      <c r="B293">
        <v>8</v>
      </c>
      <c r="C293" t="s">
        <v>16</v>
      </c>
      <c r="D293" s="2">
        <v>25548</v>
      </c>
      <c r="E293" s="1">
        <v>7.6999999999999999E-2</v>
      </c>
      <c r="F293" s="2">
        <v>35950</v>
      </c>
      <c r="G293" s="1">
        <v>0.109</v>
      </c>
      <c r="H293" s="2">
        <v>75675</v>
      </c>
      <c r="I293" s="1">
        <v>0.22900000000000001</v>
      </c>
      <c r="J293" s="2">
        <v>174246</v>
      </c>
      <c r="K293" s="1">
        <v>0.52600000000000002</v>
      </c>
      <c r="L293" s="2">
        <v>19741</v>
      </c>
      <c r="M293" s="1">
        <v>0.06</v>
      </c>
      <c r="N293" s="2">
        <v>331159</v>
      </c>
      <c r="P293" t="str">
        <f t="shared" si="4"/>
        <v>{"Producto agrícola": "Piña", "Código DANE": "8", "Departamento": "ATLANTICO", "Aptitud Alta (ha)": "25548", "Alta": "0.077", "Aptitud Media (ha)": "35950", "Media": "0.109", "447": "75675", "Baja": "0.229", "No Apta (ha)": "174246", "No Apta": "0.526", "Exclusiones Legales (ha)": "19741", "Exclusiones Legales": "0.06", "Área de Estudio (ha)": "331159", "": ""},</v>
      </c>
    </row>
    <row r="294" spans="1:16" x14ac:dyDescent="0.25">
      <c r="A294" t="s">
        <v>55</v>
      </c>
      <c r="B294">
        <v>13</v>
      </c>
      <c r="C294" t="s">
        <v>17</v>
      </c>
      <c r="D294" s="2">
        <v>94884</v>
      </c>
      <c r="E294" s="1">
        <v>3.5999999999999997E-2</v>
      </c>
      <c r="F294" s="2">
        <v>210383</v>
      </c>
      <c r="G294" s="1">
        <v>7.9000000000000001E-2</v>
      </c>
      <c r="H294" s="2">
        <v>281790</v>
      </c>
      <c r="I294" s="1">
        <v>0.106</v>
      </c>
      <c r="J294" s="2">
        <v>2059174</v>
      </c>
      <c r="K294" s="1">
        <v>0.77300000000000002</v>
      </c>
      <c r="L294" s="2">
        <v>19265</v>
      </c>
      <c r="M294" s="1">
        <v>7.0000000000000001E-3</v>
      </c>
      <c r="N294" s="2">
        <v>2665496</v>
      </c>
      <c r="P294" t="str">
        <f t="shared" si="4"/>
        <v>{"Producto agrícola": "Piña", "Código DANE": "13", "Departamento": "BOLIVAR", "Aptitud Alta (ha)": "94884", "Alta": "0.036", "Aptitud Media (ha)": "210383", "Media": "0.079", "75675": "281790", "Baja": "0.106", "No Apta (ha)": "2059174", "No Apta": "0.773", "Exclusiones Legales (ha)": "19265", "Exclusiones Legales": "0.007", "Área de Estudio (ha)": "2665496", "": ""},</v>
      </c>
    </row>
    <row r="295" spans="1:16" x14ac:dyDescent="0.25">
      <c r="A295" t="s">
        <v>55</v>
      </c>
      <c r="B295">
        <v>15</v>
      </c>
      <c r="C295" t="s">
        <v>18</v>
      </c>
      <c r="D295" s="2">
        <v>37631</v>
      </c>
      <c r="E295" s="1">
        <v>1.6E-2</v>
      </c>
      <c r="F295" s="2">
        <v>71097</v>
      </c>
      <c r="G295" s="1">
        <v>3.1E-2</v>
      </c>
      <c r="H295" s="2">
        <v>104271</v>
      </c>
      <c r="I295" s="1">
        <v>4.4999999999999998E-2</v>
      </c>
      <c r="J295" s="2">
        <v>1460130</v>
      </c>
      <c r="K295" s="1">
        <v>0.63</v>
      </c>
      <c r="L295" s="2">
        <v>644402</v>
      </c>
      <c r="M295" s="1">
        <v>0.27800000000000002</v>
      </c>
      <c r="N295" s="2">
        <v>2317531</v>
      </c>
      <c r="P295" t="str">
        <f t="shared" si="4"/>
        <v>{"Producto agrícola": "Piña", "Código DANE": "15", "Departamento": "BOYACA", "Aptitud Alta (ha)": "37631", "Alta": "0.016", "Aptitud Media (ha)": "71097", "Media": "0.031", "281790": "104271", "Baja": "0.045", "No Apta (ha)": "1460130", "No Apta": "0.63", "Exclusiones Legales (ha)": "644402", "Exclusiones Legales": "0.278", "Área de Estudio (ha)": "2317531", "": ""},</v>
      </c>
    </row>
    <row r="296" spans="1:16" x14ac:dyDescent="0.25">
      <c r="A296" t="s">
        <v>55</v>
      </c>
      <c r="B296">
        <v>17</v>
      </c>
      <c r="C296" t="s">
        <v>19</v>
      </c>
      <c r="D296" s="2">
        <v>28026</v>
      </c>
      <c r="E296" s="1">
        <v>3.7999999999999999E-2</v>
      </c>
      <c r="F296" s="2">
        <v>140310</v>
      </c>
      <c r="G296" s="1">
        <v>0.189</v>
      </c>
      <c r="H296" s="2">
        <v>46960</v>
      </c>
      <c r="I296" s="1">
        <v>6.3E-2</v>
      </c>
      <c r="J296" s="2">
        <v>465838</v>
      </c>
      <c r="K296" s="1">
        <v>0.626</v>
      </c>
      <c r="L296" s="2">
        <v>62756</v>
      </c>
      <c r="M296" s="1">
        <v>8.4000000000000005E-2</v>
      </c>
      <c r="N296" s="2">
        <v>743890</v>
      </c>
      <c r="P296" t="str">
        <f t="shared" si="4"/>
        <v>{"Producto agrícola": "Piña", "Código DANE": "17", "Departamento": "CALDAS", "Aptitud Alta (ha)": "28026", "Alta": "0.038", "Aptitud Media (ha)": "140310", "Media": "0.189", "104271": "46960", "Baja": "0.063", "No Apta (ha)": "465838", "No Apta": "0.626", "Exclusiones Legales (ha)": "62756", "Exclusiones Legales": "0.084", "Área de Estudio (ha)": "743890", "": ""},</v>
      </c>
    </row>
    <row r="297" spans="1:16" x14ac:dyDescent="0.25">
      <c r="A297" t="s">
        <v>55</v>
      </c>
      <c r="B297">
        <v>18</v>
      </c>
      <c r="C297" t="s">
        <v>20</v>
      </c>
      <c r="D297" s="2">
        <v>87106</v>
      </c>
      <c r="E297" s="1">
        <v>0.01</v>
      </c>
      <c r="F297" s="2">
        <v>1035050</v>
      </c>
      <c r="G297" s="1">
        <v>0.115</v>
      </c>
      <c r="H297" s="2">
        <v>179090</v>
      </c>
      <c r="I297" s="1">
        <v>0.02</v>
      </c>
      <c r="J297" s="2">
        <v>5167724</v>
      </c>
      <c r="K297" s="1">
        <v>0.57399999999999995</v>
      </c>
      <c r="L297" s="2">
        <v>2541853</v>
      </c>
      <c r="M297" s="1">
        <v>0.28199999999999997</v>
      </c>
      <c r="N297" s="2">
        <v>9010823</v>
      </c>
      <c r="P297" t="str">
        <f t="shared" si="4"/>
        <v>{"Producto agrícola": "Piña", "Código DANE": "18", "Departamento": "CAQUETA", "Aptitud Alta (ha)": "87106", "Alta": "0.01", "Aptitud Media (ha)": "1035050", "Media": "0.115", "46960": "179090", "Baja": "0.02", "No Apta (ha)": "5167724", "No Apta": "0.574", "Exclusiones Legales (ha)": "2541853", "Exclusiones Legales": "0.282", "Área de Estudio (ha)": "9010823", "": ""},</v>
      </c>
    </row>
    <row r="298" spans="1:16" x14ac:dyDescent="0.25">
      <c r="A298" t="s">
        <v>55</v>
      </c>
      <c r="B298">
        <v>85</v>
      </c>
      <c r="C298" t="s">
        <v>21</v>
      </c>
      <c r="D298" s="2">
        <v>98498</v>
      </c>
      <c r="E298" s="1">
        <v>2.1999999999999999E-2</v>
      </c>
      <c r="F298" s="2">
        <v>134719</v>
      </c>
      <c r="G298" s="1">
        <v>0.03</v>
      </c>
      <c r="H298" s="2">
        <v>68624</v>
      </c>
      <c r="I298" s="1">
        <v>1.4999999999999999E-2</v>
      </c>
      <c r="J298" s="2">
        <v>4108728</v>
      </c>
      <c r="K298" s="1">
        <v>0.92700000000000005</v>
      </c>
      <c r="L298" s="2">
        <v>23570</v>
      </c>
      <c r="M298" s="1">
        <v>5.0000000000000001E-3</v>
      </c>
      <c r="N298" s="2">
        <v>4434139</v>
      </c>
      <c r="P298" t="str">
        <f t="shared" si="4"/>
        <v>{"Producto agrícola": "Piña", "Código DANE": "85", "Departamento": "CASANARE", "Aptitud Alta (ha)": "98498", "Alta": "0.022", "Aptitud Media (ha)": "134719", "Media": "0.03", "179090": "68624", "Baja": "0.015", "No Apta (ha)": "4108728", "No Apta": "0.927", "Exclusiones Legales (ha)": "23570", "Exclusiones Legales": "0.005", "Área de Estudio (ha)": "4434139", "": ""},</v>
      </c>
    </row>
    <row r="299" spans="1:16" x14ac:dyDescent="0.25">
      <c r="A299" t="s">
        <v>55</v>
      </c>
      <c r="B299">
        <v>19</v>
      </c>
      <c r="C299" t="s">
        <v>22</v>
      </c>
      <c r="D299" s="2">
        <v>77199</v>
      </c>
      <c r="E299" s="1">
        <v>2.5000000000000001E-2</v>
      </c>
      <c r="F299" s="2">
        <v>275942</v>
      </c>
      <c r="G299" s="1">
        <v>8.7999999999999995E-2</v>
      </c>
      <c r="H299" s="2">
        <v>156842</v>
      </c>
      <c r="I299" s="1">
        <v>0.05</v>
      </c>
      <c r="J299" s="2">
        <v>2113780</v>
      </c>
      <c r="K299" s="1">
        <v>0.67600000000000005</v>
      </c>
      <c r="L299" s="2">
        <v>501367</v>
      </c>
      <c r="M299" s="1">
        <v>0.16</v>
      </c>
      <c r="N299" s="2">
        <v>3125130</v>
      </c>
      <c r="P299" t="str">
        <f t="shared" si="4"/>
        <v>{"Producto agrícola": "Piña", "Código DANE": "19", "Departamento": "CAUCA", "Aptitud Alta (ha)": "77199", "Alta": "0.025", "Aptitud Media (ha)": "275942", "Media": "0.088", "68624": "156842", "Baja": "0.05", "No Apta (ha)": "2113780", "No Apta": "0.676", "Exclusiones Legales (ha)": "501367", "Exclusiones Legales": "0.16", "Área de Estudio (ha)": "3125130", "": ""},</v>
      </c>
    </row>
    <row r="300" spans="1:16" x14ac:dyDescent="0.25">
      <c r="A300" t="s">
        <v>55</v>
      </c>
      <c r="B300">
        <v>20</v>
      </c>
      <c r="C300" t="s">
        <v>23</v>
      </c>
      <c r="D300" s="2">
        <v>129189</v>
      </c>
      <c r="E300" s="1">
        <v>5.7000000000000002E-2</v>
      </c>
      <c r="F300" s="2">
        <v>359388</v>
      </c>
      <c r="G300" s="1">
        <v>0.159</v>
      </c>
      <c r="H300" s="2">
        <v>150648</v>
      </c>
      <c r="I300" s="1">
        <v>6.7000000000000004E-2</v>
      </c>
      <c r="J300" s="2">
        <v>1529077</v>
      </c>
      <c r="K300" s="1">
        <v>0.67800000000000005</v>
      </c>
      <c r="L300" s="2">
        <v>88249</v>
      </c>
      <c r="M300" s="1">
        <v>3.9E-2</v>
      </c>
      <c r="N300" s="2">
        <v>2256550</v>
      </c>
      <c r="P300" t="str">
        <f t="shared" si="4"/>
        <v>{"Producto agrícola": "Piña", "Código DANE": "20", "Departamento": "CESAR", "Aptitud Alta (ha)": "129189", "Alta": "0.057", "Aptitud Media (ha)": "359388", "Media": "0.159", "156842": "150648", "Baja": "0.067", "No Apta (ha)": "1529077", "No Apta": "0.678", "Exclusiones Legales (ha)": "88249", "Exclusiones Legales": "0.039", "Área de Estudio (ha)": "2256550", "": ""},</v>
      </c>
    </row>
    <row r="301" spans="1:16" x14ac:dyDescent="0.25">
      <c r="A301" t="s">
        <v>55</v>
      </c>
      <c r="B301">
        <v>27</v>
      </c>
      <c r="C301" t="s">
        <v>24</v>
      </c>
      <c r="D301">
        <v>2</v>
      </c>
      <c r="E301" s="1">
        <v>0</v>
      </c>
      <c r="F301" s="2">
        <v>33645</v>
      </c>
      <c r="G301" s="1">
        <v>7.0000000000000001E-3</v>
      </c>
      <c r="H301" s="2">
        <v>88372</v>
      </c>
      <c r="I301" s="1">
        <v>1.7999999999999999E-2</v>
      </c>
      <c r="J301" s="2">
        <v>4465946</v>
      </c>
      <c r="K301" s="1">
        <v>0.92600000000000005</v>
      </c>
      <c r="L301" s="2">
        <v>236379</v>
      </c>
      <c r="M301" s="1">
        <v>4.9000000000000002E-2</v>
      </c>
      <c r="N301" s="2">
        <v>4824344</v>
      </c>
      <c r="P301" t="str">
        <f t="shared" si="4"/>
        <v>{"Producto agrícola": "Piña", "Código DANE": "27", "Departamento": "CHOCO", "Aptitud Alta (ha)": "2", "Alta": "0", "Aptitud Media (ha)": "33645", "Media": "0.007", "150648": "88372", "Baja": "0.018", "No Apta (ha)": "4465946", "No Apta": "0.926", "Exclusiones Legales (ha)": "236379", "Exclusiones Legales": "0.049", "Área de Estudio (ha)": "4824344", "": ""},</v>
      </c>
    </row>
    <row r="302" spans="1:16" x14ac:dyDescent="0.25">
      <c r="A302" t="s">
        <v>55</v>
      </c>
      <c r="B302">
        <v>23</v>
      </c>
      <c r="C302" t="s">
        <v>25</v>
      </c>
      <c r="D302" s="2">
        <v>577837</v>
      </c>
      <c r="E302" s="1">
        <v>0.23100000000000001</v>
      </c>
      <c r="F302" s="2">
        <v>287923</v>
      </c>
      <c r="G302" s="1">
        <v>0.115</v>
      </c>
      <c r="H302" s="2">
        <v>351897</v>
      </c>
      <c r="I302" s="1">
        <v>0.14099999999999999</v>
      </c>
      <c r="J302" s="2">
        <v>872121</v>
      </c>
      <c r="K302" s="1">
        <v>0.34899999999999998</v>
      </c>
      <c r="L302" s="2">
        <v>410080</v>
      </c>
      <c r="M302" s="1">
        <v>0.16400000000000001</v>
      </c>
      <c r="N302" s="2">
        <v>2499858</v>
      </c>
      <c r="P302" t="str">
        <f t="shared" si="4"/>
        <v>{"Producto agrícola": "Piña", "Código DANE": "23", "Departamento": "CORDOBA", "Aptitud Alta (ha)": "577837", "Alta": "0.231", "Aptitud Media (ha)": "287923", "Media": "0.115", "88372": "351897", "Baja": "0.141", "No Apta (ha)": "872121", "No Apta": "0.349", "Exclusiones Legales (ha)": "410080", "Exclusiones Legales": "0.164", "Área de Estudio (ha)": "2499858", "": ""},</v>
      </c>
    </row>
    <row r="303" spans="1:16" x14ac:dyDescent="0.25">
      <c r="A303" t="s">
        <v>55</v>
      </c>
      <c r="B303">
        <v>25</v>
      </c>
      <c r="C303" t="s">
        <v>26</v>
      </c>
      <c r="D303" s="2">
        <v>69996</v>
      </c>
      <c r="E303" s="1">
        <v>2.9000000000000001E-2</v>
      </c>
      <c r="F303" s="2">
        <v>290910</v>
      </c>
      <c r="G303" s="1">
        <v>0.121</v>
      </c>
      <c r="H303" s="2">
        <v>118826</v>
      </c>
      <c r="I303" s="1">
        <v>0.05</v>
      </c>
      <c r="J303" s="2">
        <v>1471864</v>
      </c>
      <c r="K303" s="1">
        <v>0.61399999999999999</v>
      </c>
      <c r="L303" s="2">
        <v>446842</v>
      </c>
      <c r="M303" s="1">
        <v>0.186</v>
      </c>
      <c r="N303" s="2">
        <v>2398439</v>
      </c>
      <c r="P303" t="str">
        <f t="shared" si="4"/>
        <v>{"Producto agrícola": "Piña", "Código DANE": "25", "Departamento": "CUNDINAMARCA", "Aptitud Alta (ha)": "69996", "Alta": "0.029", "Aptitud Media (ha)": "290910", "Media": "0.121", "351897": "118826", "Baja": "0.05", "No Apta (ha)": "1471864", "No Apta": "0.614", "Exclusiones Legales (ha)": "446842", "Exclusiones Legales": "0.186", "Área de Estudio (ha)": "2398439", "": ""},</v>
      </c>
    </row>
    <row r="304" spans="1:16" x14ac:dyDescent="0.25">
      <c r="A304" t="s">
        <v>55</v>
      </c>
      <c r="B304">
        <v>94</v>
      </c>
      <c r="C304" t="s">
        <v>27</v>
      </c>
      <c r="D304">
        <v>0</v>
      </c>
      <c r="E304" s="1">
        <v>0</v>
      </c>
      <c r="F304" s="2">
        <v>6568</v>
      </c>
      <c r="G304" s="1">
        <v>1E-3</v>
      </c>
      <c r="H304" s="2">
        <v>21138</v>
      </c>
      <c r="I304" s="1">
        <v>3.0000000000000001E-3</v>
      </c>
      <c r="J304" s="2">
        <v>6008603</v>
      </c>
      <c r="K304" s="1">
        <v>0.84099999999999997</v>
      </c>
      <c r="L304" s="2">
        <v>1104077</v>
      </c>
      <c r="M304" s="1">
        <v>0.155</v>
      </c>
      <c r="N304" s="2">
        <v>7140386</v>
      </c>
      <c r="P304" t="str">
        <f t="shared" si="4"/>
        <v>{"Producto agrícola": "Piña", "Código DANE": "94", "Departamento": "GUAINIA", "Aptitud Alta (ha)": "0", "Alta": "0", "Aptitud Media (ha)": "6568", "Media": "0.001", "118826": "21138", "Baja": "0.003", "No Apta (ha)": "6008603", "No Apta": "0.841", "Exclusiones Legales (ha)": "1104077", "Exclusiones Legales": "0.155", "Área de Estudio (ha)": "7140386", "": ""},</v>
      </c>
    </row>
    <row r="305" spans="1:16" x14ac:dyDescent="0.25">
      <c r="A305" t="s">
        <v>55</v>
      </c>
      <c r="B305">
        <v>95</v>
      </c>
      <c r="C305" t="s">
        <v>28</v>
      </c>
      <c r="D305">
        <v>474</v>
      </c>
      <c r="E305" s="1">
        <v>0</v>
      </c>
      <c r="F305" s="2">
        <v>166181</v>
      </c>
      <c r="G305" s="1">
        <v>0.03</v>
      </c>
      <c r="H305" s="2">
        <v>140723</v>
      </c>
      <c r="I305" s="1">
        <v>2.5000000000000001E-2</v>
      </c>
      <c r="J305" s="2">
        <v>3949469</v>
      </c>
      <c r="K305" s="1">
        <v>0.71099999999999997</v>
      </c>
      <c r="L305" s="2">
        <v>1301065</v>
      </c>
      <c r="M305" s="1">
        <v>0.23400000000000001</v>
      </c>
      <c r="N305" s="2">
        <v>5557912</v>
      </c>
      <c r="P305" t="str">
        <f t="shared" si="4"/>
        <v>{"Producto agrícola": "Piña", "Código DANE": "95", "Departamento": "GUAVIARE", "Aptitud Alta (ha)": "474", "Alta": "0", "Aptitud Media (ha)": "166181", "Media": "0.03", "21138": "140723", "Baja": "0.025", "No Apta (ha)": "3949469", "No Apta": "0.711", "Exclusiones Legales (ha)": "1301065", "Exclusiones Legales": "0.234", "Área de Estudio (ha)": "5557912", "": ""},</v>
      </c>
    </row>
    <row r="306" spans="1:16" x14ac:dyDescent="0.25">
      <c r="A306" t="s">
        <v>55</v>
      </c>
      <c r="B306">
        <v>41</v>
      </c>
      <c r="C306" t="s">
        <v>29</v>
      </c>
      <c r="D306" s="2">
        <v>44506</v>
      </c>
      <c r="E306" s="1">
        <v>2.5000000000000001E-2</v>
      </c>
      <c r="F306" s="2">
        <v>186956</v>
      </c>
      <c r="G306" s="1">
        <v>0.10299999999999999</v>
      </c>
      <c r="H306" s="2">
        <v>269495</v>
      </c>
      <c r="I306" s="1">
        <v>0.14899999999999999</v>
      </c>
      <c r="J306" s="2">
        <v>978014</v>
      </c>
      <c r="K306" s="1">
        <v>0.53900000000000003</v>
      </c>
      <c r="L306" s="2">
        <v>334563</v>
      </c>
      <c r="M306" s="1">
        <v>0.184</v>
      </c>
      <c r="N306" s="2">
        <v>1813533</v>
      </c>
      <c r="P306" t="str">
        <f t="shared" si="4"/>
        <v>{"Producto agrícola": "Piña", "Código DANE": "41", "Departamento": "HUILA", "Aptitud Alta (ha)": "44506", "Alta": "0.025", "Aptitud Media (ha)": "186956", "Media": "0.103", "140723": "269495", "Baja": "0.149", "No Apta (ha)": "978014", "No Apta": "0.539", "Exclusiones Legales (ha)": "334563", "Exclusiones Legales": "0.184", "Área de Estudio (ha)": "1813533", "": ""},</v>
      </c>
    </row>
    <row r="307" spans="1:16" x14ac:dyDescent="0.25">
      <c r="A307" t="s">
        <v>55</v>
      </c>
      <c r="B307">
        <v>44</v>
      </c>
      <c r="C307" t="s">
        <v>30</v>
      </c>
      <c r="D307" s="2">
        <v>60595</v>
      </c>
      <c r="E307" s="1">
        <v>2.9000000000000001E-2</v>
      </c>
      <c r="F307" s="2">
        <v>56892</v>
      </c>
      <c r="G307" s="1">
        <v>2.8000000000000001E-2</v>
      </c>
      <c r="H307" s="2">
        <v>32052</v>
      </c>
      <c r="I307" s="1">
        <v>1.6E-2</v>
      </c>
      <c r="J307" s="2">
        <v>1686481</v>
      </c>
      <c r="K307" s="1">
        <v>0.81799999999999995</v>
      </c>
      <c r="L307" s="2">
        <v>225916</v>
      </c>
      <c r="M307" s="1">
        <v>0.11</v>
      </c>
      <c r="N307" s="2">
        <v>2061936</v>
      </c>
      <c r="P307" t="str">
        <f t="shared" si="4"/>
        <v>{"Producto agrícola": "Piña", "Código DANE": "44", "Departamento": "LA GUAJIRA", "Aptitud Alta (ha)": "60595", "Alta": "0.029", "Aptitud Media (ha)": "56892", "Media": "0.028", "269495": "32052", "Baja": "0.016", "No Apta (ha)": "1686481", "No Apta": "0.818", "Exclusiones Legales (ha)": "225916", "Exclusiones Legales": "0.11", "Área de Estudio (ha)": "2061936", "": ""},</v>
      </c>
    </row>
    <row r="308" spans="1:16" x14ac:dyDescent="0.25">
      <c r="A308" t="s">
        <v>55</v>
      </c>
      <c r="B308">
        <v>47</v>
      </c>
      <c r="C308" t="s">
        <v>31</v>
      </c>
      <c r="D308" s="2">
        <v>178074</v>
      </c>
      <c r="E308" s="1">
        <v>7.6999999999999999E-2</v>
      </c>
      <c r="F308" s="2">
        <v>133058</v>
      </c>
      <c r="G308" s="1">
        <v>5.7000000000000002E-2</v>
      </c>
      <c r="H308" s="2">
        <v>193277</v>
      </c>
      <c r="I308" s="1">
        <v>8.4000000000000005E-2</v>
      </c>
      <c r="J308" s="2">
        <v>1522042</v>
      </c>
      <c r="K308" s="1">
        <v>0.65800000000000003</v>
      </c>
      <c r="L308" s="2">
        <v>287988</v>
      </c>
      <c r="M308" s="1">
        <v>0.124</v>
      </c>
      <c r="N308" s="2">
        <v>2314438</v>
      </c>
      <c r="P308" t="str">
        <f t="shared" si="4"/>
        <v>{"Producto agrícola": "Piña", "Código DANE": "47", "Departamento": "MAGDALENA", "Aptitud Alta (ha)": "178074", "Alta": "0.077", "Aptitud Media (ha)": "133058", "Media": "0.057", "32052": "193277", "Baja": "0.084", "No Apta (ha)": "1522042", "No Apta": "0.658", "Exclusiones Legales (ha)": "287988", "Exclusiones Legales": "0.124", "Área de Estudio (ha)": "2314438", "": ""},</v>
      </c>
    </row>
    <row r="309" spans="1:16" x14ac:dyDescent="0.25">
      <c r="A309" t="s">
        <v>55</v>
      </c>
      <c r="B309">
        <v>50</v>
      </c>
      <c r="C309" t="s">
        <v>32</v>
      </c>
      <c r="D309" s="2">
        <v>503807</v>
      </c>
      <c r="E309" s="1">
        <v>5.8999999999999997E-2</v>
      </c>
      <c r="F309" s="2">
        <v>1863329</v>
      </c>
      <c r="G309" s="1">
        <v>0.218</v>
      </c>
      <c r="H309" s="2">
        <v>177023</v>
      </c>
      <c r="I309" s="1">
        <v>2.1000000000000001E-2</v>
      </c>
      <c r="J309" s="2">
        <v>4727863</v>
      </c>
      <c r="K309" s="1">
        <v>0.55300000000000005</v>
      </c>
      <c r="L309" s="2">
        <v>1283003</v>
      </c>
      <c r="M309" s="1">
        <v>0.15</v>
      </c>
      <c r="N309" s="2">
        <v>8555025</v>
      </c>
      <c r="P309" t="str">
        <f t="shared" si="4"/>
        <v>{"Producto agrícola": "Piña", "Código DANE": "50", "Departamento": "META", "Aptitud Alta (ha)": "503807", "Alta": "0.059", "Aptitud Media (ha)": "1863329", "Media": "0.218", "193277": "177023", "Baja": "0.021", "No Apta (ha)": "4727863", "No Apta": "0.553", "Exclusiones Legales (ha)": "1283003", "Exclusiones Legales": "0.15", "Área de Estudio (ha)": "8555025", "": ""},</v>
      </c>
    </row>
    <row r="310" spans="1:16" x14ac:dyDescent="0.25">
      <c r="A310" t="s">
        <v>55</v>
      </c>
      <c r="B310">
        <v>52</v>
      </c>
      <c r="C310" t="s">
        <v>33</v>
      </c>
      <c r="D310" s="2">
        <v>8354</v>
      </c>
      <c r="E310" s="1">
        <v>3.0000000000000001E-3</v>
      </c>
      <c r="F310" s="2">
        <v>115607</v>
      </c>
      <c r="G310" s="1">
        <v>3.6999999999999998E-2</v>
      </c>
      <c r="H310" s="2">
        <v>109688</v>
      </c>
      <c r="I310" s="1">
        <v>3.5000000000000003E-2</v>
      </c>
      <c r="J310" s="2">
        <v>2576109</v>
      </c>
      <c r="K310" s="1">
        <v>0.81799999999999995</v>
      </c>
      <c r="L310" s="2">
        <v>339992</v>
      </c>
      <c r="M310" s="1">
        <v>0.108</v>
      </c>
      <c r="N310" s="2">
        <v>3149751</v>
      </c>
      <c r="P310" t="str">
        <f t="shared" si="4"/>
        <v>{"Producto agrícola": "Piña", "Código DANE": "52", "Departamento": "NARINO", "Aptitud Alta (ha)": "8354", "Alta": "0.003", "Aptitud Media (ha)": "115607", "Media": "0.037", "177023": "109688", "Baja": "0.035", "No Apta (ha)": "2576109", "No Apta": "0.818", "Exclusiones Legales (ha)": "339992", "Exclusiones Legales": "0.108", "Área de Estudio (ha)": "3149751", "": ""},</v>
      </c>
    </row>
    <row r="311" spans="1:16" x14ac:dyDescent="0.25">
      <c r="A311" t="s">
        <v>55</v>
      </c>
      <c r="B311">
        <v>54</v>
      </c>
      <c r="C311" t="s">
        <v>34</v>
      </c>
      <c r="D311" s="2">
        <v>32310</v>
      </c>
      <c r="E311" s="1">
        <v>1.4999999999999999E-2</v>
      </c>
      <c r="F311" s="2">
        <v>124674</v>
      </c>
      <c r="G311" s="1">
        <v>5.7000000000000002E-2</v>
      </c>
      <c r="H311" s="2">
        <v>155711</v>
      </c>
      <c r="I311" s="1">
        <v>7.0999999999999994E-2</v>
      </c>
      <c r="J311" s="2">
        <v>1454499</v>
      </c>
      <c r="K311" s="1">
        <v>0.66600000000000004</v>
      </c>
      <c r="L311" s="2">
        <v>415511</v>
      </c>
      <c r="M311" s="1">
        <v>0.19</v>
      </c>
      <c r="N311" s="2">
        <v>2182705</v>
      </c>
      <c r="P311" t="str">
        <f t="shared" si="4"/>
        <v>{"Producto agrícola": "Piña", "Código DANE": "54", "Departamento": "NORTE DE SANTANDER", "Aptitud Alta (ha)": "32310", "Alta": "0.015", "Aptitud Media (ha)": "124674", "Media": "0.057", "109688": "155711", "Baja": "0.071", "No Apta (ha)": "1454499", "No Apta": "0.666", "Exclusiones Legales (ha)": "415511", "Exclusiones Legales": "0.19", "Área de Estudio (ha)": "2182705", "": ""},</v>
      </c>
    </row>
    <row r="312" spans="1:16" x14ac:dyDescent="0.25">
      <c r="A312" t="s">
        <v>55</v>
      </c>
      <c r="B312">
        <v>86</v>
      </c>
      <c r="C312" t="s">
        <v>35</v>
      </c>
      <c r="D312">
        <v>707</v>
      </c>
      <c r="E312" s="1">
        <v>0</v>
      </c>
      <c r="F312" s="2">
        <v>41451</v>
      </c>
      <c r="G312" s="1">
        <v>1.6E-2</v>
      </c>
      <c r="H312" s="2">
        <v>204822</v>
      </c>
      <c r="I312" s="1">
        <v>7.9000000000000001E-2</v>
      </c>
      <c r="J312" s="2">
        <v>1819381</v>
      </c>
      <c r="K312" s="1">
        <v>0.70399999999999996</v>
      </c>
      <c r="L312" s="2">
        <v>518273</v>
      </c>
      <c r="M312" s="1">
        <v>0.20100000000000001</v>
      </c>
      <c r="N312" s="2">
        <v>2584632</v>
      </c>
      <c r="P312" t="str">
        <f t="shared" si="4"/>
        <v>{"Producto agrícola": "Piña", "Código DANE": "86", "Departamento": "PUTUMAYO", "Aptitud Alta (ha)": "707", "Alta": "0", "Aptitud Media (ha)": "41451", "Media": "0.016", "155711": "204822", "Baja": "0.079", "No Apta (ha)": "1819381", "No Apta": "0.704", "Exclusiones Legales (ha)": "518273", "Exclusiones Legales": "0.201", "Área de Estudio (ha)": "2584632", "": ""},</v>
      </c>
    </row>
    <row r="313" spans="1:16" x14ac:dyDescent="0.25">
      <c r="A313" t="s">
        <v>55</v>
      </c>
      <c r="B313">
        <v>63</v>
      </c>
      <c r="C313" t="s">
        <v>36</v>
      </c>
      <c r="D313" s="2">
        <v>43547</v>
      </c>
      <c r="E313" s="1">
        <v>0.22500000000000001</v>
      </c>
      <c r="F313" s="2">
        <v>35902</v>
      </c>
      <c r="G313" s="1">
        <v>0.186</v>
      </c>
      <c r="H313" s="2">
        <v>8764</v>
      </c>
      <c r="I313" s="1">
        <v>4.4999999999999998E-2</v>
      </c>
      <c r="J313" s="2">
        <v>81240</v>
      </c>
      <c r="K313" s="1">
        <v>0.42</v>
      </c>
      <c r="L313" s="2">
        <v>23764</v>
      </c>
      <c r="M313" s="1">
        <v>0.123</v>
      </c>
      <c r="N313" s="2">
        <v>193217</v>
      </c>
      <c r="P313" t="str">
        <f t="shared" si="4"/>
        <v>{"Producto agrícola": "Piña", "Código DANE": "63", "Departamento": "QUINDIO", "Aptitud Alta (ha)": "43547", "Alta": "0.225", "Aptitud Media (ha)": "35902", "Media": "0.186", "204822": "8764", "Baja": "0.045", "No Apta (ha)": "81240", "No Apta": "0.42", "Exclusiones Legales (ha)": "23764", "Exclusiones Legales": "0.123", "Área de Estudio (ha)": "193217", "": ""},</v>
      </c>
    </row>
    <row r="314" spans="1:16" x14ac:dyDescent="0.25">
      <c r="A314" t="s">
        <v>55</v>
      </c>
      <c r="B314">
        <v>66</v>
      </c>
      <c r="C314" t="s">
        <v>37</v>
      </c>
      <c r="D314" s="2">
        <v>21681</v>
      </c>
      <c r="E314" s="1">
        <v>6.0999999999999999E-2</v>
      </c>
      <c r="F314" s="2">
        <v>66772</v>
      </c>
      <c r="G314" s="1">
        <v>0.188</v>
      </c>
      <c r="H314" s="2">
        <v>44552</v>
      </c>
      <c r="I314" s="1">
        <v>0.125</v>
      </c>
      <c r="J314" s="2">
        <v>170484</v>
      </c>
      <c r="K314" s="1">
        <v>0.47899999999999998</v>
      </c>
      <c r="L314" s="2">
        <v>52547</v>
      </c>
      <c r="M314" s="1">
        <v>0.14799999999999999</v>
      </c>
      <c r="N314" s="2">
        <v>356035</v>
      </c>
      <c r="P314" t="str">
        <f t="shared" si="4"/>
        <v>{"Producto agrícola": "Piña", "Código DANE": "66", "Departamento": "RISARALDA", "Aptitud Alta (ha)": "21681", "Alta": "0.061", "Aptitud Media (ha)": "66772", "Media": "0.188", "8764": "44552", "Baja": "0.125", "No Apta (ha)": "170484", "No Apta": "0.479", "Exclusiones Legales (ha)": "52547", "Exclusiones Legales": "0.148", "Área de Estudio (ha)": "356035", "": ""},</v>
      </c>
    </row>
    <row r="315" spans="1:16" x14ac:dyDescent="0.25">
      <c r="A315" t="s">
        <v>55</v>
      </c>
      <c r="B315">
        <v>88</v>
      </c>
      <c r="C315" t="s">
        <v>38</v>
      </c>
      <c r="D315">
        <v>0</v>
      </c>
      <c r="E315" s="1">
        <v>0</v>
      </c>
      <c r="F315">
        <v>0</v>
      </c>
      <c r="G315" s="1">
        <v>0</v>
      </c>
      <c r="H315">
        <v>0</v>
      </c>
      <c r="I315" s="1">
        <v>0</v>
      </c>
      <c r="J315" s="2">
        <v>4972</v>
      </c>
      <c r="K315" s="1">
        <v>1</v>
      </c>
      <c r="L315">
        <v>0</v>
      </c>
      <c r="M315" s="1">
        <v>0</v>
      </c>
      <c r="N315" s="2">
        <v>4972</v>
      </c>
      <c r="P315" t="str">
        <f t="shared" si="4"/>
        <v>{"Producto agrícola": "Piña", "Código DANE": "88", "Departamento": "SAN ANDRES PROVIDENCIA Y SANTA CATALINA", "Aptitud Alta (ha)": "0", "Alta": "0", "Aptitud Media (ha)": "0", "Media": "0", "44552": "0", "Baja": "0", "No Apta (ha)": "4972", "No Apta": "1", "Exclusiones Legales (ha)": "0", "Exclusiones Legales": "0", "Área de Estudio (ha)": "4972", "": ""},</v>
      </c>
    </row>
    <row r="316" spans="1:16" x14ac:dyDescent="0.25">
      <c r="A316" t="s">
        <v>55</v>
      </c>
      <c r="B316">
        <v>68</v>
      </c>
      <c r="C316" t="s">
        <v>39</v>
      </c>
      <c r="D316" s="2">
        <v>92290</v>
      </c>
      <c r="E316" s="1">
        <v>0.03</v>
      </c>
      <c r="F316" s="2">
        <v>407492</v>
      </c>
      <c r="G316" s="1">
        <v>0.13300000000000001</v>
      </c>
      <c r="H316" s="2">
        <v>523190</v>
      </c>
      <c r="I316" s="1">
        <v>0.17100000000000001</v>
      </c>
      <c r="J316" s="2">
        <v>1709357</v>
      </c>
      <c r="K316" s="1">
        <v>0.56000000000000005</v>
      </c>
      <c r="L316" s="2">
        <v>321996</v>
      </c>
      <c r="M316" s="1">
        <v>0.105</v>
      </c>
      <c r="N316" s="2">
        <v>3054326</v>
      </c>
      <c r="P316" t="str">
        <f t="shared" si="4"/>
        <v>{"Producto agrícola": "Piña", "Código DANE": "68", "Departamento": "SANTANDER", "Aptitud Alta (ha)": "92290", "Alta": "0.03", "Aptitud Media (ha)": "407492", "Media": "0.133", "0": "523190", "Baja": "0.171", "No Apta (ha)": "1709357", "No Apta": "0.56", "Exclusiones Legales (ha)": "321996", "Exclusiones Legales": "0.105", "Área de Estudio (ha)": "3054326", "": ""},</v>
      </c>
    </row>
    <row r="317" spans="1:16" x14ac:dyDescent="0.25">
      <c r="A317" t="s">
        <v>55</v>
      </c>
      <c r="B317">
        <v>70</v>
      </c>
      <c r="C317" t="s">
        <v>40</v>
      </c>
      <c r="D317" s="2">
        <v>243954</v>
      </c>
      <c r="E317" s="1">
        <v>0.22800000000000001</v>
      </c>
      <c r="F317" s="2">
        <v>59026</v>
      </c>
      <c r="G317" s="1">
        <v>5.5E-2</v>
      </c>
      <c r="H317" s="2">
        <v>11910</v>
      </c>
      <c r="I317" s="1">
        <v>1.0999999999999999E-2</v>
      </c>
      <c r="J317" s="2">
        <v>728002</v>
      </c>
      <c r="K317" s="1">
        <v>0.67900000000000005</v>
      </c>
      <c r="L317" s="2">
        <v>28968</v>
      </c>
      <c r="M317" s="1">
        <v>2.7E-2</v>
      </c>
      <c r="N317" s="2">
        <v>1071860</v>
      </c>
      <c r="P317" t="str">
        <f t="shared" si="4"/>
        <v>{"Producto agrícola": "Piña", "Código DANE": "70", "Departamento": "SUCRE", "Aptitud Alta (ha)": "243954", "Alta": "0.228", "Aptitud Media (ha)": "59026", "Media": "0.055", "523190": "11910", "Baja": "0.011", "No Apta (ha)": "728002", "No Apta": "0.679", "Exclusiones Legales (ha)": "28968", "Exclusiones Legales": "0.027", "Área de Estudio (ha)": "1071860", "": ""},</v>
      </c>
    </row>
    <row r="318" spans="1:16" x14ac:dyDescent="0.25">
      <c r="A318" t="s">
        <v>55</v>
      </c>
      <c r="B318">
        <v>73</v>
      </c>
      <c r="C318" t="s">
        <v>41</v>
      </c>
      <c r="D318" s="2">
        <v>140487</v>
      </c>
      <c r="E318" s="1">
        <v>5.8000000000000003E-2</v>
      </c>
      <c r="F318" s="2">
        <v>227899</v>
      </c>
      <c r="G318" s="1">
        <v>9.4E-2</v>
      </c>
      <c r="H318" s="2">
        <v>231409</v>
      </c>
      <c r="I318" s="1">
        <v>9.6000000000000002E-2</v>
      </c>
      <c r="J318" s="2">
        <v>1404889</v>
      </c>
      <c r="K318" s="1">
        <v>0.58199999999999996</v>
      </c>
      <c r="L318" s="2">
        <v>410336</v>
      </c>
      <c r="M318" s="1">
        <v>0.17</v>
      </c>
      <c r="N318" s="2">
        <v>2415020</v>
      </c>
      <c r="P318" t="str">
        <f t="shared" si="4"/>
        <v>{"Producto agrícola": "Piña", "Código DANE": "73", "Departamento": "TOLIMA", "Aptitud Alta (ha)": "140487", "Alta": "0.058", "Aptitud Media (ha)": "227899", "Media": "0.094", "11910": "231409", "Baja": "0.096", "No Apta (ha)": "1404889", "No Apta": "0.582", "Exclusiones Legales (ha)": "410336", "Exclusiones Legales": "0.17", "Área de Estudio (ha)": "2415020", "": ""},</v>
      </c>
    </row>
    <row r="319" spans="1:16" x14ac:dyDescent="0.25">
      <c r="A319" t="s">
        <v>55</v>
      </c>
      <c r="B319">
        <v>76</v>
      </c>
      <c r="C319" t="s">
        <v>42</v>
      </c>
      <c r="D319" s="2">
        <v>98260</v>
      </c>
      <c r="E319" s="1">
        <v>4.7E-2</v>
      </c>
      <c r="F319" s="2">
        <v>221898</v>
      </c>
      <c r="G319" s="1">
        <v>0.107</v>
      </c>
      <c r="H319" s="2">
        <v>50471</v>
      </c>
      <c r="I319" s="1">
        <v>2.4E-2</v>
      </c>
      <c r="J319" s="2">
        <v>1194067</v>
      </c>
      <c r="K319" s="1">
        <v>0.57499999999999996</v>
      </c>
      <c r="L319" s="2">
        <v>512108</v>
      </c>
      <c r="M319" s="1">
        <v>0.247</v>
      </c>
      <c r="N319" s="2">
        <v>2076805</v>
      </c>
      <c r="P319" t="str">
        <f t="shared" si="4"/>
        <v>{"Producto agrícola": "Piña", "Código DANE": "76", "Departamento": "VALLE DEL CAUCA", "Aptitud Alta (ha)": "98260", "Alta": "0.047", "Aptitud Media (ha)": "221898", "Media": "0.107", "231409": "50471", "Baja": "0.024", "No Apta (ha)": "1194067", "No Apta": "0.575", "Exclusiones Legales (ha)": "512108", "Exclusiones Legales": "0.247", "Área de Estudio (ha)": "2076805", "": ""},</v>
      </c>
    </row>
    <row r="320" spans="1:16" x14ac:dyDescent="0.25">
      <c r="A320" t="s">
        <v>55</v>
      </c>
      <c r="B320">
        <v>97</v>
      </c>
      <c r="C320" t="s">
        <v>43</v>
      </c>
      <c r="D320">
        <v>0</v>
      </c>
      <c r="E320" s="1">
        <v>0</v>
      </c>
      <c r="F320">
        <v>350</v>
      </c>
      <c r="G320" s="1">
        <v>0</v>
      </c>
      <c r="H320" s="2">
        <v>26951</v>
      </c>
      <c r="I320" s="1">
        <v>5.0000000000000001E-3</v>
      </c>
      <c r="J320" s="2">
        <v>4735144</v>
      </c>
      <c r="K320" s="1">
        <v>0.88600000000000001</v>
      </c>
      <c r="L320" s="2">
        <v>580733</v>
      </c>
      <c r="M320" s="1">
        <v>0.109</v>
      </c>
      <c r="N320" s="2">
        <v>5343179</v>
      </c>
      <c r="P320" t="str">
        <f t="shared" si="4"/>
        <v>{"Producto agrícola": "Piña", "Código DANE": "97", "Departamento": "VAUPES", "Aptitud Alta (ha)": "0", "Alta": "0", "Aptitud Media (ha)": "350", "Media": "0", "50471": "26951", "Baja": "0.005", "No Apta (ha)": "4735144", "No Apta": "0.886", "Exclusiones Legales (ha)": "580733", "Exclusiones Legales": "0.109", "Área de Estudio (ha)": "5343179", "": ""},</v>
      </c>
    </row>
    <row r="321" spans="1:16" x14ac:dyDescent="0.25">
      <c r="A321" t="s">
        <v>55</v>
      </c>
      <c r="B321">
        <v>99</v>
      </c>
      <c r="C321" t="s">
        <v>44</v>
      </c>
      <c r="D321">
        <v>0</v>
      </c>
      <c r="E321" s="1">
        <v>0</v>
      </c>
      <c r="F321" s="2">
        <v>2161419</v>
      </c>
      <c r="G321" s="1">
        <v>0.216</v>
      </c>
      <c r="H321" s="2">
        <v>151141</v>
      </c>
      <c r="I321" s="1">
        <v>1.4999999999999999E-2</v>
      </c>
      <c r="J321" s="2">
        <v>7133115</v>
      </c>
      <c r="K321" s="1">
        <v>0.71299999999999997</v>
      </c>
      <c r="L321" s="2">
        <v>563083</v>
      </c>
      <c r="M321" s="1">
        <v>5.6000000000000001E-2</v>
      </c>
      <c r="N321" s="2">
        <v>10008757</v>
      </c>
      <c r="P321" t="str">
        <f t="shared" si="4"/>
        <v>{"Producto agrícola": "Piña", "Código DANE": "99", "Departamento": "VICHADA", "Aptitud Alta (ha)": "0", "Alta": "0", "Aptitud Media (ha)": "2161419", "Media": "0.216", "26951": "151141", "Baja": "0.015", "No Apta (ha)": "7133115", "No Apta": "0.713", "Exclusiones Legales (ha)": "563083", "Exclusiones Legales": "0.056", "Área de Estudio (ha)": "10008757", "": ""},</v>
      </c>
    </row>
    <row r="322" spans="1:16" x14ac:dyDescent="0.25">
      <c r="A322" t="s">
        <v>56</v>
      </c>
      <c r="B322">
        <v>91</v>
      </c>
      <c r="C322" t="s">
        <v>13</v>
      </c>
      <c r="D322" s="2">
        <v>18481</v>
      </c>
      <c r="E322" s="1">
        <v>2E-3</v>
      </c>
      <c r="F322" s="2">
        <v>45473</v>
      </c>
      <c r="G322" s="1">
        <v>4.0000000000000001E-3</v>
      </c>
      <c r="H322" s="2">
        <v>19379</v>
      </c>
      <c r="I322" s="1">
        <v>2E-3</v>
      </c>
      <c r="J322" s="2">
        <v>8513293</v>
      </c>
      <c r="K322" s="1">
        <v>0.78100000000000003</v>
      </c>
      <c r="L322" s="2">
        <v>2307060</v>
      </c>
      <c r="M322" s="1">
        <v>0.21199999999999999</v>
      </c>
      <c r="N322" s="2">
        <v>10903686</v>
      </c>
      <c r="P322" t="str">
        <f t="shared" si="4"/>
        <v>{"Producto agrícola": "Granjas avícolas", "Código DANE": "91", "Departamento": "AMAZONAS", "Aptitud Alta (ha)": "18481", "Alta": "0.002", "Aptitud Media (ha)": "45473", "Media": "0.004", "151141": "19379", "Baja": "0.002", "No Apta (ha)": "8513293", "No Apta": "0.781", "Exclusiones Legales (ha)": "2307060", "Exclusiones Legales": "0.212", "Área de Estudio (ha)": "10903686", "": ""},</v>
      </c>
    </row>
    <row r="323" spans="1:16" x14ac:dyDescent="0.25">
      <c r="A323" t="s">
        <v>56</v>
      </c>
      <c r="B323">
        <v>5</v>
      </c>
      <c r="C323" t="s">
        <v>14</v>
      </c>
      <c r="D323" s="2">
        <v>2527224</v>
      </c>
      <c r="E323" s="1">
        <v>0.40100000000000002</v>
      </c>
      <c r="F323" s="2">
        <v>970326</v>
      </c>
      <c r="G323" s="1">
        <v>0.154</v>
      </c>
      <c r="H323" s="2">
        <v>95797</v>
      </c>
      <c r="I323" s="1">
        <v>1.4999999999999999E-2</v>
      </c>
      <c r="J323" s="2">
        <v>2186268</v>
      </c>
      <c r="K323" s="1">
        <v>0.34699999999999998</v>
      </c>
      <c r="L323" s="2">
        <v>516685</v>
      </c>
      <c r="M323" s="1">
        <v>8.2000000000000003E-2</v>
      </c>
      <c r="N323" s="2">
        <v>6296299</v>
      </c>
      <c r="P323" t="str">
        <f t="shared" ref="P323:P384" si="5">"{"""&amp;$A$1&amp;""": """&amp;A323&amp;""", """&amp;$B$1&amp;""": """&amp;B323&amp;""", """&amp;$C$1&amp;""": """&amp;C323&amp;""", """&amp;$D$1&amp;""": """&amp;D323&amp;""", """&amp;$E$1&amp;""": """&amp;E323&amp;""", """&amp;$F$1&amp;""": """&amp;F323&amp;""", """&amp;$G$1&amp;""": """&amp;G323&amp;""", """&amp;H322&amp;""": """&amp;H323&amp;""", """&amp;$I$1&amp;""": """&amp;I323&amp;""", """&amp;$J$1&amp;""": """&amp;J323&amp;""", """&amp;$K$1&amp;""": """&amp;K323&amp;""", """&amp;$L$1&amp;""": """&amp;L323&amp;""", """&amp;$M$1&amp;""": """&amp;M323&amp;""", """&amp;$N$1&amp;""": """&amp;N323&amp;""", """&amp;$O$1&amp;""": """&amp;O323&amp;"""},"</f>
        <v>{"Producto agrícola": "Granjas avícolas", "Código DANE": "5", "Departamento": "ANTIOQUIA", "Aptitud Alta (ha)": "2527224", "Alta": "0.401", "Aptitud Media (ha)": "970326", "Media": "0.154", "19379": "95797", "Baja": "0.015", "No Apta (ha)": "2186268", "No Apta": "0.347", "Exclusiones Legales (ha)": "516685", "Exclusiones Legales": "0.082", "Área de Estudio (ha)": "6296299", "": ""},</v>
      </c>
    </row>
    <row r="324" spans="1:16" x14ac:dyDescent="0.25">
      <c r="A324" t="s">
        <v>56</v>
      </c>
      <c r="B324">
        <v>81</v>
      </c>
      <c r="C324" t="s">
        <v>15</v>
      </c>
      <c r="D324" s="2">
        <v>8548</v>
      </c>
      <c r="E324" s="1">
        <v>4.0000000000000001E-3</v>
      </c>
      <c r="F324" s="2">
        <v>191079</v>
      </c>
      <c r="G324" s="1">
        <v>0.08</v>
      </c>
      <c r="H324" s="2">
        <v>661215</v>
      </c>
      <c r="I324" s="1">
        <v>0.27700000000000002</v>
      </c>
      <c r="J324" s="2">
        <v>1339719</v>
      </c>
      <c r="K324" s="1">
        <v>0.56200000000000006</v>
      </c>
      <c r="L324" s="2">
        <v>182575</v>
      </c>
      <c r="M324" s="1">
        <v>7.6999999999999999E-2</v>
      </c>
      <c r="N324" s="2">
        <v>2383135</v>
      </c>
      <c r="P324" t="str">
        <f t="shared" si="5"/>
        <v>{"Producto agrícola": "Granjas avícolas", "Código DANE": "81", "Departamento": "ARAUCA", "Aptitud Alta (ha)": "8548", "Alta": "0.004", "Aptitud Media (ha)": "191079", "Media": "0.08", "95797": "661215", "Baja": "0.277", "No Apta (ha)": "1339719", "No Apta": "0.562", "Exclusiones Legales (ha)": "182575", "Exclusiones Legales": "0.077", "Área de Estudio (ha)": "2383135", "": ""},</v>
      </c>
    </row>
    <row r="325" spans="1:16" x14ac:dyDescent="0.25">
      <c r="A325" t="s">
        <v>56</v>
      </c>
      <c r="B325">
        <v>8</v>
      </c>
      <c r="C325" t="s">
        <v>16</v>
      </c>
      <c r="D325" s="2">
        <v>207991</v>
      </c>
      <c r="E325" s="1">
        <v>0.628</v>
      </c>
      <c r="F325" s="2">
        <v>19449</v>
      </c>
      <c r="G325" s="1">
        <v>5.8999999999999997E-2</v>
      </c>
      <c r="H325">
        <v>0</v>
      </c>
      <c r="I325" s="1">
        <v>0</v>
      </c>
      <c r="J325" s="2">
        <v>76806</v>
      </c>
      <c r="K325" s="1">
        <v>0.23200000000000001</v>
      </c>
      <c r="L325" s="2">
        <v>26913</v>
      </c>
      <c r="M325" s="1">
        <v>8.1000000000000003E-2</v>
      </c>
      <c r="N325" s="2">
        <v>331159</v>
      </c>
      <c r="P325" t="str">
        <f t="shared" si="5"/>
        <v>{"Producto agrícola": "Granjas avícolas", "Código DANE": "8", "Departamento": "ATLANTICO", "Aptitud Alta (ha)": "207991", "Alta": "0.628", "Aptitud Media (ha)": "19449", "Media": "0.059", "661215": "0", "Baja": "0", "No Apta (ha)": "76806", "No Apta": "0.232", "Exclusiones Legales (ha)": "26913", "Exclusiones Legales": "0.081", "Área de Estudio (ha)": "331159", "": ""},</v>
      </c>
    </row>
    <row r="326" spans="1:16" x14ac:dyDescent="0.25">
      <c r="A326" t="s">
        <v>56</v>
      </c>
      <c r="B326">
        <v>13</v>
      </c>
      <c r="C326" t="s">
        <v>17</v>
      </c>
      <c r="D326" s="2">
        <v>631772</v>
      </c>
      <c r="E326" s="1">
        <v>0.23699999999999999</v>
      </c>
      <c r="F326" s="2">
        <v>508441</v>
      </c>
      <c r="G326" s="1">
        <v>0.191</v>
      </c>
      <c r="H326" s="2">
        <v>85832</v>
      </c>
      <c r="I326" s="1">
        <v>3.2000000000000001E-2</v>
      </c>
      <c r="J326" s="2">
        <v>1416624</v>
      </c>
      <c r="K326" s="1">
        <v>0.53100000000000003</v>
      </c>
      <c r="L326" s="2">
        <v>22828</v>
      </c>
      <c r="M326" s="1">
        <v>8.9999999999999993E-3</v>
      </c>
      <c r="N326" s="2">
        <v>2665496</v>
      </c>
      <c r="P326" t="str">
        <f t="shared" si="5"/>
        <v>{"Producto agrícola": "Granjas avícolas", "Código DANE": "13", "Departamento": "BOLIVAR", "Aptitud Alta (ha)": "631772", "Alta": "0.237", "Aptitud Media (ha)": "508441", "Media": "0.191", "0": "85832", "Baja": "0.032", "No Apta (ha)": "1416624", "No Apta": "0.531", "Exclusiones Legales (ha)": "22828", "Exclusiones Legales": "0.009", "Área de Estudio (ha)": "2665496", "": ""},</v>
      </c>
    </row>
    <row r="327" spans="1:16" x14ac:dyDescent="0.25">
      <c r="A327" t="s">
        <v>56</v>
      </c>
      <c r="B327">
        <v>15</v>
      </c>
      <c r="C327" t="s">
        <v>18</v>
      </c>
      <c r="D327" s="2">
        <v>499301</v>
      </c>
      <c r="E327" s="1">
        <v>0.215</v>
      </c>
      <c r="F327" s="2">
        <v>561785</v>
      </c>
      <c r="G327" s="1">
        <v>0.24199999999999999</v>
      </c>
      <c r="H327" s="2">
        <v>71964</v>
      </c>
      <c r="I327" s="1">
        <v>3.1E-2</v>
      </c>
      <c r="J327" s="2">
        <v>523833</v>
      </c>
      <c r="K327" s="1">
        <v>0.22600000000000001</v>
      </c>
      <c r="L327" s="2">
        <v>660648</v>
      </c>
      <c r="M327" s="1">
        <v>0.28499999999999998</v>
      </c>
      <c r="N327" s="2">
        <v>2317531</v>
      </c>
      <c r="P327" t="str">
        <f t="shared" si="5"/>
        <v>{"Producto agrícola": "Granjas avícolas", "Código DANE": "15", "Departamento": "BOYACA", "Aptitud Alta (ha)": "499301", "Alta": "0.215", "Aptitud Media (ha)": "561785", "Media": "0.242", "85832": "71964", "Baja": "0.031", "No Apta (ha)": "523833", "No Apta": "0.226", "Exclusiones Legales (ha)": "660648", "Exclusiones Legales": "0.285", "Área de Estudio (ha)": "2317531", "": ""},</v>
      </c>
    </row>
    <row r="328" spans="1:16" x14ac:dyDescent="0.25">
      <c r="A328" t="s">
        <v>56</v>
      </c>
      <c r="B328">
        <v>17</v>
      </c>
      <c r="C328" t="s">
        <v>19</v>
      </c>
      <c r="D328" s="2">
        <v>378384</v>
      </c>
      <c r="E328" s="1">
        <v>0.50900000000000001</v>
      </c>
      <c r="F328" s="2">
        <v>117227</v>
      </c>
      <c r="G328" s="1">
        <v>0.158</v>
      </c>
      <c r="H328">
        <v>52</v>
      </c>
      <c r="I328" s="1">
        <v>0</v>
      </c>
      <c r="J328" s="2">
        <v>170365</v>
      </c>
      <c r="K328" s="1">
        <v>0.22900000000000001</v>
      </c>
      <c r="L328" s="2">
        <v>77862</v>
      </c>
      <c r="M328" s="1">
        <v>0.105</v>
      </c>
      <c r="N328" s="2">
        <v>743890</v>
      </c>
      <c r="P328" t="str">
        <f t="shared" si="5"/>
        <v>{"Producto agrícola": "Granjas avícolas", "Código DANE": "17", "Departamento": "CALDAS", "Aptitud Alta (ha)": "378384", "Alta": "0.509", "Aptitud Media (ha)": "117227", "Media": "0.158", "71964": "52", "Baja": "0", "No Apta (ha)": "170365", "No Apta": "0.229", "Exclusiones Legales (ha)": "77862", "Exclusiones Legales": "0.105", "Área de Estudio (ha)": "743890", "": ""},</v>
      </c>
    </row>
    <row r="329" spans="1:16" x14ac:dyDescent="0.25">
      <c r="A329" t="s">
        <v>56</v>
      </c>
      <c r="B329">
        <v>18</v>
      </c>
      <c r="C329" t="s">
        <v>20</v>
      </c>
      <c r="D329" s="2">
        <v>543429</v>
      </c>
      <c r="E329" s="1">
        <v>0.06</v>
      </c>
      <c r="F329" s="2">
        <v>1157685</v>
      </c>
      <c r="G329" s="1">
        <v>0.128</v>
      </c>
      <c r="H329" s="2">
        <v>176504</v>
      </c>
      <c r="I329" s="1">
        <v>0.02</v>
      </c>
      <c r="J329" s="2">
        <v>4589282</v>
      </c>
      <c r="K329" s="1">
        <v>0.50900000000000001</v>
      </c>
      <c r="L329" s="2">
        <v>2543922</v>
      </c>
      <c r="M329" s="1">
        <v>0.28199999999999997</v>
      </c>
      <c r="N329" s="2">
        <v>9010823</v>
      </c>
      <c r="P329" t="str">
        <f t="shared" si="5"/>
        <v>{"Producto agrícola": "Granjas avícolas", "Código DANE": "18", "Departamento": "CAQUETA", "Aptitud Alta (ha)": "543429", "Alta": "0.06", "Aptitud Media (ha)": "1157685", "Media": "0.128", "52": "176504", "Baja": "0.02", "No Apta (ha)": "4589282", "No Apta": "0.509", "Exclusiones Legales (ha)": "2543922", "Exclusiones Legales": "0.282", "Área de Estudio (ha)": "9010823", "": ""},</v>
      </c>
    </row>
    <row r="330" spans="1:16" x14ac:dyDescent="0.25">
      <c r="A330" t="s">
        <v>56</v>
      </c>
      <c r="B330">
        <v>85</v>
      </c>
      <c r="C330" t="s">
        <v>21</v>
      </c>
      <c r="D330" s="2">
        <v>197000</v>
      </c>
      <c r="E330" s="1">
        <v>4.3999999999999997E-2</v>
      </c>
      <c r="F330" s="2">
        <v>828480</v>
      </c>
      <c r="G330" s="1">
        <v>0.187</v>
      </c>
      <c r="H330" s="2">
        <v>1122420</v>
      </c>
      <c r="I330" s="1">
        <v>0.253</v>
      </c>
      <c r="J330" s="2">
        <v>2259838</v>
      </c>
      <c r="K330" s="1">
        <v>0.51</v>
      </c>
      <c r="L330" s="2">
        <v>26401</v>
      </c>
      <c r="M330" s="1">
        <v>6.0000000000000001E-3</v>
      </c>
      <c r="N330" s="2">
        <v>4434139</v>
      </c>
      <c r="P330" t="str">
        <f t="shared" si="5"/>
        <v>{"Producto agrícola": "Granjas avícolas", "Código DANE": "85", "Departamento": "CASANARE", "Aptitud Alta (ha)": "197000", "Alta": "0.044", "Aptitud Media (ha)": "828480", "Media": "0.187", "176504": "1122420", "Baja": "0.253", "No Apta (ha)": "2259838", "No Apta": "0.51", "Exclusiones Legales (ha)": "26401", "Exclusiones Legales": "0.006", "Área de Estudio (ha)": "4434139", "": ""},</v>
      </c>
    </row>
    <row r="331" spans="1:16" x14ac:dyDescent="0.25">
      <c r="A331" t="s">
        <v>56</v>
      </c>
      <c r="B331">
        <v>19</v>
      </c>
      <c r="C331" t="s">
        <v>22</v>
      </c>
      <c r="D331" s="2">
        <v>542427</v>
      </c>
      <c r="E331" s="1">
        <v>0.17399999999999999</v>
      </c>
      <c r="F331" s="2">
        <v>652284</v>
      </c>
      <c r="G331" s="1">
        <v>0.20899999999999999</v>
      </c>
      <c r="H331" s="2">
        <v>165335</v>
      </c>
      <c r="I331" s="1">
        <v>5.2999999999999999E-2</v>
      </c>
      <c r="J331" s="2">
        <v>1211847</v>
      </c>
      <c r="K331" s="1">
        <v>0.38800000000000001</v>
      </c>
      <c r="L331" s="2">
        <v>553238</v>
      </c>
      <c r="M331" s="1">
        <v>0.17699999999999999</v>
      </c>
      <c r="N331" s="2">
        <v>3125130</v>
      </c>
      <c r="P331" t="str">
        <f t="shared" si="5"/>
        <v>{"Producto agrícola": "Granjas avícolas", "Código DANE": "19", "Departamento": "CAUCA", "Aptitud Alta (ha)": "542427", "Alta": "0.174", "Aptitud Media (ha)": "652284", "Media": "0.209", "1122420": "165335", "Baja": "0.053", "No Apta (ha)": "1211847", "No Apta": "0.388", "Exclusiones Legales (ha)": "553238", "Exclusiones Legales": "0.177", "Área de Estudio (ha)": "3125130", "": ""},</v>
      </c>
    </row>
    <row r="332" spans="1:16" x14ac:dyDescent="0.25">
      <c r="A332" t="s">
        <v>56</v>
      </c>
      <c r="B332">
        <v>20</v>
      </c>
      <c r="C332" t="s">
        <v>23</v>
      </c>
      <c r="D332" s="2">
        <v>680477</v>
      </c>
      <c r="E332" s="1">
        <v>0.30199999999999999</v>
      </c>
      <c r="F332" s="2">
        <v>829935</v>
      </c>
      <c r="G332" s="1">
        <v>0.36799999999999999</v>
      </c>
      <c r="H332">
        <v>76</v>
      </c>
      <c r="I332" s="1">
        <v>0</v>
      </c>
      <c r="J332" s="2">
        <v>631285</v>
      </c>
      <c r="K332" s="1">
        <v>0.28000000000000003</v>
      </c>
      <c r="L332" s="2">
        <v>114776</v>
      </c>
      <c r="M332" s="1">
        <v>5.0999999999999997E-2</v>
      </c>
      <c r="N332" s="2">
        <v>2256550</v>
      </c>
      <c r="P332" t="str">
        <f t="shared" si="5"/>
        <v>{"Producto agrícola": "Granjas avícolas", "Código DANE": "20", "Departamento": "CESAR", "Aptitud Alta (ha)": "680477", "Alta": "0.302", "Aptitud Media (ha)": "829935", "Media": "0.368", "165335": "76", "Baja": "0", "No Apta (ha)": "631285", "No Apta": "0.28", "Exclusiones Legales (ha)": "114776", "Exclusiones Legales": "0.051", "Área de Estudio (ha)": "2256550", "": ""},</v>
      </c>
    </row>
    <row r="333" spans="1:16" x14ac:dyDescent="0.25">
      <c r="A333" t="s">
        <v>56</v>
      </c>
      <c r="B333">
        <v>27</v>
      </c>
      <c r="C333" t="s">
        <v>24</v>
      </c>
      <c r="D333" s="2">
        <v>57900</v>
      </c>
      <c r="E333" s="1">
        <v>1.2E-2</v>
      </c>
      <c r="F333" s="2">
        <v>326097</v>
      </c>
      <c r="G333" s="1">
        <v>6.8000000000000005E-2</v>
      </c>
      <c r="H333" s="2">
        <v>326346</v>
      </c>
      <c r="I333" s="1">
        <v>6.8000000000000005E-2</v>
      </c>
      <c r="J333" s="2">
        <v>3832230</v>
      </c>
      <c r="K333" s="1">
        <v>0.79400000000000004</v>
      </c>
      <c r="L333" s="2">
        <v>281771</v>
      </c>
      <c r="M333" s="1">
        <v>5.8000000000000003E-2</v>
      </c>
      <c r="N333" s="2">
        <v>4824344</v>
      </c>
      <c r="P333" t="str">
        <f t="shared" si="5"/>
        <v>{"Producto agrícola": "Granjas avícolas", "Código DANE": "27", "Departamento": "CHOCO", "Aptitud Alta (ha)": "57900", "Alta": "0.012", "Aptitud Media (ha)": "326097", "Media": "0.068", "76": "326346", "Baja": "0.068", "No Apta (ha)": "3832230", "No Apta": "0.794", "Exclusiones Legales (ha)": "281771", "Exclusiones Legales": "0.058", "Área de Estudio (ha)": "4824344", "": ""},</v>
      </c>
    </row>
    <row r="334" spans="1:16" x14ac:dyDescent="0.25">
      <c r="A334" t="s">
        <v>56</v>
      </c>
      <c r="B334">
        <v>23</v>
      </c>
      <c r="C334" t="s">
        <v>25</v>
      </c>
      <c r="D334" s="2">
        <v>1137912</v>
      </c>
      <c r="E334" s="1">
        <v>0.45500000000000002</v>
      </c>
      <c r="F334" s="2">
        <v>527767</v>
      </c>
      <c r="G334" s="1">
        <v>0.21099999999999999</v>
      </c>
      <c r="H334" s="2">
        <v>113331</v>
      </c>
      <c r="I334" s="1">
        <v>4.4999999999999998E-2</v>
      </c>
      <c r="J334" s="2">
        <v>306786</v>
      </c>
      <c r="K334" s="1">
        <v>0.123</v>
      </c>
      <c r="L334" s="2">
        <v>414062</v>
      </c>
      <c r="M334" s="1">
        <v>0.16600000000000001</v>
      </c>
      <c r="N334" s="2">
        <v>2499858</v>
      </c>
      <c r="P334" t="str">
        <f t="shared" si="5"/>
        <v>{"Producto agrícola": "Granjas avícolas", "Código DANE": "23", "Departamento": "CORDOBA", "Aptitud Alta (ha)": "1137912", "Alta": "0.455", "Aptitud Media (ha)": "527767", "Media": "0.211", "326346": "113331", "Baja": "0.045", "No Apta (ha)": "306786", "No Apta": "0.123", "Exclusiones Legales (ha)": "414062", "Exclusiones Legales": "0.166", "Área de Estudio (ha)": "2499858", "": ""},</v>
      </c>
    </row>
    <row r="335" spans="1:16" x14ac:dyDescent="0.25">
      <c r="A335" t="s">
        <v>56</v>
      </c>
      <c r="B335">
        <v>25</v>
      </c>
      <c r="C335" t="s">
        <v>26</v>
      </c>
      <c r="D335" s="2">
        <v>766926</v>
      </c>
      <c r="E335" s="1">
        <v>0.32</v>
      </c>
      <c r="F335" s="2">
        <v>745815</v>
      </c>
      <c r="G335" s="1">
        <v>0.311</v>
      </c>
      <c r="H335" s="2">
        <v>26303</v>
      </c>
      <c r="I335" s="1">
        <v>1.0999999999999999E-2</v>
      </c>
      <c r="J335" s="2">
        <v>391773</v>
      </c>
      <c r="K335" s="1">
        <v>0.16300000000000001</v>
      </c>
      <c r="L335" s="2">
        <v>467621</v>
      </c>
      <c r="M335" s="1">
        <v>0.19500000000000001</v>
      </c>
      <c r="N335" s="2">
        <v>2398439</v>
      </c>
      <c r="P335" t="str">
        <f t="shared" si="5"/>
        <v>{"Producto agrícola": "Granjas avícolas", "Código DANE": "25", "Departamento": "CUNDINAMARCA", "Aptitud Alta (ha)": "766926", "Alta": "0.32", "Aptitud Media (ha)": "745815", "Media": "0.311", "113331": "26303", "Baja": "0.011", "No Apta (ha)": "391773", "No Apta": "0.163", "Exclusiones Legales (ha)": "467621", "Exclusiones Legales": "0.195", "Área de Estudio (ha)": "2398439", "": ""},</v>
      </c>
    </row>
    <row r="336" spans="1:16" x14ac:dyDescent="0.25">
      <c r="A336" t="s">
        <v>56</v>
      </c>
      <c r="B336">
        <v>94</v>
      </c>
      <c r="C336" t="s">
        <v>27</v>
      </c>
      <c r="D336">
        <v>0</v>
      </c>
      <c r="E336" s="1">
        <v>0</v>
      </c>
      <c r="F336">
        <v>79</v>
      </c>
      <c r="G336" s="1">
        <v>0</v>
      </c>
      <c r="H336" s="2">
        <v>67868</v>
      </c>
      <c r="I336" s="1">
        <v>0.01</v>
      </c>
      <c r="J336" s="2">
        <v>5768178</v>
      </c>
      <c r="K336" s="1">
        <v>0.80800000000000005</v>
      </c>
      <c r="L336" s="2">
        <v>1304261</v>
      </c>
      <c r="M336" s="1">
        <v>0.183</v>
      </c>
      <c r="N336" s="2">
        <v>7140386</v>
      </c>
      <c r="P336" t="str">
        <f t="shared" si="5"/>
        <v>{"Producto agrícola": "Granjas avícolas", "Código DANE": "94", "Departamento": "GUAINIA", "Aptitud Alta (ha)": "0", "Alta": "0", "Aptitud Media (ha)": "79", "Media": "0", "26303": "67868", "Baja": "0.01", "No Apta (ha)": "5768178", "No Apta": "0.808", "Exclusiones Legales (ha)": "1304261", "Exclusiones Legales": "0.183", "Área de Estudio (ha)": "7140386", "": ""},</v>
      </c>
    </row>
    <row r="337" spans="1:16" x14ac:dyDescent="0.25">
      <c r="A337" t="s">
        <v>56</v>
      </c>
      <c r="B337">
        <v>95</v>
      </c>
      <c r="C337" t="s">
        <v>28</v>
      </c>
      <c r="D337">
        <v>0</v>
      </c>
      <c r="E337" s="1">
        <v>0</v>
      </c>
      <c r="F337" s="2">
        <v>94818</v>
      </c>
      <c r="G337" s="1">
        <v>1.7000000000000001E-2</v>
      </c>
      <c r="H337" s="2">
        <v>445813</v>
      </c>
      <c r="I337" s="1">
        <v>0.08</v>
      </c>
      <c r="J337" s="2">
        <v>3716171</v>
      </c>
      <c r="K337" s="1">
        <v>0.66900000000000004</v>
      </c>
      <c r="L337" s="2">
        <v>1301109</v>
      </c>
      <c r="M337" s="1">
        <v>0.23400000000000001</v>
      </c>
      <c r="N337" s="2">
        <v>5557912</v>
      </c>
      <c r="P337" t="str">
        <f t="shared" si="5"/>
        <v>{"Producto agrícola": "Granjas avícolas", "Código DANE": "95", "Departamento": "GUAVIARE", "Aptitud Alta (ha)": "0", "Alta": "0", "Aptitud Media (ha)": "94818", "Media": "0.017", "67868": "445813", "Baja": "0.08", "No Apta (ha)": "3716171", "No Apta": "0.669", "Exclusiones Legales (ha)": "1301109", "Exclusiones Legales": "0.234", "Área de Estudio (ha)": "5557912", "": ""},</v>
      </c>
    </row>
    <row r="338" spans="1:16" x14ac:dyDescent="0.25">
      <c r="A338" t="s">
        <v>56</v>
      </c>
      <c r="B338">
        <v>41</v>
      </c>
      <c r="C338" t="s">
        <v>29</v>
      </c>
      <c r="D338" s="2">
        <v>311273</v>
      </c>
      <c r="E338" s="1">
        <v>0.17199999999999999</v>
      </c>
      <c r="F338" s="2">
        <v>627512</v>
      </c>
      <c r="G338" s="1">
        <v>0.34599999999999997</v>
      </c>
      <c r="H338" s="2">
        <v>183134</v>
      </c>
      <c r="I338" s="1">
        <v>0.10100000000000001</v>
      </c>
      <c r="J338" s="2">
        <v>358069</v>
      </c>
      <c r="K338" s="1">
        <v>0.19700000000000001</v>
      </c>
      <c r="L338" s="2">
        <v>333546</v>
      </c>
      <c r="M338" s="1">
        <v>0.184</v>
      </c>
      <c r="N338" s="2">
        <v>1813533</v>
      </c>
      <c r="P338" t="str">
        <f t="shared" si="5"/>
        <v>{"Producto agrícola": "Granjas avícolas", "Código DANE": "41", "Departamento": "HUILA", "Aptitud Alta (ha)": "311273", "Alta": "0.172", "Aptitud Media (ha)": "627512", "Media": "0.346", "445813": "183134", "Baja": "0.101", "No Apta (ha)": "358069", "No Apta": "0.197", "Exclusiones Legales (ha)": "333546", "Exclusiones Legales": "0.184", "Área de Estudio (ha)": "1813533", "": ""},</v>
      </c>
    </row>
    <row r="339" spans="1:16" x14ac:dyDescent="0.25">
      <c r="A339" t="s">
        <v>56</v>
      </c>
      <c r="B339">
        <v>44</v>
      </c>
      <c r="C339" t="s">
        <v>30</v>
      </c>
      <c r="D339" s="2">
        <v>311495</v>
      </c>
      <c r="E339" s="1">
        <v>0.151</v>
      </c>
      <c r="F339" s="2">
        <v>143573</v>
      </c>
      <c r="G339" s="1">
        <v>7.0000000000000007E-2</v>
      </c>
      <c r="H339" s="2">
        <v>3984</v>
      </c>
      <c r="I339" s="1">
        <v>2E-3</v>
      </c>
      <c r="J339" s="2">
        <v>1366992</v>
      </c>
      <c r="K339" s="1">
        <v>0.66300000000000003</v>
      </c>
      <c r="L339" s="2">
        <v>235892</v>
      </c>
      <c r="M339" s="1">
        <v>0.114</v>
      </c>
      <c r="N339" s="2">
        <v>2061936</v>
      </c>
      <c r="P339" t="str">
        <f t="shared" si="5"/>
        <v>{"Producto agrícola": "Granjas avícolas", "Código DANE": "44", "Departamento": "LA GUAJIRA", "Aptitud Alta (ha)": "311495", "Alta": "0.151", "Aptitud Media (ha)": "143573", "Media": "0.07", "183134": "3984", "Baja": "0.002", "No Apta (ha)": "1366992", "No Apta": "0.663", "Exclusiones Legales (ha)": "235892", "Exclusiones Legales": "0.114", "Área de Estudio (ha)": "2061936", "": ""},</v>
      </c>
    </row>
    <row r="340" spans="1:16" x14ac:dyDescent="0.25">
      <c r="A340" t="s">
        <v>56</v>
      </c>
      <c r="B340">
        <v>47</v>
      </c>
      <c r="C340" t="s">
        <v>31</v>
      </c>
      <c r="D340" s="2">
        <v>1042405</v>
      </c>
      <c r="E340" s="1">
        <v>0.45</v>
      </c>
      <c r="F340" s="2">
        <v>78310</v>
      </c>
      <c r="G340" s="1">
        <v>3.4000000000000002E-2</v>
      </c>
      <c r="H340">
        <v>0</v>
      </c>
      <c r="I340" s="1">
        <v>0</v>
      </c>
      <c r="J340" s="2">
        <v>400738</v>
      </c>
      <c r="K340" s="1">
        <v>0.17299999999999999</v>
      </c>
      <c r="L340" s="2">
        <v>792986</v>
      </c>
      <c r="M340" s="1">
        <v>0.34300000000000003</v>
      </c>
      <c r="N340" s="2">
        <v>2314438</v>
      </c>
      <c r="P340" t="str">
        <f t="shared" si="5"/>
        <v>{"Producto agrícola": "Granjas avícolas", "Código DANE": "47", "Departamento": "MAGDALENA", "Aptitud Alta (ha)": "1042405", "Alta": "0.45", "Aptitud Media (ha)": "78310", "Media": "0.034", "3984": "0", "Baja": "0", "No Apta (ha)": "400738", "No Apta": "0.173", "Exclusiones Legales (ha)": "792986", "Exclusiones Legales": "0.343", "Área de Estudio (ha)": "2314438", "": ""},</v>
      </c>
    </row>
    <row r="341" spans="1:16" x14ac:dyDescent="0.25">
      <c r="A341" t="s">
        <v>56</v>
      </c>
      <c r="B341">
        <v>50</v>
      </c>
      <c r="C341" t="s">
        <v>32</v>
      </c>
      <c r="D341" s="2">
        <v>670785</v>
      </c>
      <c r="E341" s="1">
        <v>7.8E-2</v>
      </c>
      <c r="F341" s="2">
        <v>2430678</v>
      </c>
      <c r="G341" s="1">
        <v>0.28399999999999997</v>
      </c>
      <c r="H341" s="2">
        <v>1169398</v>
      </c>
      <c r="I341" s="1">
        <v>0.13700000000000001</v>
      </c>
      <c r="J341" s="2">
        <v>2959189</v>
      </c>
      <c r="K341" s="1">
        <v>0.34599999999999997</v>
      </c>
      <c r="L341" s="2">
        <v>1324975</v>
      </c>
      <c r="M341" s="1">
        <v>0.155</v>
      </c>
      <c r="N341" s="2">
        <v>8555025</v>
      </c>
      <c r="P341" t="str">
        <f t="shared" si="5"/>
        <v>{"Producto agrícola": "Granjas avícolas", "Código DANE": "50", "Departamento": "META", "Aptitud Alta (ha)": "670785", "Alta": "0.078", "Aptitud Media (ha)": "2430678", "Media": "0.284", "0": "1169398", "Baja": "0.137", "No Apta (ha)": "2959189", "No Apta": "0.346", "Exclusiones Legales (ha)": "1324975", "Exclusiones Legales": "0.155", "Área de Estudio (ha)": "8555025", "": ""},</v>
      </c>
    </row>
    <row r="342" spans="1:16" x14ac:dyDescent="0.25">
      <c r="A342" t="s">
        <v>56</v>
      </c>
      <c r="B342">
        <v>52</v>
      </c>
      <c r="C342" t="s">
        <v>33</v>
      </c>
      <c r="D342" s="2">
        <v>141008</v>
      </c>
      <c r="E342" s="1">
        <v>4.4999999999999998E-2</v>
      </c>
      <c r="F342" s="2">
        <v>569296</v>
      </c>
      <c r="G342" s="1">
        <v>0.18099999999999999</v>
      </c>
      <c r="H342" s="2">
        <v>467129</v>
      </c>
      <c r="I342" s="1">
        <v>0.14799999999999999</v>
      </c>
      <c r="J342" s="2">
        <v>1624716</v>
      </c>
      <c r="K342" s="1">
        <v>0.51600000000000001</v>
      </c>
      <c r="L342" s="2">
        <v>347603</v>
      </c>
      <c r="M342" s="1">
        <v>0.11</v>
      </c>
      <c r="N342" s="2">
        <v>3149751</v>
      </c>
      <c r="P342" t="str">
        <f t="shared" si="5"/>
        <v>{"Producto agrícola": "Granjas avícolas", "Código DANE": "52", "Departamento": "NARINO", "Aptitud Alta (ha)": "141008", "Alta": "0.045", "Aptitud Media (ha)": "569296", "Media": "0.181", "1169398": "467129", "Baja": "0.148", "No Apta (ha)": "1624716", "No Apta": "0.516", "Exclusiones Legales (ha)": "347603", "Exclusiones Legales": "0.11", "Área de Estudio (ha)": "3149751", "": ""},</v>
      </c>
    </row>
    <row r="343" spans="1:16" x14ac:dyDescent="0.25">
      <c r="A343" t="s">
        <v>56</v>
      </c>
      <c r="B343">
        <v>54</v>
      </c>
      <c r="C343" t="s">
        <v>34</v>
      </c>
      <c r="D343" s="2">
        <v>110560</v>
      </c>
      <c r="E343" s="1">
        <v>5.0999999999999997E-2</v>
      </c>
      <c r="F343" s="2">
        <v>678833</v>
      </c>
      <c r="G343" s="1">
        <v>0.311</v>
      </c>
      <c r="H343" s="2">
        <v>260428</v>
      </c>
      <c r="I343" s="1">
        <v>0.11899999999999999</v>
      </c>
      <c r="J343" s="2">
        <v>708474</v>
      </c>
      <c r="K343" s="1">
        <v>0.32500000000000001</v>
      </c>
      <c r="L343" s="2">
        <v>424411</v>
      </c>
      <c r="M343" s="1">
        <v>0.19400000000000001</v>
      </c>
      <c r="N343" s="2">
        <v>2182705</v>
      </c>
      <c r="P343" t="str">
        <f t="shared" si="5"/>
        <v>{"Producto agrícola": "Granjas avícolas", "Código DANE": "54", "Departamento": "NORTE DE SANTANDER", "Aptitud Alta (ha)": "110560", "Alta": "0.051", "Aptitud Media (ha)": "678833", "Media": "0.311", "467129": "260428", "Baja": "0.119", "No Apta (ha)": "708474", "No Apta": "0.325", "Exclusiones Legales (ha)": "424411", "Exclusiones Legales": "0.194", "Área de Estudio (ha)": "2182705", "": ""},</v>
      </c>
    </row>
    <row r="344" spans="1:16" x14ac:dyDescent="0.25">
      <c r="A344" t="s">
        <v>56</v>
      </c>
      <c r="B344">
        <v>86</v>
      </c>
      <c r="C344" t="s">
        <v>35</v>
      </c>
      <c r="D344" s="2">
        <v>32027</v>
      </c>
      <c r="E344" s="1">
        <v>1.2E-2</v>
      </c>
      <c r="F344" s="2">
        <v>332288</v>
      </c>
      <c r="G344" s="1">
        <v>0.129</v>
      </c>
      <c r="H344" s="2">
        <v>246582</v>
      </c>
      <c r="I344" s="1">
        <v>9.5000000000000001E-2</v>
      </c>
      <c r="J344" s="2">
        <v>1455446</v>
      </c>
      <c r="K344" s="1">
        <v>0.56299999999999994</v>
      </c>
      <c r="L344" s="2">
        <v>518289</v>
      </c>
      <c r="M344" s="1">
        <v>0.20100000000000001</v>
      </c>
      <c r="N344" s="2">
        <v>2584632</v>
      </c>
      <c r="P344" t="str">
        <f t="shared" si="5"/>
        <v>{"Producto agrícola": "Granjas avícolas", "Código DANE": "86", "Departamento": "PUTUMAYO", "Aptitud Alta (ha)": "32027", "Alta": "0.012", "Aptitud Media (ha)": "332288", "Media": "0.129", "260428": "246582", "Baja": "0.095", "No Apta (ha)": "1455446", "No Apta": "0.563", "Exclusiones Legales (ha)": "518289", "Exclusiones Legales": "0.201", "Área de Estudio (ha)": "2584632", "": ""},</v>
      </c>
    </row>
    <row r="345" spans="1:16" x14ac:dyDescent="0.25">
      <c r="A345" t="s">
        <v>56</v>
      </c>
      <c r="B345">
        <v>63</v>
      </c>
      <c r="C345" t="s">
        <v>36</v>
      </c>
      <c r="D345" s="2">
        <v>65865</v>
      </c>
      <c r="E345" s="1">
        <v>0.34100000000000003</v>
      </c>
      <c r="F345" s="2">
        <v>72046</v>
      </c>
      <c r="G345" s="1">
        <v>0.373</v>
      </c>
      <c r="H345" s="2">
        <v>2605</v>
      </c>
      <c r="I345" s="1">
        <v>1.2999999999999999E-2</v>
      </c>
      <c r="J345" s="2">
        <v>18668</v>
      </c>
      <c r="K345" s="1">
        <v>9.7000000000000003E-2</v>
      </c>
      <c r="L345" s="2">
        <v>34033</v>
      </c>
      <c r="M345" s="1">
        <v>0.17599999999999999</v>
      </c>
      <c r="N345" s="2">
        <v>193217</v>
      </c>
      <c r="P345" t="str">
        <f t="shared" si="5"/>
        <v>{"Producto agrícola": "Granjas avícolas", "Código DANE": "63", "Departamento": "QUINDIO", "Aptitud Alta (ha)": "65865", "Alta": "0.341", "Aptitud Media (ha)": "72046", "Media": "0.373", "246582": "2605", "Baja": "0.013", "No Apta (ha)": "18668", "No Apta": "0.097", "Exclusiones Legales (ha)": "34033", "Exclusiones Legales": "0.176", "Área de Estudio (ha)": "193217", "": ""},</v>
      </c>
    </row>
    <row r="346" spans="1:16" x14ac:dyDescent="0.25">
      <c r="A346" t="s">
        <v>56</v>
      </c>
      <c r="B346">
        <v>66</v>
      </c>
      <c r="C346" t="s">
        <v>37</v>
      </c>
      <c r="D346" s="2">
        <v>164414</v>
      </c>
      <c r="E346" s="1">
        <v>0.46200000000000002</v>
      </c>
      <c r="F346" s="2">
        <v>47240</v>
      </c>
      <c r="G346" s="1">
        <v>0.13300000000000001</v>
      </c>
      <c r="H346">
        <v>0</v>
      </c>
      <c r="I346" s="1">
        <v>0</v>
      </c>
      <c r="J346" s="2">
        <v>88702</v>
      </c>
      <c r="K346" s="1">
        <v>0.249</v>
      </c>
      <c r="L346" s="2">
        <v>55679</v>
      </c>
      <c r="M346" s="1">
        <v>0.156</v>
      </c>
      <c r="N346" s="2">
        <v>356035</v>
      </c>
      <c r="P346" t="str">
        <f t="shared" si="5"/>
        <v>{"Producto agrícola": "Granjas avícolas", "Código DANE": "66", "Departamento": "RISARALDA", "Aptitud Alta (ha)": "164414", "Alta": "0.462", "Aptitud Media (ha)": "47240", "Media": "0.133", "2605": "0", "Baja": "0", "No Apta (ha)": "88702", "No Apta": "0.249", "Exclusiones Legales (ha)": "55679", "Exclusiones Legales": "0.156", "Área de Estudio (ha)": "356035", "": ""},</v>
      </c>
    </row>
    <row r="347" spans="1:16" x14ac:dyDescent="0.25">
      <c r="A347" t="s">
        <v>56</v>
      </c>
      <c r="B347">
        <v>88</v>
      </c>
      <c r="C347" t="s">
        <v>38</v>
      </c>
      <c r="D347">
        <v>0</v>
      </c>
      <c r="E347" s="1">
        <v>0</v>
      </c>
      <c r="F347">
        <v>0</v>
      </c>
      <c r="G347" s="1">
        <v>0</v>
      </c>
      <c r="H347">
        <v>0</v>
      </c>
      <c r="I347" s="1">
        <v>0</v>
      </c>
      <c r="J347" s="2">
        <v>4972</v>
      </c>
      <c r="K347" s="1">
        <v>1</v>
      </c>
      <c r="L347">
        <v>0</v>
      </c>
      <c r="M347" s="1">
        <v>0</v>
      </c>
      <c r="N347" s="2">
        <v>4972</v>
      </c>
      <c r="P347" t="str">
        <f t="shared" si="5"/>
        <v>{"Producto agrícola": "Granjas avícolas", "Código DANE": "88", "Departamento": "SAN ANDRES PROVIDENCIA Y SANTA CATALINA", "Aptitud Alta (ha)": "0", "Alta": "0", "Aptitud Media (ha)": "0", "Media": "0", "0": "0", "Baja": "0", "No Apta (ha)": "4972", "No Apta": "1", "Exclusiones Legales (ha)": "0", "Exclusiones Legales": "0", "Área de Estudio (ha)": "4972", "": ""},</v>
      </c>
    </row>
    <row r="348" spans="1:16" x14ac:dyDescent="0.25">
      <c r="A348" t="s">
        <v>56</v>
      </c>
      <c r="B348">
        <v>68</v>
      </c>
      <c r="C348" t="s">
        <v>39</v>
      </c>
      <c r="D348" s="2">
        <v>897669</v>
      </c>
      <c r="E348" s="1">
        <v>0.29399999999999998</v>
      </c>
      <c r="F348" s="2">
        <v>1051810</v>
      </c>
      <c r="G348" s="1">
        <v>0.34399999999999997</v>
      </c>
      <c r="H348" s="2">
        <v>49906</v>
      </c>
      <c r="I348" s="1">
        <v>1.6E-2</v>
      </c>
      <c r="J348" s="2">
        <v>710044</v>
      </c>
      <c r="K348" s="1">
        <v>0.23200000000000001</v>
      </c>
      <c r="L348" s="2">
        <v>344897</v>
      </c>
      <c r="M348" s="1">
        <v>0.113</v>
      </c>
      <c r="N348" s="2">
        <v>3054326</v>
      </c>
      <c r="P348" t="str">
        <f t="shared" si="5"/>
        <v>{"Producto agrícola": "Granjas avícolas", "Código DANE": "68", "Departamento": "SANTANDER", "Aptitud Alta (ha)": "897669", "Alta": "0.294", "Aptitud Media (ha)": "1051810", "Media": "0.344", "0": "49906", "Baja": "0.016", "No Apta (ha)": "710044", "No Apta": "0.232", "Exclusiones Legales (ha)": "344897", "Exclusiones Legales": "0.113", "Área de Estudio (ha)": "3054326", "": ""},</v>
      </c>
    </row>
    <row r="349" spans="1:16" x14ac:dyDescent="0.25">
      <c r="A349" t="s">
        <v>56</v>
      </c>
      <c r="B349">
        <v>70</v>
      </c>
      <c r="C349" t="s">
        <v>40</v>
      </c>
      <c r="D349" s="2">
        <v>339328</v>
      </c>
      <c r="E349" s="1">
        <v>0.317</v>
      </c>
      <c r="F349" s="2">
        <v>263443</v>
      </c>
      <c r="G349" s="1">
        <v>0.246</v>
      </c>
      <c r="H349" s="2">
        <v>85782</v>
      </c>
      <c r="I349" s="1">
        <v>0.08</v>
      </c>
      <c r="J349" s="2">
        <v>351303</v>
      </c>
      <c r="K349" s="1">
        <v>0.32800000000000001</v>
      </c>
      <c r="L349" s="2">
        <v>32005</v>
      </c>
      <c r="M349" s="1">
        <v>0.03</v>
      </c>
      <c r="N349" s="2">
        <v>1071860</v>
      </c>
      <c r="P349" t="str">
        <f t="shared" si="5"/>
        <v>{"Producto agrícola": "Granjas avícolas", "Código DANE": "70", "Departamento": "SUCRE", "Aptitud Alta (ha)": "339328", "Alta": "0.317", "Aptitud Media (ha)": "263443", "Media": "0.246", "49906": "85782", "Baja": "0.08", "No Apta (ha)": "351303", "No Apta": "0.328", "Exclusiones Legales (ha)": "32005", "Exclusiones Legales": "0.03", "Área de Estudio (ha)": "1071860", "": ""},</v>
      </c>
    </row>
    <row r="350" spans="1:16" x14ac:dyDescent="0.25">
      <c r="A350" t="s">
        <v>56</v>
      </c>
      <c r="B350">
        <v>73</v>
      </c>
      <c r="C350" t="s">
        <v>41</v>
      </c>
      <c r="D350" s="2">
        <v>439561</v>
      </c>
      <c r="E350" s="1">
        <v>0.182</v>
      </c>
      <c r="F350" s="2">
        <v>983913</v>
      </c>
      <c r="G350" s="1">
        <v>0.40699999999999997</v>
      </c>
      <c r="H350" s="2">
        <v>135592</v>
      </c>
      <c r="I350" s="1">
        <v>5.6000000000000001E-2</v>
      </c>
      <c r="J350" s="2">
        <v>423649</v>
      </c>
      <c r="K350" s="1">
        <v>0.17499999999999999</v>
      </c>
      <c r="L350" s="2">
        <v>432306</v>
      </c>
      <c r="M350" s="1">
        <v>0.17899999999999999</v>
      </c>
      <c r="N350" s="2">
        <v>2415020</v>
      </c>
      <c r="P350" t="str">
        <f t="shared" si="5"/>
        <v>{"Producto agrícola": "Granjas avícolas", "Código DANE": "73", "Departamento": "TOLIMA", "Aptitud Alta (ha)": "439561", "Alta": "0.182", "Aptitud Media (ha)": "983913", "Media": "0.407", "85782": "135592", "Baja": "0.056", "No Apta (ha)": "423649", "No Apta": "0.175", "Exclusiones Legales (ha)": "432306", "Exclusiones Legales": "0.179", "Área de Estudio (ha)": "2415020", "": ""},</v>
      </c>
    </row>
    <row r="351" spans="1:16" x14ac:dyDescent="0.25">
      <c r="A351" t="s">
        <v>56</v>
      </c>
      <c r="B351">
        <v>76</v>
      </c>
      <c r="C351" t="s">
        <v>42</v>
      </c>
      <c r="D351" s="2">
        <v>571304</v>
      </c>
      <c r="E351" s="1">
        <v>0.27500000000000002</v>
      </c>
      <c r="F351" s="2">
        <v>394581</v>
      </c>
      <c r="G351" s="1">
        <v>0.19</v>
      </c>
      <c r="H351" s="2">
        <v>36298</v>
      </c>
      <c r="I351" s="1">
        <v>1.7000000000000001E-2</v>
      </c>
      <c r="J351" s="2">
        <v>526680</v>
      </c>
      <c r="K351" s="1">
        <v>0.254</v>
      </c>
      <c r="L351" s="2">
        <v>547942</v>
      </c>
      <c r="M351" s="1">
        <v>0.26400000000000001</v>
      </c>
      <c r="N351" s="2">
        <v>2076805</v>
      </c>
      <c r="P351" t="str">
        <f t="shared" si="5"/>
        <v>{"Producto agrícola": "Granjas avícolas", "Código DANE": "76", "Departamento": "VALLE DEL CAUCA", "Aptitud Alta (ha)": "571304", "Alta": "0.275", "Aptitud Media (ha)": "394581", "Media": "0.19", "135592": "36298", "Baja": "0.017", "No Apta (ha)": "526680", "No Apta": "0.254", "Exclusiones Legales (ha)": "547942", "Exclusiones Legales": "0.264", "Área de Estudio (ha)": "2076805", "": ""},</v>
      </c>
    </row>
    <row r="352" spans="1:16" x14ac:dyDescent="0.25">
      <c r="A352" t="s">
        <v>56</v>
      </c>
      <c r="B352">
        <v>97</v>
      </c>
      <c r="C352" t="s">
        <v>43</v>
      </c>
      <c r="D352">
        <v>35</v>
      </c>
      <c r="E352" s="1">
        <v>0</v>
      </c>
      <c r="F352" s="2">
        <v>29514</v>
      </c>
      <c r="G352" s="1">
        <v>6.0000000000000001E-3</v>
      </c>
      <c r="H352" s="2">
        <v>97928</v>
      </c>
      <c r="I352" s="1">
        <v>1.7999999999999999E-2</v>
      </c>
      <c r="J352" s="2">
        <v>4634933</v>
      </c>
      <c r="K352" s="1">
        <v>0.86699999999999999</v>
      </c>
      <c r="L352" s="2">
        <v>580768</v>
      </c>
      <c r="M352" s="1">
        <v>0.109</v>
      </c>
      <c r="N352" s="2">
        <v>5343179</v>
      </c>
      <c r="P352" t="str">
        <f t="shared" si="5"/>
        <v>{"Producto agrícola": "Granjas avícolas", "Código DANE": "97", "Departamento": "VAUPES", "Aptitud Alta (ha)": "35", "Alta": "0", "Aptitud Media (ha)": "29514", "Media": "0.006", "36298": "97928", "Baja": "0.018", "No Apta (ha)": "4634933", "No Apta": "0.867", "Exclusiones Legales (ha)": "580768", "Exclusiones Legales": "0.109", "Área de Estudio (ha)": "5343179", "": ""},</v>
      </c>
    </row>
    <row r="353" spans="1:16" x14ac:dyDescent="0.25">
      <c r="A353" t="s">
        <v>56</v>
      </c>
      <c r="B353">
        <v>99</v>
      </c>
      <c r="C353" t="s">
        <v>44</v>
      </c>
      <c r="D353">
        <v>0</v>
      </c>
      <c r="E353" s="1">
        <v>0</v>
      </c>
      <c r="F353" s="2">
        <v>1353911</v>
      </c>
      <c r="G353" s="1">
        <v>0.13500000000000001</v>
      </c>
      <c r="H353" s="2">
        <v>2352533</v>
      </c>
      <c r="I353" s="1">
        <v>0.23499999999999999</v>
      </c>
      <c r="J353" s="2">
        <v>5686553</v>
      </c>
      <c r="K353" s="1">
        <v>0.56799999999999995</v>
      </c>
      <c r="L353" s="2">
        <v>615760</v>
      </c>
      <c r="M353" s="1">
        <v>6.2E-2</v>
      </c>
      <c r="N353" s="2">
        <v>10008757</v>
      </c>
      <c r="P353" t="str">
        <f t="shared" si="5"/>
        <v>{"Producto agrícola": "Granjas avícolas", "Código DANE": "99", "Departamento": "VICHADA", "Aptitud Alta (ha)": "0", "Alta": "0", "Aptitud Media (ha)": "1353911", "Media": "0.135", "97928": "2352533", "Baja": "0.235", "No Apta (ha)": "5686553", "No Apta": "0.568", "Exclusiones Legales (ha)": "615760", "Exclusiones Legales": "0.062", "Área de Estudio (ha)": "10008757", "": ""},</v>
      </c>
    </row>
    <row r="354" spans="1:16" x14ac:dyDescent="0.25">
      <c r="A354" t="s">
        <v>67</v>
      </c>
      <c r="B354">
        <v>91</v>
      </c>
      <c r="C354" t="s">
        <v>13</v>
      </c>
      <c r="D354">
        <v>0</v>
      </c>
      <c r="E354" s="1">
        <v>0</v>
      </c>
      <c r="F354" s="2">
        <v>4784</v>
      </c>
      <c r="G354" s="1">
        <v>0</v>
      </c>
      <c r="H354" s="2">
        <v>18130</v>
      </c>
      <c r="I354" s="1">
        <v>2E-3</v>
      </c>
      <c r="J354" s="2">
        <v>10868706</v>
      </c>
      <c r="K354" s="1">
        <v>0.998</v>
      </c>
      <c r="L354">
        <v>0</v>
      </c>
      <c r="M354" s="1">
        <v>0</v>
      </c>
      <c r="N354" s="2">
        <v>10891621</v>
      </c>
      <c r="P354" t="str">
        <f t="shared" si="5"/>
        <v>{"Producto agrícola": "Plantaciones forestales", "Código DANE": "91", "Departamento": "AMAZONAS", "Aptitud Alta (ha)": "0", "Alta": "0", "Aptitud Media (ha)": "4784", "Media": "0", "2352533": "18130", "Baja": "0.002", "No Apta (ha)": "10868706", "No Apta": "0.998", "Exclusiones Legales (ha)": "0", "Exclusiones Legales": "0", "Área de Estudio (ha)": "10891621", "": ""},</v>
      </c>
    </row>
    <row r="355" spans="1:16" x14ac:dyDescent="0.25">
      <c r="A355" t="s">
        <v>67</v>
      </c>
      <c r="B355">
        <v>5</v>
      </c>
      <c r="C355" t="s">
        <v>14</v>
      </c>
      <c r="D355" s="2">
        <v>1507453</v>
      </c>
      <c r="E355" s="1">
        <v>0.23899999999999999</v>
      </c>
      <c r="F355" s="2">
        <v>764671</v>
      </c>
      <c r="G355" s="1">
        <v>0.121</v>
      </c>
      <c r="H355" s="2">
        <v>479591</v>
      </c>
      <c r="I355" s="1">
        <v>7.5999999999999998E-2</v>
      </c>
      <c r="J355" s="2">
        <v>3543090</v>
      </c>
      <c r="K355" s="1">
        <v>0.56299999999999994</v>
      </c>
      <c r="L355">
        <v>0</v>
      </c>
      <c r="M355" s="1">
        <v>0</v>
      </c>
      <c r="N355" s="2">
        <v>6294806</v>
      </c>
      <c r="P355" t="str">
        <f t="shared" si="5"/>
        <v>{"Producto agrícola": "Plantaciones forestales", "Código DANE": "5", "Departamento": "ANTIOQUIA", "Aptitud Alta (ha)": "1507453", "Alta": "0.239", "Aptitud Media (ha)": "764671", "Media": "0.121", "18130": "479591", "Baja": "0.076", "No Apta (ha)": "3543090", "No Apta": "0.563", "Exclusiones Legales (ha)": "0", "Exclusiones Legales": "0", "Área de Estudio (ha)": "6294806", "": ""},</v>
      </c>
    </row>
    <row r="356" spans="1:16" x14ac:dyDescent="0.25">
      <c r="A356" t="s">
        <v>67</v>
      </c>
      <c r="B356">
        <v>81</v>
      </c>
      <c r="C356" t="s">
        <v>15</v>
      </c>
      <c r="D356" s="2">
        <v>20880</v>
      </c>
      <c r="E356" s="1">
        <v>8.9999999999999993E-3</v>
      </c>
      <c r="F356" s="2">
        <v>157756</v>
      </c>
      <c r="G356" s="1">
        <v>6.6000000000000003E-2</v>
      </c>
      <c r="H356" s="2">
        <v>433056</v>
      </c>
      <c r="I356" s="1">
        <v>0.182</v>
      </c>
      <c r="J356" s="2">
        <v>1768446</v>
      </c>
      <c r="K356" s="1">
        <v>0.74299999999999999</v>
      </c>
      <c r="L356">
        <v>0</v>
      </c>
      <c r="M356" s="1">
        <v>0</v>
      </c>
      <c r="N356" s="2">
        <v>2380138</v>
      </c>
      <c r="P356" t="str">
        <f t="shared" si="5"/>
        <v>{"Producto agrícola": "Plantaciones forestales", "Código DANE": "81", "Departamento": "ARAUCA", "Aptitud Alta (ha)": "20880", "Alta": "0.009", "Aptitud Media (ha)": "157756", "Media": "0.066", "479591": "433056", "Baja": "0.182", "No Apta (ha)": "1768446", "No Apta": "0.743", "Exclusiones Legales (ha)": "0", "Exclusiones Legales": "0", "Área de Estudio (ha)": "2380138", "": ""},</v>
      </c>
    </row>
    <row r="357" spans="1:16" x14ac:dyDescent="0.25">
      <c r="A357" t="s">
        <v>67</v>
      </c>
      <c r="B357">
        <v>8</v>
      </c>
      <c r="C357" t="s">
        <v>57</v>
      </c>
      <c r="D357" s="2">
        <v>74367</v>
      </c>
      <c r="E357" s="1">
        <v>0.22500000000000001</v>
      </c>
      <c r="F357" s="2">
        <v>23916</v>
      </c>
      <c r="G357" s="1">
        <v>7.1999999999999995E-2</v>
      </c>
      <c r="H357" s="2">
        <v>1330</v>
      </c>
      <c r="I357" s="1">
        <v>4.0000000000000001E-3</v>
      </c>
      <c r="J357" s="2">
        <v>231166</v>
      </c>
      <c r="K357" s="1">
        <v>0.69899999999999995</v>
      </c>
      <c r="L357">
        <v>0</v>
      </c>
      <c r="M357" s="1">
        <v>0</v>
      </c>
      <c r="N357" s="2">
        <v>330780</v>
      </c>
      <c r="P357" t="str">
        <f t="shared" si="5"/>
        <v>{"Producto agrícola": "Plantaciones forestales", "Código DANE": "8", "Departamento": "ATLÁNTICO", "Aptitud Alta (ha)": "74367", "Alta": "0.225", "Aptitud Media (ha)": "23916", "Media": "0.072", "433056": "1330", "Baja": "0.004", "No Apta (ha)": "231166", "No Apta": "0.699", "Exclusiones Legales (ha)": "0", "Exclusiones Legales": "0", "Área de Estudio (ha)": "330780", "": ""},</v>
      </c>
    </row>
    <row r="358" spans="1:16" x14ac:dyDescent="0.25">
      <c r="A358" t="s">
        <v>67</v>
      </c>
      <c r="B358">
        <v>13</v>
      </c>
      <c r="C358" t="s">
        <v>58</v>
      </c>
      <c r="D358" s="2">
        <v>238418</v>
      </c>
      <c r="E358" s="1">
        <v>8.8999999999999996E-2</v>
      </c>
      <c r="F358" s="2">
        <v>186181</v>
      </c>
      <c r="G358" s="1">
        <v>7.0000000000000007E-2</v>
      </c>
      <c r="H358" s="2">
        <v>178454</v>
      </c>
      <c r="I358" s="1">
        <v>6.7000000000000004E-2</v>
      </c>
      <c r="J358" s="2">
        <v>2061538</v>
      </c>
      <c r="K358" s="1">
        <v>0.77400000000000002</v>
      </c>
      <c r="L358">
        <v>0</v>
      </c>
      <c r="M358" s="1">
        <v>0</v>
      </c>
      <c r="N358" s="2">
        <v>2664591</v>
      </c>
      <c r="P358" t="str">
        <f t="shared" si="5"/>
        <v>{"Producto agrícola": "Plantaciones forestales", "Código DANE": "13", "Departamento": "BOLÍVAR", "Aptitud Alta (ha)": "238418", "Alta": "0.089", "Aptitud Media (ha)": "186181", "Media": "0.07", "1330": "178454", "Baja": "0.067", "No Apta (ha)": "2061538", "No Apta": "0.774", "Exclusiones Legales (ha)": "0", "Exclusiones Legales": "0", "Área de Estudio (ha)": "2664591", "": ""},</v>
      </c>
    </row>
    <row r="359" spans="1:16" x14ac:dyDescent="0.25">
      <c r="A359" t="s">
        <v>67</v>
      </c>
      <c r="B359">
        <v>15</v>
      </c>
      <c r="C359" t="s">
        <v>59</v>
      </c>
      <c r="D359" s="2">
        <v>342758</v>
      </c>
      <c r="E359" s="1">
        <v>0.14799999999999999</v>
      </c>
      <c r="F359" s="2">
        <v>179383</v>
      </c>
      <c r="G359" s="1">
        <v>7.6999999999999999E-2</v>
      </c>
      <c r="H359" s="2">
        <v>246432</v>
      </c>
      <c r="I359" s="1">
        <v>0.106</v>
      </c>
      <c r="J359" s="2">
        <v>1548902</v>
      </c>
      <c r="K359" s="1">
        <v>0.66800000000000004</v>
      </c>
      <c r="L359">
        <v>0</v>
      </c>
      <c r="M359" s="1">
        <v>0</v>
      </c>
      <c r="N359" s="2">
        <v>2317476</v>
      </c>
      <c r="P359" t="str">
        <f t="shared" si="5"/>
        <v>{"Producto agrícola": "Plantaciones forestales", "Código DANE": "15", "Departamento": "BOYACÁ", "Aptitud Alta (ha)": "342758", "Alta": "0.148", "Aptitud Media (ha)": "179383", "Media": "0.077", "178454": "246432", "Baja": "0.106", "No Apta (ha)": "1548902", "No Apta": "0.668", "Exclusiones Legales (ha)": "0", "Exclusiones Legales": "0", "Área de Estudio (ha)": "2317476", "": ""},</v>
      </c>
    </row>
    <row r="360" spans="1:16" x14ac:dyDescent="0.25">
      <c r="A360" t="s">
        <v>67</v>
      </c>
      <c r="B360">
        <v>17</v>
      </c>
      <c r="C360" t="s">
        <v>19</v>
      </c>
      <c r="D360" s="2">
        <v>176777</v>
      </c>
      <c r="E360" s="1">
        <v>0.23799999999999999</v>
      </c>
      <c r="F360" s="2">
        <v>83591</v>
      </c>
      <c r="G360" s="1">
        <v>0.112</v>
      </c>
      <c r="H360" s="2">
        <v>44338</v>
      </c>
      <c r="I360" s="1">
        <v>0.06</v>
      </c>
      <c r="J360" s="2">
        <v>439184</v>
      </c>
      <c r="K360" s="1">
        <v>0.59</v>
      </c>
      <c r="L360">
        <v>0</v>
      </c>
      <c r="M360" s="1">
        <v>0</v>
      </c>
      <c r="N360" s="2">
        <v>743890</v>
      </c>
      <c r="P360" t="str">
        <f t="shared" si="5"/>
        <v>{"Producto agrícola": "Plantaciones forestales", "Código DANE": "17", "Departamento": "CALDAS", "Aptitud Alta (ha)": "176777", "Alta": "0.238", "Aptitud Media (ha)": "83591", "Media": "0.112", "246432": "44338", "Baja": "0.06", "No Apta (ha)": "439184", "No Apta": "0.59", "Exclusiones Legales (ha)": "0", "Exclusiones Legales": "0", "Área de Estudio (ha)": "743890", "": ""},</v>
      </c>
    </row>
    <row r="361" spans="1:16" x14ac:dyDescent="0.25">
      <c r="A361" t="s">
        <v>67</v>
      </c>
      <c r="B361">
        <v>18</v>
      </c>
      <c r="C361" t="s">
        <v>60</v>
      </c>
      <c r="D361" s="2">
        <v>24856</v>
      </c>
      <c r="E361" s="1">
        <v>3.0000000000000001E-3</v>
      </c>
      <c r="F361" s="2">
        <v>345107</v>
      </c>
      <c r="G361" s="1">
        <v>3.7999999999999999E-2</v>
      </c>
      <c r="H361" s="2">
        <v>969921</v>
      </c>
      <c r="I361" s="1">
        <v>0.108</v>
      </c>
      <c r="J361" s="2">
        <v>7670941</v>
      </c>
      <c r="K361" s="1">
        <v>0.85099999999999998</v>
      </c>
      <c r="L361">
        <v>0</v>
      </c>
      <c r="M361" s="1">
        <v>0</v>
      </c>
      <c r="N361" s="2">
        <v>9010824</v>
      </c>
      <c r="P361" t="str">
        <f t="shared" si="5"/>
        <v>{"Producto agrícola": "Plantaciones forestales", "Código DANE": "18", "Departamento": "CAQUETÁ", "Aptitud Alta (ha)": "24856", "Alta": "0.003", "Aptitud Media (ha)": "345107", "Media": "0.038", "44338": "969921", "Baja": "0.108", "No Apta (ha)": "7670941", "No Apta": "0.851", "Exclusiones Legales (ha)": "0", "Exclusiones Legales": "0", "Área de Estudio (ha)": "9010824", "": ""},</v>
      </c>
    </row>
    <row r="362" spans="1:16" x14ac:dyDescent="0.25">
      <c r="A362" t="s">
        <v>67</v>
      </c>
      <c r="B362">
        <v>85</v>
      </c>
      <c r="C362" t="s">
        <v>21</v>
      </c>
      <c r="D362" s="2">
        <v>61424</v>
      </c>
      <c r="E362" s="1">
        <v>1.4E-2</v>
      </c>
      <c r="F362" s="2">
        <v>195584</v>
      </c>
      <c r="G362" s="1">
        <v>4.3999999999999997E-2</v>
      </c>
      <c r="H362" s="2">
        <v>908008</v>
      </c>
      <c r="I362" s="1">
        <v>0.20499999999999999</v>
      </c>
      <c r="J362" s="2">
        <v>3269124</v>
      </c>
      <c r="K362" s="1">
        <v>0.73699999999999999</v>
      </c>
      <c r="L362">
        <v>0</v>
      </c>
      <c r="M362" s="1">
        <v>0</v>
      </c>
      <c r="N362" s="2">
        <v>4434139</v>
      </c>
      <c r="P362" t="str">
        <f t="shared" si="5"/>
        <v>{"Producto agrícola": "Plantaciones forestales", "Código DANE": "85", "Departamento": "CASANARE", "Aptitud Alta (ha)": "61424", "Alta": "0.014", "Aptitud Media (ha)": "195584", "Media": "0.044", "969921": "908008", "Baja": "0.205", "No Apta (ha)": "3269124", "No Apta": "0.737", "Exclusiones Legales (ha)": "0", "Exclusiones Legales": "0", "Área de Estudio (ha)": "4434139", "": ""},</v>
      </c>
    </row>
    <row r="363" spans="1:16" x14ac:dyDescent="0.25">
      <c r="A363" t="s">
        <v>67</v>
      </c>
      <c r="B363">
        <v>19</v>
      </c>
      <c r="C363" t="s">
        <v>22</v>
      </c>
      <c r="D363" s="2">
        <v>215819</v>
      </c>
      <c r="E363" s="1">
        <v>6.9000000000000006E-2</v>
      </c>
      <c r="F363" s="2">
        <v>368927</v>
      </c>
      <c r="G363" s="1">
        <v>0.11799999999999999</v>
      </c>
      <c r="H363" s="2">
        <v>290818</v>
      </c>
      <c r="I363" s="1">
        <v>9.2999999999999999E-2</v>
      </c>
      <c r="J363" s="2">
        <v>2248385</v>
      </c>
      <c r="K363" s="1">
        <v>0.72</v>
      </c>
      <c r="L363">
        <v>0</v>
      </c>
      <c r="M363" s="1">
        <v>0</v>
      </c>
      <c r="N363" s="2">
        <v>3123949</v>
      </c>
      <c r="P363" t="str">
        <f t="shared" si="5"/>
        <v>{"Producto agrícola": "Plantaciones forestales", "Código DANE": "19", "Departamento": "CAUCA", "Aptitud Alta (ha)": "215819", "Alta": "0.069", "Aptitud Media (ha)": "368927", "Media": "0.118", "908008": "290818", "Baja": "0.093", "No Apta (ha)": "2248385", "No Apta": "0.72", "Exclusiones Legales (ha)": "0", "Exclusiones Legales": "0", "Área de Estudio (ha)": "3123949", "": ""},</v>
      </c>
    </row>
    <row r="364" spans="1:16" x14ac:dyDescent="0.25">
      <c r="A364" t="s">
        <v>67</v>
      </c>
      <c r="B364">
        <v>20</v>
      </c>
      <c r="C364" t="s">
        <v>23</v>
      </c>
      <c r="D364" s="2">
        <v>522371</v>
      </c>
      <c r="E364" s="1">
        <v>0.23200000000000001</v>
      </c>
      <c r="F364" s="2">
        <v>238787</v>
      </c>
      <c r="G364" s="1">
        <v>0.106</v>
      </c>
      <c r="H364" s="2">
        <v>245461</v>
      </c>
      <c r="I364" s="1">
        <v>0.109</v>
      </c>
      <c r="J364" s="2">
        <v>1247072</v>
      </c>
      <c r="K364" s="1">
        <v>0.55300000000000005</v>
      </c>
      <c r="L364">
        <v>0</v>
      </c>
      <c r="M364" s="1">
        <v>0</v>
      </c>
      <c r="N364" s="2">
        <v>2253690</v>
      </c>
      <c r="P364" t="str">
        <f t="shared" si="5"/>
        <v>{"Producto agrícola": "Plantaciones forestales", "Código DANE": "20", "Departamento": "CESAR", "Aptitud Alta (ha)": "522371", "Alta": "0.232", "Aptitud Media (ha)": "238787", "Media": "0.106", "290818": "245461", "Baja": "0.109", "No Apta (ha)": "1247072", "No Apta": "0.553", "Exclusiones Legales (ha)": "0", "Exclusiones Legales": "0", "Área de Estudio (ha)": "2253690", "": ""},</v>
      </c>
    </row>
    <row r="365" spans="1:16" x14ac:dyDescent="0.25">
      <c r="A365" t="s">
        <v>67</v>
      </c>
      <c r="B365">
        <v>27</v>
      </c>
      <c r="C365" t="s">
        <v>61</v>
      </c>
      <c r="D365" s="2">
        <v>16510</v>
      </c>
      <c r="E365" s="1">
        <v>3.0000000000000001E-3</v>
      </c>
      <c r="F365" s="2">
        <v>76027</v>
      </c>
      <c r="G365" s="1">
        <v>1.6E-2</v>
      </c>
      <c r="H365" s="2">
        <v>134257</v>
      </c>
      <c r="I365" s="1">
        <v>2.8000000000000001E-2</v>
      </c>
      <c r="J365" s="2">
        <v>4583323</v>
      </c>
      <c r="K365" s="1">
        <v>0.95299999999999996</v>
      </c>
      <c r="L365">
        <v>0</v>
      </c>
      <c r="M365" s="1">
        <v>0</v>
      </c>
      <c r="N365" s="2">
        <v>4810117</v>
      </c>
      <c r="P365" t="str">
        <f t="shared" si="5"/>
        <v>{"Producto agrícola": "Plantaciones forestales", "Código DANE": "27", "Departamento": "CHOCÓ", "Aptitud Alta (ha)": "16510", "Alta": "0.003", "Aptitud Media (ha)": "76027", "Media": "0.016", "245461": "134257", "Baja": "0.028", "No Apta (ha)": "4583323", "No Apta": "0.953", "Exclusiones Legales (ha)": "0", "Exclusiones Legales": "0", "Área de Estudio (ha)": "4810117", "": ""},</v>
      </c>
    </row>
    <row r="366" spans="1:16" x14ac:dyDescent="0.25">
      <c r="A366" t="s">
        <v>67</v>
      </c>
      <c r="B366">
        <v>23</v>
      </c>
      <c r="C366" t="s">
        <v>62</v>
      </c>
      <c r="D366" s="2">
        <v>730284</v>
      </c>
      <c r="E366" s="1">
        <v>0.29199999999999998</v>
      </c>
      <c r="F366" s="2">
        <v>360226</v>
      </c>
      <c r="G366" s="1">
        <v>0.14399999999999999</v>
      </c>
      <c r="H366" s="2">
        <v>215304</v>
      </c>
      <c r="I366" s="1">
        <v>8.5999999999999993E-2</v>
      </c>
      <c r="J366" s="2">
        <v>1193500</v>
      </c>
      <c r="K366" s="1">
        <v>0.47799999999999998</v>
      </c>
      <c r="L366">
        <v>0</v>
      </c>
      <c r="M366" s="1">
        <v>0</v>
      </c>
      <c r="N366" s="2">
        <v>2499313</v>
      </c>
      <c r="P366" t="str">
        <f t="shared" si="5"/>
        <v>{"Producto agrícola": "Plantaciones forestales", "Código DANE": "23", "Departamento": "CÓRDOBA", "Aptitud Alta (ha)": "730284", "Alta": "0.292", "Aptitud Media (ha)": "360226", "Media": "0.144", "134257": "215304", "Baja": "0.086", "No Apta (ha)": "1193500", "No Apta": "0.478", "Exclusiones Legales (ha)": "0", "Exclusiones Legales": "0", "Área de Estudio (ha)": "2499313", "": ""},</v>
      </c>
    </row>
    <row r="367" spans="1:16" x14ac:dyDescent="0.25">
      <c r="A367" t="s">
        <v>67</v>
      </c>
      <c r="B367">
        <v>25</v>
      </c>
      <c r="C367" t="s">
        <v>26</v>
      </c>
      <c r="D367" s="2">
        <v>315357</v>
      </c>
      <c r="E367" s="1">
        <v>0.13100000000000001</v>
      </c>
      <c r="F367" s="2">
        <v>325001</v>
      </c>
      <c r="G367" s="1">
        <v>0.13600000000000001</v>
      </c>
      <c r="H367" s="2">
        <v>372120</v>
      </c>
      <c r="I367" s="1">
        <v>0.155</v>
      </c>
      <c r="J367" s="2">
        <v>1385960</v>
      </c>
      <c r="K367" s="1">
        <v>0.57799999999999996</v>
      </c>
      <c r="L367">
        <v>0</v>
      </c>
      <c r="M367" s="1">
        <v>0</v>
      </c>
      <c r="N367" s="2">
        <v>2398438</v>
      </c>
      <c r="P367" t="str">
        <f t="shared" si="5"/>
        <v>{"Producto agrícola": "Plantaciones forestales", "Código DANE": "25", "Departamento": "CUNDINAMARCA", "Aptitud Alta (ha)": "315357", "Alta": "0.131", "Aptitud Media (ha)": "325001", "Media": "0.136", "215304": "372120", "Baja": "0.155", "No Apta (ha)": "1385960", "No Apta": "0.578", "Exclusiones Legales (ha)": "0", "Exclusiones Legales": "0", "Área de Estudio (ha)": "2398438", "": ""},</v>
      </c>
    </row>
    <row r="368" spans="1:16" x14ac:dyDescent="0.25">
      <c r="A368" t="s">
        <v>67</v>
      </c>
      <c r="B368">
        <v>94</v>
      </c>
      <c r="C368" t="s">
        <v>63</v>
      </c>
      <c r="D368">
        <v>0</v>
      </c>
      <c r="E368" s="1">
        <v>0</v>
      </c>
      <c r="F368" s="2">
        <v>1049</v>
      </c>
      <c r="G368" s="1">
        <v>0</v>
      </c>
      <c r="H368" s="2">
        <v>15956</v>
      </c>
      <c r="I368" s="1">
        <v>2E-3</v>
      </c>
      <c r="J368" s="2">
        <v>7116405</v>
      </c>
      <c r="K368" s="1">
        <v>0.998</v>
      </c>
      <c r="L368">
        <v>0</v>
      </c>
      <c r="M368" s="1">
        <v>0</v>
      </c>
      <c r="N368" s="2">
        <v>7133409</v>
      </c>
      <c r="P368" t="str">
        <f t="shared" si="5"/>
        <v>{"Producto agrícola": "Plantaciones forestales", "Código DANE": "94", "Departamento": "GUAINÍA", "Aptitud Alta (ha)": "0", "Alta": "0", "Aptitud Media (ha)": "1049", "Media": "0", "372120": "15956", "Baja": "0.002", "No Apta (ha)": "7116405", "No Apta": "0.998", "Exclusiones Legales (ha)": "0", "Exclusiones Legales": "0", "Área de Estudio (ha)": "7133409", "": ""},</v>
      </c>
    </row>
    <row r="369" spans="1:16" x14ac:dyDescent="0.25">
      <c r="A369" t="s">
        <v>67</v>
      </c>
      <c r="B369">
        <v>95</v>
      </c>
      <c r="C369" t="s">
        <v>28</v>
      </c>
      <c r="D369" s="2">
        <v>1273</v>
      </c>
      <c r="E369" s="1">
        <v>0</v>
      </c>
      <c r="F369" s="2">
        <v>73229</v>
      </c>
      <c r="G369" s="1">
        <v>1.2999999999999999E-2</v>
      </c>
      <c r="H369" s="2">
        <v>324868</v>
      </c>
      <c r="I369" s="1">
        <v>5.8000000000000003E-2</v>
      </c>
      <c r="J369" s="2">
        <v>5158543</v>
      </c>
      <c r="K369" s="1">
        <v>0.92800000000000005</v>
      </c>
      <c r="L369">
        <v>0</v>
      </c>
      <c r="M369" s="1">
        <v>0</v>
      </c>
      <c r="N369" s="2">
        <v>5557912</v>
      </c>
      <c r="P369" t="str">
        <f t="shared" si="5"/>
        <v>{"Producto agrícola": "Plantaciones forestales", "Código DANE": "95", "Departamento": "GUAVIARE", "Aptitud Alta (ha)": "1273", "Alta": "0", "Aptitud Media (ha)": "73229", "Media": "0.013", "15956": "324868", "Baja": "0.058", "No Apta (ha)": "5158543", "No Apta": "0.928", "Exclusiones Legales (ha)": "0", "Exclusiones Legales": "0", "Área de Estudio (ha)": "5557912", "": ""},</v>
      </c>
    </row>
    <row r="370" spans="1:16" x14ac:dyDescent="0.25">
      <c r="A370" t="s">
        <v>67</v>
      </c>
      <c r="B370">
        <v>41</v>
      </c>
      <c r="C370" t="s">
        <v>29</v>
      </c>
      <c r="D370" s="2">
        <v>138838</v>
      </c>
      <c r="E370" s="1">
        <v>7.6999999999999999E-2</v>
      </c>
      <c r="F370" s="2">
        <v>240694</v>
      </c>
      <c r="G370" s="1">
        <v>0.13300000000000001</v>
      </c>
      <c r="H370" s="2">
        <v>218664</v>
      </c>
      <c r="I370" s="1">
        <v>0.121</v>
      </c>
      <c r="J370" s="2">
        <v>1215337</v>
      </c>
      <c r="K370" s="1">
        <v>0.67</v>
      </c>
      <c r="L370">
        <v>0</v>
      </c>
      <c r="M370" s="1">
        <v>0</v>
      </c>
      <c r="N370" s="2">
        <v>1813533</v>
      </c>
      <c r="P370" t="str">
        <f t="shared" si="5"/>
        <v>{"Producto agrícola": "Plantaciones forestales", "Código DANE": "41", "Departamento": "HUILA", "Aptitud Alta (ha)": "138838", "Alta": "0.077", "Aptitud Media (ha)": "240694", "Media": "0.133", "324868": "218664", "Baja": "0.121", "No Apta (ha)": "1215337", "No Apta": "0.67", "Exclusiones Legales (ha)": "0", "Exclusiones Legales": "0", "Área de Estudio (ha)": "1813533", "": ""},</v>
      </c>
    </row>
    <row r="371" spans="1:16" x14ac:dyDescent="0.25">
      <c r="A371" t="s">
        <v>67</v>
      </c>
      <c r="B371">
        <v>44</v>
      </c>
      <c r="C371" t="s">
        <v>30</v>
      </c>
      <c r="D371" s="2">
        <v>66708</v>
      </c>
      <c r="E371" s="1">
        <v>3.3000000000000002E-2</v>
      </c>
      <c r="F371" s="2">
        <v>45776</v>
      </c>
      <c r="G371" s="1">
        <v>2.1999999999999999E-2</v>
      </c>
      <c r="H371" s="2">
        <v>52166</v>
      </c>
      <c r="I371" s="1">
        <v>2.5000000000000001E-2</v>
      </c>
      <c r="J371" s="2">
        <v>1884237</v>
      </c>
      <c r="K371" s="1">
        <v>0.92</v>
      </c>
      <c r="L371">
        <v>0</v>
      </c>
      <c r="M371" s="1">
        <v>0</v>
      </c>
      <c r="N371" s="2">
        <v>2048888</v>
      </c>
      <c r="P371" t="str">
        <f t="shared" si="5"/>
        <v>{"Producto agrícola": "Plantaciones forestales", "Código DANE": "44", "Departamento": "LA GUAJIRA", "Aptitud Alta (ha)": "66708", "Alta": "0.033", "Aptitud Media (ha)": "45776", "Media": "0.022", "218664": "52166", "Baja": "0.025", "No Apta (ha)": "1884237", "No Apta": "0.92", "Exclusiones Legales (ha)": "0", "Exclusiones Legales": "0", "Área de Estudio (ha)": "2048888", "": ""},</v>
      </c>
    </row>
    <row r="372" spans="1:16" x14ac:dyDescent="0.25">
      <c r="A372" t="s">
        <v>67</v>
      </c>
      <c r="B372">
        <v>47</v>
      </c>
      <c r="C372" t="s">
        <v>31</v>
      </c>
      <c r="D372" s="2">
        <v>565594</v>
      </c>
      <c r="E372" s="1">
        <v>0.24399999999999999</v>
      </c>
      <c r="F372" s="2">
        <v>365728</v>
      </c>
      <c r="G372" s="1">
        <v>0.158</v>
      </c>
      <c r="H372" s="2">
        <v>188062</v>
      </c>
      <c r="I372" s="1">
        <v>8.1000000000000003E-2</v>
      </c>
      <c r="J372" s="2">
        <v>1194559</v>
      </c>
      <c r="K372" s="1">
        <v>0.51600000000000001</v>
      </c>
      <c r="L372">
        <v>0</v>
      </c>
      <c r="M372" s="1">
        <v>0</v>
      </c>
      <c r="N372" s="2">
        <v>2313943</v>
      </c>
      <c r="P372" t="str">
        <f t="shared" si="5"/>
        <v>{"Producto agrícola": "Plantaciones forestales", "Código DANE": "47", "Departamento": "MAGDALENA", "Aptitud Alta (ha)": "565594", "Alta": "0.244", "Aptitud Media (ha)": "365728", "Media": "0.158", "52166": "188062", "Baja": "0.081", "No Apta (ha)": "1194559", "No Apta": "0.516", "Exclusiones Legales (ha)": "0", "Exclusiones Legales": "0", "Área de Estudio (ha)": "2313943", "": ""},</v>
      </c>
    </row>
    <row r="373" spans="1:16" x14ac:dyDescent="0.25">
      <c r="A373" t="s">
        <v>67</v>
      </c>
      <c r="B373">
        <v>50</v>
      </c>
      <c r="C373" t="s">
        <v>32</v>
      </c>
      <c r="D373" s="2">
        <v>533128</v>
      </c>
      <c r="E373" s="1">
        <v>6.2E-2</v>
      </c>
      <c r="F373" s="2">
        <v>958222</v>
      </c>
      <c r="G373" s="1">
        <v>0.112</v>
      </c>
      <c r="H373" s="2">
        <v>1920899</v>
      </c>
      <c r="I373" s="1">
        <v>0.22500000000000001</v>
      </c>
      <c r="J373" s="2">
        <v>5142776</v>
      </c>
      <c r="K373" s="1">
        <v>0.60099999999999998</v>
      </c>
      <c r="L373">
        <v>0</v>
      </c>
      <c r="M373" s="1">
        <v>0</v>
      </c>
      <c r="N373" s="2">
        <v>8555025</v>
      </c>
      <c r="P373" t="str">
        <f t="shared" si="5"/>
        <v>{"Producto agrícola": "Plantaciones forestales", "Código DANE": "50", "Departamento": "META", "Aptitud Alta (ha)": "533128", "Alta": "0.062", "Aptitud Media (ha)": "958222", "Media": "0.112", "188062": "1920899", "Baja": "0.225", "No Apta (ha)": "5142776", "No Apta": "0.601", "Exclusiones Legales (ha)": "0", "Exclusiones Legales": "0", "Área de Estudio (ha)": "8555025", "": ""},</v>
      </c>
    </row>
    <row r="374" spans="1:16" x14ac:dyDescent="0.25">
      <c r="A374" t="s">
        <v>67</v>
      </c>
      <c r="B374">
        <v>52</v>
      </c>
      <c r="C374" t="s">
        <v>64</v>
      </c>
      <c r="D374" s="2">
        <v>227230</v>
      </c>
      <c r="E374" s="1">
        <v>7.1999999999999995E-2</v>
      </c>
      <c r="F374" s="2">
        <v>202856</v>
      </c>
      <c r="G374" s="1">
        <v>6.5000000000000002E-2</v>
      </c>
      <c r="H374" s="2">
        <v>182097</v>
      </c>
      <c r="I374" s="1">
        <v>5.8000000000000003E-2</v>
      </c>
      <c r="J374" s="2">
        <v>2528021</v>
      </c>
      <c r="K374" s="1">
        <v>0.80500000000000005</v>
      </c>
      <c r="L374">
        <v>0</v>
      </c>
      <c r="M374" s="1">
        <v>0</v>
      </c>
      <c r="N374" s="2">
        <v>3140204</v>
      </c>
      <c r="P374" t="str">
        <f t="shared" si="5"/>
        <v>{"Producto agrícola": "Plantaciones forestales", "Código DANE": "52", "Departamento": "NARIÑO", "Aptitud Alta (ha)": "227230", "Alta": "0.072", "Aptitud Media (ha)": "202856", "Media": "0.065", "1920899": "182097", "Baja": "0.058", "No Apta (ha)": "2528021", "No Apta": "0.805", "Exclusiones Legales (ha)": "0", "Exclusiones Legales": "0", "Área de Estudio (ha)": "3140204", "": ""},</v>
      </c>
    </row>
    <row r="375" spans="1:16" x14ac:dyDescent="0.25">
      <c r="A375" t="s">
        <v>67</v>
      </c>
      <c r="B375">
        <v>54</v>
      </c>
      <c r="C375" t="s">
        <v>34</v>
      </c>
      <c r="D375" s="2">
        <v>140926</v>
      </c>
      <c r="E375" s="1">
        <v>6.5000000000000002E-2</v>
      </c>
      <c r="F375" s="2">
        <v>199346</v>
      </c>
      <c r="G375" s="1">
        <v>9.0999999999999998E-2</v>
      </c>
      <c r="H375" s="2">
        <v>374297</v>
      </c>
      <c r="I375" s="1">
        <v>0.17199999999999999</v>
      </c>
      <c r="J375" s="2">
        <v>1467120</v>
      </c>
      <c r="K375" s="1">
        <v>0.67200000000000004</v>
      </c>
      <c r="L375">
        <v>0</v>
      </c>
      <c r="M375" s="1">
        <v>0</v>
      </c>
      <c r="N375" s="2">
        <v>2181688</v>
      </c>
      <c r="P375" t="str">
        <f t="shared" si="5"/>
        <v>{"Producto agrícola": "Plantaciones forestales", "Código DANE": "54", "Departamento": "NORTE DE SANTANDER", "Aptitud Alta (ha)": "140926", "Alta": "0.065", "Aptitud Media (ha)": "199346", "Media": "0.091", "182097": "374297", "Baja": "0.172", "No Apta (ha)": "1467120", "No Apta": "0.672", "Exclusiones Legales (ha)": "0", "Exclusiones Legales": "0", "Área de Estudio (ha)": "2181688", "": ""},</v>
      </c>
    </row>
    <row r="376" spans="1:16" x14ac:dyDescent="0.25">
      <c r="A376" t="s">
        <v>67</v>
      </c>
      <c r="B376">
        <v>86</v>
      </c>
      <c r="C376" t="s">
        <v>35</v>
      </c>
      <c r="D376" s="2">
        <v>9367</v>
      </c>
      <c r="E376" s="1">
        <v>4.0000000000000001E-3</v>
      </c>
      <c r="F376" s="2">
        <v>32079</v>
      </c>
      <c r="G376" s="1">
        <v>1.2E-2</v>
      </c>
      <c r="H376" s="2">
        <v>361577</v>
      </c>
      <c r="I376" s="1">
        <v>0.14000000000000001</v>
      </c>
      <c r="J376" s="2">
        <v>2178977</v>
      </c>
      <c r="K376" s="1">
        <v>0.84399999999999997</v>
      </c>
      <c r="L376">
        <v>0</v>
      </c>
      <c r="M376" s="1">
        <v>0</v>
      </c>
      <c r="N376" s="2">
        <v>2582000</v>
      </c>
      <c r="P376" t="str">
        <f t="shared" si="5"/>
        <v>{"Producto agrícola": "Plantaciones forestales", "Código DANE": "86", "Departamento": "PUTUMAYO", "Aptitud Alta (ha)": "9367", "Alta": "0.004", "Aptitud Media (ha)": "32079", "Media": "0.012", "374297": "361577", "Baja": "0.14", "No Apta (ha)": "2178977", "No Apta": "0.844", "Exclusiones Legales (ha)": "0", "Exclusiones Legales": "0", "Área de Estudio (ha)": "2582000", "": ""},</v>
      </c>
    </row>
    <row r="377" spans="1:16" x14ac:dyDescent="0.25">
      <c r="A377" t="s">
        <v>67</v>
      </c>
      <c r="B377">
        <v>63</v>
      </c>
      <c r="C377" t="s">
        <v>65</v>
      </c>
      <c r="D377" s="2">
        <v>40856</v>
      </c>
      <c r="E377" s="1">
        <v>0.21099999999999999</v>
      </c>
      <c r="F377" s="2">
        <v>44079</v>
      </c>
      <c r="G377" s="1">
        <v>0.22800000000000001</v>
      </c>
      <c r="H377" s="2">
        <v>12286</v>
      </c>
      <c r="I377" s="1">
        <v>6.4000000000000001E-2</v>
      </c>
      <c r="J377" s="2">
        <v>95996</v>
      </c>
      <c r="K377" s="1">
        <v>0.497</v>
      </c>
      <c r="L377">
        <v>0</v>
      </c>
      <c r="M377" s="1">
        <v>0</v>
      </c>
      <c r="N377" s="2">
        <v>193217</v>
      </c>
      <c r="P377" t="str">
        <f t="shared" si="5"/>
        <v>{"Producto agrícola": "Plantaciones forestales", "Código DANE": "63", "Departamento": "QUINDÍO", "Aptitud Alta (ha)": "40856", "Alta": "0.211", "Aptitud Media (ha)": "44079", "Media": "0.228", "361577": "12286", "Baja": "0.064", "No Apta (ha)": "95996", "No Apta": "0.497", "Exclusiones Legales (ha)": "0", "Exclusiones Legales": "0", "Área de Estudio (ha)": "193217", "": ""},</v>
      </c>
    </row>
    <row r="378" spans="1:16" x14ac:dyDescent="0.25">
      <c r="A378" t="s">
        <v>67</v>
      </c>
      <c r="B378">
        <v>66</v>
      </c>
      <c r="C378" t="s">
        <v>37</v>
      </c>
      <c r="D378" s="2">
        <v>80547</v>
      </c>
      <c r="E378" s="1">
        <v>0.22600000000000001</v>
      </c>
      <c r="F378" s="2">
        <v>39297</v>
      </c>
      <c r="G378" s="1">
        <v>0.11</v>
      </c>
      <c r="H378" s="2">
        <v>18524</v>
      </c>
      <c r="I378" s="1">
        <v>5.1999999999999998E-2</v>
      </c>
      <c r="J378" s="2">
        <v>217666</v>
      </c>
      <c r="K378" s="1">
        <v>0.61099999999999999</v>
      </c>
      <c r="L378">
        <v>0</v>
      </c>
      <c r="M378" s="1">
        <v>0</v>
      </c>
      <c r="N378" s="2">
        <v>356035</v>
      </c>
      <c r="P378" t="str">
        <f t="shared" si="5"/>
        <v>{"Producto agrícola": "Plantaciones forestales", "Código DANE": "66", "Departamento": "RISARALDA", "Aptitud Alta (ha)": "80547", "Alta": "0.226", "Aptitud Media (ha)": "39297", "Media": "0.11", "12286": "18524", "Baja": "0.052", "No Apta (ha)": "217666", "No Apta": "0.611", "Exclusiones Legales (ha)": "0", "Exclusiones Legales": "0", "Área de Estudio (ha)": "356035", "": ""},</v>
      </c>
    </row>
    <row r="379" spans="1:16" x14ac:dyDescent="0.25">
      <c r="A379" t="s">
        <v>67</v>
      </c>
      <c r="B379">
        <v>68</v>
      </c>
      <c r="C379" t="s">
        <v>39</v>
      </c>
      <c r="D379" s="2">
        <v>632083</v>
      </c>
      <c r="E379" s="1">
        <v>0.20699999999999999</v>
      </c>
      <c r="F379" s="2">
        <v>395498</v>
      </c>
      <c r="G379" s="1">
        <v>0.129</v>
      </c>
      <c r="H379" s="2">
        <v>320593</v>
      </c>
      <c r="I379" s="1">
        <v>0.105</v>
      </c>
      <c r="J379" s="2">
        <v>1706152</v>
      </c>
      <c r="K379" s="1">
        <v>0.55900000000000005</v>
      </c>
      <c r="L379">
        <v>0</v>
      </c>
      <c r="M379" s="1">
        <v>0</v>
      </c>
      <c r="N379" s="2">
        <v>3054326</v>
      </c>
      <c r="P379" t="str">
        <f t="shared" si="5"/>
        <v>{"Producto agrícola": "Plantaciones forestales", "Código DANE": "68", "Departamento": "SANTANDER", "Aptitud Alta (ha)": "632083", "Alta": "0.207", "Aptitud Media (ha)": "395498", "Media": "0.129", "18524": "320593", "Baja": "0.105", "No Apta (ha)": "1706152", "No Apta": "0.559", "Exclusiones Legales (ha)": "0", "Exclusiones Legales": "0", "Área de Estudio (ha)": "3054326", "": ""},</v>
      </c>
    </row>
    <row r="380" spans="1:16" x14ac:dyDescent="0.25">
      <c r="A380" t="s">
        <v>67</v>
      </c>
      <c r="B380">
        <v>70</v>
      </c>
      <c r="C380" t="s">
        <v>40</v>
      </c>
      <c r="D380" s="2">
        <v>210299</v>
      </c>
      <c r="E380" s="1">
        <v>0.19600000000000001</v>
      </c>
      <c r="F380" s="2">
        <v>78874</v>
      </c>
      <c r="G380" s="1">
        <v>7.3999999999999996E-2</v>
      </c>
      <c r="H380" s="2">
        <v>43414</v>
      </c>
      <c r="I380" s="1">
        <v>4.1000000000000002E-2</v>
      </c>
      <c r="J380" s="2">
        <v>738803</v>
      </c>
      <c r="K380" s="1">
        <v>0.69</v>
      </c>
      <c r="L380">
        <v>0</v>
      </c>
      <c r="M380" s="1">
        <v>0</v>
      </c>
      <c r="N380" s="2">
        <v>1071389</v>
      </c>
      <c r="P380" t="str">
        <f t="shared" si="5"/>
        <v>{"Producto agrícola": "Plantaciones forestales", "Código DANE": "70", "Departamento": "SUCRE", "Aptitud Alta (ha)": "210299", "Alta": "0.196", "Aptitud Media (ha)": "78874", "Media": "0.074", "320593": "43414", "Baja": "0.041", "No Apta (ha)": "738803", "No Apta": "0.69", "Exclusiones Legales (ha)": "0", "Exclusiones Legales": "0", "Área de Estudio (ha)": "1071389", "": ""},</v>
      </c>
    </row>
    <row r="381" spans="1:16" x14ac:dyDescent="0.25">
      <c r="A381" t="s">
        <v>67</v>
      </c>
      <c r="B381">
        <v>73</v>
      </c>
      <c r="C381" t="s">
        <v>41</v>
      </c>
      <c r="D381" s="2">
        <v>364605</v>
      </c>
      <c r="E381" s="1">
        <v>0.151</v>
      </c>
      <c r="F381" s="2">
        <v>281358</v>
      </c>
      <c r="G381" s="1">
        <v>0.11700000000000001</v>
      </c>
      <c r="H381" s="2">
        <v>231489</v>
      </c>
      <c r="I381" s="1">
        <v>9.6000000000000002E-2</v>
      </c>
      <c r="J381" s="2">
        <v>1537568</v>
      </c>
      <c r="K381" s="1">
        <v>0.63700000000000001</v>
      </c>
      <c r="L381">
        <v>0</v>
      </c>
      <c r="M381" s="1">
        <v>0</v>
      </c>
      <c r="N381" s="2">
        <v>2415020</v>
      </c>
      <c r="P381" t="str">
        <f t="shared" si="5"/>
        <v>{"Producto agrícola": "Plantaciones forestales", "Código DANE": "73", "Departamento": "TOLIMA", "Aptitud Alta (ha)": "364605", "Alta": "0.151", "Aptitud Media (ha)": "281358", "Media": "0.117", "43414": "231489", "Baja": "0.096", "No Apta (ha)": "1537568", "No Apta": "0.637", "Exclusiones Legales (ha)": "0", "Exclusiones Legales": "0", "Área de Estudio (ha)": "2415020", "": ""},</v>
      </c>
    </row>
    <row r="382" spans="1:16" x14ac:dyDescent="0.25">
      <c r="A382" t="s">
        <v>67</v>
      </c>
      <c r="B382">
        <v>76</v>
      </c>
      <c r="C382" t="s">
        <v>42</v>
      </c>
      <c r="D382" s="2">
        <v>248713</v>
      </c>
      <c r="E382" s="1">
        <v>0.12</v>
      </c>
      <c r="F382" s="2">
        <v>205470</v>
      </c>
      <c r="G382" s="1">
        <v>9.9000000000000005E-2</v>
      </c>
      <c r="H382" s="2">
        <v>119965</v>
      </c>
      <c r="I382" s="1">
        <v>5.8000000000000003E-2</v>
      </c>
      <c r="J382" s="2">
        <v>1499444</v>
      </c>
      <c r="K382" s="1">
        <v>0.72299999999999998</v>
      </c>
      <c r="L382">
        <v>0</v>
      </c>
      <c r="M382" s="1">
        <v>0</v>
      </c>
      <c r="N382" s="2">
        <v>2073591</v>
      </c>
      <c r="P382" t="str">
        <f t="shared" si="5"/>
        <v>{"Producto agrícola": "Plantaciones forestales", "Código DANE": "76", "Departamento": "VALLE DEL CAUCA", "Aptitud Alta (ha)": "248713", "Alta": "0.12", "Aptitud Media (ha)": "205470", "Media": "0.099", "231489": "119965", "Baja": "0.058", "No Apta (ha)": "1499444", "No Apta": "0.723", "Exclusiones Legales (ha)": "0", "Exclusiones Legales": "0", "Área de Estudio (ha)": "2073591", "": ""},</v>
      </c>
    </row>
    <row r="383" spans="1:16" x14ac:dyDescent="0.25">
      <c r="A383" t="s">
        <v>67</v>
      </c>
      <c r="B383">
        <v>97</v>
      </c>
      <c r="C383" t="s">
        <v>66</v>
      </c>
      <c r="D383">
        <v>0</v>
      </c>
      <c r="E383" s="1">
        <v>0</v>
      </c>
      <c r="F383">
        <v>0</v>
      </c>
      <c r="G383" s="1">
        <v>0</v>
      </c>
      <c r="H383" s="2">
        <v>50049</v>
      </c>
      <c r="I383" s="1">
        <v>8.9999999999999993E-3</v>
      </c>
      <c r="J383" s="2">
        <v>5283187</v>
      </c>
      <c r="K383" s="1">
        <v>0.99099999999999999</v>
      </c>
      <c r="L383">
        <v>0</v>
      </c>
      <c r="M383" s="1">
        <v>0</v>
      </c>
      <c r="N383" s="2">
        <v>5333236</v>
      </c>
      <c r="P383" t="str">
        <f t="shared" si="5"/>
        <v>{"Producto agrícola": "Plantaciones forestales", "Código DANE": "97", "Departamento": "VAUPÉS", "Aptitud Alta (ha)": "0", "Alta": "0", "Aptitud Media (ha)": "0", "Media": "0", "119965": "50049", "Baja": "0.009", "No Apta (ha)": "5283187", "No Apta": "0.991", "Exclusiones Legales (ha)": "0", "Exclusiones Legales": "0", "Área de Estudio (ha)": "5333236", "": ""},</v>
      </c>
    </row>
    <row r="384" spans="1:16" x14ac:dyDescent="0.25">
      <c r="A384" t="s">
        <v>67</v>
      </c>
      <c r="B384">
        <v>99</v>
      </c>
      <c r="C384" t="s">
        <v>44</v>
      </c>
      <c r="D384">
        <v>422</v>
      </c>
      <c r="E384" s="1">
        <v>0</v>
      </c>
      <c r="F384" s="2">
        <v>120020</v>
      </c>
      <c r="G384" s="1">
        <v>1.2E-2</v>
      </c>
      <c r="H384" s="2">
        <v>2857485</v>
      </c>
      <c r="I384" s="1">
        <v>0.28599999999999998</v>
      </c>
      <c r="J384" s="2">
        <v>7030684</v>
      </c>
      <c r="K384" s="1">
        <v>0.70199999999999996</v>
      </c>
      <c r="L384">
        <v>0</v>
      </c>
      <c r="M384" s="1">
        <v>0</v>
      </c>
      <c r="N384" s="2">
        <v>10008611</v>
      </c>
      <c r="P384" t="str">
        <f t="shared" si="5"/>
        <v>{"Producto agrícola": "Plantaciones forestales", "Código DANE": "99", "Departamento": "VICHADA", "Aptitud Alta (ha)": "422", "Alta": "0", "Aptitud Media (ha)": "120020", "Media": "0.012", "50049": "2857485", "Baja": "0.286", "No Apta (ha)": "7030684", "No Apta": "0.702", "Exclusiones Legales (ha)": "0", "Exclusiones Legales": "0", "Área de Estudio (ha)": "10008611", "": ""},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>
        <f>12*32</f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Hoja5</vt:lpstr>
      <vt:lpstr>Hoja6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2017-10-17T20:44:53Z</dcterms:modified>
</cp:coreProperties>
</file>