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mp\home\Cygwin\home\john\test-dad\arch-metals\misc\"/>
    </mc:Choice>
  </mc:AlternateContent>
  <xr:revisionPtr revIDLastSave="0" documentId="13_ncr:1_{3CAF8790-1487-4282-8A25-DEFCEE415AAA}" xr6:coauthVersionLast="45" xr6:coauthVersionMax="45" xr10:uidLastSave="{00000000-0000-0000-0000-000000000000}"/>
  <bookViews>
    <workbookView xWindow="-120" yWindow="-120" windowWidth="29040" windowHeight="15840" activeTab="1" xr2:uid="{430A193D-7C5F-421B-95F2-46E805A051FB}"/>
  </bookViews>
  <sheets>
    <sheet name="COMEX Copper" sheetId="1" r:id="rId1"/>
    <sheet name="Copper Graphs" sheetId="5" r:id="rId2"/>
    <sheet name="COMEX Gold" sheetId="4" r:id="rId3"/>
    <sheet name="Gold Graphs" sheetId="7" r:id="rId4"/>
    <sheet name="Input Sheet" sheetId="2" r:id="rId5"/>
    <sheet name="Sheet3" sheetId="3" r:id="rId6"/>
  </sheets>
  <definedNames>
    <definedName name="_xlnm.Print_Area" localSheetId="1">'Copper Graphs'!$A$1:$O$31</definedName>
    <definedName name="_xlnm.Print_Area" localSheetId="3">'Gold Graphs'!$A$1:$O$31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H5" i="4"/>
  <c r="D5" i="4"/>
  <c r="F5" i="4"/>
  <c r="I5" i="1"/>
  <c r="I4" i="1"/>
  <c r="I3" i="1"/>
  <c r="J5" i="1" s="1"/>
  <c r="I2" i="1"/>
  <c r="G5" i="1"/>
  <c r="G4" i="1"/>
  <c r="G3" i="1"/>
  <c r="G2" i="1"/>
  <c r="H5" i="1" s="1"/>
  <c r="E5" i="1"/>
  <c r="E4" i="1"/>
  <c r="E3" i="1"/>
  <c r="E2" i="1"/>
  <c r="F5" i="1" s="1"/>
  <c r="C5" i="1"/>
  <c r="C4" i="1"/>
  <c r="C3" i="1"/>
  <c r="D5" i="1" s="1"/>
  <c r="C2" i="1"/>
</calcChain>
</file>

<file path=xl/sharedStrings.xml><?xml version="1.0" encoding="utf-8"?>
<sst xmlns="http://schemas.openxmlformats.org/spreadsheetml/2006/main" count="97" uniqueCount="17">
  <si>
    <t>September 2020</t>
  </si>
  <si>
    <t>October 2020</t>
  </si>
  <si>
    <t>November 2020</t>
  </si>
  <si>
    <t>December 2020</t>
  </si>
  <si>
    <t>Date</t>
  </si>
  <si>
    <t>Cum_Ave_Sep20</t>
  </si>
  <si>
    <t>Cum_Ave_Oct20</t>
  </si>
  <si>
    <t>Cum_Ave_Nov20</t>
  </si>
  <si>
    <t>Cum_Ave_Dec20</t>
  </si>
  <si>
    <t>Commodity</t>
  </si>
  <si>
    <t>Gold</t>
  </si>
  <si>
    <t>Copper</t>
  </si>
  <si>
    <t>Cum_Ave</t>
  </si>
  <si>
    <t>COMEX</t>
  </si>
  <si>
    <t>dateforecast</t>
  </si>
  <si>
    <t>commodity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</si>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</sst>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/>
    <xf numFmtId="15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CC99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September 2020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Copper'!$C$2:$C$5</c:f>
              <c:numCache>
                <c:formatCode>0</c:formatCode>
                <c:ptCount val="4"/>
                <c:pt idx="0">
                  <c:v>6634.8038900000001</c:v>
                </c:pt>
                <c:pt idx="1">
                  <c:v>6620.4738600000001</c:v>
                </c:pt>
                <c:pt idx="2">
                  <c:v>6530.0844400000005</c:v>
                </c:pt>
                <c:pt idx="3">
                  <c:v>6716.3748299999997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F-4341-B794-85436ED0E4D7}"/>
            </c:ext>
          </c:extLst>
        </c:ser>
        <c:ser>
          <c:idx val="1"/>
          <c:order val="1"/>
          <c:tx>
            <c:v>Cumulative Average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Copper'!$D$2:$D$5</c:f>
              <c:numCache>
                <c:formatCode>0</c:formatCode>
                <c:ptCount val="4"/>
                <c:pt idx="3">
                  <c:v>6625.4342550000001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F-4341-B794-85436ED0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ax val="6800"/>
          <c:min val="6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October 2020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Copper'!$E$2:$E$5</c:f>
              <c:numCache>
                <c:formatCode>0</c:formatCode>
                <c:ptCount val="4"/>
                <c:pt idx="0">
                  <c:v>6646.9292999999998</c:v>
                </c:pt>
                <c:pt idx="1">
                  <c:v>6631.4969599999995</c:v>
                </c:pt>
                <c:pt idx="2">
                  <c:v>6532.2890600000001</c:v>
                </c:pt>
                <c:pt idx="3">
                  <c:v>6722.9886900000001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7-44B2-8399-669FAF836145}"/>
            </c:ext>
          </c:extLst>
        </c:ser>
        <c:ser>
          <c:idx val="1"/>
          <c:order val="1"/>
          <c:tx>
            <c:v>Cumulative Average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Copper'!$F$2:$F$5</c:f>
              <c:numCache>
                <c:formatCode>0</c:formatCode>
                <c:ptCount val="4"/>
                <c:pt idx="3">
                  <c:v>6633.4260025000003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7-44B2-8399-669FAF83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ax val="6800"/>
          <c:min val="6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November 2020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Copper'!$G$2:$G$5</c:f>
              <c:numCache>
                <c:formatCode>0</c:formatCode>
                <c:ptCount val="4"/>
                <c:pt idx="0">
                  <c:v>6619.3715499999998</c:v>
                </c:pt>
                <c:pt idx="1">
                  <c:v>6646.9292999999998</c:v>
                </c:pt>
                <c:pt idx="2">
                  <c:v>6546.6190900000001</c:v>
                </c:pt>
                <c:pt idx="3">
                  <c:v>6737.3187200000002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4B7A-802B-8496B9829496}"/>
            </c:ext>
          </c:extLst>
        </c:ser>
        <c:ser>
          <c:idx val="1"/>
          <c:order val="1"/>
          <c:tx>
            <c:v>Cumulative Average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Copper'!$H$2:$H$5</c:f>
              <c:numCache>
                <c:formatCode>0</c:formatCode>
                <c:ptCount val="4"/>
                <c:pt idx="3">
                  <c:v>6637.5596649999998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8-4B7A-802B-8496B982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ax val="6800"/>
          <c:min val="6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December 2020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Copper'!$I$2:$I$5</c:f>
              <c:numCache>
                <c:formatCode>0</c:formatCode>
                <c:ptCount val="4"/>
                <c:pt idx="0">
                  <c:v>6676.6916700000002</c:v>
                </c:pt>
                <c:pt idx="1">
                  <c:v>6659.0547100000003</c:v>
                </c:pt>
                <c:pt idx="2">
                  <c:v>6558.7444999999998</c:v>
                </c:pt>
                <c:pt idx="3">
                  <c:v>6750.5464399999992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3-4689-B774-993518F7EACC}"/>
            </c:ext>
          </c:extLst>
        </c:ser>
        <c:ser>
          <c:idx val="1"/>
          <c:order val="1"/>
          <c:tx>
            <c:v>Cumulative Average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Copper'!$A$2:$A$5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Copper'!$J$2:$J$5</c:f>
              <c:numCache>
                <c:formatCode>0</c:formatCode>
                <c:ptCount val="4"/>
                <c:pt idx="3">
                  <c:v>6661.2593299999999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3-4689-B774-993518F7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September 2020</c:v>
          </c:tx>
          <c:spPr>
            <a:solidFill>
              <a:srgbClr val="CC9900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Gold'!$C$2:$C$5</c:f>
              <c:numCache>
                <c:formatCode>0.0</c:formatCode>
                <c:ptCount val="4"/>
                <c:pt idx="0">
                  <c:v>1968.2</c:v>
                </c:pt>
                <c:pt idx="1">
                  <c:v>1934.4</c:v>
                </c:pt>
                <c:pt idx="2">
                  <c:v>1932.4</c:v>
                </c:pt>
                <c:pt idx="3">
                  <c:v>1923.9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C34-9593-8BB3A463D902}"/>
            </c:ext>
          </c:extLst>
        </c:ser>
        <c:ser>
          <c:idx val="1"/>
          <c:order val="1"/>
          <c:tx>
            <c:v>Cumulative Average</c:v>
          </c:tx>
          <c:spPr>
            <a:solidFill>
              <a:srgbClr val="FFCC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Gold'!$D$2:$D$5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3-4C34-9593-8BB3A463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October 2020</c:v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Gold'!$E$2:$E$5</c:f>
              <c:numCache>
                <c:formatCode>0.0</c:formatCode>
                <c:ptCount val="4"/>
                <c:pt idx="0">
                  <c:v>1970.8</c:v>
                </c:pt>
                <c:pt idx="1">
                  <c:v>1936.9</c:v>
                </c:pt>
                <c:pt idx="2">
                  <c:v>1930.2</c:v>
                </c:pt>
                <c:pt idx="3">
                  <c:v>1926.2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0-4E0C-A95C-849D2295C597}"/>
            </c:ext>
          </c:extLst>
        </c:ser>
        <c:ser>
          <c:idx val="1"/>
          <c:order val="1"/>
          <c:tx>
            <c:v>Cumulative Average</c:v>
          </c:tx>
          <c:spPr>
            <a:solidFill>
              <a:srgbClr val="FFCC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Gold'!$F$2:$F$5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1941.0249999999999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0-4E0C-A95C-849D2295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November 2020</c:v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Gold'!$G$2:$G$5</c:f>
              <c:numCache>
                <c:formatCode>0.0</c:formatCode>
                <c:ptCount val="4"/>
                <c:pt idx="0">
                  <c:v>1974.8</c:v>
                </c:pt>
                <c:pt idx="1">
                  <c:v>1940.8</c:v>
                </c:pt>
                <c:pt idx="2">
                  <c:v>1933.8</c:v>
                </c:pt>
                <c:pt idx="3">
                  <c:v>1930.6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B-4696-AA73-1D5D9528F069}"/>
            </c:ext>
          </c:extLst>
        </c:ser>
        <c:ser>
          <c:idx val="1"/>
          <c:order val="1"/>
          <c:tx>
            <c:v>Cumulative Average</c:v>
          </c:tx>
          <c:spPr>
            <a:solidFill>
              <a:srgbClr val="FFCC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Gold'!$H$2:$H$5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B-4696-AA73-1D5D9528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COMEX December 2020</c:v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Gold'!$I$2:$I$5</c:f>
              <c:numCache>
                <c:formatCode>0.0</c:formatCode>
                <c:ptCount val="4"/>
                <c:pt idx="0">
                  <c:v>1978.9</c:v>
                </c:pt>
                <c:pt idx="1">
                  <c:v>1949</c:v>
                </c:pt>
                <c:pt idx="2">
                  <c:v>1937.8</c:v>
                </c:pt>
                <c:pt idx="3">
                  <c:v>1934.4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338-9EDC-4C492CA100CB}"/>
            </c:ext>
          </c:extLst>
        </c:ser>
        <c:ser>
          <c:idx val="1"/>
          <c:order val="1"/>
          <c:tx>
            <c:v>Cumulative Average</c:v>
          </c:tx>
          <c:spPr>
            <a:solidFill>
              <a:srgbClr val="FFCC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'COMEX Gold'!$A$2:$A$5</c:f>
              <c:numCache>
                <c:formatCode>d\-mmm\-yy</c:formatCode>
                <c:ptCount val="4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</c:numCache>
            </c:numRef>
          </c:cat>
          <c:val>
            <c:numRef>
              <c:f>'COMEX Gold'!$J$2:$J$5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1950.0250000000001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338-9EDC-4C492CA1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305039"/>
        <c:axId val="1442023471"/>
      </c:barChart>
      <c:dateAx>
        <c:axId val="1530305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3471"/>
        <c:crosses val="autoZero"/>
        <c:auto val="1"/>
        <c:lblOffset val="100"/>
        <c:baseTimeUnit val="days"/>
      </c:dateAx>
      <c:valAx>
        <c:axId val="1442023471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485775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5D64F-2CCB-49EE-9F67-87F27F287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485775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5959A-58E0-4C8C-9B72-AA59C187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485775</xdr:colOff>
      <xdr:row>30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8C008-7CF3-4E06-8951-71C57EF01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485775</xdr:colOff>
      <xdr:row>30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0C87E8-A12D-4577-BB54-10828407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485775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3E533-93EC-4FF9-9E5B-ACF34CCF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485775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EF2DA-7082-4443-A2C7-EF5CF6AC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485775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B4CA1-AB52-4CB1-BF25-77B2E926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485775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8F450-124D-47F8-9EFB-6D3DFE2F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3F6C-87E1-41FF-AA4C-A581CA7BA5D6}">
  <dimension ref="A1:J90"/>
  <sheetViews>
    <sheetView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J2" sqref="J2:J4"/>
    </sheetView>
  </sheetViews>
  <sheetFormatPr defaultRowHeight="12.75" x14ac:dyDescent="0.2"/>
  <cols>
    <col min="1" max="2" width="10.6640625" customWidth="1"/>
    <col min="3" max="10" width="15.6640625" customWidth="1"/>
  </cols>
  <sheetData>
    <row r="1" spans="1:10" ht="20.100000000000001" customHeight="1" x14ac:dyDescent="0.2">
      <c r="A1" s="3" t="s">
        <v>4</v>
      </c>
      <c r="B1" s="3" t="s">
        <v>9</v>
      </c>
      <c r="C1" s="4" t="s">
        <v>0</v>
      </c>
      <c r="D1" s="3" t="s">
        <v>5</v>
      </c>
      <c r="E1" s="5" t="s">
        <v>1</v>
      </c>
      <c r="F1" s="3" t="s">
        <v>6</v>
      </c>
      <c r="G1" s="5" t="s">
        <v>2</v>
      </c>
      <c r="H1" s="3" t="s">
        <v>7</v>
      </c>
      <c r="I1" s="5" t="s">
        <v>3</v>
      </c>
      <c r="J1" s="3" t="s">
        <v>8</v>
      </c>
    </row>
    <row r="2" spans="1:10" ht="20.100000000000001" customHeight="1" x14ac:dyDescent="0.2">
      <c r="A2" s="7">
        <v>44075</v>
      </c>
      <c r="B2" s="7" t="s">
        <v>11</v>
      </c>
      <c r="C2" s="6">
        <f>3.0095*2204.62</f>
        <v>6634.8038900000001</v>
      </c>
      <c r="D2" s="6"/>
      <c r="E2" s="6">
        <f>3.015*2204.62</f>
        <v>6646.9292999999998</v>
      </c>
      <c r="F2" s="6"/>
      <c r="G2" s="6">
        <f>3.0025*2204.62</f>
        <v>6619.3715499999998</v>
      </c>
      <c r="H2" s="6"/>
      <c r="I2" s="6">
        <f>3.0285*2204.62</f>
        <v>6676.6916700000002</v>
      </c>
      <c r="J2" s="6"/>
    </row>
    <row r="3" spans="1:10" ht="20.100000000000001" customHeight="1" x14ac:dyDescent="0.2">
      <c r="A3" s="7">
        <v>44076</v>
      </c>
      <c r="B3" s="7" t="s">
        <v>11</v>
      </c>
      <c r="C3" s="6">
        <f>3.003*2204.62</f>
        <v>6620.4738600000001</v>
      </c>
      <c r="D3" s="6"/>
      <c r="E3" s="6">
        <f>3.008*2204.62</f>
        <v>6631.4969599999995</v>
      </c>
      <c r="F3" s="6"/>
      <c r="G3" s="6">
        <f>3.015*2204.62</f>
        <v>6646.9292999999998</v>
      </c>
      <c r="H3" s="6"/>
      <c r="I3" s="6">
        <f>3.0205*2204.62</f>
        <v>6659.0547100000003</v>
      </c>
      <c r="J3" s="6"/>
    </row>
    <row r="4" spans="1:10" ht="20.100000000000001" customHeight="1" x14ac:dyDescent="0.2">
      <c r="A4" s="7">
        <v>44077</v>
      </c>
      <c r="B4" s="7" t="s">
        <v>11</v>
      </c>
      <c r="C4" s="6">
        <f>2.962*2204.62</f>
        <v>6530.0844400000005</v>
      </c>
      <c r="D4" s="6"/>
      <c r="E4" s="6">
        <f>2.963*2204.62</f>
        <v>6532.2890600000001</v>
      </c>
      <c r="F4" s="6"/>
      <c r="G4" s="6">
        <f>2.9695*2204.62</f>
        <v>6546.6190900000001</v>
      </c>
      <c r="H4" s="6"/>
      <c r="I4" s="6">
        <f>2.975*2204.62</f>
        <v>6558.7444999999998</v>
      </c>
      <c r="J4" s="6"/>
    </row>
    <row r="5" spans="1:10" ht="20.100000000000001" customHeight="1" x14ac:dyDescent="0.2">
      <c r="A5" s="7">
        <v>44078</v>
      </c>
      <c r="B5" s="7" t="s">
        <v>11</v>
      </c>
      <c r="C5" s="6">
        <f>3.0465*2204.62</f>
        <v>6716.3748299999997</v>
      </c>
      <c r="D5" s="6">
        <f>AVERAGE(C$2:C5)</f>
        <v>6625.4342550000001</v>
      </c>
      <c r="E5" s="6">
        <f>3.0495*2204.62</f>
        <v>6722.9886900000001</v>
      </c>
      <c r="F5" s="6">
        <f>AVERAGE(E$2:E5)</f>
        <v>6633.4260025000003</v>
      </c>
      <c r="G5" s="6">
        <f>3.056*2204.62</f>
        <v>6737.3187200000002</v>
      </c>
      <c r="H5" s="6">
        <f>AVERAGE(G$2:G5)</f>
        <v>6637.5596649999998</v>
      </c>
      <c r="I5" s="6">
        <f>3.062*2204.62</f>
        <v>6750.5464399999992</v>
      </c>
      <c r="J5" s="6">
        <f>AVERAGE(I$2:I5)</f>
        <v>6661.2593299999999</v>
      </c>
    </row>
    <row r="6" spans="1:10" ht="20.100000000000001" customHeight="1" x14ac:dyDescent="0.2">
      <c r="A6" s="7">
        <v>44081</v>
      </c>
      <c r="B6" s="7"/>
      <c r="C6" s="6"/>
      <c r="D6" s="6"/>
      <c r="E6" s="6"/>
      <c r="F6" s="6"/>
      <c r="G6" s="6"/>
      <c r="H6" s="6"/>
      <c r="I6" s="6"/>
      <c r="J6" s="6"/>
    </row>
    <row r="7" spans="1:10" ht="20.100000000000001" customHeight="1" x14ac:dyDescent="0.2">
      <c r="A7" s="7">
        <v>44082</v>
      </c>
      <c r="B7" s="7"/>
      <c r="C7" s="6"/>
      <c r="D7" s="6"/>
      <c r="E7" s="6"/>
      <c r="F7" s="6"/>
      <c r="G7" s="6"/>
      <c r="H7" s="6"/>
      <c r="I7" s="6"/>
      <c r="J7" s="6"/>
    </row>
    <row r="8" spans="1:10" ht="20.100000000000001" customHeight="1" x14ac:dyDescent="0.2">
      <c r="A8" s="7">
        <v>44083</v>
      </c>
      <c r="B8" s="7"/>
      <c r="C8" s="6"/>
      <c r="D8" s="6"/>
      <c r="E8" s="6"/>
      <c r="F8" s="6"/>
      <c r="G8" s="6"/>
      <c r="H8" s="6"/>
      <c r="I8" s="6"/>
      <c r="J8" s="6"/>
    </row>
    <row r="9" spans="1:10" ht="20.100000000000001" customHeight="1" x14ac:dyDescent="0.2">
      <c r="A9" s="7">
        <v>44084</v>
      </c>
      <c r="B9" s="7"/>
      <c r="C9" s="6"/>
      <c r="D9" s="6"/>
      <c r="E9" s="6"/>
      <c r="F9" s="6"/>
      <c r="G9" s="6"/>
      <c r="H9" s="6"/>
      <c r="I9" s="6"/>
      <c r="J9" s="6"/>
    </row>
    <row r="10" spans="1:10" ht="20.100000000000001" customHeight="1" x14ac:dyDescent="0.2">
      <c r="A10" s="7">
        <v>44085</v>
      </c>
      <c r="B10" s="7"/>
      <c r="C10" s="6"/>
      <c r="D10" s="6"/>
      <c r="E10" s="6"/>
      <c r="F10" s="6"/>
      <c r="G10" s="6"/>
      <c r="H10" s="6"/>
      <c r="I10" s="6"/>
      <c r="J10" s="6"/>
    </row>
    <row r="11" spans="1:10" ht="20.100000000000001" customHeight="1" x14ac:dyDescent="0.2">
      <c r="A11" s="7">
        <v>44088</v>
      </c>
      <c r="B11" s="7"/>
      <c r="C11" s="6"/>
      <c r="D11" s="6"/>
      <c r="E11" s="6"/>
      <c r="F11" s="6"/>
      <c r="G11" s="6"/>
      <c r="H11" s="6"/>
      <c r="I11" s="6"/>
      <c r="J11" s="6"/>
    </row>
    <row r="12" spans="1:10" ht="20.100000000000001" customHeight="1" x14ac:dyDescent="0.2">
      <c r="A12" s="7">
        <v>44089</v>
      </c>
      <c r="B12" s="7"/>
      <c r="C12" s="6"/>
      <c r="D12" s="6"/>
      <c r="E12" s="6"/>
      <c r="F12" s="6"/>
      <c r="G12" s="6"/>
      <c r="H12" s="6"/>
      <c r="I12" s="6"/>
      <c r="J12" s="6"/>
    </row>
    <row r="13" spans="1:10" ht="20.100000000000001" customHeight="1" x14ac:dyDescent="0.2">
      <c r="A13" s="7">
        <v>44090</v>
      </c>
      <c r="B13" s="7"/>
      <c r="C13" s="6"/>
      <c r="D13" s="6"/>
      <c r="E13" s="6"/>
      <c r="F13" s="6"/>
      <c r="G13" s="6"/>
      <c r="H13" s="6"/>
      <c r="I13" s="6"/>
      <c r="J13" s="6"/>
    </row>
    <row r="14" spans="1:10" ht="20.100000000000001" customHeight="1" x14ac:dyDescent="0.2">
      <c r="A14" s="7">
        <v>44091</v>
      </c>
      <c r="B14" s="7"/>
      <c r="C14" s="6"/>
      <c r="D14" s="6"/>
      <c r="E14" s="6"/>
      <c r="F14" s="6"/>
      <c r="G14" s="6"/>
      <c r="H14" s="6"/>
      <c r="I14" s="6"/>
      <c r="J14" s="6"/>
    </row>
    <row r="15" spans="1:10" ht="20.100000000000001" customHeight="1" x14ac:dyDescent="0.2">
      <c r="A15" s="7">
        <v>44092</v>
      </c>
      <c r="B15" s="7"/>
      <c r="C15" s="6"/>
      <c r="D15" s="6"/>
      <c r="E15" s="6"/>
      <c r="F15" s="6"/>
      <c r="G15" s="6"/>
      <c r="H15" s="6"/>
      <c r="I15" s="6"/>
      <c r="J15" s="6"/>
    </row>
    <row r="16" spans="1:10" ht="20.100000000000001" customHeight="1" x14ac:dyDescent="0.2">
      <c r="A16" s="7">
        <v>44095</v>
      </c>
      <c r="B16" s="7"/>
      <c r="C16" s="6"/>
      <c r="D16" s="6"/>
      <c r="E16" s="6"/>
      <c r="F16" s="6"/>
      <c r="G16" s="6"/>
      <c r="H16" s="6"/>
      <c r="I16" s="6"/>
      <c r="J16" s="6"/>
    </row>
    <row r="17" spans="1:10" ht="20.100000000000001" customHeight="1" x14ac:dyDescent="0.2">
      <c r="A17" s="7">
        <v>44096</v>
      </c>
      <c r="B17" s="7"/>
      <c r="C17" s="6"/>
      <c r="D17" s="6"/>
      <c r="E17" s="6"/>
      <c r="F17" s="6"/>
      <c r="G17" s="6"/>
      <c r="H17" s="6"/>
      <c r="I17" s="6"/>
      <c r="J17" s="6"/>
    </row>
    <row r="18" spans="1:10" ht="20.100000000000001" customHeight="1" x14ac:dyDescent="0.2">
      <c r="A18" s="7">
        <v>44097</v>
      </c>
      <c r="B18" s="7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7">
        <v>44098</v>
      </c>
      <c r="B19" s="7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7">
        <v>44099</v>
      </c>
      <c r="B20" s="7"/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7">
        <v>44102</v>
      </c>
      <c r="B21" s="7"/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7">
        <v>44103</v>
      </c>
      <c r="B22" s="7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7">
        <v>44104</v>
      </c>
      <c r="B23" s="7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7">
        <v>44105</v>
      </c>
      <c r="B24" s="7"/>
      <c r="C24" s="6"/>
      <c r="D24" s="6"/>
      <c r="E24" s="6"/>
      <c r="F24" s="6"/>
      <c r="G24" s="6"/>
      <c r="H24" s="6"/>
      <c r="I24" s="6"/>
      <c r="J24" s="6"/>
    </row>
    <row r="25" spans="1:10" ht="20.100000000000001" customHeight="1" x14ac:dyDescent="0.2">
      <c r="A25" s="7">
        <v>44106</v>
      </c>
      <c r="B25" s="7"/>
      <c r="C25" s="6"/>
      <c r="D25" s="6"/>
      <c r="E25" s="6"/>
      <c r="F25" s="6"/>
      <c r="G25" s="6"/>
      <c r="H25" s="6"/>
      <c r="I25" s="6"/>
      <c r="J25" s="6"/>
    </row>
    <row r="26" spans="1:10" ht="20.100000000000001" customHeight="1" x14ac:dyDescent="0.2">
      <c r="A26" s="7">
        <v>44109</v>
      </c>
      <c r="B26" s="7"/>
      <c r="C26" s="6"/>
      <c r="D26" s="6"/>
      <c r="E26" s="6"/>
      <c r="F26" s="6"/>
      <c r="G26" s="6"/>
      <c r="H26" s="6"/>
      <c r="I26" s="6"/>
      <c r="J26" s="6"/>
    </row>
    <row r="27" spans="1:10" ht="20.100000000000001" customHeight="1" x14ac:dyDescent="0.2">
      <c r="A27" s="7">
        <v>44110</v>
      </c>
      <c r="B27" s="7"/>
      <c r="C27" s="6"/>
      <c r="D27" s="6"/>
      <c r="E27" s="6"/>
      <c r="F27" s="6"/>
      <c r="G27" s="6"/>
      <c r="H27" s="6"/>
      <c r="I27" s="6"/>
      <c r="J27" s="6"/>
    </row>
    <row r="28" spans="1:10" ht="20.100000000000001" customHeight="1" x14ac:dyDescent="0.2">
      <c r="A28" s="7">
        <v>44111</v>
      </c>
      <c r="B28" s="7"/>
      <c r="C28" s="6"/>
      <c r="D28" s="6"/>
      <c r="E28" s="6"/>
      <c r="F28" s="6"/>
      <c r="G28" s="6"/>
      <c r="H28" s="6"/>
      <c r="I28" s="6"/>
      <c r="J28" s="6"/>
    </row>
    <row r="29" spans="1:10" ht="20.100000000000001" customHeight="1" x14ac:dyDescent="0.2">
      <c r="A29" s="7">
        <v>44112</v>
      </c>
      <c r="B29" s="7"/>
      <c r="C29" s="6"/>
      <c r="D29" s="6"/>
      <c r="E29" s="6"/>
      <c r="F29" s="6"/>
      <c r="G29" s="6"/>
      <c r="H29" s="6"/>
      <c r="I29" s="6"/>
      <c r="J29" s="6"/>
    </row>
    <row r="30" spans="1:10" ht="20.100000000000001" customHeight="1" x14ac:dyDescent="0.2">
      <c r="A30" s="7">
        <v>44113</v>
      </c>
      <c r="B30" s="7"/>
      <c r="C30" s="6"/>
      <c r="D30" s="6"/>
      <c r="E30" s="6"/>
      <c r="F30" s="6"/>
      <c r="G30" s="6"/>
      <c r="H30" s="6"/>
      <c r="I30" s="6"/>
      <c r="J30" s="6"/>
    </row>
    <row r="31" spans="1:10" ht="20.100000000000001" customHeight="1" x14ac:dyDescent="0.2">
      <c r="A31" s="7">
        <v>44116</v>
      </c>
      <c r="B31" s="7"/>
      <c r="C31" s="6"/>
      <c r="D31" s="6"/>
      <c r="E31" s="6"/>
      <c r="F31" s="6"/>
      <c r="G31" s="6"/>
      <c r="H31" s="6"/>
      <c r="I31" s="6"/>
      <c r="J31" s="6"/>
    </row>
    <row r="32" spans="1:10" ht="20.100000000000001" customHeight="1" x14ac:dyDescent="0.2">
      <c r="A32" s="7">
        <v>44117</v>
      </c>
      <c r="B32" s="7"/>
      <c r="C32" s="6"/>
      <c r="D32" s="6"/>
      <c r="E32" s="6"/>
      <c r="F32" s="6"/>
      <c r="G32" s="6"/>
      <c r="H32" s="6"/>
      <c r="I32" s="6"/>
      <c r="J32" s="6"/>
    </row>
    <row r="33" spans="1:10" ht="20.100000000000001" customHeight="1" x14ac:dyDescent="0.2">
      <c r="A33" s="7">
        <v>44118</v>
      </c>
      <c r="B33" s="7"/>
      <c r="C33" s="6"/>
      <c r="D33" s="6"/>
      <c r="E33" s="6"/>
      <c r="F33" s="6"/>
      <c r="G33" s="6"/>
      <c r="H33" s="6"/>
      <c r="I33" s="6"/>
      <c r="J33" s="6"/>
    </row>
    <row r="34" spans="1:10" ht="20.100000000000001" customHeight="1" x14ac:dyDescent="0.2">
      <c r="A34" s="7">
        <v>44119</v>
      </c>
      <c r="B34" s="7"/>
      <c r="C34" s="6"/>
      <c r="D34" s="6"/>
      <c r="E34" s="6"/>
      <c r="F34" s="6"/>
      <c r="G34" s="6"/>
      <c r="H34" s="6"/>
      <c r="I34" s="6"/>
      <c r="J34" s="6"/>
    </row>
    <row r="35" spans="1:10" ht="20.100000000000001" customHeight="1" x14ac:dyDescent="0.2">
      <c r="A35" s="7">
        <v>44120</v>
      </c>
      <c r="B35" s="7"/>
      <c r="C35" s="6"/>
      <c r="D35" s="6"/>
      <c r="E35" s="6"/>
      <c r="F35" s="6"/>
      <c r="G35" s="6"/>
      <c r="H35" s="6"/>
      <c r="I35" s="6"/>
      <c r="J35" s="6"/>
    </row>
    <row r="36" spans="1:10" ht="20.100000000000001" customHeight="1" x14ac:dyDescent="0.2">
      <c r="A36" s="7">
        <v>44123</v>
      </c>
      <c r="B36" s="7"/>
      <c r="C36" s="6"/>
      <c r="D36" s="6"/>
      <c r="E36" s="6"/>
      <c r="F36" s="6"/>
      <c r="G36" s="6"/>
      <c r="H36" s="6"/>
      <c r="I36" s="6"/>
      <c r="J36" s="6"/>
    </row>
    <row r="37" spans="1:10" ht="20.100000000000001" customHeight="1" x14ac:dyDescent="0.2">
      <c r="A37" s="7">
        <v>44124</v>
      </c>
      <c r="B37" s="7"/>
      <c r="C37" s="6"/>
      <c r="D37" s="6"/>
      <c r="E37" s="6"/>
      <c r="F37" s="6"/>
      <c r="G37" s="6"/>
      <c r="H37" s="6"/>
      <c r="I37" s="6"/>
      <c r="J37" s="6"/>
    </row>
    <row r="38" spans="1:10" ht="20.100000000000001" customHeight="1" x14ac:dyDescent="0.2">
      <c r="A38" s="7">
        <v>44125</v>
      </c>
      <c r="B38" s="7"/>
      <c r="C38" s="6"/>
      <c r="D38" s="6"/>
      <c r="E38" s="6"/>
      <c r="F38" s="6"/>
      <c r="G38" s="6"/>
      <c r="H38" s="6"/>
      <c r="I38" s="6"/>
      <c r="J38" s="6"/>
    </row>
    <row r="39" spans="1:10" ht="20.100000000000001" customHeight="1" x14ac:dyDescent="0.2">
      <c r="A39" s="7">
        <v>44126</v>
      </c>
      <c r="B39" s="7"/>
      <c r="C39" s="6"/>
      <c r="D39" s="6"/>
      <c r="E39" s="6"/>
      <c r="F39" s="6"/>
      <c r="G39" s="6"/>
      <c r="H39" s="6"/>
      <c r="I39" s="6"/>
      <c r="J39" s="6"/>
    </row>
    <row r="40" spans="1:10" ht="20.100000000000001" customHeight="1" x14ac:dyDescent="0.2">
      <c r="A40" s="7">
        <v>44127</v>
      </c>
      <c r="B40" s="7"/>
      <c r="C40" s="6"/>
      <c r="D40" s="6"/>
      <c r="E40" s="6"/>
      <c r="F40" s="6"/>
      <c r="G40" s="6"/>
      <c r="H40" s="6"/>
      <c r="I40" s="6"/>
      <c r="J40" s="6"/>
    </row>
    <row r="41" spans="1:10" ht="20.100000000000001" customHeight="1" x14ac:dyDescent="0.2">
      <c r="A41" s="7">
        <v>44130</v>
      </c>
      <c r="B41" s="7"/>
      <c r="C41" s="6"/>
      <c r="D41" s="6"/>
      <c r="E41" s="6"/>
      <c r="F41" s="6"/>
      <c r="G41" s="6"/>
      <c r="H41" s="6"/>
      <c r="I41" s="6"/>
      <c r="J41" s="6"/>
    </row>
    <row r="42" spans="1:10" ht="20.100000000000001" customHeight="1" x14ac:dyDescent="0.2">
      <c r="A42" s="7">
        <v>44131</v>
      </c>
      <c r="B42" s="7"/>
      <c r="C42" s="6"/>
      <c r="D42" s="6"/>
      <c r="E42" s="6"/>
      <c r="F42" s="6"/>
      <c r="G42" s="6"/>
      <c r="H42" s="6"/>
      <c r="I42" s="6"/>
      <c r="J42" s="6"/>
    </row>
    <row r="43" spans="1:10" ht="20.100000000000001" customHeight="1" x14ac:dyDescent="0.2">
      <c r="A43" s="7">
        <v>44132</v>
      </c>
      <c r="B43" s="7"/>
      <c r="C43" s="6"/>
      <c r="D43" s="6"/>
      <c r="E43" s="6"/>
      <c r="F43" s="6"/>
      <c r="G43" s="6"/>
      <c r="H43" s="6"/>
      <c r="I43" s="6"/>
      <c r="J43" s="6"/>
    </row>
    <row r="44" spans="1:10" ht="20.100000000000001" customHeight="1" x14ac:dyDescent="0.2">
      <c r="A44" s="7">
        <v>44133</v>
      </c>
      <c r="B44" s="7"/>
      <c r="C44" s="6"/>
      <c r="D44" s="6"/>
      <c r="E44" s="6"/>
      <c r="F44" s="6"/>
      <c r="G44" s="6"/>
      <c r="H44" s="6"/>
      <c r="I44" s="6"/>
      <c r="J44" s="6"/>
    </row>
    <row r="45" spans="1:10" ht="20.100000000000001" customHeight="1" x14ac:dyDescent="0.2">
      <c r="A45" s="7">
        <v>44134</v>
      </c>
      <c r="B45" s="7"/>
      <c r="C45" s="6"/>
      <c r="D45" s="6"/>
      <c r="E45" s="6"/>
      <c r="F45" s="6"/>
      <c r="G45" s="6"/>
      <c r="H45" s="6"/>
      <c r="I45" s="6"/>
      <c r="J45" s="6"/>
    </row>
    <row r="46" spans="1:10" ht="20.100000000000001" customHeight="1" x14ac:dyDescent="0.2">
      <c r="A46" s="7">
        <v>44137</v>
      </c>
      <c r="B46" s="7"/>
      <c r="C46" s="6"/>
      <c r="D46" s="6"/>
      <c r="E46" s="6"/>
      <c r="F46" s="6"/>
      <c r="G46" s="6"/>
      <c r="H46" s="6"/>
      <c r="I46" s="6"/>
      <c r="J46" s="6"/>
    </row>
    <row r="47" spans="1:10" ht="20.100000000000001" customHeight="1" x14ac:dyDescent="0.2">
      <c r="A47" s="7">
        <v>44138</v>
      </c>
      <c r="B47" s="7"/>
      <c r="C47" s="6"/>
      <c r="D47" s="6"/>
      <c r="E47" s="6"/>
      <c r="F47" s="6"/>
      <c r="G47" s="6"/>
      <c r="H47" s="6"/>
      <c r="I47" s="6"/>
      <c r="J47" s="6"/>
    </row>
    <row r="48" spans="1:10" ht="20.100000000000001" customHeight="1" x14ac:dyDescent="0.2">
      <c r="A48" s="7">
        <v>44139</v>
      </c>
      <c r="B48" s="7"/>
      <c r="C48" s="6"/>
      <c r="D48" s="6"/>
      <c r="E48" s="6"/>
      <c r="F48" s="6"/>
      <c r="G48" s="6"/>
      <c r="H48" s="6"/>
      <c r="I48" s="6"/>
      <c r="J48" s="6"/>
    </row>
    <row r="49" spans="1:10" ht="20.100000000000001" customHeight="1" x14ac:dyDescent="0.2">
      <c r="A49" s="7">
        <v>44140</v>
      </c>
      <c r="B49" s="7"/>
      <c r="C49" s="6"/>
      <c r="D49" s="6"/>
      <c r="E49" s="6"/>
      <c r="F49" s="6"/>
      <c r="G49" s="6"/>
      <c r="H49" s="6"/>
      <c r="I49" s="6"/>
      <c r="J49" s="6"/>
    </row>
    <row r="50" spans="1:10" ht="20.100000000000001" customHeight="1" x14ac:dyDescent="0.2">
      <c r="A50" s="7">
        <v>44141</v>
      </c>
      <c r="B50" s="7"/>
      <c r="C50" s="6"/>
      <c r="D50" s="6"/>
      <c r="E50" s="6"/>
      <c r="F50" s="6"/>
      <c r="G50" s="6"/>
      <c r="H50" s="6"/>
      <c r="I50" s="6"/>
      <c r="J50" s="6"/>
    </row>
    <row r="51" spans="1:10" ht="20.100000000000001" customHeight="1" x14ac:dyDescent="0.2">
      <c r="A51" s="7">
        <v>44144</v>
      </c>
      <c r="B51" s="7"/>
      <c r="C51" s="6"/>
      <c r="D51" s="6"/>
      <c r="E51" s="6"/>
      <c r="F51" s="6"/>
      <c r="G51" s="6"/>
      <c r="H51" s="6"/>
      <c r="I51" s="6"/>
      <c r="J51" s="6"/>
    </row>
    <row r="52" spans="1:10" ht="20.100000000000001" customHeight="1" x14ac:dyDescent="0.2">
      <c r="A52" s="7">
        <v>44145</v>
      </c>
      <c r="B52" s="7"/>
      <c r="C52" s="6"/>
      <c r="D52" s="6"/>
      <c r="E52" s="6"/>
      <c r="F52" s="6"/>
      <c r="G52" s="6"/>
      <c r="H52" s="6"/>
      <c r="I52" s="6"/>
      <c r="J52" s="6"/>
    </row>
    <row r="53" spans="1:10" ht="20.100000000000001" customHeight="1" x14ac:dyDescent="0.2">
      <c r="A53" s="7">
        <v>44146</v>
      </c>
      <c r="B53" s="7"/>
      <c r="C53" s="6"/>
      <c r="D53" s="6"/>
      <c r="E53" s="6"/>
      <c r="F53" s="6"/>
      <c r="G53" s="6"/>
      <c r="H53" s="6"/>
      <c r="I53" s="6"/>
      <c r="J53" s="6"/>
    </row>
    <row r="54" spans="1:10" ht="20.100000000000001" customHeight="1" x14ac:dyDescent="0.2">
      <c r="A54" s="7">
        <v>44147</v>
      </c>
      <c r="B54" s="7"/>
      <c r="C54" s="6"/>
      <c r="D54" s="6"/>
      <c r="E54" s="6"/>
      <c r="F54" s="6"/>
      <c r="G54" s="6"/>
      <c r="H54" s="6"/>
      <c r="I54" s="6"/>
      <c r="J54" s="6"/>
    </row>
    <row r="55" spans="1:10" ht="20.100000000000001" customHeight="1" x14ac:dyDescent="0.2">
      <c r="A55" s="7">
        <v>44148</v>
      </c>
      <c r="B55" s="7"/>
      <c r="C55" s="6"/>
      <c r="D55" s="6"/>
      <c r="E55" s="6"/>
      <c r="F55" s="6"/>
      <c r="G55" s="6"/>
      <c r="H55" s="6"/>
      <c r="I55" s="6"/>
      <c r="J55" s="6"/>
    </row>
    <row r="56" spans="1:10" ht="20.100000000000001" customHeight="1" x14ac:dyDescent="0.2">
      <c r="A56" s="7">
        <v>44151</v>
      </c>
      <c r="B56" s="7"/>
      <c r="C56" s="6"/>
      <c r="D56" s="6"/>
      <c r="E56" s="6"/>
      <c r="F56" s="6"/>
      <c r="G56" s="6"/>
      <c r="H56" s="6"/>
      <c r="I56" s="6"/>
      <c r="J56" s="6"/>
    </row>
    <row r="57" spans="1:10" ht="20.100000000000001" customHeight="1" x14ac:dyDescent="0.2">
      <c r="A57" s="7">
        <v>44152</v>
      </c>
      <c r="B57" s="7"/>
      <c r="C57" s="6"/>
      <c r="D57" s="6"/>
      <c r="E57" s="6"/>
      <c r="F57" s="6"/>
      <c r="G57" s="6"/>
      <c r="H57" s="6"/>
      <c r="I57" s="6"/>
      <c r="J57" s="6"/>
    </row>
    <row r="58" spans="1:10" ht="20.100000000000001" customHeight="1" x14ac:dyDescent="0.2">
      <c r="A58" s="7">
        <v>44153</v>
      </c>
      <c r="B58" s="7"/>
      <c r="C58" s="6"/>
      <c r="D58" s="6"/>
      <c r="E58" s="6"/>
      <c r="F58" s="6"/>
      <c r="G58" s="6"/>
      <c r="H58" s="6"/>
      <c r="I58" s="6"/>
      <c r="J58" s="6"/>
    </row>
    <row r="59" spans="1:10" ht="20.100000000000001" customHeight="1" x14ac:dyDescent="0.2">
      <c r="A59" s="7">
        <v>44154</v>
      </c>
      <c r="B59" s="7"/>
      <c r="C59" s="6"/>
      <c r="D59" s="6"/>
      <c r="E59" s="6"/>
      <c r="F59" s="6"/>
      <c r="G59" s="6"/>
      <c r="H59" s="6"/>
      <c r="I59" s="6"/>
      <c r="J59" s="6"/>
    </row>
    <row r="60" spans="1:10" ht="20.100000000000001" customHeight="1" x14ac:dyDescent="0.2">
      <c r="A60" s="7">
        <v>44155</v>
      </c>
      <c r="B60" s="7"/>
      <c r="C60" s="6"/>
      <c r="D60" s="6"/>
      <c r="E60" s="6"/>
      <c r="F60" s="6"/>
      <c r="G60" s="6"/>
      <c r="H60" s="6"/>
      <c r="I60" s="6"/>
      <c r="J60" s="6"/>
    </row>
    <row r="61" spans="1:10" ht="20.100000000000001" customHeight="1" x14ac:dyDescent="0.2">
      <c r="A61" s="7">
        <v>44158</v>
      </c>
      <c r="B61" s="7"/>
      <c r="C61" s="6"/>
      <c r="D61" s="6"/>
      <c r="E61" s="6"/>
      <c r="F61" s="6"/>
      <c r="G61" s="6"/>
      <c r="H61" s="6"/>
      <c r="I61" s="6"/>
      <c r="J61" s="6"/>
    </row>
    <row r="62" spans="1:10" ht="20.100000000000001" customHeight="1" x14ac:dyDescent="0.2">
      <c r="A62" s="7">
        <v>44159</v>
      </c>
      <c r="B62" s="7"/>
      <c r="C62" s="6"/>
      <c r="D62" s="6"/>
      <c r="E62" s="6"/>
      <c r="F62" s="6"/>
      <c r="G62" s="6"/>
      <c r="H62" s="6"/>
      <c r="I62" s="6"/>
      <c r="J62" s="6"/>
    </row>
    <row r="63" spans="1:10" ht="20.100000000000001" customHeight="1" x14ac:dyDescent="0.2">
      <c r="A63" s="7">
        <v>44160</v>
      </c>
      <c r="B63" s="7"/>
      <c r="C63" s="6"/>
      <c r="D63" s="6"/>
      <c r="E63" s="6"/>
      <c r="F63" s="6"/>
      <c r="G63" s="6"/>
      <c r="H63" s="6"/>
      <c r="I63" s="6"/>
      <c r="J63" s="6"/>
    </row>
    <row r="64" spans="1:10" ht="20.100000000000001" customHeight="1" x14ac:dyDescent="0.2">
      <c r="A64" s="7">
        <v>44161</v>
      </c>
      <c r="B64" s="7"/>
      <c r="C64" s="6"/>
      <c r="D64" s="6"/>
      <c r="E64" s="6"/>
      <c r="F64" s="6"/>
      <c r="G64" s="6"/>
      <c r="H64" s="6"/>
      <c r="I64" s="6"/>
      <c r="J64" s="6"/>
    </row>
    <row r="65" spans="1:10" ht="20.100000000000001" customHeight="1" x14ac:dyDescent="0.2">
      <c r="A65" s="7">
        <v>44162</v>
      </c>
      <c r="B65" s="7"/>
      <c r="C65" s="6"/>
      <c r="D65" s="6"/>
      <c r="E65" s="6"/>
      <c r="F65" s="6"/>
      <c r="G65" s="6"/>
      <c r="H65" s="6"/>
      <c r="I65" s="6"/>
      <c r="J65" s="6"/>
    </row>
    <row r="66" spans="1:10" ht="20.100000000000001" customHeight="1" x14ac:dyDescent="0.2">
      <c r="A66" s="7">
        <v>44165</v>
      </c>
      <c r="B66" s="7"/>
      <c r="C66" s="6"/>
      <c r="D66" s="6"/>
      <c r="E66" s="6"/>
      <c r="F66" s="6"/>
      <c r="G66" s="6"/>
      <c r="H66" s="6"/>
      <c r="I66" s="6"/>
      <c r="J66" s="6"/>
    </row>
    <row r="67" spans="1:10" ht="20.100000000000001" customHeight="1" x14ac:dyDescent="0.2">
      <c r="A67" s="7">
        <v>44166</v>
      </c>
      <c r="B67" s="7"/>
      <c r="C67" s="6"/>
      <c r="D67" s="6"/>
      <c r="E67" s="6"/>
      <c r="F67" s="6"/>
      <c r="G67" s="6"/>
      <c r="H67" s="6"/>
      <c r="I67" s="6"/>
      <c r="J67" s="6"/>
    </row>
    <row r="68" spans="1:10" ht="20.100000000000001" customHeight="1" x14ac:dyDescent="0.2">
      <c r="A68" s="7">
        <v>44167</v>
      </c>
      <c r="B68" s="7"/>
      <c r="C68" s="6"/>
      <c r="D68" s="6"/>
      <c r="E68" s="6"/>
      <c r="F68" s="6"/>
      <c r="G68" s="6"/>
      <c r="H68" s="6"/>
      <c r="I68" s="6"/>
      <c r="J68" s="6"/>
    </row>
    <row r="69" spans="1:10" ht="20.100000000000001" customHeight="1" x14ac:dyDescent="0.2">
      <c r="A69" s="7">
        <v>44168</v>
      </c>
      <c r="B69" s="7"/>
      <c r="C69" s="6"/>
      <c r="D69" s="6"/>
      <c r="E69" s="6"/>
      <c r="F69" s="6"/>
      <c r="G69" s="6"/>
      <c r="H69" s="6"/>
      <c r="I69" s="6"/>
      <c r="J69" s="6"/>
    </row>
    <row r="70" spans="1:10" ht="20.100000000000001" customHeight="1" x14ac:dyDescent="0.2">
      <c r="A70" s="7">
        <v>44169</v>
      </c>
      <c r="B70" s="7"/>
      <c r="C70" s="6"/>
      <c r="D70" s="6"/>
      <c r="E70" s="6"/>
      <c r="F70" s="6"/>
      <c r="G70" s="6"/>
      <c r="H70" s="6"/>
      <c r="I70" s="6"/>
      <c r="J70" s="6"/>
    </row>
    <row r="71" spans="1:10" ht="20.100000000000001" customHeight="1" x14ac:dyDescent="0.2">
      <c r="A71" s="7">
        <v>44172</v>
      </c>
      <c r="B71" s="7"/>
      <c r="C71" s="6"/>
      <c r="D71" s="6"/>
      <c r="E71" s="6"/>
      <c r="F71" s="6"/>
      <c r="G71" s="6"/>
      <c r="H71" s="6"/>
      <c r="I71" s="6"/>
      <c r="J71" s="6"/>
    </row>
    <row r="72" spans="1:10" ht="20.100000000000001" customHeight="1" x14ac:dyDescent="0.2">
      <c r="A72" s="7">
        <v>44173</v>
      </c>
      <c r="B72" s="7"/>
      <c r="C72" s="6"/>
      <c r="D72" s="6"/>
      <c r="E72" s="6"/>
      <c r="F72" s="6"/>
      <c r="G72" s="6"/>
      <c r="H72" s="6"/>
      <c r="I72" s="6"/>
      <c r="J72" s="6"/>
    </row>
    <row r="73" spans="1:10" ht="20.100000000000001" customHeight="1" x14ac:dyDescent="0.2">
      <c r="A73" s="7">
        <v>44174</v>
      </c>
      <c r="B73" s="7"/>
      <c r="C73" s="6"/>
      <c r="D73" s="6"/>
      <c r="E73" s="6"/>
      <c r="F73" s="6"/>
      <c r="G73" s="6"/>
      <c r="H73" s="6"/>
      <c r="I73" s="6"/>
      <c r="J73" s="6"/>
    </row>
    <row r="74" spans="1:10" ht="20.100000000000001" customHeight="1" x14ac:dyDescent="0.2">
      <c r="A74" s="7">
        <v>44175</v>
      </c>
      <c r="B74" s="7"/>
      <c r="C74" s="6"/>
      <c r="D74" s="6"/>
      <c r="E74" s="6"/>
      <c r="F74" s="6"/>
      <c r="G74" s="6"/>
      <c r="H74" s="6"/>
      <c r="I74" s="6"/>
      <c r="J74" s="6"/>
    </row>
    <row r="75" spans="1:10" ht="20.100000000000001" customHeight="1" x14ac:dyDescent="0.2">
      <c r="A75" s="7">
        <v>44176</v>
      </c>
      <c r="B75" s="7"/>
      <c r="C75" s="6"/>
      <c r="D75" s="6"/>
      <c r="E75" s="6"/>
      <c r="F75" s="6"/>
      <c r="G75" s="6"/>
      <c r="H75" s="6"/>
      <c r="I75" s="6"/>
      <c r="J75" s="6"/>
    </row>
    <row r="76" spans="1:10" ht="20.100000000000001" customHeight="1" x14ac:dyDescent="0.2">
      <c r="A76" s="7">
        <v>44179</v>
      </c>
      <c r="B76" s="7"/>
      <c r="C76" s="6"/>
      <c r="D76" s="6"/>
      <c r="E76" s="6"/>
      <c r="F76" s="6"/>
      <c r="G76" s="6"/>
      <c r="H76" s="6"/>
      <c r="I76" s="6"/>
      <c r="J76" s="6"/>
    </row>
    <row r="77" spans="1:10" ht="20.100000000000001" customHeight="1" x14ac:dyDescent="0.2">
      <c r="A77" s="7">
        <v>44180</v>
      </c>
      <c r="B77" s="7"/>
      <c r="C77" s="6"/>
      <c r="D77" s="6"/>
      <c r="E77" s="6"/>
      <c r="F77" s="6"/>
      <c r="G77" s="6"/>
      <c r="H77" s="6"/>
      <c r="I77" s="6"/>
      <c r="J77" s="6"/>
    </row>
    <row r="78" spans="1:10" ht="20.100000000000001" customHeight="1" x14ac:dyDescent="0.2">
      <c r="A78" s="7">
        <v>44181</v>
      </c>
      <c r="B78" s="7"/>
      <c r="C78" s="6"/>
      <c r="D78" s="6"/>
      <c r="E78" s="6"/>
      <c r="F78" s="6"/>
      <c r="G78" s="6"/>
      <c r="H78" s="6"/>
      <c r="I78" s="6"/>
      <c r="J78" s="6"/>
    </row>
    <row r="79" spans="1:10" ht="20.100000000000001" customHeight="1" x14ac:dyDescent="0.2">
      <c r="A79" s="7">
        <v>44182</v>
      </c>
      <c r="B79" s="7"/>
      <c r="C79" s="6"/>
      <c r="D79" s="6"/>
      <c r="E79" s="6"/>
      <c r="F79" s="6"/>
      <c r="G79" s="6"/>
      <c r="H79" s="6"/>
      <c r="I79" s="6"/>
      <c r="J79" s="6"/>
    </row>
    <row r="80" spans="1:10" ht="20.100000000000001" customHeight="1" x14ac:dyDescent="0.2">
      <c r="A80" s="7">
        <v>44183</v>
      </c>
      <c r="B80" s="7"/>
      <c r="C80" s="6"/>
      <c r="D80" s="6"/>
      <c r="E80" s="6"/>
      <c r="F80" s="6"/>
      <c r="G80" s="6"/>
      <c r="H80" s="6"/>
      <c r="I80" s="6"/>
      <c r="J80" s="6"/>
    </row>
    <row r="81" spans="1:10" ht="20.100000000000001" customHeight="1" x14ac:dyDescent="0.2">
      <c r="A81" s="7">
        <v>44186</v>
      </c>
      <c r="B81" s="7"/>
      <c r="C81" s="6"/>
      <c r="D81" s="6"/>
      <c r="E81" s="6"/>
      <c r="F81" s="6"/>
      <c r="G81" s="6"/>
      <c r="H81" s="6"/>
      <c r="I81" s="6"/>
      <c r="J81" s="6"/>
    </row>
    <row r="82" spans="1:10" ht="20.100000000000001" customHeight="1" x14ac:dyDescent="0.2">
      <c r="A82" s="7">
        <v>44187</v>
      </c>
      <c r="B82" s="7"/>
      <c r="C82" s="6"/>
      <c r="D82" s="6"/>
      <c r="E82" s="6"/>
      <c r="F82" s="6"/>
      <c r="G82" s="6"/>
      <c r="H82" s="6"/>
      <c r="I82" s="6"/>
      <c r="J82" s="6"/>
    </row>
    <row r="83" spans="1:10" ht="20.100000000000001" customHeight="1" x14ac:dyDescent="0.2">
      <c r="A83" s="7">
        <v>44188</v>
      </c>
      <c r="B83" s="7"/>
      <c r="C83" s="6"/>
      <c r="D83" s="6"/>
      <c r="E83" s="6"/>
      <c r="F83" s="6"/>
      <c r="G83" s="6"/>
      <c r="H83" s="6"/>
      <c r="I83" s="6"/>
      <c r="J83" s="6"/>
    </row>
    <row r="84" spans="1:10" ht="20.100000000000001" customHeight="1" x14ac:dyDescent="0.2">
      <c r="A84" s="7">
        <v>44189</v>
      </c>
      <c r="B84" s="7"/>
      <c r="C84" s="6"/>
      <c r="D84" s="6"/>
      <c r="E84" s="6"/>
      <c r="F84" s="6"/>
      <c r="G84" s="6"/>
      <c r="H84" s="6"/>
      <c r="I84" s="6"/>
      <c r="J84" s="6"/>
    </row>
    <row r="85" spans="1:10" ht="20.100000000000001" customHeight="1" x14ac:dyDescent="0.2">
      <c r="A85" s="7">
        <v>44190</v>
      </c>
      <c r="B85" s="7"/>
      <c r="C85" s="6"/>
      <c r="D85" s="6"/>
      <c r="E85" s="6"/>
      <c r="F85" s="6"/>
      <c r="G85" s="6"/>
      <c r="H85" s="6"/>
      <c r="I85" s="6"/>
      <c r="J85" s="6"/>
    </row>
    <row r="86" spans="1:10" ht="20.100000000000001" customHeight="1" x14ac:dyDescent="0.2">
      <c r="A86" s="7">
        <v>44193</v>
      </c>
      <c r="B86" s="7"/>
      <c r="C86" s="6"/>
      <c r="D86" s="6"/>
      <c r="E86" s="6"/>
      <c r="F86" s="6"/>
      <c r="G86" s="6"/>
      <c r="H86" s="6"/>
      <c r="I86" s="6"/>
      <c r="J86" s="6"/>
    </row>
    <row r="87" spans="1:10" ht="20.100000000000001" customHeight="1" x14ac:dyDescent="0.2">
      <c r="A87" s="7">
        <v>44194</v>
      </c>
      <c r="B87" s="7"/>
      <c r="C87" s="6"/>
      <c r="D87" s="6"/>
      <c r="E87" s="6"/>
      <c r="F87" s="6"/>
      <c r="G87" s="6"/>
      <c r="H87" s="6"/>
      <c r="I87" s="6"/>
      <c r="J87" s="6"/>
    </row>
    <row r="88" spans="1:10" ht="20.100000000000001" customHeight="1" x14ac:dyDescent="0.2">
      <c r="A88" s="7">
        <v>44195</v>
      </c>
      <c r="B88" s="7"/>
      <c r="C88" s="6"/>
      <c r="D88" s="6"/>
      <c r="E88" s="6"/>
      <c r="F88" s="6"/>
      <c r="G88" s="6"/>
      <c r="H88" s="6"/>
      <c r="I88" s="6"/>
      <c r="J88" s="6"/>
    </row>
    <row r="89" spans="1:10" ht="20.100000000000001" customHeight="1" x14ac:dyDescent="0.2">
      <c r="A89" s="7">
        <v>44196</v>
      </c>
      <c r="B89" s="7"/>
      <c r="C89" s="6"/>
      <c r="D89" s="6"/>
      <c r="E89" s="6"/>
      <c r="F89" s="6"/>
      <c r="G89" s="6"/>
      <c r="H89" s="6"/>
      <c r="I89" s="6"/>
      <c r="J89" s="6"/>
    </row>
    <row r="90" spans="1:10" x14ac:dyDescent="0.2">
      <c r="A90" s="1"/>
      <c r="B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72F0-5684-4ABC-B15B-0B52DEBE22BD}">
  <sheetPr>
    <pageSetUpPr fitToPage="1"/>
  </sheetPr>
  <dimension ref="A1:O31"/>
  <sheetViews>
    <sheetView tabSelected="1" zoomScale="124" zoomScaleNormal="124" workbookViewId="0">
      <selection activeCell="Z9" sqref="Z9"/>
    </sheetView>
  </sheetViews>
  <sheetFormatPr defaultRowHeight="12.75" x14ac:dyDescent="0.2"/>
  <cols>
    <col min="1" max="1" width="1.6640625" customWidth="1"/>
  </cols>
  <sheetData>
    <row r="1" spans="1:15" ht="8.1" customHeight="1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1:15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1:15" x14ac:dyDescent="0.2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1:15" x14ac:dyDescent="0.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1:15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</row>
    <row r="8" spans="1:15" x14ac:dyDescent="0.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</row>
    <row r="9" spans="1:15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  <row r="10" spans="1:15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 spans="1:15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1:15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1:15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5" x14ac:dyDescent="0.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5" x14ac:dyDescent="0.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</row>
    <row r="16" spans="1:15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</row>
    <row r="17" spans="1:15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</row>
    <row r="18" spans="1:15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</row>
    <row r="19" spans="1:15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5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5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  <row r="22" spans="1:15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1:15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15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15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15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5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5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1:15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</row>
    <row r="30" spans="1:15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  <row r="31" spans="1:15" ht="8.1" customHeight="1" thickBo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</row>
  </sheetData>
  <printOptions horizontalCentered="1" verticalCentered="1"/>
  <pageMargins left="0.25" right="0.25" top="0.25" bottom="0.25" header="0" footer="0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702-765F-401C-A7EF-5F07BFB42AD9}">
  <dimension ref="A1:J9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:J5"/>
    </sheetView>
  </sheetViews>
  <sheetFormatPr defaultRowHeight="12.75" x14ac:dyDescent="0.2"/>
  <cols>
    <col min="1" max="2" width="10.6640625" customWidth="1"/>
    <col min="3" max="10" width="15.6640625" customWidth="1"/>
  </cols>
  <sheetData>
    <row r="1" spans="1:10" ht="20.100000000000001" customHeight="1" x14ac:dyDescent="0.2">
      <c r="A1" s="3" t="s">
        <v>4</v>
      </c>
      <c r="B1" s="3" t="s">
        <v>9</v>
      </c>
      <c r="C1" s="4" t="s">
        <v>0</v>
      </c>
      <c r="D1" s="3" t="s">
        <v>5</v>
      </c>
      <c r="E1" s="5" t="s">
        <v>1</v>
      </c>
      <c r="F1" s="3" t="s">
        <v>6</v>
      </c>
      <c r="G1" s="5" t="s">
        <v>2</v>
      </c>
      <c r="H1" s="3" t="s">
        <v>7</v>
      </c>
      <c r="I1" s="5" t="s">
        <v>3</v>
      </c>
      <c r="J1" s="3" t="s">
        <v>8</v>
      </c>
    </row>
    <row r="2" spans="1:10" ht="20.100000000000001" customHeight="1" x14ac:dyDescent="0.2">
      <c r="A2" s="7">
        <v>44075</v>
      </c>
      <c r="B2" s="7" t="s">
        <v>10</v>
      </c>
      <c r="C2" s="8">
        <v>1968.2</v>
      </c>
      <c r="D2" s="8">
        <v>0</v>
      </c>
      <c r="E2" s="8">
        <v>1970.8</v>
      </c>
      <c r="F2" s="8">
        <v>0</v>
      </c>
      <c r="G2" s="8">
        <v>1974.8</v>
      </c>
      <c r="H2" s="8">
        <v>0</v>
      </c>
      <c r="I2" s="8">
        <v>1978.9</v>
      </c>
      <c r="J2" s="8">
        <v>0</v>
      </c>
    </row>
    <row r="3" spans="1:10" ht="20.100000000000001" customHeight="1" x14ac:dyDescent="0.2">
      <c r="A3" s="7">
        <v>44076</v>
      </c>
      <c r="B3" s="7" t="s">
        <v>10</v>
      </c>
      <c r="C3" s="8">
        <v>1934.4</v>
      </c>
      <c r="D3" s="8">
        <v>0</v>
      </c>
      <c r="E3" s="8">
        <v>1936.9</v>
      </c>
      <c r="F3" s="8">
        <v>0</v>
      </c>
      <c r="G3" s="8">
        <v>1940.8</v>
      </c>
      <c r="H3" s="8">
        <v>0</v>
      </c>
      <c r="I3" s="8">
        <v>1949</v>
      </c>
      <c r="J3" s="8">
        <v>0</v>
      </c>
    </row>
    <row r="4" spans="1:10" ht="20.100000000000001" customHeight="1" x14ac:dyDescent="0.2">
      <c r="A4" s="7">
        <v>44077</v>
      </c>
      <c r="B4" s="7" t="s">
        <v>10</v>
      </c>
      <c r="C4" s="8">
        <v>1932.4</v>
      </c>
      <c r="D4" s="8">
        <v>0</v>
      </c>
      <c r="E4" s="8">
        <v>1930.2</v>
      </c>
      <c r="F4" s="8">
        <v>0</v>
      </c>
      <c r="G4" s="8">
        <v>1933.8</v>
      </c>
      <c r="H4" s="8">
        <v>0</v>
      </c>
      <c r="I4" s="8">
        <v>1937.8</v>
      </c>
      <c r="J4" s="8">
        <v>0</v>
      </c>
    </row>
    <row r="5" spans="1:10" ht="20.100000000000001" customHeight="1" x14ac:dyDescent="0.2">
      <c r="A5" s="7">
        <v>44078</v>
      </c>
      <c r="B5" s="7" t="s">
        <v>10</v>
      </c>
      <c r="C5" s="8">
        <v>1923.9</v>
      </c>
      <c r="D5" s="8">
        <f>AVERAGE(C$2:C5)</f>
        <v>1939.7249999999999</v>
      </c>
      <c r="E5" s="8">
        <v>1926.2</v>
      </c>
      <c r="F5" s="8">
        <f>AVERAGE(E$2:E5)</f>
        <v>1941.0249999999999</v>
      </c>
      <c r="G5" s="8">
        <v>1930.6</v>
      </c>
      <c r="H5" s="8">
        <f>AVERAGE(G$2:G5)</f>
        <v>1945</v>
      </c>
      <c r="I5" s="8">
        <v>1934.4</v>
      </c>
      <c r="J5" s="8">
        <f>AVERAGE(I$2:I5)</f>
        <v>1950.0250000000001</v>
      </c>
    </row>
    <row r="6" spans="1:10" ht="20.100000000000001" customHeight="1" x14ac:dyDescent="0.2">
      <c r="A6" s="7">
        <v>44081</v>
      </c>
      <c r="B6" s="7"/>
      <c r="C6" s="8"/>
      <c r="D6" s="8"/>
      <c r="E6" s="8"/>
      <c r="F6" s="8"/>
      <c r="G6" s="8"/>
      <c r="H6" s="8"/>
      <c r="I6" s="8"/>
      <c r="J6" s="8"/>
    </row>
    <row r="7" spans="1:10" ht="20.100000000000001" customHeight="1" x14ac:dyDescent="0.2">
      <c r="A7" s="7">
        <v>44082</v>
      </c>
      <c r="B7" s="7"/>
      <c r="C7" s="8"/>
      <c r="D7" s="8"/>
      <c r="E7" s="8"/>
      <c r="F7" s="8"/>
      <c r="G7" s="8"/>
      <c r="H7" s="8"/>
      <c r="I7" s="8"/>
      <c r="J7" s="8"/>
    </row>
    <row r="8" spans="1:10" ht="20.100000000000001" customHeight="1" x14ac:dyDescent="0.2">
      <c r="A8" s="7">
        <v>44083</v>
      </c>
      <c r="B8" s="7"/>
      <c r="C8" s="8"/>
      <c r="D8" s="8"/>
      <c r="E8" s="8"/>
      <c r="F8" s="8"/>
      <c r="G8" s="8"/>
      <c r="H8" s="8"/>
      <c r="I8" s="8"/>
      <c r="J8" s="8"/>
    </row>
    <row r="9" spans="1:10" ht="20.100000000000001" customHeight="1" x14ac:dyDescent="0.2">
      <c r="A9" s="7">
        <v>44084</v>
      </c>
      <c r="B9" s="7"/>
      <c r="C9" s="8"/>
      <c r="D9" s="8"/>
      <c r="E9" s="8"/>
      <c r="F9" s="8"/>
      <c r="G9" s="8"/>
      <c r="H9" s="8"/>
      <c r="I9" s="8"/>
      <c r="J9" s="8"/>
    </row>
    <row r="10" spans="1:10" ht="20.100000000000001" customHeight="1" x14ac:dyDescent="0.2">
      <c r="A10" s="7">
        <v>44085</v>
      </c>
      <c r="B10" s="7"/>
      <c r="C10" s="8"/>
      <c r="D10" s="8"/>
      <c r="E10" s="8"/>
      <c r="F10" s="8"/>
      <c r="G10" s="8"/>
      <c r="H10" s="8"/>
      <c r="I10" s="8"/>
      <c r="J10" s="8"/>
    </row>
    <row r="11" spans="1:10" ht="20.100000000000001" customHeight="1" x14ac:dyDescent="0.2">
      <c r="A11" s="7">
        <v>44088</v>
      </c>
      <c r="B11" s="7"/>
      <c r="C11" s="8"/>
      <c r="D11" s="8"/>
      <c r="E11" s="8"/>
      <c r="F11" s="8"/>
      <c r="G11" s="8"/>
      <c r="H11" s="8"/>
      <c r="I11" s="8"/>
      <c r="J11" s="8"/>
    </row>
    <row r="12" spans="1:10" ht="20.100000000000001" customHeight="1" x14ac:dyDescent="0.2">
      <c r="A12" s="7">
        <v>44089</v>
      </c>
      <c r="B12" s="7"/>
      <c r="C12" s="8"/>
      <c r="D12" s="8"/>
      <c r="E12" s="8"/>
      <c r="F12" s="8"/>
      <c r="G12" s="8"/>
      <c r="H12" s="8"/>
      <c r="I12" s="8"/>
      <c r="J12" s="8"/>
    </row>
    <row r="13" spans="1:10" ht="20.100000000000001" customHeight="1" x14ac:dyDescent="0.2">
      <c r="A13" s="7">
        <v>44090</v>
      </c>
      <c r="B13" s="7"/>
      <c r="C13" s="8"/>
      <c r="D13" s="8"/>
      <c r="E13" s="8"/>
      <c r="F13" s="8"/>
      <c r="G13" s="8"/>
      <c r="H13" s="8"/>
      <c r="I13" s="8"/>
      <c r="J13" s="8"/>
    </row>
    <row r="14" spans="1:10" ht="20.100000000000001" customHeight="1" x14ac:dyDescent="0.2">
      <c r="A14" s="7">
        <v>44091</v>
      </c>
      <c r="B14" s="7"/>
      <c r="C14" s="8"/>
      <c r="D14" s="8"/>
      <c r="E14" s="8"/>
      <c r="F14" s="8"/>
      <c r="G14" s="8"/>
      <c r="H14" s="8"/>
      <c r="I14" s="8"/>
      <c r="J14" s="8"/>
    </row>
    <row r="15" spans="1:10" ht="20.100000000000001" customHeight="1" x14ac:dyDescent="0.2">
      <c r="A15" s="7">
        <v>44092</v>
      </c>
      <c r="B15" s="7"/>
      <c r="C15" s="8"/>
      <c r="D15" s="8"/>
      <c r="E15" s="8"/>
      <c r="F15" s="8"/>
      <c r="G15" s="8"/>
      <c r="H15" s="8"/>
      <c r="I15" s="8"/>
      <c r="J15" s="8"/>
    </row>
    <row r="16" spans="1:10" ht="20.100000000000001" customHeight="1" x14ac:dyDescent="0.2">
      <c r="A16" s="7">
        <v>44095</v>
      </c>
      <c r="B16" s="7"/>
      <c r="C16" s="8"/>
      <c r="D16" s="8"/>
      <c r="E16" s="8"/>
      <c r="F16" s="8"/>
      <c r="G16" s="8"/>
      <c r="H16" s="8"/>
      <c r="I16" s="8"/>
      <c r="J16" s="8"/>
    </row>
    <row r="17" spans="1:10" ht="20.100000000000001" customHeight="1" x14ac:dyDescent="0.2">
      <c r="A17" s="7">
        <v>44096</v>
      </c>
      <c r="B17" s="7"/>
      <c r="C17" s="8"/>
      <c r="D17" s="8"/>
      <c r="E17" s="8"/>
      <c r="F17" s="8"/>
      <c r="G17" s="8"/>
      <c r="H17" s="8"/>
      <c r="I17" s="8"/>
      <c r="J17" s="8"/>
    </row>
    <row r="18" spans="1:10" ht="20.100000000000001" customHeight="1" x14ac:dyDescent="0.2">
      <c r="A18" s="7">
        <v>44097</v>
      </c>
      <c r="B18" s="7"/>
      <c r="C18" s="8"/>
      <c r="D18" s="8"/>
      <c r="E18" s="8"/>
      <c r="F18" s="8"/>
      <c r="G18" s="8"/>
      <c r="H18" s="8"/>
      <c r="I18" s="8"/>
      <c r="J18" s="8"/>
    </row>
    <row r="19" spans="1:10" ht="20.100000000000001" customHeight="1" x14ac:dyDescent="0.2">
      <c r="A19" s="7">
        <v>44098</v>
      </c>
      <c r="B19" s="7"/>
      <c r="C19" s="8"/>
      <c r="D19" s="8"/>
      <c r="E19" s="8"/>
      <c r="F19" s="8"/>
      <c r="G19" s="8"/>
      <c r="H19" s="8"/>
      <c r="I19" s="8"/>
      <c r="J19" s="8"/>
    </row>
    <row r="20" spans="1:10" ht="20.100000000000001" customHeight="1" x14ac:dyDescent="0.2">
      <c r="A20" s="7">
        <v>44099</v>
      </c>
      <c r="B20" s="7"/>
      <c r="C20" s="8"/>
      <c r="D20" s="8"/>
      <c r="E20" s="8"/>
      <c r="F20" s="8"/>
      <c r="G20" s="8"/>
      <c r="H20" s="8"/>
      <c r="I20" s="8"/>
      <c r="J20" s="8"/>
    </row>
    <row r="21" spans="1:10" ht="20.100000000000001" customHeight="1" x14ac:dyDescent="0.2">
      <c r="A21" s="7">
        <v>44102</v>
      </c>
      <c r="B21" s="7"/>
      <c r="C21" s="8"/>
      <c r="D21" s="8"/>
      <c r="E21" s="8"/>
      <c r="F21" s="8"/>
      <c r="G21" s="8"/>
      <c r="H21" s="8"/>
      <c r="I21" s="8"/>
      <c r="J21" s="8"/>
    </row>
    <row r="22" spans="1:10" ht="20.100000000000001" customHeight="1" x14ac:dyDescent="0.2">
      <c r="A22" s="7">
        <v>44103</v>
      </c>
      <c r="B22" s="7"/>
      <c r="C22" s="8"/>
      <c r="D22" s="8"/>
      <c r="E22" s="8"/>
      <c r="F22" s="8"/>
      <c r="G22" s="8"/>
      <c r="H22" s="8"/>
      <c r="I22" s="8"/>
      <c r="J22" s="8"/>
    </row>
    <row r="23" spans="1:10" ht="20.100000000000001" customHeight="1" x14ac:dyDescent="0.2">
      <c r="A23" s="7">
        <v>44104</v>
      </c>
      <c r="B23" s="7"/>
      <c r="C23" s="8"/>
      <c r="D23" s="8"/>
      <c r="E23" s="8"/>
      <c r="F23" s="8"/>
      <c r="G23" s="8"/>
      <c r="H23" s="8"/>
      <c r="I23" s="8"/>
      <c r="J23" s="8"/>
    </row>
    <row r="24" spans="1:10" ht="20.100000000000001" customHeight="1" x14ac:dyDescent="0.2">
      <c r="A24" s="7">
        <v>44105</v>
      </c>
      <c r="B24" s="7"/>
      <c r="C24" s="8"/>
      <c r="D24" s="8"/>
      <c r="E24" s="8"/>
      <c r="F24" s="8"/>
      <c r="G24" s="8"/>
      <c r="H24" s="8"/>
      <c r="I24" s="8"/>
      <c r="J24" s="8"/>
    </row>
    <row r="25" spans="1:10" ht="20.100000000000001" customHeight="1" x14ac:dyDescent="0.2">
      <c r="A25" s="7">
        <v>44106</v>
      </c>
      <c r="B25" s="7"/>
      <c r="C25" s="8"/>
      <c r="D25" s="8"/>
      <c r="E25" s="8"/>
      <c r="F25" s="8"/>
      <c r="G25" s="8"/>
      <c r="H25" s="8"/>
      <c r="I25" s="8"/>
      <c r="J25" s="8"/>
    </row>
    <row r="26" spans="1:10" ht="20.100000000000001" customHeight="1" x14ac:dyDescent="0.2">
      <c r="A26" s="7">
        <v>44109</v>
      </c>
      <c r="B26" s="7"/>
      <c r="C26" s="8"/>
      <c r="D26" s="8"/>
      <c r="E26" s="8"/>
      <c r="F26" s="8"/>
      <c r="G26" s="8"/>
      <c r="H26" s="8"/>
      <c r="I26" s="8"/>
      <c r="J26" s="8"/>
    </row>
    <row r="27" spans="1:10" ht="20.100000000000001" customHeight="1" x14ac:dyDescent="0.2">
      <c r="A27" s="7">
        <v>44110</v>
      </c>
      <c r="B27" s="7"/>
      <c r="C27" s="8"/>
      <c r="D27" s="8"/>
      <c r="E27" s="8"/>
      <c r="F27" s="8"/>
      <c r="G27" s="8"/>
      <c r="H27" s="8"/>
      <c r="I27" s="8"/>
      <c r="J27" s="8"/>
    </row>
    <row r="28" spans="1:10" ht="20.100000000000001" customHeight="1" x14ac:dyDescent="0.2">
      <c r="A28" s="7">
        <v>44111</v>
      </c>
      <c r="B28" s="7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">
      <c r="A29" s="7">
        <v>44112</v>
      </c>
      <c r="B29" s="7"/>
      <c r="C29" s="8"/>
      <c r="D29" s="8"/>
      <c r="E29" s="8"/>
      <c r="F29" s="8"/>
      <c r="G29" s="8"/>
      <c r="H29" s="8"/>
      <c r="I29" s="8"/>
      <c r="J29" s="8"/>
    </row>
    <row r="30" spans="1:10" ht="20.100000000000001" customHeight="1" x14ac:dyDescent="0.2">
      <c r="A30" s="7">
        <v>44113</v>
      </c>
      <c r="B30" s="7"/>
      <c r="C30" s="8"/>
      <c r="D30" s="8"/>
      <c r="E30" s="8"/>
      <c r="F30" s="8"/>
      <c r="G30" s="8"/>
      <c r="H30" s="8"/>
      <c r="I30" s="8"/>
      <c r="J30" s="8"/>
    </row>
    <row r="31" spans="1:10" ht="20.100000000000001" customHeight="1" x14ac:dyDescent="0.2">
      <c r="A31" s="7">
        <v>44116</v>
      </c>
      <c r="B31" s="7"/>
      <c r="C31" s="8"/>
      <c r="D31" s="8"/>
      <c r="E31" s="8"/>
      <c r="F31" s="8"/>
      <c r="G31" s="8"/>
      <c r="H31" s="8"/>
      <c r="I31" s="8"/>
      <c r="J31" s="8"/>
    </row>
    <row r="32" spans="1:10" ht="20.100000000000001" customHeight="1" x14ac:dyDescent="0.2">
      <c r="A32" s="7">
        <v>44117</v>
      </c>
      <c r="B32" s="7"/>
      <c r="C32" s="8"/>
      <c r="D32" s="8"/>
      <c r="E32" s="8"/>
      <c r="F32" s="8"/>
      <c r="G32" s="8"/>
      <c r="H32" s="8"/>
      <c r="I32" s="8"/>
      <c r="J32" s="8"/>
    </row>
    <row r="33" spans="1:10" ht="20.100000000000001" customHeight="1" x14ac:dyDescent="0.2">
      <c r="A33" s="7">
        <v>44118</v>
      </c>
      <c r="B33" s="7"/>
      <c r="C33" s="8"/>
      <c r="D33" s="8"/>
      <c r="E33" s="8"/>
      <c r="F33" s="8"/>
      <c r="G33" s="8"/>
      <c r="H33" s="8"/>
      <c r="I33" s="8"/>
      <c r="J33" s="8"/>
    </row>
    <row r="34" spans="1:10" ht="20.100000000000001" customHeight="1" x14ac:dyDescent="0.2">
      <c r="A34" s="7">
        <v>44119</v>
      </c>
      <c r="B34" s="7"/>
      <c r="C34" s="8"/>
      <c r="D34" s="8"/>
      <c r="E34" s="8"/>
      <c r="F34" s="8"/>
      <c r="G34" s="8"/>
      <c r="H34" s="8"/>
      <c r="I34" s="8"/>
      <c r="J34" s="8"/>
    </row>
    <row r="35" spans="1:10" ht="20.100000000000001" customHeight="1" x14ac:dyDescent="0.2">
      <c r="A35" s="7">
        <v>44120</v>
      </c>
      <c r="B35" s="7"/>
      <c r="C35" s="8"/>
      <c r="D35" s="8"/>
      <c r="E35" s="8"/>
      <c r="F35" s="8"/>
      <c r="G35" s="8"/>
      <c r="H35" s="8"/>
      <c r="I35" s="8"/>
      <c r="J35" s="8"/>
    </row>
    <row r="36" spans="1:10" ht="20.100000000000001" customHeight="1" x14ac:dyDescent="0.2">
      <c r="A36" s="7">
        <v>44123</v>
      </c>
      <c r="B36" s="7"/>
      <c r="C36" s="8"/>
      <c r="D36" s="8"/>
      <c r="E36" s="8"/>
      <c r="F36" s="8"/>
      <c r="G36" s="8"/>
      <c r="H36" s="8"/>
      <c r="I36" s="8"/>
      <c r="J36" s="8"/>
    </row>
    <row r="37" spans="1:10" ht="20.100000000000001" customHeight="1" x14ac:dyDescent="0.2">
      <c r="A37" s="7">
        <v>44124</v>
      </c>
      <c r="B37" s="7"/>
      <c r="C37" s="8"/>
      <c r="D37" s="8"/>
      <c r="E37" s="8"/>
      <c r="F37" s="8"/>
      <c r="G37" s="8"/>
      <c r="H37" s="8"/>
      <c r="I37" s="8"/>
      <c r="J37" s="8"/>
    </row>
    <row r="38" spans="1:10" ht="20.100000000000001" customHeight="1" x14ac:dyDescent="0.2">
      <c r="A38" s="7">
        <v>44125</v>
      </c>
      <c r="B38" s="7"/>
      <c r="C38" s="8"/>
      <c r="D38" s="8"/>
      <c r="E38" s="8"/>
      <c r="F38" s="8"/>
      <c r="G38" s="8"/>
      <c r="H38" s="8"/>
      <c r="I38" s="8"/>
      <c r="J38" s="8"/>
    </row>
    <row r="39" spans="1:10" ht="20.100000000000001" customHeight="1" x14ac:dyDescent="0.2">
      <c r="A39" s="7">
        <v>44126</v>
      </c>
      <c r="B39" s="7"/>
      <c r="C39" s="8"/>
      <c r="D39" s="8"/>
      <c r="E39" s="8"/>
      <c r="F39" s="8"/>
      <c r="G39" s="8"/>
      <c r="H39" s="8"/>
      <c r="I39" s="8"/>
      <c r="J39" s="8"/>
    </row>
    <row r="40" spans="1:10" ht="20.100000000000001" customHeight="1" x14ac:dyDescent="0.2">
      <c r="A40" s="7">
        <v>44127</v>
      </c>
      <c r="B40" s="7"/>
      <c r="C40" s="8"/>
      <c r="D40" s="8"/>
      <c r="E40" s="8"/>
      <c r="F40" s="8"/>
      <c r="G40" s="8"/>
      <c r="H40" s="8"/>
      <c r="I40" s="8"/>
      <c r="J40" s="8"/>
    </row>
    <row r="41" spans="1:10" ht="20.100000000000001" customHeight="1" x14ac:dyDescent="0.2">
      <c r="A41" s="7">
        <v>44130</v>
      </c>
      <c r="B41" s="7"/>
      <c r="C41" s="8"/>
      <c r="D41" s="8"/>
      <c r="E41" s="8"/>
      <c r="F41" s="8"/>
      <c r="G41" s="8"/>
      <c r="H41" s="8"/>
      <c r="I41" s="8"/>
      <c r="J41" s="8"/>
    </row>
    <row r="42" spans="1:10" ht="20.100000000000001" customHeight="1" x14ac:dyDescent="0.2">
      <c r="A42" s="7">
        <v>44131</v>
      </c>
      <c r="B42" s="7"/>
      <c r="C42" s="8"/>
      <c r="D42" s="8"/>
      <c r="E42" s="8"/>
      <c r="F42" s="8"/>
      <c r="G42" s="8"/>
      <c r="H42" s="8"/>
      <c r="I42" s="8"/>
      <c r="J42" s="8"/>
    </row>
    <row r="43" spans="1:10" ht="20.100000000000001" customHeight="1" x14ac:dyDescent="0.2">
      <c r="A43" s="7">
        <v>44132</v>
      </c>
      <c r="B43" s="7"/>
      <c r="C43" s="8"/>
      <c r="D43" s="8"/>
      <c r="E43" s="8"/>
      <c r="F43" s="8"/>
      <c r="G43" s="8"/>
      <c r="H43" s="8"/>
      <c r="I43" s="8"/>
      <c r="J43" s="8"/>
    </row>
    <row r="44" spans="1:10" ht="20.100000000000001" customHeight="1" x14ac:dyDescent="0.2">
      <c r="A44" s="7">
        <v>44133</v>
      </c>
      <c r="B44" s="7"/>
      <c r="C44" s="8"/>
      <c r="D44" s="8"/>
      <c r="E44" s="8"/>
      <c r="F44" s="8"/>
      <c r="G44" s="8"/>
      <c r="H44" s="8"/>
      <c r="I44" s="8"/>
      <c r="J44" s="8"/>
    </row>
    <row r="45" spans="1:10" ht="20.100000000000001" customHeight="1" x14ac:dyDescent="0.2">
      <c r="A45" s="7">
        <v>44134</v>
      </c>
      <c r="B45" s="7"/>
      <c r="C45" s="8"/>
      <c r="D45" s="8"/>
      <c r="E45" s="8"/>
      <c r="F45" s="8"/>
      <c r="G45" s="8"/>
      <c r="H45" s="8"/>
      <c r="I45" s="8"/>
      <c r="J45" s="8"/>
    </row>
    <row r="46" spans="1:10" ht="20.100000000000001" customHeight="1" x14ac:dyDescent="0.2">
      <c r="A46" s="7">
        <v>44137</v>
      </c>
      <c r="B46" s="7"/>
      <c r="C46" s="8"/>
      <c r="D46" s="8"/>
      <c r="E46" s="8"/>
      <c r="F46" s="8"/>
      <c r="G46" s="8"/>
      <c r="H46" s="8"/>
      <c r="I46" s="8"/>
      <c r="J46" s="8"/>
    </row>
    <row r="47" spans="1:10" ht="20.100000000000001" customHeight="1" x14ac:dyDescent="0.2">
      <c r="A47" s="7">
        <v>44138</v>
      </c>
      <c r="B47" s="7"/>
      <c r="C47" s="8"/>
      <c r="D47" s="8"/>
      <c r="E47" s="8"/>
      <c r="F47" s="8"/>
      <c r="G47" s="8"/>
      <c r="H47" s="8"/>
      <c r="I47" s="8"/>
      <c r="J47" s="8"/>
    </row>
    <row r="48" spans="1:10" ht="20.100000000000001" customHeight="1" x14ac:dyDescent="0.2">
      <c r="A48" s="7">
        <v>44139</v>
      </c>
      <c r="B48" s="7"/>
      <c r="C48" s="8"/>
      <c r="D48" s="8"/>
      <c r="E48" s="8"/>
      <c r="F48" s="8"/>
      <c r="G48" s="8"/>
      <c r="H48" s="8"/>
      <c r="I48" s="8"/>
      <c r="J48" s="8"/>
    </row>
    <row r="49" spans="1:10" ht="20.100000000000001" customHeight="1" x14ac:dyDescent="0.2">
      <c r="A49" s="7">
        <v>44140</v>
      </c>
      <c r="B49" s="7"/>
      <c r="C49" s="8"/>
      <c r="D49" s="8"/>
      <c r="E49" s="8"/>
      <c r="F49" s="8"/>
      <c r="G49" s="8"/>
      <c r="H49" s="8"/>
      <c r="I49" s="8"/>
      <c r="J49" s="8"/>
    </row>
    <row r="50" spans="1:10" ht="20.100000000000001" customHeight="1" x14ac:dyDescent="0.2">
      <c r="A50" s="7">
        <v>44141</v>
      </c>
      <c r="B50" s="7"/>
      <c r="C50" s="8"/>
      <c r="D50" s="8"/>
      <c r="E50" s="8"/>
      <c r="F50" s="8"/>
      <c r="G50" s="8"/>
      <c r="H50" s="8"/>
      <c r="I50" s="8"/>
      <c r="J50" s="8"/>
    </row>
    <row r="51" spans="1:10" ht="20.100000000000001" customHeight="1" x14ac:dyDescent="0.2">
      <c r="A51" s="7">
        <v>44144</v>
      </c>
      <c r="B51" s="7"/>
      <c r="C51" s="8"/>
      <c r="D51" s="8"/>
      <c r="E51" s="8"/>
      <c r="F51" s="8"/>
      <c r="G51" s="8"/>
      <c r="H51" s="8"/>
      <c r="I51" s="8"/>
      <c r="J51" s="8"/>
    </row>
    <row r="52" spans="1:10" ht="20.100000000000001" customHeight="1" x14ac:dyDescent="0.2">
      <c r="A52" s="7">
        <v>44145</v>
      </c>
      <c r="B52" s="7"/>
      <c r="C52" s="8"/>
      <c r="D52" s="8"/>
      <c r="E52" s="8"/>
      <c r="F52" s="8"/>
      <c r="G52" s="8"/>
      <c r="H52" s="8"/>
      <c r="I52" s="8"/>
      <c r="J52" s="8"/>
    </row>
    <row r="53" spans="1:10" ht="20.100000000000001" customHeight="1" x14ac:dyDescent="0.2">
      <c r="A53" s="7">
        <v>44146</v>
      </c>
      <c r="B53" s="7"/>
      <c r="C53" s="8"/>
      <c r="D53" s="8"/>
      <c r="E53" s="8"/>
      <c r="F53" s="8"/>
      <c r="G53" s="8"/>
      <c r="H53" s="8"/>
      <c r="I53" s="8"/>
      <c r="J53" s="8"/>
    </row>
    <row r="54" spans="1:10" ht="20.100000000000001" customHeight="1" x14ac:dyDescent="0.2">
      <c r="A54" s="7">
        <v>44147</v>
      </c>
      <c r="B54" s="7"/>
      <c r="C54" s="8"/>
      <c r="D54" s="8"/>
      <c r="E54" s="8"/>
      <c r="F54" s="8"/>
      <c r="G54" s="8"/>
      <c r="H54" s="8"/>
      <c r="I54" s="8"/>
      <c r="J54" s="8"/>
    </row>
    <row r="55" spans="1:10" ht="20.100000000000001" customHeight="1" x14ac:dyDescent="0.2">
      <c r="A55" s="7">
        <v>44148</v>
      </c>
      <c r="B55" s="7"/>
      <c r="C55" s="8"/>
      <c r="D55" s="8"/>
      <c r="E55" s="8"/>
      <c r="F55" s="8"/>
      <c r="G55" s="8"/>
      <c r="H55" s="8"/>
      <c r="I55" s="8"/>
      <c r="J55" s="8"/>
    </row>
    <row r="56" spans="1:10" ht="20.100000000000001" customHeight="1" x14ac:dyDescent="0.2">
      <c r="A56" s="7">
        <v>44151</v>
      </c>
      <c r="B56" s="7"/>
      <c r="C56" s="8"/>
      <c r="D56" s="8"/>
      <c r="E56" s="8"/>
      <c r="F56" s="8"/>
      <c r="G56" s="8"/>
      <c r="H56" s="8"/>
      <c r="I56" s="8"/>
      <c r="J56" s="8"/>
    </row>
    <row r="57" spans="1:10" ht="20.100000000000001" customHeight="1" x14ac:dyDescent="0.2">
      <c r="A57" s="7">
        <v>44152</v>
      </c>
      <c r="B57" s="7"/>
      <c r="C57" s="8"/>
      <c r="D57" s="8"/>
      <c r="E57" s="8"/>
      <c r="F57" s="8"/>
      <c r="G57" s="8"/>
      <c r="H57" s="8"/>
      <c r="I57" s="8"/>
      <c r="J57" s="8"/>
    </row>
    <row r="58" spans="1:10" ht="20.100000000000001" customHeight="1" x14ac:dyDescent="0.2">
      <c r="A58" s="7">
        <v>44153</v>
      </c>
      <c r="B58" s="7"/>
      <c r="C58" s="8"/>
      <c r="D58" s="8"/>
      <c r="E58" s="8"/>
      <c r="F58" s="8"/>
      <c r="G58" s="8"/>
      <c r="H58" s="8"/>
      <c r="I58" s="8"/>
      <c r="J58" s="8"/>
    </row>
    <row r="59" spans="1:10" ht="20.100000000000001" customHeight="1" x14ac:dyDescent="0.2">
      <c r="A59" s="7">
        <v>44154</v>
      </c>
      <c r="B59" s="7"/>
      <c r="C59" s="8"/>
      <c r="D59" s="8"/>
      <c r="E59" s="8"/>
      <c r="F59" s="8"/>
      <c r="G59" s="8"/>
      <c r="H59" s="8"/>
      <c r="I59" s="8"/>
      <c r="J59" s="8"/>
    </row>
    <row r="60" spans="1:10" ht="20.100000000000001" customHeight="1" x14ac:dyDescent="0.2">
      <c r="A60" s="7">
        <v>44155</v>
      </c>
      <c r="B60" s="7"/>
      <c r="C60" s="8"/>
      <c r="D60" s="8"/>
      <c r="E60" s="8"/>
      <c r="F60" s="8"/>
      <c r="G60" s="8"/>
      <c r="H60" s="8"/>
      <c r="I60" s="8"/>
      <c r="J60" s="8"/>
    </row>
    <row r="61" spans="1:10" ht="20.100000000000001" customHeight="1" x14ac:dyDescent="0.2">
      <c r="A61" s="7">
        <v>44158</v>
      </c>
      <c r="B61" s="7"/>
      <c r="C61" s="8"/>
      <c r="D61" s="8"/>
      <c r="E61" s="8"/>
      <c r="F61" s="8"/>
      <c r="G61" s="8"/>
      <c r="H61" s="8"/>
      <c r="I61" s="8"/>
      <c r="J61" s="8"/>
    </row>
    <row r="62" spans="1:10" ht="20.100000000000001" customHeight="1" x14ac:dyDescent="0.2">
      <c r="A62" s="7">
        <v>44159</v>
      </c>
      <c r="B62" s="7"/>
      <c r="C62" s="8"/>
      <c r="D62" s="8"/>
      <c r="E62" s="8"/>
      <c r="F62" s="8"/>
      <c r="G62" s="8"/>
      <c r="H62" s="8"/>
      <c r="I62" s="8"/>
      <c r="J62" s="8"/>
    </row>
    <row r="63" spans="1:10" ht="20.100000000000001" customHeight="1" x14ac:dyDescent="0.2">
      <c r="A63" s="7">
        <v>44160</v>
      </c>
      <c r="B63" s="7"/>
      <c r="C63" s="8"/>
      <c r="D63" s="8"/>
      <c r="E63" s="8"/>
      <c r="F63" s="8"/>
      <c r="G63" s="8"/>
      <c r="H63" s="8"/>
      <c r="I63" s="8"/>
      <c r="J63" s="8"/>
    </row>
    <row r="64" spans="1:10" ht="20.100000000000001" customHeight="1" x14ac:dyDescent="0.2">
      <c r="A64" s="7">
        <v>44161</v>
      </c>
      <c r="B64" s="7"/>
      <c r="C64" s="8"/>
      <c r="D64" s="8"/>
      <c r="E64" s="8"/>
      <c r="F64" s="8"/>
      <c r="G64" s="8"/>
      <c r="H64" s="8"/>
      <c r="I64" s="8"/>
      <c r="J64" s="8"/>
    </row>
    <row r="65" spans="1:10" ht="20.100000000000001" customHeight="1" x14ac:dyDescent="0.2">
      <c r="A65" s="7">
        <v>44162</v>
      </c>
      <c r="B65" s="7"/>
      <c r="C65" s="8"/>
      <c r="D65" s="8"/>
      <c r="E65" s="8"/>
      <c r="F65" s="8"/>
      <c r="G65" s="8"/>
      <c r="H65" s="8"/>
      <c r="I65" s="8"/>
      <c r="J65" s="8"/>
    </row>
    <row r="66" spans="1:10" ht="20.100000000000001" customHeight="1" x14ac:dyDescent="0.2">
      <c r="A66" s="7">
        <v>44165</v>
      </c>
      <c r="B66" s="7"/>
      <c r="C66" s="8"/>
      <c r="D66" s="8"/>
      <c r="E66" s="8"/>
      <c r="F66" s="8"/>
      <c r="G66" s="8"/>
      <c r="H66" s="8"/>
      <c r="I66" s="8"/>
      <c r="J66" s="8"/>
    </row>
    <row r="67" spans="1:10" ht="20.100000000000001" customHeight="1" x14ac:dyDescent="0.2">
      <c r="A67" s="7">
        <v>44166</v>
      </c>
      <c r="B67" s="7"/>
      <c r="C67" s="8"/>
      <c r="D67" s="8"/>
      <c r="E67" s="8"/>
      <c r="F67" s="8"/>
      <c r="G67" s="8"/>
      <c r="H67" s="8"/>
      <c r="I67" s="8"/>
      <c r="J67" s="8"/>
    </row>
    <row r="68" spans="1:10" ht="20.100000000000001" customHeight="1" x14ac:dyDescent="0.2">
      <c r="A68" s="7">
        <v>44167</v>
      </c>
      <c r="B68" s="7"/>
      <c r="C68" s="8"/>
      <c r="D68" s="8"/>
      <c r="E68" s="8"/>
      <c r="F68" s="8"/>
      <c r="G68" s="8"/>
      <c r="H68" s="8"/>
      <c r="I68" s="8"/>
      <c r="J68" s="8"/>
    </row>
    <row r="69" spans="1:10" ht="20.100000000000001" customHeight="1" x14ac:dyDescent="0.2">
      <c r="A69" s="7">
        <v>44168</v>
      </c>
      <c r="B69" s="7"/>
      <c r="C69" s="8"/>
      <c r="D69" s="8"/>
      <c r="E69" s="8"/>
      <c r="F69" s="8"/>
      <c r="G69" s="8"/>
      <c r="H69" s="8"/>
      <c r="I69" s="8"/>
      <c r="J69" s="8"/>
    </row>
    <row r="70" spans="1:10" ht="20.100000000000001" customHeight="1" x14ac:dyDescent="0.2">
      <c r="A70" s="7">
        <v>44169</v>
      </c>
      <c r="B70" s="7"/>
      <c r="C70" s="8"/>
      <c r="D70" s="8"/>
      <c r="E70" s="8"/>
      <c r="F70" s="8"/>
      <c r="G70" s="8"/>
      <c r="H70" s="8"/>
      <c r="I70" s="8"/>
      <c r="J70" s="8"/>
    </row>
    <row r="71" spans="1:10" ht="20.100000000000001" customHeight="1" x14ac:dyDescent="0.2">
      <c r="A71" s="7">
        <v>44172</v>
      </c>
      <c r="B71" s="7"/>
      <c r="C71" s="8"/>
      <c r="D71" s="8"/>
      <c r="E71" s="8"/>
      <c r="F71" s="8"/>
      <c r="G71" s="8"/>
      <c r="H71" s="8"/>
      <c r="I71" s="8"/>
      <c r="J71" s="8"/>
    </row>
    <row r="72" spans="1:10" ht="20.100000000000001" customHeight="1" x14ac:dyDescent="0.2">
      <c r="A72" s="7">
        <v>44173</v>
      </c>
      <c r="B72" s="7"/>
      <c r="C72" s="8"/>
      <c r="D72" s="8"/>
      <c r="E72" s="8"/>
      <c r="F72" s="8"/>
      <c r="G72" s="8"/>
      <c r="H72" s="8"/>
      <c r="I72" s="8"/>
      <c r="J72" s="8"/>
    </row>
    <row r="73" spans="1:10" ht="20.100000000000001" customHeight="1" x14ac:dyDescent="0.2">
      <c r="A73" s="7">
        <v>44174</v>
      </c>
      <c r="B73" s="7"/>
      <c r="C73" s="8"/>
      <c r="D73" s="8"/>
      <c r="E73" s="8"/>
      <c r="F73" s="8"/>
      <c r="G73" s="8"/>
      <c r="H73" s="8"/>
      <c r="I73" s="8"/>
      <c r="J73" s="8"/>
    </row>
    <row r="74" spans="1:10" ht="20.100000000000001" customHeight="1" x14ac:dyDescent="0.2">
      <c r="A74" s="7">
        <v>44175</v>
      </c>
      <c r="B74" s="7"/>
      <c r="C74" s="8"/>
      <c r="D74" s="8"/>
      <c r="E74" s="8"/>
      <c r="F74" s="8"/>
      <c r="G74" s="8"/>
      <c r="H74" s="8"/>
      <c r="I74" s="8"/>
      <c r="J74" s="8"/>
    </row>
    <row r="75" spans="1:10" ht="20.100000000000001" customHeight="1" x14ac:dyDescent="0.2">
      <c r="A75" s="7">
        <v>44176</v>
      </c>
      <c r="B75" s="7"/>
      <c r="C75" s="8"/>
      <c r="D75" s="8"/>
      <c r="E75" s="8"/>
      <c r="F75" s="8"/>
      <c r="G75" s="8"/>
      <c r="H75" s="8"/>
      <c r="I75" s="8"/>
      <c r="J75" s="8"/>
    </row>
    <row r="76" spans="1:10" ht="20.100000000000001" customHeight="1" x14ac:dyDescent="0.2">
      <c r="A76" s="7">
        <v>44179</v>
      </c>
      <c r="B76" s="7"/>
      <c r="C76" s="8"/>
      <c r="D76" s="8"/>
      <c r="E76" s="8"/>
      <c r="F76" s="8"/>
      <c r="G76" s="8"/>
      <c r="H76" s="8"/>
      <c r="I76" s="8"/>
      <c r="J76" s="8"/>
    </row>
    <row r="77" spans="1:10" ht="20.100000000000001" customHeight="1" x14ac:dyDescent="0.2">
      <c r="A77" s="7">
        <v>44180</v>
      </c>
      <c r="B77" s="7"/>
      <c r="C77" s="8"/>
      <c r="D77" s="8"/>
      <c r="E77" s="8"/>
      <c r="F77" s="8"/>
      <c r="G77" s="8"/>
      <c r="H77" s="8"/>
      <c r="I77" s="8"/>
      <c r="J77" s="8"/>
    </row>
    <row r="78" spans="1:10" ht="20.100000000000001" customHeight="1" x14ac:dyDescent="0.2">
      <c r="A78" s="7">
        <v>44181</v>
      </c>
      <c r="B78" s="7"/>
      <c r="C78" s="8"/>
      <c r="D78" s="8"/>
      <c r="E78" s="8"/>
      <c r="F78" s="8"/>
      <c r="G78" s="8"/>
      <c r="H78" s="8"/>
      <c r="I78" s="8"/>
      <c r="J78" s="8"/>
    </row>
    <row r="79" spans="1:10" ht="20.100000000000001" customHeight="1" x14ac:dyDescent="0.2">
      <c r="A79" s="7">
        <v>44182</v>
      </c>
      <c r="B79" s="7"/>
      <c r="C79" s="8"/>
      <c r="D79" s="8"/>
      <c r="E79" s="8"/>
      <c r="F79" s="8"/>
      <c r="G79" s="8"/>
      <c r="H79" s="8"/>
      <c r="I79" s="8"/>
      <c r="J79" s="8"/>
    </row>
    <row r="80" spans="1:10" ht="20.100000000000001" customHeight="1" x14ac:dyDescent="0.2">
      <c r="A80" s="7">
        <v>44183</v>
      </c>
      <c r="B80" s="7"/>
      <c r="C80" s="8"/>
      <c r="D80" s="8"/>
      <c r="E80" s="8"/>
      <c r="F80" s="8"/>
      <c r="G80" s="8"/>
      <c r="H80" s="8"/>
      <c r="I80" s="8"/>
      <c r="J80" s="8"/>
    </row>
    <row r="81" spans="1:10" ht="20.100000000000001" customHeight="1" x14ac:dyDescent="0.2">
      <c r="A81" s="7">
        <v>44186</v>
      </c>
      <c r="B81" s="7"/>
      <c r="C81" s="8"/>
      <c r="D81" s="8"/>
      <c r="E81" s="8"/>
      <c r="F81" s="8"/>
      <c r="G81" s="8"/>
      <c r="H81" s="8"/>
      <c r="I81" s="8"/>
      <c r="J81" s="8"/>
    </row>
    <row r="82" spans="1:10" ht="20.100000000000001" customHeight="1" x14ac:dyDescent="0.2">
      <c r="A82" s="7">
        <v>44187</v>
      </c>
      <c r="B82" s="7"/>
      <c r="C82" s="8"/>
      <c r="D82" s="8"/>
      <c r="E82" s="8"/>
      <c r="F82" s="8"/>
      <c r="G82" s="8"/>
      <c r="H82" s="8"/>
      <c r="I82" s="8"/>
      <c r="J82" s="8"/>
    </row>
    <row r="83" spans="1:10" ht="20.100000000000001" customHeight="1" x14ac:dyDescent="0.2">
      <c r="A83" s="7">
        <v>44188</v>
      </c>
      <c r="B83" s="7"/>
      <c r="C83" s="8"/>
      <c r="D83" s="8"/>
      <c r="E83" s="8"/>
      <c r="F83" s="8"/>
      <c r="G83" s="8"/>
      <c r="H83" s="8"/>
      <c r="I83" s="8"/>
      <c r="J83" s="8"/>
    </row>
    <row r="84" spans="1:10" ht="20.100000000000001" customHeight="1" x14ac:dyDescent="0.2">
      <c r="A84" s="7">
        <v>44189</v>
      </c>
      <c r="B84" s="7"/>
      <c r="C84" s="8"/>
      <c r="D84" s="8"/>
      <c r="E84" s="8"/>
      <c r="F84" s="8"/>
      <c r="G84" s="8"/>
      <c r="H84" s="8"/>
      <c r="I84" s="8"/>
      <c r="J84" s="8"/>
    </row>
    <row r="85" spans="1:10" ht="20.100000000000001" customHeight="1" x14ac:dyDescent="0.2">
      <c r="A85" s="7">
        <v>44190</v>
      </c>
      <c r="B85" s="7"/>
      <c r="C85" s="8"/>
      <c r="D85" s="8"/>
      <c r="E85" s="8"/>
      <c r="F85" s="8"/>
      <c r="G85" s="8"/>
      <c r="H85" s="8"/>
      <c r="I85" s="8"/>
      <c r="J85" s="8"/>
    </row>
    <row r="86" spans="1:10" ht="20.100000000000001" customHeight="1" x14ac:dyDescent="0.2">
      <c r="A86" s="7">
        <v>44193</v>
      </c>
      <c r="B86" s="7"/>
      <c r="C86" s="8"/>
      <c r="D86" s="8"/>
      <c r="E86" s="8"/>
      <c r="F86" s="8"/>
      <c r="G86" s="8"/>
      <c r="H86" s="8"/>
      <c r="I86" s="8"/>
      <c r="J86" s="8"/>
    </row>
    <row r="87" spans="1:10" ht="20.100000000000001" customHeight="1" x14ac:dyDescent="0.2">
      <c r="A87" s="7">
        <v>44194</v>
      </c>
      <c r="B87" s="7"/>
      <c r="C87" s="8"/>
      <c r="D87" s="8"/>
      <c r="E87" s="8"/>
      <c r="F87" s="8"/>
      <c r="G87" s="8"/>
      <c r="H87" s="8"/>
      <c r="I87" s="8"/>
      <c r="J87" s="8"/>
    </row>
    <row r="88" spans="1:10" ht="20.100000000000001" customHeight="1" x14ac:dyDescent="0.2">
      <c r="A88" s="7">
        <v>44195</v>
      </c>
      <c r="B88" s="7"/>
      <c r="C88" s="8"/>
      <c r="D88" s="8"/>
      <c r="E88" s="8"/>
      <c r="F88" s="8"/>
      <c r="G88" s="8"/>
      <c r="H88" s="8"/>
      <c r="I88" s="8"/>
      <c r="J88" s="8"/>
    </row>
    <row r="89" spans="1:10" ht="20.100000000000001" customHeight="1" x14ac:dyDescent="0.2">
      <c r="A89" s="7">
        <v>44196</v>
      </c>
      <c r="B89" s="7"/>
      <c r="C89" s="8"/>
      <c r="D89" s="8"/>
      <c r="E89" s="8"/>
      <c r="F89" s="8"/>
      <c r="G89" s="8"/>
      <c r="H89" s="8"/>
      <c r="I89" s="8"/>
      <c r="J89" s="8"/>
    </row>
    <row r="90" spans="1:10" x14ac:dyDescent="0.2">
      <c r="A90" s="1"/>
      <c r="B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A4B0-A965-46EC-B5EA-A910285FC13C}">
  <sheetPr>
    <pageSetUpPr fitToPage="1"/>
  </sheetPr>
  <dimension ref="A1:O31"/>
  <sheetViews>
    <sheetView topLeftCell="A3" zoomScale="80" zoomScaleNormal="80" workbookViewId="0">
      <selection sqref="A1:O31"/>
    </sheetView>
  </sheetViews>
  <sheetFormatPr defaultRowHeight="12.75" x14ac:dyDescent="0.2"/>
  <cols>
    <col min="1" max="1" width="1.6640625" customWidth="1"/>
  </cols>
  <sheetData>
    <row r="1" spans="1:15" ht="8.1" customHeight="1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1:15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1:15" x14ac:dyDescent="0.2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1:15" x14ac:dyDescent="0.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1:15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</row>
    <row r="8" spans="1:15" x14ac:dyDescent="0.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</row>
    <row r="9" spans="1:15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  <row r="10" spans="1:15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 spans="1:15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1:15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1:15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5" x14ac:dyDescent="0.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5" x14ac:dyDescent="0.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</row>
    <row r="16" spans="1:15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</row>
    <row r="17" spans="1:15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</row>
    <row r="18" spans="1:15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</row>
    <row r="19" spans="1:15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5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5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  <row r="22" spans="1:15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1:15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15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15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15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5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5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1:15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</row>
    <row r="30" spans="1:15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  <row r="31" spans="1:15" ht="8.1" customHeight="1" thickBo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</row>
  </sheetData>
  <printOptions horizontalCentered="1" verticalCentered="1"/>
  <pageMargins left="0.25" right="0.25" top="0.25" bottom="0.25" header="0" footer="0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A5AF-154C-4034-80C3-42776AC76203}">
  <dimension ref="A1:K206"/>
  <sheetViews>
    <sheetView topLeftCell="A8" workbookViewId="0">
      <selection activeCell="E22" sqref="E22"/>
    </sheetView>
  </sheetViews>
  <sheetFormatPr defaultRowHeight="12.75" x14ac:dyDescent="0.2"/>
  <cols>
    <col min="1" max="1" width="12.6640625" customWidth="1"/>
    <col min="2" max="2" width="10.6640625" customWidth="1"/>
    <col min="3" max="11" width="15.6640625" customWidth="1"/>
  </cols>
  <sheetData>
    <row r="1" spans="1:11" ht="20.100000000000001" customHeight="1" x14ac:dyDescent="0.2">
      <c r="A1" s="2" t="s">
        <v>14</v>
      </c>
      <c r="B1" s="2" t="s">
        <v>15</v>
      </c>
      <c r="C1" s="2" t="s">
        <v>16</v>
      </c>
      <c r="D1" s="2" t="s">
        <v>13</v>
      </c>
      <c r="E1" s="2" t="s">
        <v>12</v>
      </c>
    </row>
    <row r="2" spans="1:11" ht="20.100000000000001" customHeight="1" x14ac:dyDescent="0.2">
      <c r="A2" s="9">
        <v>44075</v>
      </c>
      <c r="B2" s="2" t="s">
        <v>11</v>
      </c>
      <c r="C2" s="2" t="s">
        <v>0</v>
      </c>
      <c r="D2" s="8">
        <v>6634.8038900000001</v>
      </c>
      <c r="E2" s="8">
        <v>0</v>
      </c>
      <c r="F2" s="8"/>
      <c r="G2" s="8"/>
      <c r="H2" s="8"/>
      <c r="I2" s="8"/>
      <c r="J2" s="8"/>
      <c r="K2" s="8"/>
    </row>
    <row r="3" spans="1:11" ht="20.100000000000001" customHeight="1" x14ac:dyDescent="0.2">
      <c r="A3" s="9">
        <v>44075</v>
      </c>
      <c r="B3" s="2" t="s">
        <v>11</v>
      </c>
      <c r="C3" s="2" t="s">
        <v>1</v>
      </c>
      <c r="D3" s="8">
        <v>6646.9292999999998</v>
      </c>
      <c r="E3" s="8">
        <v>0</v>
      </c>
      <c r="F3" s="8"/>
      <c r="G3" s="8"/>
      <c r="H3" s="8"/>
      <c r="I3" s="8"/>
      <c r="J3" s="8"/>
      <c r="K3" s="8"/>
    </row>
    <row r="4" spans="1:11" ht="20.100000000000001" customHeight="1" x14ac:dyDescent="0.2">
      <c r="A4" s="9">
        <v>44075</v>
      </c>
      <c r="B4" s="2" t="s">
        <v>11</v>
      </c>
      <c r="C4" s="2" t="s">
        <v>2</v>
      </c>
      <c r="D4" s="8">
        <v>6619.3715499999998</v>
      </c>
      <c r="E4" s="8">
        <v>0</v>
      </c>
      <c r="F4" s="8"/>
      <c r="G4" s="8"/>
      <c r="H4" s="8"/>
      <c r="I4" s="8"/>
      <c r="J4" s="8"/>
      <c r="K4" s="8"/>
    </row>
    <row r="5" spans="1:11" ht="20.100000000000001" customHeight="1" x14ac:dyDescent="0.2">
      <c r="A5" s="9">
        <v>44075</v>
      </c>
      <c r="B5" s="2" t="s">
        <v>11</v>
      </c>
      <c r="C5" s="2" t="s">
        <v>3</v>
      </c>
      <c r="D5" s="8">
        <v>6676.6916700000002</v>
      </c>
      <c r="E5" s="8">
        <v>0</v>
      </c>
      <c r="F5" s="8"/>
      <c r="G5" s="8"/>
      <c r="H5" s="8"/>
      <c r="I5" s="8"/>
      <c r="J5" s="8"/>
      <c r="K5" s="8"/>
    </row>
    <row r="6" spans="1:11" ht="20.100000000000001" customHeight="1" x14ac:dyDescent="0.2">
      <c r="A6" s="9">
        <v>44075</v>
      </c>
      <c r="B6" s="2" t="s">
        <v>10</v>
      </c>
      <c r="C6" s="2" t="s">
        <v>0</v>
      </c>
      <c r="D6" s="8">
        <v>1968.2</v>
      </c>
      <c r="E6" s="8">
        <v>0</v>
      </c>
      <c r="F6" s="8"/>
      <c r="G6" s="8"/>
      <c r="H6" s="8"/>
      <c r="I6" s="8"/>
      <c r="J6" s="8"/>
      <c r="K6" s="8"/>
    </row>
    <row r="7" spans="1:11" ht="20.100000000000001" customHeight="1" x14ac:dyDescent="0.2">
      <c r="A7" s="9">
        <v>44075</v>
      </c>
      <c r="B7" s="2" t="s">
        <v>10</v>
      </c>
      <c r="C7" s="2" t="s">
        <v>1</v>
      </c>
      <c r="D7" s="8">
        <v>1970.8</v>
      </c>
      <c r="E7" s="8">
        <v>0</v>
      </c>
      <c r="F7" s="8"/>
      <c r="G7" s="8"/>
      <c r="H7" s="8"/>
      <c r="I7" s="8"/>
      <c r="J7" s="8"/>
      <c r="K7" s="8"/>
    </row>
    <row r="8" spans="1:11" ht="20.100000000000001" customHeight="1" x14ac:dyDescent="0.2">
      <c r="A8" s="9">
        <v>44075</v>
      </c>
      <c r="B8" s="2" t="s">
        <v>10</v>
      </c>
      <c r="C8" s="2" t="s">
        <v>2</v>
      </c>
      <c r="D8" s="8">
        <v>1974.8</v>
      </c>
      <c r="E8" s="8">
        <v>0</v>
      </c>
      <c r="F8" s="8"/>
      <c r="G8" s="8"/>
      <c r="H8" s="8"/>
      <c r="I8" s="8"/>
      <c r="J8" s="8"/>
      <c r="K8" s="8"/>
    </row>
    <row r="9" spans="1:11" ht="20.100000000000001" customHeight="1" x14ac:dyDescent="0.2">
      <c r="A9" s="9">
        <v>44075</v>
      </c>
      <c r="B9" s="2" t="s">
        <v>10</v>
      </c>
      <c r="C9" s="2" t="s">
        <v>3</v>
      </c>
      <c r="D9" s="8">
        <v>1978.9</v>
      </c>
      <c r="E9" s="8">
        <v>0</v>
      </c>
      <c r="F9" s="8"/>
      <c r="G9" s="8"/>
      <c r="H9" s="8"/>
      <c r="I9" s="8"/>
      <c r="J9" s="8"/>
      <c r="K9" s="8"/>
    </row>
    <row r="10" spans="1:11" ht="20.100000000000001" customHeight="1" x14ac:dyDescent="0.2">
      <c r="A10" s="9">
        <v>44076</v>
      </c>
      <c r="B10" s="2" t="s">
        <v>11</v>
      </c>
      <c r="C10" s="2" t="s">
        <v>0</v>
      </c>
      <c r="D10" s="8">
        <v>6620.4738600000001</v>
      </c>
      <c r="E10" s="8">
        <v>0</v>
      </c>
      <c r="F10" s="8"/>
      <c r="G10" s="8"/>
      <c r="H10" s="8"/>
      <c r="I10" s="8"/>
      <c r="J10" s="8"/>
      <c r="K10" s="8"/>
    </row>
    <row r="11" spans="1:11" ht="20.100000000000001" customHeight="1" x14ac:dyDescent="0.2">
      <c r="A11" s="9">
        <v>44076</v>
      </c>
      <c r="B11" s="2" t="s">
        <v>11</v>
      </c>
      <c r="C11" s="2" t="s">
        <v>1</v>
      </c>
      <c r="D11" s="8">
        <v>6631.4969599999995</v>
      </c>
      <c r="E11" s="8">
        <v>0</v>
      </c>
      <c r="F11" s="8"/>
      <c r="G11" s="8"/>
      <c r="H11" s="8"/>
      <c r="I11" s="8"/>
      <c r="J11" s="8"/>
      <c r="K11" s="8"/>
    </row>
    <row r="12" spans="1:11" ht="20.100000000000001" customHeight="1" x14ac:dyDescent="0.2">
      <c r="A12" s="9">
        <v>44076</v>
      </c>
      <c r="B12" s="2" t="s">
        <v>11</v>
      </c>
      <c r="C12" s="2" t="s">
        <v>2</v>
      </c>
      <c r="D12" s="8">
        <v>6646.9292999999998</v>
      </c>
      <c r="E12" s="8">
        <v>0</v>
      </c>
      <c r="F12" s="8"/>
      <c r="G12" s="8"/>
      <c r="H12" s="8"/>
      <c r="I12" s="8"/>
      <c r="J12" s="8"/>
      <c r="K12" s="8"/>
    </row>
    <row r="13" spans="1:11" ht="20.100000000000001" customHeight="1" x14ac:dyDescent="0.2">
      <c r="A13" s="9">
        <v>44076</v>
      </c>
      <c r="B13" s="2" t="s">
        <v>11</v>
      </c>
      <c r="C13" s="2" t="s">
        <v>3</v>
      </c>
      <c r="D13" s="8">
        <v>6659.0547100000003</v>
      </c>
      <c r="E13" s="8">
        <v>0</v>
      </c>
      <c r="F13" s="8"/>
      <c r="G13" s="8"/>
      <c r="H13" s="8"/>
      <c r="I13" s="8"/>
      <c r="J13" s="8"/>
      <c r="K13" s="8"/>
    </row>
    <row r="14" spans="1:11" ht="20.100000000000001" customHeight="1" x14ac:dyDescent="0.2">
      <c r="A14" s="9">
        <v>44076</v>
      </c>
      <c r="B14" s="2" t="s">
        <v>10</v>
      </c>
      <c r="C14" s="2" t="s">
        <v>0</v>
      </c>
      <c r="D14" s="8">
        <v>1934.4</v>
      </c>
      <c r="E14" s="8">
        <v>0</v>
      </c>
    </row>
    <row r="15" spans="1:11" ht="20.100000000000001" customHeight="1" x14ac:dyDescent="0.2">
      <c r="A15" s="9">
        <v>44076</v>
      </c>
      <c r="B15" s="2" t="s">
        <v>10</v>
      </c>
      <c r="C15" s="2" t="s">
        <v>1</v>
      </c>
      <c r="D15" s="8">
        <v>1936.9</v>
      </c>
      <c r="E15" s="8">
        <v>0</v>
      </c>
      <c r="F15" s="8"/>
      <c r="G15" s="8"/>
      <c r="H15" s="8"/>
      <c r="I15" s="8"/>
      <c r="J15" s="8"/>
      <c r="K15" s="8"/>
    </row>
    <row r="16" spans="1:11" ht="20.100000000000001" customHeight="1" x14ac:dyDescent="0.2">
      <c r="A16" s="9">
        <v>44076</v>
      </c>
      <c r="B16" s="2" t="s">
        <v>10</v>
      </c>
      <c r="C16" s="2" t="s">
        <v>2</v>
      </c>
      <c r="D16" s="8">
        <v>1940.8</v>
      </c>
      <c r="E16" s="8">
        <v>0</v>
      </c>
      <c r="F16" s="8"/>
      <c r="G16" s="8"/>
      <c r="H16" s="8"/>
      <c r="I16" s="8"/>
      <c r="J16" s="8"/>
      <c r="K16" s="8"/>
    </row>
    <row r="17" spans="1:11" ht="20.100000000000001" customHeight="1" x14ac:dyDescent="0.2">
      <c r="A17" s="9">
        <v>44076</v>
      </c>
      <c r="B17" s="2" t="s">
        <v>10</v>
      </c>
      <c r="C17" s="2" t="s">
        <v>3</v>
      </c>
      <c r="D17" s="8">
        <v>1949</v>
      </c>
      <c r="E17" s="8">
        <v>0</v>
      </c>
      <c r="F17" s="8"/>
      <c r="G17" s="8"/>
      <c r="H17" s="8"/>
      <c r="I17" s="8"/>
      <c r="J17" s="8"/>
      <c r="K17" s="8"/>
    </row>
    <row r="18" spans="1:11" ht="20.100000000000001" customHeight="1" x14ac:dyDescent="0.2">
      <c r="A18" s="9">
        <v>44077</v>
      </c>
      <c r="B18" s="2" t="s">
        <v>11</v>
      </c>
      <c r="C18" s="2" t="s">
        <v>0</v>
      </c>
      <c r="D18" s="8">
        <v>6530.0844400000005</v>
      </c>
      <c r="E18" s="8">
        <v>0</v>
      </c>
    </row>
    <row r="19" spans="1:11" ht="20.100000000000001" customHeight="1" x14ac:dyDescent="0.2">
      <c r="A19" s="9">
        <v>44077</v>
      </c>
      <c r="B19" s="2" t="s">
        <v>11</v>
      </c>
      <c r="C19" s="2" t="s">
        <v>1</v>
      </c>
      <c r="D19" s="8">
        <v>6532.2890600000001</v>
      </c>
      <c r="E19" s="8">
        <v>0</v>
      </c>
      <c r="F19" s="8"/>
      <c r="G19" s="8"/>
      <c r="H19" s="8"/>
      <c r="I19" s="8"/>
      <c r="J19" s="8"/>
      <c r="K19" s="8"/>
    </row>
    <row r="20" spans="1:11" ht="20.100000000000001" customHeight="1" x14ac:dyDescent="0.2">
      <c r="A20" s="9">
        <v>44077</v>
      </c>
      <c r="B20" s="2" t="s">
        <v>11</v>
      </c>
      <c r="C20" s="2" t="s">
        <v>2</v>
      </c>
      <c r="D20" s="8">
        <v>6546.6190900000001</v>
      </c>
      <c r="E20" s="8">
        <v>0</v>
      </c>
      <c r="F20" s="8"/>
      <c r="G20" s="8"/>
      <c r="H20" s="8"/>
      <c r="I20" s="8"/>
      <c r="J20" s="8"/>
      <c r="K20" s="8"/>
    </row>
    <row r="21" spans="1:11" ht="20.100000000000001" customHeight="1" x14ac:dyDescent="0.2">
      <c r="A21" s="9">
        <v>44077</v>
      </c>
      <c r="B21" s="2" t="s">
        <v>11</v>
      </c>
      <c r="C21" s="2" t="s">
        <v>3</v>
      </c>
      <c r="D21" s="8">
        <v>6558.7444999999998</v>
      </c>
      <c r="E21" s="8">
        <v>0</v>
      </c>
      <c r="F21" s="8"/>
      <c r="G21" s="8"/>
      <c r="H21" s="8"/>
      <c r="I21" s="8"/>
      <c r="J21" s="8"/>
      <c r="K21" s="8"/>
    </row>
    <row r="22" spans="1:11" ht="20.100000000000001" customHeight="1" x14ac:dyDescent="0.2">
      <c r="A22" s="9">
        <v>44077</v>
      </c>
      <c r="B22" s="2" t="s">
        <v>10</v>
      </c>
      <c r="C22" s="2" t="s">
        <v>0</v>
      </c>
      <c r="D22" s="8">
        <v>1932.4</v>
      </c>
      <c r="E22" s="8">
        <v>0</v>
      </c>
    </row>
    <row r="23" spans="1:11" ht="20.100000000000001" customHeight="1" x14ac:dyDescent="0.2">
      <c r="A23" s="9">
        <v>44077</v>
      </c>
      <c r="B23" s="2" t="s">
        <v>10</v>
      </c>
      <c r="C23" s="2" t="s">
        <v>1</v>
      </c>
      <c r="D23" s="8">
        <v>1930.2</v>
      </c>
      <c r="E23" s="8">
        <v>0</v>
      </c>
      <c r="F23" s="8"/>
      <c r="G23" s="8"/>
      <c r="H23" s="8"/>
      <c r="I23" s="8"/>
      <c r="J23" s="8"/>
      <c r="K23" s="8"/>
    </row>
    <row r="24" spans="1:11" ht="20.100000000000001" customHeight="1" x14ac:dyDescent="0.2">
      <c r="A24" s="9">
        <v>44077</v>
      </c>
      <c r="B24" s="2" t="s">
        <v>10</v>
      </c>
      <c r="C24" s="2" t="s">
        <v>2</v>
      </c>
      <c r="D24" s="8">
        <v>1933.8</v>
      </c>
      <c r="E24" s="8">
        <v>0</v>
      </c>
      <c r="F24" s="8"/>
      <c r="G24" s="8"/>
      <c r="H24" s="8"/>
      <c r="I24" s="8"/>
      <c r="J24" s="8"/>
      <c r="K24" s="8"/>
    </row>
    <row r="25" spans="1:11" ht="20.100000000000001" customHeight="1" x14ac:dyDescent="0.2">
      <c r="A25" s="9">
        <v>44077</v>
      </c>
      <c r="B25" s="2" t="s">
        <v>10</v>
      </c>
      <c r="C25" s="2" t="s">
        <v>3</v>
      </c>
      <c r="D25" s="8">
        <v>1937.8</v>
      </c>
      <c r="E25" s="8">
        <v>0</v>
      </c>
      <c r="F25" s="8"/>
      <c r="G25" s="8"/>
      <c r="H25" s="8"/>
      <c r="I25" s="8"/>
      <c r="J25" s="8"/>
      <c r="K25" s="8"/>
    </row>
    <row r="26" spans="1:11" ht="20.100000000000001" customHeight="1" x14ac:dyDescent="0.2">
      <c r="A26" s="9">
        <v>44078</v>
      </c>
      <c r="B26" s="2" t="s">
        <v>11</v>
      </c>
      <c r="C26" s="2" t="s">
        <v>0</v>
      </c>
      <c r="D26" s="8">
        <v>6716.3748299999997</v>
      </c>
      <c r="E26" s="8">
        <v>6625.4342550000001</v>
      </c>
    </row>
    <row r="27" spans="1:11" ht="20.100000000000001" customHeight="1" x14ac:dyDescent="0.2">
      <c r="A27" s="9">
        <v>44078</v>
      </c>
      <c r="B27" s="2" t="s">
        <v>11</v>
      </c>
      <c r="C27" s="2" t="s">
        <v>1</v>
      </c>
      <c r="D27" s="8">
        <v>6722.9886900000001</v>
      </c>
      <c r="E27" s="8">
        <v>6633.4260025000003</v>
      </c>
      <c r="F27" s="8"/>
      <c r="G27" s="8"/>
      <c r="H27" s="8"/>
      <c r="I27" s="8"/>
      <c r="J27" s="8"/>
      <c r="K27" s="8"/>
    </row>
    <row r="28" spans="1:11" ht="20.100000000000001" customHeight="1" x14ac:dyDescent="0.2">
      <c r="A28" s="9">
        <v>44078</v>
      </c>
      <c r="B28" s="2" t="s">
        <v>11</v>
      </c>
      <c r="C28" s="2" t="s">
        <v>2</v>
      </c>
      <c r="D28" s="8">
        <v>6737.3187200000002</v>
      </c>
      <c r="E28" s="8">
        <v>6637.5596649999998</v>
      </c>
      <c r="F28" s="8"/>
      <c r="G28" s="8"/>
      <c r="H28" s="8"/>
      <c r="I28" s="8"/>
      <c r="J28" s="8"/>
      <c r="K28" s="8"/>
    </row>
    <row r="29" spans="1:11" ht="20.100000000000001" customHeight="1" x14ac:dyDescent="0.2">
      <c r="A29" s="9">
        <v>44078</v>
      </c>
      <c r="B29" s="2" t="s">
        <v>11</v>
      </c>
      <c r="C29" s="2" t="s">
        <v>3</v>
      </c>
      <c r="D29" s="8">
        <v>6750.5464399999992</v>
      </c>
      <c r="E29" s="8">
        <v>6661.2593299999999</v>
      </c>
      <c r="F29" s="8"/>
      <c r="G29" s="8"/>
      <c r="H29" s="8"/>
      <c r="I29" s="8"/>
      <c r="J29" s="8"/>
      <c r="K29" s="8"/>
    </row>
    <row r="30" spans="1:11" ht="20.100000000000001" customHeight="1" x14ac:dyDescent="0.2">
      <c r="A30" s="9">
        <v>44078</v>
      </c>
      <c r="B30" s="2" t="s">
        <v>10</v>
      </c>
      <c r="C30" s="2" t="s">
        <v>0</v>
      </c>
      <c r="D30" s="8">
        <v>1923.9</v>
      </c>
      <c r="E30" s="8">
        <v>1939.7249999999999</v>
      </c>
    </row>
    <row r="31" spans="1:11" ht="20.100000000000001" customHeight="1" x14ac:dyDescent="0.2">
      <c r="A31" s="9">
        <v>44078</v>
      </c>
      <c r="B31" s="2" t="s">
        <v>10</v>
      </c>
      <c r="C31" s="2" t="s">
        <v>1</v>
      </c>
      <c r="D31" s="8">
        <v>1926.2</v>
      </c>
      <c r="E31" s="8">
        <v>1941.0249999999999</v>
      </c>
      <c r="F31" s="8"/>
      <c r="G31" s="8"/>
      <c r="H31" s="8"/>
      <c r="I31" s="8"/>
      <c r="J31" s="8"/>
      <c r="K31" s="8"/>
    </row>
    <row r="32" spans="1:11" ht="20.100000000000001" customHeight="1" x14ac:dyDescent="0.2">
      <c r="A32" s="9">
        <v>44078</v>
      </c>
      <c r="B32" s="2" t="s">
        <v>10</v>
      </c>
      <c r="C32" s="2" t="s">
        <v>2</v>
      </c>
      <c r="D32" s="8">
        <v>1930.6</v>
      </c>
      <c r="E32" s="8">
        <v>1945</v>
      </c>
      <c r="F32" s="8"/>
      <c r="G32" s="8"/>
      <c r="H32" s="8"/>
      <c r="I32" s="8"/>
      <c r="J32" s="8"/>
      <c r="K32" s="8"/>
    </row>
    <row r="33" spans="1:11" ht="20.100000000000001" customHeight="1" x14ac:dyDescent="0.2">
      <c r="A33" s="9">
        <v>44078</v>
      </c>
      <c r="B33" s="2" t="s">
        <v>10</v>
      </c>
      <c r="C33" s="2" t="s">
        <v>3</v>
      </c>
      <c r="D33" s="8">
        <v>1934.4</v>
      </c>
      <c r="E33" s="8">
        <v>1950.0250000000001</v>
      </c>
      <c r="F33" s="8"/>
      <c r="G33" s="8"/>
      <c r="H33" s="8"/>
      <c r="I33" s="8"/>
      <c r="J33" s="8"/>
      <c r="K33" s="8"/>
    </row>
    <row r="34" spans="1:11" ht="20.100000000000001" customHeight="1" x14ac:dyDescent="0.2">
      <c r="A34" s="9"/>
      <c r="B34" s="2"/>
      <c r="C34" s="2"/>
      <c r="D34" s="8"/>
      <c r="E34" s="8"/>
      <c r="F34" s="8"/>
      <c r="G34" s="8"/>
      <c r="H34" s="8"/>
      <c r="I34" s="8"/>
      <c r="J34" s="8"/>
      <c r="K34" s="8"/>
    </row>
    <row r="35" spans="1:11" ht="20.100000000000001" customHeight="1" x14ac:dyDescent="0.2">
      <c r="A35" s="9"/>
      <c r="B35" s="2"/>
      <c r="C35" s="2"/>
      <c r="D35" s="8"/>
      <c r="E35" s="8"/>
      <c r="F35" s="8"/>
      <c r="G35" s="8"/>
      <c r="H35" s="8"/>
      <c r="I35" s="8"/>
      <c r="J35" s="8"/>
      <c r="K35" s="8"/>
    </row>
    <row r="36" spans="1:11" ht="20.100000000000001" customHeight="1" x14ac:dyDescent="0.2">
      <c r="A36" s="9"/>
      <c r="B36" s="2"/>
      <c r="C36" s="2"/>
      <c r="D36" s="8"/>
      <c r="E36" s="8"/>
      <c r="F36" s="8"/>
      <c r="G36" s="8"/>
      <c r="H36" s="8"/>
      <c r="I36" s="8"/>
      <c r="J36" s="8"/>
      <c r="K36" s="8"/>
    </row>
    <row r="37" spans="1:11" ht="20.100000000000001" customHeight="1" x14ac:dyDescent="0.2">
      <c r="A37" s="9"/>
      <c r="B37" s="2"/>
      <c r="C37" s="2"/>
      <c r="D37" s="8"/>
      <c r="E37" s="8"/>
      <c r="F37" s="8"/>
      <c r="G37" s="8"/>
      <c r="H37" s="8"/>
      <c r="I37" s="8"/>
      <c r="J37" s="8"/>
      <c r="K37" s="8"/>
    </row>
    <row r="38" spans="1:11" ht="20.100000000000001" customHeight="1" x14ac:dyDescent="0.2">
      <c r="A38" s="9"/>
      <c r="B38" s="2"/>
      <c r="C38" s="2"/>
      <c r="D38" s="8"/>
      <c r="E38" s="8"/>
      <c r="F38" s="8"/>
      <c r="G38" s="8"/>
      <c r="H38" s="8"/>
      <c r="I38" s="8"/>
      <c r="J38" s="8"/>
      <c r="K38" s="8"/>
    </row>
    <row r="39" spans="1:11" ht="20.100000000000001" customHeight="1" x14ac:dyDescent="0.2">
      <c r="A39" s="9"/>
      <c r="B39" s="2"/>
      <c r="C39" s="2"/>
      <c r="D39" s="8"/>
      <c r="E39" s="8"/>
      <c r="F39" s="8"/>
      <c r="G39" s="8"/>
      <c r="H39" s="8"/>
      <c r="I39" s="8"/>
      <c r="J39" s="8"/>
      <c r="K39" s="8"/>
    </row>
    <row r="40" spans="1:11" ht="20.100000000000001" customHeight="1" x14ac:dyDescent="0.2">
      <c r="A40" s="9"/>
      <c r="B40" s="2"/>
      <c r="C40" s="2"/>
      <c r="D40" s="8"/>
      <c r="E40" s="8"/>
      <c r="F40" s="8"/>
      <c r="G40" s="8"/>
      <c r="H40" s="8"/>
      <c r="I40" s="8"/>
      <c r="J40" s="8"/>
      <c r="K40" s="8"/>
    </row>
    <row r="41" spans="1:11" ht="20.100000000000001" customHeight="1" x14ac:dyDescent="0.2">
      <c r="A41" s="9"/>
      <c r="B41" s="2"/>
      <c r="C41" s="2"/>
      <c r="D41" s="8"/>
      <c r="E41" s="8"/>
      <c r="F41" s="8"/>
      <c r="G41" s="8"/>
      <c r="H41" s="8"/>
      <c r="I41" s="8"/>
      <c r="J41" s="8"/>
      <c r="K41" s="8"/>
    </row>
    <row r="42" spans="1:11" ht="20.100000000000001" customHeight="1" x14ac:dyDescent="0.2">
      <c r="A42" s="9"/>
      <c r="B42" s="2"/>
      <c r="C42" s="2"/>
      <c r="D42" s="8"/>
      <c r="E42" s="8"/>
      <c r="F42" s="8"/>
      <c r="G42" s="8"/>
      <c r="H42" s="8"/>
      <c r="I42" s="8"/>
      <c r="J42" s="8"/>
      <c r="K42" s="8"/>
    </row>
    <row r="43" spans="1:11" ht="20.100000000000001" customHeight="1" x14ac:dyDescent="0.2">
      <c r="A43" s="9"/>
      <c r="B43" s="2"/>
      <c r="C43" s="2"/>
      <c r="D43" s="8"/>
      <c r="E43" s="8"/>
      <c r="F43" s="8"/>
      <c r="G43" s="8"/>
      <c r="H43" s="8"/>
      <c r="I43" s="8"/>
      <c r="J43" s="8"/>
      <c r="K43" s="8"/>
    </row>
    <row r="44" spans="1:11" ht="20.100000000000001" customHeight="1" x14ac:dyDescent="0.2">
      <c r="A44" s="9"/>
      <c r="B44" s="2"/>
      <c r="C44" s="2"/>
      <c r="D44" s="8"/>
      <c r="E44" s="8"/>
      <c r="F44" s="8"/>
      <c r="G44" s="8"/>
      <c r="H44" s="8"/>
      <c r="I44" s="8"/>
      <c r="J44" s="8"/>
      <c r="K44" s="8"/>
    </row>
    <row r="45" spans="1:11" ht="20.100000000000001" customHeight="1" x14ac:dyDescent="0.2">
      <c r="A45" s="9"/>
      <c r="B45" s="2"/>
      <c r="C45" s="2"/>
      <c r="D45" s="8"/>
      <c r="E45" s="8"/>
      <c r="F45" s="8"/>
      <c r="G45" s="8"/>
      <c r="H45" s="8"/>
      <c r="I45" s="8"/>
      <c r="J45" s="8"/>
      <c r="K45" s="8"/>
    </row>
    <row r="46" spans="1:11" ht="20.100000000000001" customHeight="1" x14ac:dyDescent="0.2">
      <c r="A46" s="9"/>
      <c r="B46" s="2"/>
      <c r="C46" s="2"/>
      <c r="D46" s="8"/>
      <c r="E46" s="8"/>
      <c r="F46" s="8"/>
      <c r="G46" s="8"/>
      <c r="H46" s="8"/>
      <c r="I46" s="8"/>
      <c r="J46" s="8"/>
      <c r="K46" s="8"/>
    </row>
    <row r="47" spans="1:11" ht="20.100000000000001" customHeight="1" x14ac:dyDescent="0.2">
      <c r="A47" s="9"/>
      <c r="B47" s="2"/>
      <c r="C47" s="2"/>
      <c r="D47" s="8"/>
      <c r="E47" s="8"/>
      <c r="F47" s="8"/>
      <c r="G47" s="8"/>
      <c r="H47" s="8"/>
      <c r="I47" s="8"/>
      <c r="J47" s="8"/>
      <c r="K47" s="8"/>
    </row>
    <row r="48" spans="1:11" ht="20.100000000000001" customHeight="1" x14ac:dyDescent="0.2">
      <c r="A48" s="9"/>
      <c r="B48" s="2"/>
      <c r="C48" s="2"/>
      <c r="D48" s="8"/>
      <c r="E48" s="8"/>
      <c r="F48" s="8"/>
      <c r="G48" s="8"/>
      <c r="H48" s="8"/>
      <c r="I48" s="8"/>
      <c r="J48" s="8"/>
      <c r="K48" s="8"/>
    </row>
    <row r="49" spans="1:11" ht="20.100000000000001" customHeight="1" x14ac:dyDescent="0.2">
      <c r="A49" s="9"/>
      <c r="B49" s="2"/>
      <c r="C49" s="2"/>
      <c r="D49" s="8"/>
      <c r="E49" s="8"/>
      <c r="F49" s="8"/>
      <c r="G49" s="8"/>
      <c r="H49" s="8"/>
      <c r="I49" s="8"/>
      <c r="J49" s="8"/>
      <c r="K49" s="8"/>
    </row>
    <row r="50" spans="1:11" ht="20.100000000000001" customHeight="1" x14ac:dyDescent="0.2">
      <c r="A50" s="9"/>
      <c r="B50" s="2"/>
      <c r="C50" s="2"/>
      <c r="D50" s="8"/>
      <c r="E50" s="8"/>
      <c r="F50" s="8"/>
      <c r="G50" s="8"/>
      <c r="H50" s="8"/>
      <c r="I50" s="8"/>
      <c r="J50" s="8"/>
      <c r="K50" s="8"/>
    </row>
    <row r="51" spans="1:11" ht="20.100000000000001" customHeight="1" x14ac:dyDescent="0.2">
      <c r="A51" s="9"/>
      <c r="B51" s="2"/>
      <c r="C51" s="2"/>
      <c r="D51" s="8"/>
      <c r="E51" s="8"/>
      <c r="F51" s="8"/>
      <c r="G51" s="8"/>
      <c r="H51" s="8"/>
      <c r="I51" s="8"/>
      <c r="J51" s="8"/>
      <c r="K51" s="8"/>
    </row>
    <row r="52" spans="1:11" ht="20.100000000000001" customHeight="1" x14ac:dyDescent="0.2">
      <c r="A52" s="9"/>
      <c r="B52" s="2"/>
      <c r="C52" s="2"/>
      <c r="D52" s="8"/>
      <c r="E52" s="8"/>
      <c r="F52" s="8"/>
      <c r="G52" s="8"/>
      <c r="H52" s="8"/>
      <c r="I52" s="8"/>
      <c r="J52" s="8"/>
      <c r="K52" s="8"/>
    </row>
    <row r="53" spans="1:11" ht="20.100000000000001" customHeight="1" x14ac:dyDescent="0.2">
      <c r="A53" s="9"/>
      <c r="B53" s="2"/>
      <c r="C53" s="2"/>
      <c r="D53" s="8"/>
      <c r="E53" s="8"/>
      <c r="F53" s="8"/>
      <c r="G53" s="8"/>
      <c r="H53" s="8"/>
      <c r="I53" s="8"/>
      <c r="J53" s="8"/>
      <c r="K53" s="8"/>
    </row>
    <row r="54" spans="1:11" ht="20.100000000000001" customHeight="1" x14ac:dyDescent="0.2">
      <c r="A54" s="9"/>
      <c r="B54" s="2"/>
      <c r="C54" s="2"/>
      <c r="D54" s="8"/>
      <c r="E54" s="8"/>
      <c r="F54" s="8"/>
      <c r="G54" s="8"/>
      <c r="H54" s="8"/>
      <c r="I54" s="8"/>
      <c r="J54" s="8"/>
      <c r="K54" s="8"/>
    </row>
    <row r="55" spans="1:11" ht="20.100000000000001" customHeight="1" x14ac:dyDescent="0.2">
      <c r="A55" s="9"/>
      <c r="B55" s="2"/>
      <c r="C55" s="2"/>
      <c r="D55" s="8"/>
      <c r="E55" s="8"/>
      <c r="F55" s="8"/>
      <c r="G55" s="8"/>
      <c r="H55" s="8"/>
      <c r="I55" s="8"/>
      <c r="J55" s="8"/>
      <c r="K55" s="8"/>
    </row>
    <row r="56" spans="1:11" ht="20.100000000000001" customHeight="1" x14ac:dyDescent="0.2">
      <c r="A56" s="9"/>
      <c r="B56" s="2"/>
      <c r="C56" s="2"/>
      <c r="D56" s="8"/>
      <c r="E56" s="8"/>
      <c r="F56" s="8"/>
      <c r="G56" s="8"/>
      <c r="H56" s="8"/>
      <c r="I56" s="8"/>
      <c r="J56" s="8"/>
      <c r="K56" s="8"/>
    </row>
    <row r="57" spans="1:11" ht="20.100000000000001" customHeight="1" x14ac:dyDescent="0.2">
      <c r="A57" s="9"/>
      <c r="B57" s="2"/>
      <c r="C57" s="2"/>
      <c r="D57" s="8"/>
      <c r="E57" s="8"/>
      <c r="F57" s="8"/>
      <c r="G57" s="8"/>
      <c r="H57" s="8"/>
      <c r="I57" s="8"/>
      <c r="J57" s="8"/>
      <c r="K57" s="8"/>
    </row>
    <row r="58" spans="1:11" ht="20.100000000000001" customHeight="1" x14ac:dyDescent="0.2">
      <c r="A58" s="9"/>
      <c r="B58" s="2"/>
      <c r="C58" s="2"/>
      <c r="D58" s="8"/>
      <c r="E58" s="8"/>
      <c r="F58" s="8"/>
      <c r="G58" s="8"/>
      <c r="H58" s="8"/>
      <c r="I58" s="8"/>
      <c r="J58" s="8"/>
      <c r="K58" s="8"/>
    </row>
    <row r="59" spans="1:11" ht="20.100000000000001" customHeight="1" x14ac:dyDescent="0.2">
      <c r="A59" s="9"/>
      <c r="B59" s="2"/>
      <c r="C59" s="2"/>
      <c r="D59" s="8"/>
      <c r="E59" s="8"/>
      <c r="F59" s="8"/>
      <c r="G59" s="8"/>
      <c r="H59" s="8"/>
      <c r="I59" s="8"/>
      <c r="J59" s="8"/>
      <c r="K59" s="8"/>
    </row>
    <row r="60" spans="1:11" ht="20.100000000000001" customHeight="1" x14ac:dyDescent="0.2">
      <c r="A60" s="9"/>
      <c r="B60" s="2"/>
      <c r="C60" s="2"/>
      <c r="D60" s="8"/>
      <c r="E60" s="8"/>
      <c r="F60" s="8"/>
      <c r="G60" s="8"/>
      <c r="H60" s="8"/>
      <c r="I60" s="8"/>
      <c r="J60" s="8"/>
      <c r="K60" s="8"/>
    </row>
    <row r="61" spans="1:11" ht="20.100000000000001" customHeight="1" x14ac:dyDescent="0.2">
      <c r="A61" s="9"/>
      <c r="B61" s="2"/>
      <c r="C61" s="2"/>
      <c r="D61" s="8"/>
      <c r="E61" s="8"/>
      <c r="F61" s="8"/>
      <c r="G61" s="8"/>
      <c r="H61" s="8"/>
      <c r="I61" s="8"/>
      <c r="J61" s="8"/>
      <c r="K61" s="8"/>
    </row>
    <row r="62" spans="1:11" ht="20.100000000000001" customHeight="1" x14ac:dyDescent="0.2">
      <c r="A62" s="9"/>
      <c r="B62" s="2"/>
      <c r="C62" s="2"/>
      <c r="D62" s="8"/>
      <c r="E62" s="8"/>
      <c r="F62" s="8"/>
      <c r="G62" s="8"/>
      <c r="H62" s="8"/>
      <c r="I62" s="8"/>
      <c r="J62" s="8"/>
      <c r="K62" s="8"/>
    </row>
    <row r="63" spans="1:11" ht="20.100000000000001" customHeight="1" x14ac:dyDescent="0.2">
      <c r="A63" s="9"/>
      <c r="B63" s="2"/>
      <c r="C63" s="2"/>
      <c r="D63" s="8"/>
      <c r="E63" s="8"/>
      <c r="F63" s="8"/>
      <c r="G63" s="8"/>
      <c r="H63" s="8"/>
      <c r="I63" s="8"/>
      <c r="J63" s="8"/>
      <c r="K63" s="8"/>
    </row>
    <row r="64" spans="1:11" ht="20.100000000000001" customHeight="1" x14ac:dyDescent="0.2">
      <c r="A64" s="9"/>
      <c r="B64" s="2"/>
      <c r="C64" s="2"/>
      <c r="D64" s="8"/>
      <c r="E64" s="8"/>
      <c r="F64" s="8"/>
      <c r="G64" s="8"/>
      <c r="H64" s="8"/>
      <c r="I64" s="8"/>
      <c r="J64" s="8"/>
      <c r="K64" s="8"/>
    </row>
    <row r="65" spans="1:11" ht="20.100000000000001" customHeight="1" x14ac:dyDescent="0.2">
      <c r="A65" s="9"/>
      <c r="B65" s="2"/>
      <c r="C65" s="2"/>
      <c r="D65" s="8"/>
      <c r="E65" s="8"/>
      <c r="F65" s="8"/>
      <c r="G65" s="8"/>
      <c r="H65" s="8"/>
      <c r="I65" s="8"/>
      <c r="J65" s="8"/>
      <c r="K65" s="8"/>
    </row>
    <row r="66" spans="1:11" ht="20.100000000000001" customHeight="1" x14ac:dyDescent="0.2">
      <c r="A66" s="9"/>
      <c r="B66" s="2"/>
      <c r="C66" s="2"/>
      <c r="D66" s="8"/>
      <c r="E66" s="8"/>
      <c r="F66" s="8"/>
      <c r="G66" s="8"/>
      <c r="H66" s="8"/>
      <c r="I66" s="8"/>
      <c r="J66" s="8"/>
      <c r="K66" s="8"/>
    </row>
    <row r="67" spans="1:11" ht="20.100000000000001" customHeight="1" x14ac:dyDescent="0.2">
      <c r="A67" s="9"/>
      <c r="B67" s="2"/>
      <c r="C67" s="2"/>
      <c r="D67" s="8"/>
      <c r="E67" s="8"/>
      <c r="F67" s="8"/>
      <c r="G67" s="8"/>
      <c r="H67" s="8"/>
      <c r="I67" s="8"/>
      <c r="J67" s="8"/>
      <c r="K67" s="8"/>
    </row>
    <row r="68" spans="1:11" ht="20.100000000000001" customHeight="1" x14ac:dyDescent="0.2">
      <c r="A68" s="9"/>
      <c r="B68" s="2"/>
      <c r="C68" s="2"/>
      <c r="D68" s="8"/>
      <c r="E68" s="8"/>
      <c r="F68" s="8"/>
      <c r="G68" s="8"/>
      <c r="H68" s="8"/>
      <c r="I68" s="8"/>
      <c r="J68" s="8"/>
      <c r="K68" s="8"/>
    </row>
    <row r="69" spans="1:11" ht="20.100000000000001" customHeight="1" x14ac:dyDescent="0.2">
      <c r="A69" s="9"/>
      <c r="B69" s="2"/>
      <c r="C69" s="2"/>
      <c r="D69" s="8"/>
      <c r="E69" s="8"/>
      <c r="F69" s="8"/>
      <c r="G69" s="8"/>
      <c r="H69" s="8"/>
      <c r="I69" s="8"/>
      <c r="J69" s="8"/>
      <c r="K69" s="8"/>
    </row>
    <row r="70" spans="1:11" ht="20.100000000000001" customHeight="1" x14ac:dyDescent="0.2">
      <c r="A70" s="9"/>
      <c r="B70" s="2"/>
      <c r="C70" s="2"/>
      <c r="D70" s="8"/>
      <c r="E70" s="8"/>
      <c r="F70" s="8"/>
      <c r="G70" s="8"/>
      <c r="H70" s="8"/>
      <c r="I70" s="8"/>
      <c r="J70" s="8"/>
      <c r="K70" s="8"/>
    </row>
    <row r="71" spans="1:11" ht="20.100000000000001" customHeight="1" x14ac:dyDescent="0.2">
      <c r="A71" s="9"/>
      <c r="B71" s="2"/>
      <c r="C71" s="2"/>
      <c r="D71" s="8"/>
      <c r="E71" s="8"/>
      <c r="F71" s="8"/>
      <c r="G71" s="8"/>
      <c r="H71" s="8"/>
      <c r="I71" s="8"/>
      <c r="J71" s="8"/>
      <c r="K71" s="8"/>
    </row>
    <row r="72" spans="1:11" ht="20.100000000000001" customHeight="1" x14ac:dyDescent="0.2">
      <c r="A72" s="9"/>
      <c r="B72" s="2"/>
      <c r="C72" s="2"/>
      <c r="D72" s="8"/>
      <c r="E72" s="8"/>
      <c r="F72" s="8"/>
      <c r="G72" s="8"/>
      <c r="H72" s="8"/>
      <c r="I72" s="8"/>
      <c r="J72" s="8"/>
      <c r="K72" s="8"/>
    </row>
    <row r="73" spans="1:11" ht="20.100000000000001" customHeight="1" x14ac:dyDescent="0.2">
      <c r="A73" s="9"/>
      <c r="B73" s="2"/>
      <c r="C73" s="2"/>
      <c r="D73" s="8"/>
      <c r="E73" s="8"/>
      <c r="F73" s="8"/>
      <c r="G73" s="8"/>
      <c r="H73" s="8"/>
      <c r="I73" s="8"/>
      <c r="J73" s="8"/>
      <c r="K73" s="8"/>
    </row>
    <row r="74" spans="1:11" ht="20.100000000000001" customHeight="1" x14ac:dyDescent="0.2">
      <c r="A74" s="9"/>
      <c r="B74" s="2"/>
      <c r="C74" s="2"/>
      <c r="D74" s="8"/>
      <c r="E74" s="8"/>
      <c r="F74" s="8"/>
      <c r="G74" s="8"/>
      <c r="H74" s="8"/>
      <c r="I74" s="8"/>
      <c r="J74" s="8"/>
      <c r="K74" s="8"/>
    </row>
    <row r="75" spans="1:11" ht="20.100000000000001" customHeight="1" x14ac:dyDescent="0.2">
      <c r="A75" s="9"/>
      <c r="B75" s="2"/>
      <c r="C75" s="2"/>
      <c r="D75" s="8"/>
      <c r="E75" s="8"/>
      <c r="F75" s="8"/>
      <c r="G75" s="8"/>
      <c r="H75" s="8"/>
      <c r="I75" s="8"/>
      <c r="J75" s="8"/>
      <c r="K75" s="8"/>
    </row>
    <row r="76" spans="1:11" ht="20.100000000000001" customHeight="1" x14ac:dyDescent="0.2">
      <c r="A76" s="9"/>
      <c r="B76" s="2"/>
      <c r="C76" s="2"/>
      <c r="D76" s="8"/>
      <c r="E76" s="8"/>
      <c r="F76" s="8"/>
      <c r="G76" s="8"/>
      <c r="H76" s="8"/>
      <c r="I76" s="8"/>
      <c r="J76" s="8"/>
      <c r="K76" s="8"/>
    </row>
    <row r="77" spans="1:11" ht="20.100000000000001" customHeight="1" x14ac:dyDescent="0.2">
      <c r="A77" s="9"/>
      <c r="B77" s="2"/>
      <c r="C77" s="2"/>
      <c r="D77" s="8"/>
      <c r="E77" s="8"/>
      <c r="F77" s="8"/>
      <c r="G77" s="8"/>
      <c r="H77" s="8"/>
      <c r="I77" s="8"/>
      <c r="J77" s="8"/>
      <c r="K77" s="8"/>
    </row>
    <row r="78" spans="1:11" ht="20.100000000000001" customHeight="1" x14ac:dyDescent="0.2">
      <c r="A78" s="9"/>
      <c r="B78" s="2"/>
      <c r="C78" s="2"/>
      <c r="D78" s="8"/>
      <c r="E78" s="8"/>
      <c r="F78" s="8"/>
      <c r="G78" s="8"/>
      <c r="H78" s="8"/>
      <c r="I78" s="8"/>
      <c r="J78" s="8"/>
      <c r="K78" s="8"/>
    </row>
    <row r="79" spans="1:11" ht="20.100000000000001" customHeight="1" x14ac:dyDescent="0.2">
      <c r="A79" s="9"/>
      <c r="B79" s="2"/>
      <c r="C79" s="2"/>
      <c r="D79" s="8"/>
      <c r="E79" s="8"/>
      <c r="F79" s="8"/>
      <c r="G79" s="8"/>
      <c r="H79" s="8"/>
      <c r="I79" s="8"/>
      <c r="J79" s="8"/>
      <c r="K79" s="8"/>
    </row>
    <row r="80" spans="1:11" ht="20.100000000000001" customHeight="1" x14ac:dyDescent="0.2">
      <c r="A80" s="9"/>
      <c r="B80" s="2"/>
      <c r="C80" s="2"/>
      <c r="D80" s="8"/>
      <c r="E80" s="8"/>
      <c r="F80" s="8"/>
      <c r="G80" s="8"/>
      <c r="H80" s="8"/>
      <c r="I80" s="8"/>
      <c r="J80" s="8"/>
      <c r="K80" s="8"/>
    </row>
    <row r="81" spans="1:11" ht="20.100000000000001" customHeight="1" x14ac:dyDescent="0.2">
      <c r="A81" s="9"/>
      <c r="B81" s="2"/>
      <c r="C81" s="2"/>
      <c r="D81" s="8"/>
      <c r="E81" s="8"/>
      <c r="F81" s="8"/>
      <c r="G81" s="8"/>
      <c r="H81" s="8"/>
      <c r="I81" s="8"/>
      <c r="J81" s="8"/>
      <c r="K81" s="8"/>
    </row>
    <row r="82" spans="1:11" ht="20.100000000000001" customHeight="1" x14ac:dyDescent="0.2">
      <c r="A82" s="9"/>
      <c r="B82" s="2"/>
      <c r="C82" s="2"/>
      <c r="D82" s="8"/>
      <c r="E82" s="8"/>
      <c r="F82" s="8"/>
      <c r="G82" s="8"/>
      <c r="H82" s="8"/>
      <c r="I82" s="8"/>
      <c r="J82" s="8"/>
      <c r="K82" s="8"/>
    </row>
    <row r="83" spans="1:11" ht="20.100000000000001" customHeight="1" x14ac:dyDescent="0.2">
      <c r="A83" s="9"/>
      <c r="B83" s="2"/>
      <c r="C83" s="2"/>
      <c r="D83" s="8"/>
      <c r="E83" s="8"/>
      <c r="F83" s="8"/>
      <c r="G83" s="8"/>
      <c r="H83" s="8"/>
      <c r="I83" s="8"/>
      <c r="J83" s="8"/>
      <c r="K83" s="8"/>
    </row>
    <row r="84" spans="1:11" ht="20.100000000000001" customHeight="1" x14ac:dyDescent="0.2">
      <c r="A84" s="9"/>
      <c r="B84" s="2"/>
      <c r="C84" s="2"/>
      <c r="D84" s="8"/>
      <c r="E84" s="8"/>
      <c r="F84" s="8"/>
      <c r="G84" s="8"/>
      <c r="H84" s="8"/>
      <c r="I84" s="8"/>
      <c r="J84" s="8"/>
      <c r="K84" s="8"/>
    </row>
    <row r="85" spans="1:11" ht="20.100000000000001" customHeight="1" x14ac:dyDescent="0.2">
      <c r="A85" s="9"/>
      <c r="B85" s="2"/>
      <c r="C85" s="2"/>
      <c r="D85" s="8"/>
      <c r="E85" s="8"/>
      <c r="F85" s="8"/>
      <c r="G85" s="8"/>
      <c r="H85" s="8"/>
      <c r="I85" s="8"/>
      <c r="J85" s="8"/>
      <c r="K85" s="8"/>
    </row>
    <row r="86" spans="1:11" ht="20.100000000000001" customHeight="1" x14ac:dyDescent="0.2">
      <c r="A86" s="9"/>
      <c r="B86" s="2"/>
      <c r="C86" s="2"/>
      <c r="D86" s="8"/>
      <c r="E86" s="8"/>
      <c r="F86" s="8"/>
      <c r="G86" s="8"/>
      <c r="H86" s="8"/>
      <c r="I86" s="8"/>
      <c r="J86" s="8"/>
      <c r="K86" s="8"/>
    </row>
    <row r="87" spans="1:11" ht="20.100000000000001" customHeight="1" x14ac:dyDescent="0.2">
      <c r="A87" s="9"/>
      <c r="B87" s="2"/>
      <c r="C87" s="2"/>
      <c r="D87" s="8"/>
      <c r="E87" s="8"/>
      <c r="F87" s="8"/>
      <c r="G87" s="8"/>
      <c r="H87" s="8"/>
      <c r="I87" s="8"/>
      <c r="J87" s="8"/>
      <c r="K87" s="8"/>
    </row>
    <row r="88" spans="1:11" ht="20.100000000000001" customHeight="1" x14ac:dyDescent="0.2">
      <c r="A88" s="9"/>
      <c r="B88" s="2"/>
      <c r="C88" s="2"/>
      <c r="D88" s="8"/>
      <c r="E88" s="8"/>
      <c r="F88" s="8"/>
      <c r="G88" s="8"/>
      <c r="H88" s="8"/>
      <c r="I88" s="8"/>
      <c r="J88" s="8"/>
      <c r="K88" s="8"/>
    </row>
    <row r="89" spans="1:11" ht="20.100000000000001" customHeight="1" x14ac:dyDescent="0.2">
      <c r="A89" s="9"/>
      <c r="B89" s="2"/>
      <c r="C89" s="2"/>
      <c r="D89" s="8"/>
      <c r="E89" s="8"/>
      <c r="F89" s="8"/>
      <c r="G89" s="8"/>
      <c r="H89" s="8"/>
      <c r="I89" s="8"/>
      <c r="J89" s="8"/>
      <c r="K89" s="8"/>
    </row>
    <row r="90" spans="1:11" ht="20.100000000000001" customHeight="1" x14ac:dyDescent="0.2">
      <c r="A90" s="9"/>
      <c r="B90" s="2"/>
      <c r="C90" s="2"/>
      <c r="D90" s="8"/>
      <c r="E90" s="8"/>
      <c r="F90" s="8"/>
      <c r="G90" s="8"/>
      <c r="H90" s="8"/>
      <c r="I90" s="8"/>
      <c r="J90" s="8"/>
      <c r="K90" s="8"/>
    </row>
    <row r="91" spans="1:11" ht="20.100000000000001" customHeight="1" x14ac:dyDescent="0.2">
      <c r="A91" s="9"/>
      <c r="B91" s="2"/>
      <c r="C91" s="2"/>
      <c r="D91" s="8"/>
      <c r="E91" s="8"/>
      <c r="F91" s="8"/>
      <c r="G91" s="8"/>
      <c r="H91" s="8"/>
      <c r="I91" s="8"/>
      <c r="J91" s="8"/>
      <c r="K91" s="8"/>
    </row>
    <row r="92" spans="1:11" ht="20.100000000000001" customHeight="1" x14ac:dyDescent="0.2">
      <c r="A92" s="9"/>
      <c r="B92" s="2"/>
      <c r="C92" s="2"/>
      <c r="D92" s="8"/>
      <c r="E92" s="8"/>
      <c r="F92" s="8"/>
      <c r="G92" s="8"/>
      <c r="H92" s="8"/>
      <c r="I92" s="8"/>
      <c r="J92" s="8"/>
      <c r="K92" s="8"/>
    </row>
    <row r="93" spans="1:11" ht="20.100000000000001" customHeight="1" x14ac:dyDescent="0.2">
      <c r="A93" s="9"/>
      <c r="B93" s="2"/>
      <c r="C93" s="2"/>
      <c r="D93" s="8"/>
      <c r="E93" s="8"/>
      <c r="F93" s="8"/>
      <c r="G93" s="8"/>
      <c r="H93" s="8"/>
      <c r="I93" s="8"/>
      <c r="J93" s="8"/>
      <c r="K93" s="8"/>
    </row>
    <row r="94" spans="1:11" ht="20.100000000000001" customHeight="1" x14ac:dyDescent="0.2">
      <c r="A94" s="9"/>
      <c r="B94" s="2"/>
      <c r="C94" s="2"/>
      <c r="D94" s="8"/>
      <c r="E94" s="8"/>
      <c r="F94" s="8"/>
      <c r="G94" s="8"/>
      <c r="H94" s="8"/>
      <c r="I94" s="8"/>
      <c r="J94" s="8"/>
      <c r="K94" s="8"/>
    </row>
    <row r="95" spans="1:11" ht="20.100000000000001" customHeight="1" x14ac:dyDescent="0.2">
      <c r="A95" s="9"/>
      <c r="B95" s="2"/>
      <c r="C95" s="2"/>
      <c r="D95" s="8"/>
      <c r="E95" s="8"/>
      <c r="F95" s="8"/>
      <c r="G95" s="8"/>
      <c r="H95" s="8"/>
      <c r="I95" s="8"/>
      <c r="J95" s="8"/>
      <c r="K95" s="8"/>
    </row>
    <row r="96" spans="1:11" ht="20.100000000000001" customHeight="1" x14ac:dyDescent="0.2">
      <c r="A96" s="9"/>
      <c r="B96" s="2"/>
      <c r="C96" s="2"/>
      <c r="D96" s="8"/>
      <c r="E96" s="8"/>
      <c r="F96" s="8"/>
      <c r="G96" s="8"/>
      <c r="H96" s="8"/>
      <c r="I96" s="8"/>
      <c r="J96" s="8"/>
      <c r="K96" s="8"/>
    </row>
    <row r="97" spans="1:11" ht="20.100000000000001" customHeight="1" x14ac:dyDescent="0.2">
      <c r="A97" s="9"/>
      <c r="B97" s="2"/>
      <c r="C97" s="2"/>
      <c r="D97" s="8"/>
      <c r="E97" s="8"/>
      <c r="F97" s="8"/>
      <c r="G97" s="8"/>
      <c r="H97" s="8"/>
      <c r="I97" s="8"/>
      <c r="J97" s="8"/>
      <c r="K97" s="8"/>
    </row>
    <row r="98" spans="1:11" ht="20.100000000000001" customHeight="1" x14ac:dyDescent="0.2">
      <c r="A98" s="9"/>
      <c r="B98" s="2"/>
      <c r="C98" s="2"/>
      <c r="D98" s="8"/>
      <c r="E98" s="8"/>
      <c r="F98" s="8"/>
      <c r="G98" s="8"/>
      <c r="H98" s="8"/>
      <c r="I98" s="8"/>
      <c r="J98" s="8"/>
      <c r="K98" s="8"/>
    </row>
    <row r="99" spans="1:11" ht="20.100000000000001" customHeight="1" x14ac:dyDescent="0.2">
      <c r="A99" s="9"/>
      <c r="B99" s="2"/>
      <c r="C99" s="2"/>
      <c r="D99" s="8"/>
      <c r="E99" s="8"/>
      <c r="F99" s="8"/>
      <c r="G99" s="8"/>
      <c r="H99" s="8"/>
      <c r="I99" s="8"/>
      <c r="J99" s="8"/>
      <c r="K99" s="8"/>
    </row>
    <row r="100" spans="1:11" ht="20.100000000000001" customHeight="1" x14ac:dyDescent="0.2">
      <c r="A100" s="9"/>
      <c r="B100" s="2"/>
      <c r="C100" s="2"/>
      <c r="D100" s="8"/>
      <c r="E100" s="8"/>
      <c r="F100" s="8"/>
      <c r="G100" s="8"/>
      <c r="H100" s="8"/>
      <c r="I100" s="8"/>
      <c r="J100" s="8"/>
      <c r="K100" s="8"/>
    </row>
    <row r="101" spans="1:11" ht="20.100000000000001" customHeight="1" x14ac:dyDescent="0.2">
      <c r="A101" s="9"/>
      <c r="B101" s="2"/>
      <c r="C101" s="2"/>
      <c r="D101" s="8"/>
      <c r="E101" s="8"/>
      <c r="F101" s="8"/>
      <c r="G101" s="8"/>
      <c r="H101" s="8"/>
      <c r="I101" s="8"/>
      <c r="J101" s="8"/>
      <c r="K101" s="8"/>
    </row>
    <row r="102" spans="1:11" ht="20.100000000000001" customHeight="1" x14ac:dyDescent="0.2">
      <c r="A102" s="9"/>
      <c r="B102" s="2"/>
      <c r="C102" s="2"/>
      <c r="D102" s="8"/>
      <c r="E102" s="8"/>
      <c r="F102" s="8"/>
      <c r="G102" s="8"/>
      <c r="H102" s="8"/>
      <c r="I102" s="8"/>
      <c r="J102" s="8"/>
      <c r="K102" s="8"/>
    </row>
    <row r="103" spans="1:11" ht="20.100000000000001" customHeight="1" x14ac:dyDescent="0.2">
      <c r="A103" s="9"/>
      <c r="B103" s="2"/>
      <c r="C103" s="2"/>
      <c r="D103" s="8"/>
      <c r="E103" s="8"/>
      <c r="F103" s="8"/>
      <c r="G103" s="8"/>
      <c r="H103" s="8"/>
      <c r="I103" s="8"/>
      <c r="J103" s="8"/>
      <c r="K103" s="8"/>
    </row>
    <row r="104" spans="1:11" ht="20.100000000000001" customHeight="1" x14ac:dyDescent="0.2">
      <c r="A104" s="9"/>
      <c r="B104" s="2"/>
      <c r="C104" s="2"/>
      <c r="D104" s="8"/>
      <c r="E104" s="8"/>
      <c r="F104" s="8"/>
      <c r="G104" s="8"/>
      <c r="H104" s="8"/>
      <c r="I104" s="8"/>
      <c r="J104" s="8"/>
      <c r="K104" s="8"/>
    </row>
    <row r="105" spans="1:11" ht="20.100000000000001" customHeight="1" x14ac:dyDescent="0.2">
      <c r="A105" s="9"/>
      <c r="B105" s="2"/>
      <c r="C105" s="2"/>
      <c r="D105" s="8"/>
      <c r="E105" s="8"/>
      <c r="F105" s="8"/>
      <c r="G105" s="8"/>
      <c r="H105" s="8"/>
      <c r="I105" s="8"/>
      <c r="J105" s="8"/>
      <c r="K105" s="8"/>
    </row>
    <row r="106" spans="1:11" ht="20.100000000000001" customHeight="1" x14ac:dyDescent="0.2">
      <c r="A106" s="9"/>
      <c r="B106" s="2"/>
      <c r="C106" s="2"/>
      <c r="D106" s="8"/>
      <c r="E106" s="8"/>
      <c r="F106" s="8"/>
      <c r="G106" s="8"/>
      <c r="H106" s="8"/>
      <c r="I106" s="8"/>
      <c r="J106" s="8"/>
      <c r="K106" s="8"/>
    </row>
    <row r="107" spans="1:11" ht="20.100000000000001" customHeight="1" x14ac:dyDescent="0.2">
      <c r="A107" s="9"/>
      <c r="B107" s="2"/>
      <c r="C107" s="2"/>
      <c r="D107" s="8"/>
      <c r="E107" s="8"/>
      <c r="F107" s="8"/>
      <c r="G107" s="8"/>
      <c r="H107" s="8"/>
      <c r="I107" s="8"/>
      <c r="J107" s="8"/>
      <c r="K107" s="8"/>
    </row>
    <row r="108" spans="1:11" ht="20.100000000000001" customHeight="1" x14ac:dyDescent="0.2">
      <c r="A108" s="9"/>
      <c r="B108" s="2"/>
      <c r="C108" s="2"/>
      <c r="D108" s="8"/>
      <c r="E108" s="8"/>
      <c r="F108" s="8"/>
      <c r="G108" s="8"/>
      <c r="H108" s="8"/>
      <c r="I108" s="8"/>
      <c r="J108" s="8"/>
      <c r="K108" s="8"/>
    </row>
    <row r="109" spans="1:11" ht="20.100000000000001" customHeight="1" x14ac:dyDescent="0.2">
      <c r="A109" s="9"/>
      <c r="B109" s="2"/>
      <c r="C109" s="2"/>
      <c r="D109" s="8"/>
      <c r="E109" s="8"/>
      <c r="F109" s="8"/>
      <c r="G109" s="8"/>
      <c r="H109" s="8"/>
      <c r="I109" s="8"/>
      <c r="J109" s="8"/>
      <c r="K109" s="8"/>
    </row>
    <row r="110" spans="1:11" ht="20.100000000000001" customHeight="1" x14ac:dyDescent="0.2">
      <c r="A110" s="9"/>
      <c r="B110" s="2"/>
      <c r="C110" s="2"/>
      <c r="D110" s="8"/>
      <c r="E110" s="8"/>
      <c r="F110" s="8"/>
      <c r="G110" s="8"/>
      <c r="H110" s="8"/>
      <c r="I110" s="8"/>
      <c r="J110" s="8"/>
      <c r="K110" s="8"/>
    </row>
    <row r="111" spans="1:11" ht="20.100000000000001" customHeight="1" x14ac:dyDescent="0.2">
      <c r="A111" s="9"/>
      <c r="B111" s="2"/>
      <c r="C111" s="2"/>
      <c r="D111" s="8"/>
      <c r="E111" s="8"/>
      <c r="F111" s="8"/>
      <c r="G111" s="8"/>
      <c r="H111" s="8"/>
      <c r="I111" s="8"/>
      <c r="J111" s="8"/>
      <c r="K111" s="8"/>
    </row>
    <row r="112" spans="1:11" ht="20.100000000000001" customHeight="1" x14ac:dyDescent="0.2">
      <c r="A112" s="9"/>
      <c r="B112" s="2"/>
      <c r="C112" s="2"/>
      <c r="D112" s="8"/>
      <c r="E112" s="8"/>
      <c r="F112" s="8"/>
      <c r="G112" s="8"/>
      <c r="H112" s="8"/>
      <c r="I112" s="8"/>
      <c r="J112" s="8"/>
      <c r="K112" s="8"/>
    </row>
    <row r="113" spans="1:11" ht="20.100000000000001" customHeight="1" x14ac:dyDescent="0.2">
      <c r="A113" s="9"/>
      <c r="B113" s="2"/>
      <c r="C113" s="2"/>
      <c r="D113" s="8"/>
      <c r="E113" s="8"/>
      <c r="F113" s="8"/>
      <c r="G113" s="8"/>
      <c r="H113" s="8"/>
      <c r="I113" s="8"/>
      <c r="J113" s="8"/>
      <c r="K113" s="8"/>
    </row>
    <row r="114" spans="1:11" ht="20.100000000000001" customHeight="1" x14ac:dyDescent="0.2">
      <c r="A114" s="9"/>
      <c r="B114" s="2"/>
      <c r="C114" s="2"/>
    </row>
    <row r="115" spans="1:11" ht="20.100000000000001" customHeight="1" x14ac:dyDescent="0.2">
      <c r="A115" s="9"/>
      <c r="B115" s="2"/>
      <c r="C115" s="2"/>
    </row>
    <row r="116" spans="1:11" ht="20.100000000000001" customHeight="1" x14ac:dyDescent="0.2">
      <c r="A116" s="9"/>
      <c r="B116" s="2"/>
      <c r="C116" s="2"/>
    </row>
    <row r="117" spans="1:11" ht="20.100000000000001" customHeight="1" x14ac:dyDescent="0.2">
      <c r="A117" s="9"/>
      <c r="B117" s="2"/>
      <c r="C117" s="2"/>
    </row>
    <row r="118" spans="1:11" ht="20.100000000000001" customHeight="1" x14ac:dyDescent="0.2">
      <c r="A118" s="2"/>
      <c r="B118" s="2"/>
      <c r="C118" s="2"/>
    </row>
    <row r="119" spans="1:11" ht="20.100000000000001" customHeight="1" x14ac:dyDescent="0.2">
      <c r="A119" s="2"/>
      <c r="B119" s="2"/>
      <c r="C119" s="2"/>
    </row>
    <row r="120" spans="1:11" ht="20.100000000000001" customHeight="1" x14ac:dyDescent="0.2">
      <c r="A120" s="2"/>
      <c r="B120" s="2"/>
      <c r="C120" s="2"/>
    </row>
    <row r="121" spans="1:11" ht="20.100000000000001" customHeight="1" x14ac:dyDescent="0.2">
      <c r="A121" s="2"/>
      <c r="B121" s="2"/>
      <c r="C121" s="2"/>
    </row>
    <row r="122" spans="1:11" ht="20.100000000000001" customHeight="1" x14ac:dyDescent="0.2">
      <c r="A122" s="2"/>
      <c r="B122" s="2"/>
      <c r="C122" s="2"/>
    </row>
    <row r="123" spans="1:11" ht="20.100000000000001" customHeight="1" x14ac:dyDescent="0.2">
      <c r="A123" s="2"/>
      <c r="B123" s="2"/>
      <c r="C123" s="2"/>
    </row>
    <row r="124" spans="1:11" ht="20.100000000000001" customHeight="1" x14ac:dyDescent="0.2">
      <c r="A124" s="2"/>
      <c r="B124" s="2"/>
      <c r="C124" s="2"/>
    </row>
    <row r="125" spans="1:11" ht="20.100000000000001" customHeight="1" x14ac:dyDescent="0.2">
      <c r="A125" s="2"/>
      <c r="B125" s="2"/>
      <c r="C125" s="2"/>
    </row>
    <row r="126" spans="1:11" ht="20.100000000000001" customHeight="1" x14ac:dyDescent="0.2">
      <c r="A126" s="2"/>
      <c r="B126" s="2"/>
      <c r="C126" s="2"/>
    </row>
    <row r="127" spans="1:11" ht="20.100000000000001" customHeight="1" x14ac:dyDescent="0.2">
      <c r="A127" s="2"/>
      <c r="B127" s="2"/>
      <c r="C127" s="2"/>
    </row>
    <row r="128" spans="1:11" ht="20.100000000000001" customHeight="1" x14ac:dyDescent="0.2">
      <c r="A128" s="2"/>
      <c r="B128" s="2"/>
      <c r="C128" s="2"/>
    </row>
    <row r="129" spans="1:3" ht="20.100000000000001" customHeight="1" x14ac:dyDescent="0.2">
      <c r="A129" s="2"/>
      <c r="B129" s="2"/>
      <c r="C129" s="2"/>
    </row>
    <row r="130" spans="1:3" ht="20.100000000000001" customHeight="1" x14ac:dyDescent="0.2">
      <c r="A130" s="2"/>
      <c r="B130" s="2"/>
      <c r="C130" s="2"/>
    </row>
    <row r="131" spans="1:3" ht="20.100000000000001" customHeight="1" x14ac:dyDescent="0.2">
      <c r="A131" s="2"/>
      <c r="B131" s="2"/>
      <c r="C131" s="2"/>
    </row>
    <row r="132" spans="1:3" ht="20.100000000000001" customHeight="1" x14ac:dyDescent="0.2">
      <c r="A132" s="2"/>
      <c r="B132" s="2"/>
      <c r="C132" s="2"/>
    </row>
    <row r="133" spans="1:3" ht="20.100000000000001" customHeight="1" x14ac:dyDescent="0.2">
      <c r="A133" s="2"/>
      <c r="B133" s="2"/>
      <c r="C133" s="2"/>
    </row>
    <row r="134" spans="1:3" ht="20.100000000000001" customHeight="1" x14ac:dyDescent="0.2">
      <c r="A134" s="2"/>
      <c r="B134" s="2"/>
      <c r="C134" s="2"/>
    </row>
    <row r="135" spans="1:3" ht="20.100000000000001" customHeight="1" x14ac:dyDescent="0.2">
      <c r="A135" s="2"/>
      <c r="B135" s="2"/>
      <c r="C135" s="2"/>
    </row>
    <row r="136" spans="1:3" ht="20.100000000000001" customHeight="1" x14ac:dyDescent="0.2">
      <c r="A136" s="2"/>
      <c r="B136" s="2"/>
      <c r="C136" s="2"/>
    </row>
    <row r="137" spans="1:3" ht="20.100000000000001" customHeight="1" x14ac:dyDescent="0.2">
      <c r="A137" s="2"/>
      <c r="B137" s="2"/>
      <c r="C137" s="2"/>
    </row>
    <row r="138" spans="1:3" ht="20.100000000000001" customHeight="1" x14ac:dyDescent="0.2">
      <c r="A138" s="2"/>
      <c r="B138" s="2"/>
      <c r="C138" s="2"/>
    </row>
    <row r="139" spans="1:3" ht="20.100000000000001" customHeight="1" x14ac:dyDescent="0.2">
      <c r="A139" s="2"/>
      <c r="B139" s="2"/>
      <c r="C139" s="2"/>
    </row>
    <row r="140" spans="1:3" ht="20.100000000000001" customHeight="1" x14ac:dyDescent="0.2">
      <c r="A140" s="2"/>
      <c r="B140" s="2"/>
      <c r="C140" s="2"/>
    </row>
    <row r="141" spans="1:3" ht="20.100000000000001" customHeight="1" x14ac:dyDescent="0.2">
      <c r="A141" s="2"/>
      <c r="B141" s="2"/>
      <c r="C141" s="2"/>
    </row>
    <row r="142" spans="1:3" ht="20.100000000000001" customHeight="1" x14ac:dyDescent="0.2">
      <c r="A142" s="2"/>
      <c r="B142" s="2"/>
      <c r="C142" s="2"/>
    </row>
    <row r="143" spans="1:3" ht="20.100000000000001" customHeight="1" x14ac:dyDescent="0.2">
      <c r="A143" s="2"/>
      <c r="B143" s="2"/>
      <c r="C143" s="2"/>
    </row>
    <row r="144" spans="1:3" ht="20.100000000000001" customHeight="1" x14ac:dyDescent="0.2">
      <c r="A144" s="2"/>
      <c r="B144" s="2"/>
      <c r="C144" s="2"/>
    </row>
    <row r="145" spans="1:3" ht="20.100000000000001" customHeight="1" x14ac:dyDescent="0.2">
      <c r="A145" s="2"/>
      <c r="B145" s="2"/>
      <c r="C145" s="2"/>
    </row>
    <row r="146" spans="1:3" ht="20.100000000000001" customHeight="1" x14ac:dyDescent="0.2">
      <c r="A146" s="2"/>
      <c r="B146" s="2"/>
      <c r="C146" s="2"/>
    </row>
    <row r="147" spans="1:3" ht="20.100000000000001" customHeight="1" x14ac:dyDescent="0.2">
      <c r="A147" s="2"/>
      <c r="B147" s="2"/>
      <c r="C147" s="2"/>
    </row>
    <row r="148" spans="1:3" ht="20.100000000000001" customHeight="1" x14ac:dyDescent="0.2">
      <c r="A148" s="2"/>
      <c r="B148" s="2"/>
      <c r="C148" s="2"/>
    </row>
    <row r="149" spans="1:3" ht="20.100000000000001" customHeight="1" x14ac:dyDescent="0.2">
      <c r="A149" s="2"/>
      <c r="B149" s="2"/>
      <c r="C149" s="2"/>
    </row>
    <row r="150" spans="1:3" ht="20.100000000000001" customHeight="1" x14ac:dyDescent="0.2">
      <c r="A150" s="2"/>
      <c r="B150" s="2"/>
      <c r="C150" s="2"/>
    </row>
    <row r="151" spans="1:3" ht="20.100000000000001" customHeight="1" x14ac:dyDescent="0.2">
      <c r="A151" s="2"/>
      <c r="B151" s="2"/>
      <c r="C151" s="2"/>
    </row>
    <row r="152" spans="1:3" ht="20.100000000000001" customHeight="1" x14ac:dyDescent="0.2">
      <c r="A152" s="2"/>
      <c r="B152" s="2"/>
      <c r="C152" s="2"/>
    </row>
    <row r="153" spans="1:3" ht="20.100000000000001" customHeight="1" x14ac:dyDescent="0.2">
      <c r="A153" s="2"/>
      <c r="B153" s="2"/>
      <c r="C153" s="2"/>
    </row>
    <row r="154" spans="1:3" ht="20.100000000000001" customHeight="1" x14ac:dyDescent="0.2">
      <c r="A154" s="2"/>
      <c r="B154" s="2"/>
      <c r="C154" s="2"/>
    </row>
    <row r="155" spans="1:3" ht="20.100000000000001" customHeight="1" x14ac:dyDescent="0.2">
      <c r="A155" s="2"/>
      <c r="B155" s="2"/>
      <c r="C155" s="2"/>
    </row>
    <row r="156" spans="1:3" ht="20.100000000000001" customHeight="1" x14ac:dyDescent="0.2">
      <c r="A156" s="2"/>
      <c r="B156" s="2"/>
      <c r="C156" s="2"/>
    </row>
    <row r="157" spans="1:3" ht="20.100000000000001" customHeight="1" x14ac:dyDescent="0.2">
      <c r="A157" s="2"/>
      <c r="B157" s="2"/>
      <c r="C157" s="2"/>
    </row>
    <row r="158" spans="1:3" ht="20.100000000000001" customHeight="1" x14ac:dyDescent="0.2">
      <c r="B158" s="2"/>
      <c r="C158" s="2"/>
    </row>
    <row r="159" spans="1:3" ht="20.100000000000001" customHeight="1" x14ac:dyDescent="0.2">
      <c r="B159" s="2"/>
      <c r="C159" s="2"/>
    </row>
    <row r="160" spans="1:3" ht="20.100000000000001" customHeight="1" x14ac:dyDescent="0.2">
      <c r="B160" s="2"/>
      <c r="C160" s="2"/>
    </row>
    <row r="161" spans="2:3" ht="20.100000000000001" customHeight="1" x14ac:dyDescent="0.2">
      <c r="B161" s="2"/>
      <c r="C161" s="2"/>
    </row>
    <row r="162" spans="2:3" ht="20.100000000000001" customHeight="1" x14ac:dyDescent="0.2">
      <c r="B162" s="2"/>
      <c r="C162" s="2"/>
    </row>
    <row r="163" spans="2:3" ht="20.100000000000001" customHeight="1" x14ac:dyDescent="0.2">
      <c r="B163" s="2"/>
      <c r="C163" s="2"/>
    </row>
    <row r="164" spans="2:3" ht="20.100000000000001" customHeight="1" x14ac:dyDescent="0.2">
      <c r="B164" s="2"/>
      <c r="C164" s="2"/>
    </row>
    <row r="165" spans="2:3" ht="20.100000000000001" customHeight="1" x14ac:dyDescent="0.2">
      <c r="B165" s="2"/>
      <c r="C165" s="2"/>
    </row>
    <row r="166" spans="2:3" ht="20.100000000000001" customHeight="1" x14ac:dyDescent="0.2">
      <c r="B166" s="2"/>
      <c r="C166" s="2"/>
    </row>
    <row r="167" spans="2:3" ht="20.100000000000001" customHeight="1" x14ac:dyDescent="0.2">
      <c r="B167" s="2"/>
      <c r="C167" s="2"/>
    </row>
    <row r="168" spans="2:3" ht="20.100000000000001" customHeight="1" x14ac:dyDescent="0.2">
      <c r="B168" s="2"/>
      <c r="C168" s="2"/>
    </row>
    <row r="169" spans="2:3" ht="20.100000000000001" customHeight="1" x14ac:dyDescent="0.2">
      <c r="B169" s="2"/>
      <c r="C169" s="2"/>
    </row>
    <row r="170" spans="2:3" ht="20.100000000000001" customHeight="1" x14ac:dyDescent="0.2">
      <c r="B170" s="2"/>
      <c r="C170" s="2"/>
    </row>
    <row r="171" spans="2:3" ht="20.100000000000001" customHeight="1" x14ac:dyDescent="0.2">
      <c r="B171" s="2"/>
      <c r="C171" s="2"/>
    </row>
    <row r="172" spans="2:3" ht="20.100000000000001" customHeight="1" x14ac:dyDescent="0.2">
      <c r="B172" s="2"/>
      <c r="C172" s="2"/>
    </row>
    <row r="173" spans="2:3" ht="20.100000000000001" customHeight="1" x14ac:dyDescent="0.2">
      <c r="B173" s="2"/>
      <c r="C173" s="2"/>
    </row>
    <row r="174" spans="2:3" ht="20.100000000000001" customHeight="1" x14ac:dyDescent="0.2">
      <c r="B174" s="2"/>
      <c r="C174" s="2"/>
    </row>
    <row r="175" spans="2:3" ht="20.100000000000001" customHeight="1" x14ac:dyDescent="0.2">
      <c r="B175" s="2"/>
      <c r="C175" s="2"/>
    </row>
    <row r="176" spans="2:3" ht="20.100000000000001" customHeight="1" x14ac:dyDescent="0.2">
      <c r="B176" s="2"/>
      <c r="C176" s="2"/>
    </row>
    <row r="177" spans="2:3" ht="20.100000000000001" customHeight="1" x14ac:dyDescent="0.2">
      <c r="B177" s="2"/>
      <c r="C177" s="2"/>
    </row>
    <row r="178" spans="2:3" ht="20.100000000000001" customHeight="1" x14ac:dyDescent="0.2">
      <c r="B178" s="2"/>
      <c r="C178" s="2"/>
    </row>
    <row r="179" spans="2:3" ht="20.100000000000001" customHeight="1" x14ac:dyDescent="0.2">
      <c r="B179" s="2"/>
      <c r="C179" s="2"/>
    </row>
    <row r="180" spans="2:3" ht="20.100000000000001" customHeight="1" x14ac:dyDescent="0.2">
      <c r="B180" s="2"/>
      <c r="C180" s="2"/>
    </row>
    <row r="181" spans="2:3" ht="20.100000000000001" customHeight="1" x14ac:dyDescent="0.2">
      <c r="B181" s="2"/>
      <c r="C181" s="2"/>
    </row>
    <row r="182" spans="2:3" ht="20.100000000000001" customHeight="1" x14ac:dyDescent="0.2">
      <c r="B182" s="2"/>
      <c r="C182" s="2"/>
    </row>
    <row r="183" spans="2:3" ht="20.100000000000001" customHeight="1" x14ac:dyDescent="0.2">
      <c r="B183" s="2"/>
      <c r="C183" s="2"/>
    </row>
    <row r="184" spans="2:3" ht="20.100000000000001" customHeight="1" x14ac:dyDescent="0.2">
      <c r="B184" s="2"/>
      <c r="C184" s="2"/>
    </row>
    <row r="185" spans="2:3" ht="20.100000000000001" customHeight="1" x14ac:dyDescent="0.2">
      <c r="B185" s="2"/>
      <c r="C185" s="2"/>
    </row>
    <row r="186" spans="2:3" ht="20.100000000000001" customHeight="1" x14ac:dyDescent="0.2">
      <c r="B186" s="2"/>
      <c r="C186" s="2"/>
    </row>
    <row r="187" spans="2:3" ht="20.100000000000001" customHeight="1" x14ac:dyDescent="0.2">
      <c r="B187" s="2"/>
      <c r="C187" s="2"/>
    </row>
    <row r="188" spans="2:3" ht="20.100000000000001" customHeight="1" x14ac:dyDescent="0.2"/>
    <row r="189" spans="2:3" ht="20.100000000000001" customHeight="1" x14ac:dyDescent="0.2"/>
    <row r="190" spans="2:3" ht="20.100000000000001" customHeight="1" x14ac:dyDescent="0.2"/>
    <row r="191" spans="2:3" ht="20.100000000000001" customHeight="1" x14ac:dyDescent="0.2"/>
    <row r="192" spans="2:3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174B-4699-4E8D-9CD0-F5F412A41C8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COMEX Copper</vt:lpstr>
      <vt:lpstr>Copper Graphs</vt:lpstr>
      <vt:lpstr>COMEX Gold</vt:lpstr>
      <vt:lpstr>Gold Graphs</vt:lpstr>
      <vt:lpstr>Input Sheet</vt:lpstr>
      <vt:lpstr>Sheet3</vt:lpstr>
      <vt:lpstr>'Copper Graphs'!Print_Area</vt:lpstr>
      <vt:lpstr>'Gold Graphs'!Print_Area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J Lamprecht</dc:creator>
  <cp:lastModifiedBy>John Lamprecht</cp:lastModifiedBy>
  <cp:lastPrinted>2020-09-05T11:58:11Z</cp:lastPrinted>
  <dcterms:created xsi:type="dcterms:W3CDTF">2020-09-05T09:18:40Z</dcterms:created>
  <dcterms:modified xsi:type="dcterms:W3CDTF">2020-09-07T19:38:02Z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f3bebbaa-db2c-4886-aa4b-f046837374a8</vt:lpwstr>
  </property>
</Properties>
</file>