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Library/CloudStorage/OneDrive-Personal/"/>
    </mc:Choice>
  </mc:AlternateContent>
  <xr:revisionPtr revIDLastSave="680" documentId="13_ncr:1_{BFCD095A-1BAD-4443-9FB1-497D4A09B933}" xr6:coauthVersionLast="47" xr6:coauthVersionMax="47" xr10:uidLastSave="{CE7582A0-3589-4B8B-9CD8-84570F905EC6}"/>
  <bookViews>
    <workbookView xWindow="0" yWindow="500" windowWidth="38400" windowHeight="21100" xr2:uid="{8868CBEB-4808-9A48-8B8E-70D8E649265E}"/>
  </bookViews>
  <sheets>
    <sheet name="data" sheetId="1" r:id="rId1"/>
    <sheet name="Parametr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Q2" i="1" s="1"/>
  <c r="M3" i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Q157" i="1" s="1"/>
  <c r="M158" i="1"/>
  <c r="Q158" i="1" s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Q165" i="1" s="1"/>
  <c r="M166" i="1"/>
  <c r="Q166" i="1" s="1"/>
  <c r="M167" i="1"/>
  <c r="Q167" i="1" s="1"/>
  <c r="M168" i="1"/>
  <c r="Q168" i="1" s="1"/>
</calcChain>
</file>

<file path=xl/sharedStrings.xml><?xml version="1.0" encoding="utf-8"?>
<sst xmlns="http://schemas.openxmlformats.org/spreadsheetml/2006/main" count="1073" uniqueCount="294">
  <si>
    <t>status</t>
  </si>
  <si>
    <t>fecha_compra</t>
  </si>
  <si>
    <t>nombre_tenis</t>
  </si>
  <si>
    <t>marca</t>
  </si>
  <si>
    <t>modelo</t>
  </si>
  <si>
    <t>sub_modelo</t>
  </si>
  <si>
    <t>numero_modelo</t>
  </si>
  <si>
    <t>size</t>
  </si>
  <si>
    <t>color_original</t>
  </si>
  <si>
    <t>color</t>
  </si>
  <si>
    <t>precio_compra_usd</t>
  </si>
  <si>
    <t>tipo_cambio</t>
  </si>
  <si>
    <t>precio_compra_dop</t>
  </si>
  <si>
    <t>fecha_retiro_currier</t>
  </si>
  <si>
    <t>peso_paquete_lb</t>
  </si>
  <si>
    <t>costo_retiro_dop</t>
  </si>
  <si>
    <t>costo_total</t>
  </si>
  <si>
    <t>fecha_publicacion_instagram</t>
  </si>
  <si>
    <t>precio_publicacion_dop</t>
  </si>
  <si>
    <t>fecha_venta</t>
  </si>
  <si>
    <t>precio_venta</t>
  </si>
  <si>
    <t>costo_envio_cliente_dop</t>
  </si>
  <si>
    <t>cobro_envio_cliente_dop</t>
  </si>
  <si>
    <t>Vendido</t>
  </si>
  <si>
    <t>nike giannis 3 - size 8</t>
  </si>
  <si>
    <t>nike</t>
  </si>
  <si>
    <t>Giannis</t>
  </si>
  <si>
    <t>Zoomfreak</t>
  </si>
  <si>
    <t>lebron witness 4 - size 8.5 (black)</t>
  </si>
  <si>
    <t>Nike</t>
  </si>
  <si>
    <t>lebron</t>
  </si>
  <si>
    <t>witness</t>
  </si>
  <si>
    <t>black</t>
  </si>
  <si>
    <t>negro</t>
  </si>
  <si>
    <t>giannis immortality - size 9</t>
  </si>
  <si>
    <t>immortality</t>
  </si>
  <si>
    <t>lebron witness 5 - size 9 (b&amp;w)</t>
  </si>
  <si>
    <t>b&amp;w</t>
  </si>
  <si>
    <t>negro, blanco</t>
  </si>
  <si>
    <t>adidas dame 5 - size 8.5</t>
  </si>
  <si>
    <t>adidas</t>
  </si>
  <si>
    <t>dame</t>
  </si>
  <si>
    <t>azul</t>
  </si>
  <si>
    <t>nike kyrie low 5 - size 12</t>
  </si>
  <si>
    <t>kyrie</t>
  </si>
  <si>
    <t>low</t>
  </si>
  <si>
    <t>mitchell issue 3 - size 11</t>
  </si>
  <si>
    <t>mitchell</t>
  </si>
  <si>
    <t>issue</t>
  </si>
  <si>
    <t>gris</t>
  </si>
  <si>
    <t>kyrie irving flytrap 5 - size 8 black</t>
  </si>
  <si>
    <t>flytrap</t>
  </si>
  <si>
    <t>negros</t>
  </si>
  <si>
    <t>lebron witness 4 - size 9.5 (b&amp;w)</t>
  </si>
  <si>
    <t>lebron witness 5 - size 10.5 (b&amp;r)</t>
  </si>
  <si>
    <t>b&amp;r</t>
  </si>
  <si>
    <t>blanco, rojo</t>
  </si>
  <si>
    <t>nike kyrie university red - size 10.5</t>
  </si>
  <si>
    <t>infinity</t>
  </si>
  <si>
    <t>rojo</t>
  </si>
  <si>
    <t>kyrie irving flytrap 5 - size 10.5 (p&amp;w)</t>
  </si>
  <si>
    <t>p&amp;w</t>
  </si>
  <si>
    <t>rosado, blanco</t>
  </si>
  <si>
    <t>giannis immortality - size 10</t>
  </si>
  <si>
    <t>kyrie irving flytrap 4 - size 10.5 (b&amp;w)</t>
  </si>
  <si>
    <t>kyrie irving flytrap 5 - size 9.5 (g&amp;w)</t>
  </si>
  <si>
    <t>g&amp;w</t>
  </si>
  <si>
    <t>kyrie irving flytrap 5 - size 10 (g&amp;w)</t>
  </si>
  <si>
    <t>adidas issue 3 grey - size 9.5</t>
  </si>
  <si>
    <t>adidas issue 3 grey - size 9</t>
  </si>
  <si>
    <t>nike kd trey 5 - size 12</t>
  </si>
  <si>
    <t>KD</t>
  </si>
  <si>
    <t>trey 5</t>
  </si>
  <si>
    <t>lebron witness 4 - size 10.5 (b&amp;r)</t>
  </si>
  <si>
    <t>negro, rojo</t>
  </si>
  <si>
    <t>En inventario</t>
  </si>
  <si>
    <t>adidas issue 4 - size 12 (red)</t>
  </si>
  <si>
    <t>red</t>
  </si>
  <si>
    <t>kyrie irving flytrap 5 - size 11 (black)</t>
  </si>
  <si>
    <t>nike kyrie low 5 - size 9.5</t>
  </si>
  <si>
    <t>adidas issue 4 - size 11.5 (b&amp;w)</t>
  </si>
  <si>
    <t>nike kyrie low 5 - size 10.5 white</t>
  </si>
  <si>
    <t>blancos</t>
  </si>
  <si>
    <t>kyrie irving flytrap 2 - size 11.5 (bl&amp;r)</t>
  </si>
  <si>
    <t>bl&amp;r</t>
  </si>
  <si>
    <t>Regalado</t>
  </si>
  <si>
    <t>kyrie irving flytrap 5 - size 9.5 (black)</t>
  </si>
  <si>
    <t>kyrie irving flytrap 4 - size 10 (blue navy)</t>
  </si>
  <si>
    <t>blue navy</t>
  </si>
  <si>
    <t>kyrie irving flytrap 4 - size 10 (b&amp;w)</t>
  </si>
  <si>
    <t>nike kd trey 5 7 - size 11 (black)</t>
  </si>
  <si>
    <t>kd</t>
  </si>
  <si>
    <t>nike kd trey 5 8 - size 11 (b&amp;r)</t>
  </si>
  <si>
    <t>lebron witness 4 - size 12 (rd)</t>
  </si>
  <si>
    <t>rd</t>
  </si>
  <si>
    <t>rojo, azul, blanco</t>
  </si>
  <si>
    <t>adidas issue 1 - size 12.5 (silver)</t>
  </si>
  <si>
    <t>silver</t>
  </si>
  <si>
    <t>plateado</t>
  </si>
  <si>
    <t>curry 4 - size 12</t>
  </si>
  <si>
    <t>Under Armour</t>
  </si>
  <si>
    <t>curry</t>
  </si>
  <si>
    <t>lebron witness 4 - size 10.5 (rd)</t>
  </si>
  <si>
    <t>adidas issue 1 - size 10.5 (b&amp;g)</t>
  </si>
  <si>
    <t>b&amp;g</t>
  </si>
  <si>
    <t>negro,  verde</t>
  </si>
  <si>
    <t>giannis immortality - size 11</t>
  </si>
  <si>
    <t>giannis immortality - size 10.5</t>
  </si>
  <si>
    <t>lebron witness 7 - size 11.5 (g&amp;r)</t>
  </si>
  <si>
    <t>g&amp;r</t>
  </si>
  <si>
    <t>gris, rojo</t>
  </si>
  <si>
    <t>adidas issue 3 grey - size 11.5</t>
  </si>
  <si>
    <t>kyrie irving flytrap 3 - size 9.5 (b&amp;g)</t>
  </si>
  <si>
    <t>negro, gris</t>
  </si>
  <si>
    <t>adidas issue 1 - size 9 (b&amp;g)</t>
  </si>
  <si>
    <t>kyrie irving flytrap 4 - size 11.5 (b,g &amp; b)</t>
  </si>
  <si>
    <t>b,g &amp; b</t>
  </si>
  <si>
    <t>giannis zoomfreak 4 - sieze 12 (purple)</t>
  </si>
  <si>
    <t>purple</t>
  </si>
  <si>
    <t>giannis immortality 2 - size 10.5 (rose)</t>
  </si>
  <si>
    <t>rose</t>
  </si>
  <si>
    <t>nike lebron witness 5 - size 10.5 (red)</t>
  </si>
  <si>
    <t>giannis immortality 2 - size 11.5 (black)</t>
  </si>
  <si>
    <t>kyrie infinity - size 10.5 (leopardo)</t>
  </si>
  <si>
    <t>leopardo</t>
  </si>
  <si>
    <t>lebron witness 4 - size 11 (rd)</t>
  </si>
  <si>
    <t>giannis zoomfreak 3 - sieze 12 (b&amp;rose)</t>
  </si>
  <si>
    <t>b&amp;rose</t>
  </si>
  <si>
    <t>lebron witness 5 - size 9 (black)</t>
  </si>
  <si>
    <t>nike kyrie 6 - size 10.5 (b&amp;red)</t>
  </si>
  <si>
    <t>b&amp;red</t>
  </si>
  <si>
    <t>lebron witness 4 - size 11.5 (b&amp;w)</t>
  </si>
  <si>
    <t>kyrie irving flytrap 5 - size 10.5 (g&amp;g)</t>
  </si>
  <si>
    <t>g&amp;g</t>
  </si>
  <si>
    <t>giannis immortality 2 - size 8.5 (rose)</t>
  </si>
  <si>
    <t>giannis immortality 2 - size 11.5 (g&amp;rose)</t>
  </si>
  <si>
    <t>g&amp;rose</t>
  </si>
  <si>
    <t>adidas issue 3 - size 9 (b&amp;p)</t>
  </si>
  <si>
    <t>b&amp;p</t>
  </si>
  <si>
    <t>kyrie irving flytrap 3 - size 11 (b&amp;r)</t>
  </si>
  <si>
    <t>giannis zoomfreak 4 - sieze 12 (crema)</t>
  </si>
  <si>
    <t>crema</t>
  </si>
  <si>
    <t>lebron witness 5 - size 9.5 (red)</t>
  </si>
  <si>
    <t>nike kyrie low 5 - size 10 (b&amp;w)</t>
  </si>
  <si>
    <t>kyrie irving flytrap 5 - size 10.5 (b&amp;w)</t>
  </si>
  <si>
    <t>giannis zoomfreak 3 - sieze 9.5 (blue)</t>
  </si>
  <si>
    <t>blue</t>
  </si>
  <si>
    <t>nike lebron witness 4 - size 9 (g&amp;g)</t>
  </si>
  <si>
    <t>nike kyrie 5 - size 10.5 (blue navy)</t>
  </si>
  <si>
    <t>nike kyrie ft 3 - size 9.5 (grey)</t>
  </si>
  <si>
    <t>grey</t>
  </si>
  <si>
    <t>puma clyde court - size 11 (green)</t>
  </si>
  <si>
    <t>puma</t>
  </si>
  <si>
    <t>Clyde</t>
  </si>
  <si>
    <t>court</t>
  </si>
  <si>
    <t>green</t>
  </si>
  <si>
    <t>puma clyde court - size 11 (mamei)</t>
  </si>
  <si>
    <t>mamei</t>
  </si>
  <si>
    <t>giannis immortality 1 - size 10 (black)</t>
  </si>
  <si>
    <t>giannis immortality 2 - size 10 (b&amp;rose)</t>
  </si>
  <si>
    <t>En currier</t>
  </si>
  <si>
    <t>kyrie irving flytrap 5 - size 10.5 (black)</t>
  </si>
  <si>
    <t>giannis immortality 2 - size 11 (crema)</t>
  </si>
  <si>
    <t>giannis immortality 2 - size 10 (b and b)</t>
  </si>
  <si>
    <t>b and b</t>
  </si>
  <si>
    <t>kyrie irving flytrap 6 - size 12 (red)</t>
  </si>
  <si>
    <t>kyrie irving flytrap 5 - size 9.5 (g&amp;b)</t>
  </si>
  <si>
    <t>g&amp;b</t>
  </si>
  <si>
    <t>kyrie infinity - size 11 (b&amp;r)</t>
  </si>
  <si>
    <t>adidas issue 3 - size 10.5  (b&amp;p) usa</t>
  </si>
  <si>
    <t>kyrie irving flytrap 3 - size 9 (r&amp;b)</t>
  </si>
  <si>
    <t>r&amp;b</t>
  </si>
  <si>
    <t>nike kyrie 6 - size 9 (purple)</t>
  </si>
  <si>
    <t>kyrie irving flytrap 5 - size 10 (pink)</t>
  </si>
  <si>
    <t>pink</t>
  </si>
  <si>
    <t>kyrie irving flytrap 5 - size 10.5 (pink)</t>
  </si>
  <si>
    <t>adidas harden vol. 5 - size 9 (red)</t>
  </si>
  <si>
    <t>harden</t>
  </si>
  <si>
    <t>vol</t>
  </si>
  <si>
    <t>adidas dame 7 - size 9.5 (black)</t>
  </si>
  <si>
    <t>extply</t>
  </si>
  <si>
    <t>kyrie infinity - size 11 (black)</t>
  </si>
  <si>
    <t>giannis zoomfreak 3 - sieze 12 (amarillos)</t>
  </si>
  <si>
    <t>amarillos</t>
  </si>
  <si>
    <t>giannis immortality 2 - size 12 (crema)</t>
  </si>
  <si>
    <t>giannis immortality 2 - size 12 (nergos)</t>
  </si>
  <si>
    <t>nergos</t>
  </si>
  <si>
    <t>giannis immortality 2 - size 13 (negros)</t>
  </si>
  <si>
    <t>nike kyrie ft 4 - size 12 (b&amp;g)</t>
  </si>
  <si>
    <t>Flytrap</t>
  </si>
  <si>
    <t>giannis immortality 2 - size 11 (b&amp;b)</t>
  </si>
  <si>
    <t>giannis</t>
  </si>
  <si>
    <t>b&amp;b</t>
  </si>
  <si>
    <t>under armour curry 3z6 - size 11</t>
  </si>
  <si>
    <t>under armour</t>
  </si>
  <si>
    <t>3z6</t>
  </si>
  <si>
    <t>nike kyrie flytrap 5 - size 11.5 (g&amp;b)</t>
  </si>
  <si>
    <t>giannis immortality 2 - size 11.5 (b&amp;b)</t>
  </si>
  <si>
    <t>lebron witness 7 - size 11 (b&amp;p)</t>
  </si>
  <si>
    <t>adidas issue 3 - size 9.5  white</t>
  </si>
  <si>
    <t>adidas dame certified size 11 (b&amp;g)</t>
  </si>
  <si>
    <t>certified</t>
  </si>
  <si>
    <t>adidas harden vol. 5 - size 8 (red)</t>
  </si>
  <si>
    <t>adidas harden vol. 5 - size 8.5 (red)</t>
  </si>
  <si>
    <t>giannis immortality 1 - size 10.5 (b&amp;w)</t>
  </si>
  <si>
    <t>adidas harden vol. 5 - size 9.5 (red)</t>
  </si>
  <si>
    <t>nike one slides size 10</t>
  </si>
  <si>
    <t>slides</t>
  </si>
  <si>
    <t>nike kyrie low 5 - size 10.5 (b&amp;w)</t>
  </si>
  <si>
    <t>giannis immortality 2 - size 11 (marron)</t>
  </si>
  <si>
    <t>marron</t>
  </si>
  <si>
    <t>giannis immortality 1 - size 8 (blue)</t>
  </si>
  <si>
    <t>giannis immortality 1 - size 8.5 (black)</t>
  </si>
  <si>
    <t>nike kd trey 5 9 - size 9 (black)</t>
  </si>
  <si>
    <t>nike kyrie ft 4 - size 10.5 (b&amp;b)</t>
  </si>
  <si>
    <t>nike kd trey 5 x - size 10.5 (black)</t>
  </si>
  <si>
    <t>nike kyrie low 5 - size 9.5 (red)</t>
  </si>
  <si>
    <t>nike kyrie low 5 - size 11 (black)</t>
  </si>
  <si>
    <t>adidas issue 3 - size 9.5  stars of utah</t>
  </si>
  <si>
    <t>trae youn 2 - size 9.5 (china)</t>
  </si>
  <si>
    <t>trae young</t>
  </si>
  <si>
    <t>china</t>
  </si>
  <si>
    <t>giannis immortality 2 - size 10 (crema)</t>
  </si>
  <si>
    <t>giannis immortality 1 - size 11 (blue)</t>
  </si>
  <si>
    <t>nike kd trey 5 x - size 10.5 (grey)</t>
  </si>
  <si>
    <t>jordan luka 1</t>
  </si>
  <si>
    <t>jordan</t>
  </si>
  <si>
    <t>Luka</t>
  </si>
  <si>
    <t>giannis immortality 2 - size 10.5 (negro y azul)</t>
  </si>
  <si>
    <t>negro y azul</t>
  </si>
  <si>
    <t>nike kd trey 5 8- size 9.5 (verde y negros)</t>
  </si>
  <si>
    <t>verde y negros</t>
  </si>
  <si>
    <t>giannis immortality 1 - size 9 (negro y blanco)</t>
  </si>
  <si>
    <t>negro y blanco</t>
  </si>
  <si>
    <t>En camino</t>
  </si>
  <si>
    <t>giannis zoomfreak 4 - sieze 12 (marron)</t>
  </si>
  <si>
    <t>nike kd trey 5 9 - size 9 (blanco y amarillo)</t>
  </si>
  <si>
    <t>blanco y amarillo</t>
  </si>
  <si>
    <t>nike lebron witness 4 - size 9 (blanco y negro)</t>
  </si>
  <si>
    <t>blanco y negro</t>
  </si>
  <si>
    <t>nike lebron witness 5 - size 9 (rojo y negro)</t>
  </si>
  <si>
    <t>rojo y negro</t>
  </si>
  <si>
    <t>nike kd trey 5 9 - size 10 (gris)</t>
  </si>
  <si>
    <t>adidas issue 3 - size 10  stars of utah</t>
  </si>
  <si>
    <t>nike victor one slides size 11</t>
  </si>
  <si>
    <t>nike kyrie low 5 - size 11 (blanco y negro)</t>
  </si>
  <si>
    <t>giannis immortality 2 - size 12 (negros con azul)</t>
  </si>
  <si>
    <t>negros con azul</t>
  </si>
  <si>
    <t>giannis immortality 1 - size 13 (negro y blanco)</t>
  </si>
  <si>
    <t>nike kyrie ft 4 - size 10 (rojo y negro)</t>
  </si>
  <si>
    <t>nike kyrie ft 4 - size 10 (azul marino)</t>
  </si>
  <si>
    <t>azul marino</t>
  </si>
  <si>
    <t>nike kyrie 5 - size 9 (black)</t>
  </si>
  <si>
    <t>nike kyrie ft 4 - size 13 (rojo y negro)</t>
  </si>
  <si>
    <t>giannis immortality 2 - size 13 (gris)</t>
  </si>
  <si>
    <t>puma mens court rider size 9 (negros con amarillo)</t>
  </si>
  <si>
    <t>rider</t>
  </si>
  <si>
    <t>negros con amarillo</t>
  </si>
  <si>
    <t>adidas dame certified size 11 (azul con blanco)</t>
  </si>
  <si>
    <t>azul con blanco</t>
  </si>
  <si>
    <t>under armour flow breakthru - size 11</t>
  </si>
  <si>
    <t>flow</t>
  </si>
  <si>
    <t>breakthru</t>
  </si>
  <si>
    <t>nike lebron witness 5 - size 12 (rojo y negro)</t>
  </si>
  <si>
    <t>lebron witness 7 - size 11 (azul y rosa)</t>
  </si>
  <si>
    <t>azul y rosa</t>
  </si>
  <si>
    <t>nike irving 6 - size 9.5 (negro, blanco y verde)</t>
  </si>
  <si>
    <t>negro, blanco y verde</t>
  </si>
  <si>
    <t>adidas issue 3 - size 10 (blanco con dibujos)</t>
  </si>
  <si>
    <t>blanco con dibujos</t>
  </si>
  <si>
    <t>adidas harden b</t>
  </si>
  <si>
    <t>b</t>
  </si>
  <si>
    <t>giannis immortality 1 - size 12 (blue)</t>
  </si>
  <si>
    <t>giannis immortality 1 - size 11 (negro y verde)</t>
  </si>
  <si>
    <t>negro y verde</t>
  </si>
  <si>
    <t>giannis immortality 2 - size 12 (rosado y amarillo)</t>
  </si>
  <si>
    <t>rosado y amarillo</t>
  </si>
  <si>
    <t>giannis immortality 2 - size 10.5 (marron)</t>
  </si>
  <si>
    <t>giannis zoomfreak 3 - size 9 (azules)</t>
  </si>
  <si>
    <t>azules</t>
  </si>
  <si>
    <t>Adidas Harden Vol. 5 - size 12.5 (Nero con bolitas)</t>
  </si>
  <si>
    <t>12.5</t>
  </si>
  <si>
    <t>Adidas Harden Vol. 5 - size 9.5 (RED)</t>
  </si>
  <si>
    <t>9.5</t>
  </si>
  <si>
    <t>Lebron Witness 4 - Size 9 (RD)</t>
  </si>
  <si>
    <t>Nike Lebron Witness 5 - size 12 (rojo y negro)</t>
  </si>
  <si>
    <t>Giannis Immortality 2 - size 11 (Marron)</t>
  </si>
  <si>
    <t xml:space="preserve">Harden Vol 4 - size 10 </t>
  </si>
  <si>
    <t>Giannis Immortality 1 - size 11.5 (negro y verde)</t>
  </si>
  <si>
    <t>11.5</t>
  </si>
  <si>
    <t>Puma x Vatman LeadCast - size 10</t>
  </si>
  <si>
    <t>Vatman</t>
  </si>
  <si>
    <t>Separado</t>
  </si>
  <si>
    <t>Fiao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</si>
</sst>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2"/>
    </xf>
    <xf numFmtId="0" fontId="0" fillId="2" borderId="0" xfId="0" applyFill="1" applyAlignment="1">
      <alignment horizontal="right" indent="1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 indent="1"/>
    </xf>
    <xf numFmtId="164" fontId="0" fillId="0" borderId="0" xfId="0" applyNumberFormat="1"/>
    <xf numFmtId="164" fontId="0" fillId="0" borderId="0" xfId="1" applyFont="1"/>
    <xf numFmtId="165" fontId="0" fillId="0" borderId="0" xfId="0" applyNumberFormat="1"/>
    <xf numFmtId="164" fontId="0" fillId="0" borderId="0" xfId="1" applyFont="1" applyFill="1" applyAlignment="1">
      <alignment horizontal="right" inden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0" borderId="1" xfId="0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0" borderId="2" xfId="0" applyFont="1" applyBorder="1"/>
  </cellXfs>
  <cellStyles count="2">
    <cellStyle name="Millares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E82A-BD15-2240-BE00-A2AB11B789F4}">
  <dimension ref="A1:AG178"/>
  <sheetViews>
    <sheetView tabSelected="1" zoomScale="110" zoomScaleNormal="110" workbookViewId="0">
      <pane xSplit="1" ySplit="1" topLeftCell="C32" activePane="bottomRight" state="frozen"/>
      <selection pane="bottomRight" activeCell="J47" sqref="J47"/>
      <selection pane="bottomLeft" activeCell="A2" sqref="A2"/>
      <selection pane="topRight" activeCell="B1" sqref="B1"/>
    </sheetView>
  </sheetViews>
  <sheetFormatPr defaultColWidth="10.875" defaultRowHeight="15.95"/>
  <cols>
    <col min="1" max="1" width="14.875" style="1" customWidth="1"/>
    <col min="2" max="2" width="16.875" style="1" customWidth="1"/>
    <col min="3" max="3" width="44" style="1" bestFit="1" customWidth="1"/>
    <col min="4" max="4" width="14" style="2" bestFit="1" customWidth="1"/>
    <col min="5" max="5" width="10.875" style="2" bestFit="1" customWidth="1"/>
    <col min="6" max="6" width="12.25" style="2" bestFit="1" customWidth="1"/>
    <col min="7" max="7" width="15.875" style="2" bestFit="1" customWidth="1"/>
    <col min="8" max="8" width="5.125" style="2" bestFit="1" customWidth="1"/>
    <col min="9" max="10" width="21" style="2" customWidth="1"/>
    <col min="11" max="12" width="21" style="4" customWidth="1"/>
    <col min="13" max="13" width="21" style="11" customWidth="1"/>
    <col min="14" max="14" width="21" style="2" customWidth="1"/>
    <col min="15" max="16" width="21" style="11" customWidth="1"/>
    <col min="17" max="17" width="21" style="2" customWidth="1"/>
    <col min="18" max="18" width="27.875" style="2" bestFit="1" customWidth="1"/>
    <col min="19" max="19" width="23.5" style="2" bestFit="1" customWidth="1"/>
    <col min="20" max="20" width="17.5" style="10" customWidth="1"/>
    <col min="21" max="21" width="21" style="2" customWidth="1"/>
    <col min="22" max="22" width="24.125" style="2" bestFit="1" customWidth="1"/>
    <col min="23" max="23" width="24.625" style="2" bestFit="1" customWidth="1"/>
    <col min="24" max="33" width="10.875" style="1"/>
  </cols>
  <sheetData>
    <row r="1" spans="1:2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4" t="s">
        <v>10</v>
      </c>
      <c r="L1" s="4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10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23</v>
      </c>
      <c r="C2" s="12" t="s">
        <v>24</v>
      </c>
      <c r="D2" s="2" t="s">
        <v>25</v>
      </c>
      <c r="E2" s="2" t="s">
        <v>26</v>
      </c>
      <c r="F2" s="2" t="s">
        <v>27</v>
      </c>
      <c r="G2" s="2">
        <v>3</v>
      </c>
      <c r="H2" s="6">
        <v>8</v>
      </c>
      <c r="I2" s="5"/>
      <c r="K2" s="3">
        <v>32.1</v>
      </c>
      <c r="L2" s="3">
        <v>56</v>
      </c>
      <c r="M2" s="7">
        <f>K2*L2</f>
        <v>1797.6000000000001</v>
      </c>
      <c r="O2" s="7">
        <v>1.6</v>
      </c>
      <c r="P2" s="9">
        <v>420</v>
      </c>
      <c r="Q2" s="8">
        <f>P2+M2</f>
        <v>2217.6000000000004</v>
      </c>
      <c r="R2" s="8"/>
      <c r="S2" s="9">
        <v>3000</v>
      </c>
      <c r="T2" s="10">
        <v>45184</v>
      </c>
      <c r="U2" s="9">
        <v>3000</v>
      </c>
    </row>
    <row r="3" spans="1:23">
      <c r="A3" s="1" t="s">
        <v>23</v>
      </c>
      <c r="C3" s="12" t="s">
        <v>28</v>
      </c>
      <c r="D3" s="2" t="s">
        <v>29</v>
      </c>
      <c r="E3" s="2" t="s">
        <v>30</v>
      </c>
      <c r="F3" s="2" t="s">
        <v>31</v>
      </c>
      <c r="G3" s="2">
        <v>4</v>
      </c>
      <c r="H3" s="6">
        <v>8.5</v>
      </c>
      <c r="I3" s="5" t="s">
        <v>32</v>
      </c>
      <c r="J3" s="2" t="s">
        <v>33</v>
      </c>
      <c r="K3" s="3">
        <v>28.89</v>
      </c>
      <c r="L3" s="3">
        <v>56</v>
      </c>
      <c r="M3" s="7">
        <f>K3*L3</f>
        <v>1617.8400000000001</v>
      </c>
      <c r="O3" s="7">
        <v>2.25</v>
      </c>
      <c r="P3" s="9">
        <v>543</v>
      </c>
      <c r="Q3" s="8">
        <f>P3+M3</f>
        <v>2160.84</v>
      </c>
      <c r="R3" s="8"/>
      <c r="S3" s="9">
        <v>3300</v>
      </c>
      <c r="U3" s="9">
        <v>3300</v>
      </c>
    </row>
    <row r="4" spans="1:23">
      <c r="A4" s="1" t="s">
        <v>23</v>
      </c>
      <c r="C4" s="12" t="s">
        <v>34</v>
      </c>
      <c r="D4" s="2" t="s">
        <v>29</v>
      </c>
      <c r="E4" s="2" t="s">
        <v>26</v>
      </c>
      <c r="F4" s="2" t="s">
        <v>35</v>
      </c>
      <c r="G4" s="2">
        <v>1</v>
      </c>
      <c r="H4" s="6">
        <v>9</v>
      </c>
      <c r="I4" s="5"/>
      <c r="K4" s="3">
        <v>32.1</v>
      </c>
      <c r="L4" s="3">
        <v>56</v>
      </c>
      <c r="M4" s="7">
        <f>K4*L4</f>
        <v>1797.6000000000001</v>
      </c>
      <c r="O4" s="7">
        <v>1.4</v>
      </c>
      <c r="P4" s="9">
        <v>380</v>
      </c>
      <c r="Q4" s="8">
        <f>P4+M4</f>
        <v>2177.6000000000004</v>
      </c>
      <c r="R4" s="8"/>
      <c r="S4" s="9">
        <v>3500</v>
      </c>
      <c r="U4" s="9">
        <v>3500</v>
      </c>
    </row>
    <row r="5" spans="1:23">
      <c r="A5" s="1" t="s">
        <v>23</v>
      </c>
      <c r="C5" s="12" t="s">
        <v>36</v>
      </c>
      <c r="D5" s="2" t="s">
        <v>25</v>
      </c>
      <c r="E5" s="2" t="s">
        <v>30</v>
      </c>
      <c r="F5" s="2" t="s">
        <v>31</v>
      </c>
      <c r="G5" s="2">
        <v>5</v>
      </c>
      <c r="H5" s="6">
        <v>9</v>
      </c>
      <c r="I5" s="5" t="s">
        <v>37</v>
      </c>
      <c r="J5" s="2" t="s">
        <v>38</v>
      </c>
      <c r="K5" s="3">
        <v>36.380000000000003</v>
      </c>
      <c r="L5" s="3">
        <v>56</v>
      </c>
      <c r="M5" s="7">
        <f>K5*L5</f>
        <v>2037.2800000000002</v>
      </c>
      <c r="O5" s="7">
        <v>2.2999999999999998</v>
      </c>
      <c r="P5" s="9">
        <v>593</v>
      </c>
      <c r="Q5" s="8">
        <f>P5+M5</f>
        <v>2630.28</v>
      </c>
      <c r="R5" s="8"/>
      <c r="S5" s="9">
        <v>3700</v>
      </c>
      <c r="U5" s="9">
        <v>3700</v>
      </c>
    </row>
    <row r="6" spans="1:23">
      <c r="A6" s="1" t="s">
        <v>23</v>
      </c>
      <c r="C6" s="12" t="s">
        <v>39</v>
      </c>
      <c r="D6" s="2" t="s">
        <v>40</v>
      </c>
      <c r="E6" s="2" t="s">
        <v>41</v>
      </c>
      <c r="G6" s="2">
        <v>5</v>
      </c>
      <c r="H6" s="6">
        <v>8.5</v>
      </c>
      <c r="I6" s="5"/>
      <c r="J6" s="2" t="s">
        <v>42</v>
      </c>
      <c r="K6" s="3">
        <v>38.04</v>
      </c>
      <c r="L6" s="3">
        <v>56</v>
      </c>
      <c r="M6" s="7">
        <f>K6*L6</f>
        <v>2130.2399999999998</v>
      </c>
      <c r="O6" s="7">
        <v>2.2999999999999998</v>
      </c>
      <c r="P6" s="9">
        <v>595</v>
      </c>
      <c r="Q6" s="8">
        <f>P6+M6</f>
        <v>2725.24</v>
      </c>
      <c r="R6" s="8"/>
      <c r="S6" s="9">
        <v>3300</v>
      </c>
      <c r="U6" s="9">
        <v>3300</v>
      </c>
    </row>
    <row r="7" spans="1:23">
      <c r="A7" s="1" t="s">
        <v>23</v>
      </c>
      <c r="C7" s="12" t="s">
        <v>43</v>
      </c>
      <c r="D7" s="2" t="s">
        <v>25</v>
      </c>
      <c r="E7" s="2" t="s">
        <v>44</v>
      </c>
      <c r="F7" s="2" t="s">
        <v>45</v>
      </c>
      <c r="G7" s="2">
        <v>5</v>
      </c>
      <c r="H7" s="6">
        <v>12</v>
      </c>
      <c r="I7" s="5"/>
      <c r="J7" s="2" t="s">
        <v>33</v>
      </c>
      <c r="K7" s="3">
        <v>39.590000000000003</v>
      </c>
      <c r="L7" s="3">
        <v>56</v>
      </c>
      <c r="M7" s="7">
        <f>K7*L7</f>
        <v>2217.04</v>
      </c>
      <c r="O7" s="7">
        <v>1.9</v>
      </c>
      <c r="P7" s="9">
        <v>500</v>
      </c>
      <c r="Q7" s="8">
        <f>P7+M7</f>
        <v>2717.04</v>
      </c>
      <c r="R7" s="8"/>
      <c r="S7" s="9">
        <v>3800</v>
      </c>
      <c r="U7" s="9">
        <v>3800</v>
      </c>
    </row>
    <row r="8" spans="1:23">
      <c r="A8" s="1" t="s">
        <v>23</v>
      </c>
      <c r="C8" s="12" t="s">
        <v>46</v>
      </c>
      <c r="D8" s="2" t="s">
        <v>40</v>
      </c>
      <c r="E8" s="2" t="s">
        <v>47</v>
      </c>
      <c r="F8" s="2" t="s">
        <v>48</v>
      </c>
      <c r="G8" s="2">
        <v>3</v>
      </c>
      <c r="H8" s="6">
        <v>11</v>
      </c>
      <c r="I8" s="5"/>
      <c r="J8" s="2" t="s">
        <v>49</v>
      </c>
      <c r="K8" s="3">
        <v>37.29</v>
      </c>
      <c r="L8" s="3">
        <v>56</v>
      </c>
      <c r="M8" s="7">
        <f>K8*L8</f>
        <v>2088.2399999999998</v>
      </c>
      <c r="O8" s="7"/>
      <c r="P8" s="9">
        <v>550</v>
      </c>
      <c r="Q8" s="8">
        <f>P8+M8</f>
        <v>2638.24</v>
      </c>
      <c r="R8" s="8"/>
      <c r="S8" s="9">
        <v>3600</v>
      </c>
      <c r="U8" s="9">
        <v>3600</v>
      </c>
    </row>
    <row r="9" spans="1:23">
      <c r="A9" s="1" t="s">
        <v>23</v>
      </c>
      <c r="C9" s="12" t="s">
        <v>50</v>
      </c>
      <c r="D9" s="2" t="s">
        <v>25</v>
      </c>
      <c r="E9" s="2" t="s">
        <v>44</v>
      </c>
      <c r="F9" s="2" t="s">
        <v>51</v>
      </c>
      <c r="G9" s="2">
        <v>5</v>
      </c>
      <c r="H9" s="6">
        <v>8</v>
      </c>
      <c r="I9" s="5"/>
      <c r="J9" s="2" t="s">
        <v>52</v>
      </c>
      <c r="K9" s="3">
        <v>34.29</v>
      </c>
      <c r="L9" s="3">
        <v>56</v>
      </c>
      <c r="M9" s="7">
        <f>K9*L9</f>
        <v>1920.24</v>
      </c>
      <c r="O9" s="7">
        <v>1.8</v>
      </c>
      <c r="P9" s="9">
        <v>470</v>
      </c>
      <c r="Q9" s="8">
        <f>P9+M9</f>
        <v>2390.2399999999998</v>
      </c>
      <c r="R9" s="8"/>
      <c r="S9" s="9">
        <v>3000</v>
      </c>
      <c r="T9" s="10">
        <v>45191</v>
      </c>
      <c r="U9" s="9">
        <v>3000</v>
      </c>
    </row>
    <row r="10" spans="1:23">
      <c r="A10" s="1" t="s">
        <v>23</v>
      </c>
      <c r="C10" s="12" t="s">
        <v>53</v>
      </c>
      <c r="D10" s="2" t="s">
        <v>25</v>
      </c>
      <c r="E10" s="2" t="s">
        <v>30</v>
      </c>
      <c r="F10" s="2" t="s">
        <v>31</v>
      </c>
      <c r="G10" s="2">
        <v>4</v>
      </c>
      <c r="H10" s="6">
        <v>9.5</v>
      </c>
      <c r="I10" s="5" t="s">
        <v>37</v>
      </c>
      <c r="J10" s="2" t="s">
        <v>38</v>
      </c>
      <c r="K10" s="3">
        <v>41.3</v>
      </c>
      <c r="L10" s="3">
        <v>56</v>
      </c>
      <c r="M10" s="7">
        <f>K10*L10</f>
        <v>2312.7999999999997</v>
      </c>
      <c r="O10" s="7">
        <v>2.75</v>
      </c>
      <c r="P10" s="9">
        <v>695</v>
      </c>
      <c r="Q10" s="8">
        <f>P10+M10</f>
        <v>3007.7999999999997</v>
      </c>
      <c r="R10" s="8"/>
      <c r="S10" s="9">
        <v>3800</v>
      </c>
      <c r="U10" s="9">
        <v>3800</v>
      </c>
    </row>
    <row r="11" spans="1:23">
      <c r="A11" s="1" t="s">
        <v>23</v>
      </c>
      <c r="C11" s="12" t="s">
        <v>54</v>
      </c>
      <c r="D11" s="2" t="s">
        <v>25</v>
      </c>
      <c r="E11" s="2" t="s">
        <v>30</v>
      </c>
      <c r="F11" s="2" t="s">
        <v>31</v>
      </c>
      <c r="G11" s="2">
        <v>5</v>
      </c>
      <c r="H11" s="6">
        <v>10.5</v>
      </c>
      <c r="I11" s="5" t="s">
        <v>55</v>
      </c>
      <c r="J11" s="2" t="s">
        <v>56</v>
      </c>
      <c r="K11" s="3">
        <v>39.81</v>
      </c>
      <c r="L11" s="3">
        <v>56</v>
      </c>
      <c r="M11" s="7">
        <f>K11*L11</f>
        <v>2229.36</v>
      </c>
      <c r="O11" s="7"/>
      <c r="P11" s="9">
        <v>612</v>
      </c>
      <c r="Q11" s="8">
        <f>P11+M11</f>
        <v>2841.36</v>
      </c>
      <c r="R11" s="8"/>
      <c r="S11" s="9">
        <v>3800</v>
      </c>
      <c r="U11" s="9">
        <v>3800</v>
      </c>
    </row>
    <row r="12" spans="1:23">
      <c r="A12" s="1" t="s">
        <v>23</v>
      </c>
      <c r="C12" s="12" t="s">
        <v>57</v>
      </c>
      <c r="D12" s="2" t="s">
        <v>25</v>
      </c>
      <c r="E12" s="2" t="s">
        <v>44</v>
      </c>
      <c r="F12" s="2" t="s">
        <v>58</v>
      </c>
      <c r="H12" s="6">
        <v>10.5</v>
      </c>
      <c r="I12" s="5"/>
      <c r="J12" s="2" t="s">
        <v>59</v>
      </c>
      <c r="K12" s="3">
        <v>40</v>
      </c>
      <c r="L12" s="3">
        <v>56</v>
      </c>
      <c r="M12" s="7">
        <f>K12*L12</f>
        <v>2240</v>
      </c>
      <c r="O12" s="7"/>
      <c r="P12" s="9">
        <v>575</v>
      </c>
      <c r="Q12" s="8">
        <f>P12+M12</f>
        <v>2815</v>
      </c>
      <c r="R12" s="8"/>
      <c r="S12" s="9">
        <v>4000</v>
      </c>
      <c r="U12" s="9">
        <v>4000</v>
      </c>
    </row>
    <row r="13" spans="1:23">
      <c r="A13" s="1" t="s">
        <v>23</v>
      </c>
      <c r="C13" s="12" t="s">
        <v>60</v>
      </c>
      <c r="D13" s="2" t="s">
        <v>25</v>
      </c>
      <c r="E13" s="2" t="s">
        <v>44</v>
      </c>
      <c r="F13" s="2" t="s">
        <v>51</v>
      </c>
      <c r="G13" s="2">
        <v>5</v>
      </c>
      <c r="H13" s="6">
        <v>10.5</v>
      </c>
      <c r="I13" s="5" t="s">
        <v>61</v>
      </c>
      <c r="J13" s="2" t="s">
        <v>62</v>
      </c>
      <c r="K13" s="3">
        <v>40</v>
      </c>
      <c r="L13" s="3">
        <v>56</v>
      </c>
      <c r="M13" s="7">
        <f>K13*L13</f>
        <v>2240</v>
      </c>
      <c r="O13" s="7"/>
      <c r="P13" s="9">
        <v>575</v>
      </c>
      <c r="Q13" s="8">
        <f>P13+M13</f>
        <v>2815</v>
      </c>
      <c r="R13" s="8"/>
      <c r="S13" s="9">
        <v>3800</v>
      </c>
      <c r="U13" s="9">
        <v>3800</v>
      </c>
    </row>
    <row r="14" spans="1:23">
      <c r="A14" s="1" t="s">
        <v>23</v>
      </c>
      <c r="C14" s="12" t="s">
        <v>63</v>
      </c>
      <c r="D14" s="2" t="s">
        <v>25</v>
      </c>
      <c r="E14" s="2" t="s">
        <v>26</v>
      </c>
      <c r="F14" s="2" t="s">
        <v>35</v>
      </c>
      <c r="G14" s="2">
        <v>1</v>
      </c>
      <c r="H14" s="6">
        <v>10</v>
      </c>
      <c r="I14" s="5"/>
      <c r="K14" s="3">
        <v>35</v>
      </c>
      <c r="L14" s="3">
        <v>56</v>
      </c>
      <c r="M14" s="7">
        <f>K14*L14</f>
        <v>1960</v>
      </c>
      <c r="O14" s="7">
        <v>1.5</v>
      </c>
      <c r="P14" s="9">
        <v>403</v>
      </c>
      <c r="Q14" s="8">
        <f>P14+M14</f>
        <v>2363</v>
      </c>
      <c r="R14" s="8"/>
      <c r="S14" s="9">
        <v>3500</v>
      </c>
      <c r="U14" s="9">
        <v>3500</v>
      </c>
    </row>
    <row r="15" spans="1:23">
      <c r="A15" s="1" t="s">
        <v>23</v>
      </c>
      <c r="C15" s="12" t="s">
        <v>63</v>
      </c>
      <c r="D15" s="2" t="s">
        <v>25</v>
      </c>
      <c r="E15" s="2" t="s">
        <v>26</v>
      </c>
      <c r="F15" s="2" t="s">
        <v>35</v>
      </c>
      <c r="G15" s="2">
        <v>1</v>
      </c>
      <c r="H15" s="6">
        <v>10</v>
      </c>
      <c r="I15" s="5"/>
      <c r="K15" s="3">
        <v>35</v>
      </c>
      <c r="L15" s="3">
        <v>56</v>
      </c>
      <c r="M15" s="7">
        <f>K15*L15</f>
        <v>1960</v>
      </c>
      <c r="O15" s="7">
        <v>1.8</v>
      </c>
      <c r="P15" s="9">
        <v>495</v>
      </c>
      <c r="Q15" s="8">
        <f>P15+M15</f>
        <v>2455</v>
      </c>
      <c r="R15" s="8"/>
      <c r="S15" s="9">
        <v>3500</v>
      </c>
      <c r="U15" s="9">
        <v>3500</v>
      </c>
    </row>
    <row r="16" spans="1:23">
      <c r="A16" s="1" t="s">
        <v>23</v>
      </c>
      <c r="C16" s="12" t="s">
        <v>64</v>
      </c>
      <c r="D16" s="2" t="s">
        <v>25</v>
      </c>
      <c r="E16" s="2" t="s">
        <v>44</v>
      </c>
      <c r="F16" s="2" t="s">
        <v>51</v>
      </c>
      <c r="G16" s="2">
        <v>4</v>
      </c>
      <c r="H16" s="6">
        <v>10.5</v>
      </c>
      <c r="I16" s="5" t="s">
        <v>37</v>
      </c>
      <c r="J16" s="2" t="s">
        <v>38</v>
      </c>
      <c r="K16" s="3">
        <v>30</v>
      </c>
      <c r="L16" s="3">
        <v>56</v>
      </c>
      <c r="M16" s="7">
        <f>K16*L16</f>
        <v>1680</v>
      </c>
      <c r="O16" s="7"/>
      <c r="P16" s="9">
        <v>430</v>
      </c>
      <c r="Q16" s="8">
        <f>P16+M16</f>
        <v>2110</v>
      </c>
      <c r="R16" s="8"/>
      <c r="S16" s="9">
        <v>3300</v>
      </c>
      <c r="U16" s="9">
        <v>3300</v>
      </c>
    </row>
    <row r="17" spans="1:21">
      <c r="A17" s="1" t="s">
        <v>23</v>
      </c>
      <c r="C17" s="12" t="s">
        <v>65</v>
      </c>
      <c r="D17" s="2" t="s">
        <v>25</v>
      </c>
      <c r="E17" s="2" t="s">
        <v>44</v>
      </c>
      <c r="F17" s="2" t="s">
        <v>51</v>
      </c>
      <c r="G17" s="2">
        <v>5</v>
      </c>
      <c r="H17" s="6">
        <v>9.5</v>
      </c>
      <c r="I17" s="5" t="s">
        <v>66</v>
      </c>
      <c r="J17" s="2" t="s">
        <v>38</v>
      </c>
      <c r="K17" s="3">
        <v>35</v>
      </c>
      <c r="L17" s="3">
        <v>56</v>
      </c>
      <c r="M17" s="7">
        <f>K17*L17</f>
        <v>1960</v>
      </c>
      <c r="O17" s="7">
        <v>2.2000000000000002</v>
      </c>
      <c r="P17" s="9">
        <v>574</v>
      </c>
      <c r="Q17" s="8">
        <f>P17+M17</f>
        <v>2534</v>
      </c>
      <c r="R17" s="8"/>
      <c r="S17" s="9">
        <v>3600</v>
      </c>
      <c r="U17" s="9">
        <v>3600</v>
      </c>
    </row>
    <row r="18" spans="1:21">
      <c r="A18" s="1" t="s">
        <v>23</v>
      </c>
      <c r="C18" s="12" t="s">
        <v>67</v>
      </c>
      <c r="D18" s="2" t="s">
        <v>25</v>
      </c>
      <c r="E18" s="2" t="s">
        <v>44</v>
      </c>
      <c r="F18" s="2" t="s">
        <v>51</v>
      </c>
      <c r="G18" s="2">
        <v>5</v>
      </c>
      <c r="H18" s="6">
        <v>10</v>
      </c>
      <c r="I18" s="5" t="s">
        <v>66</v>
      </c>
      <c r="J18" s="2" t="s">
        <v>38</v>
      </c>
      <c r="K18" s="3">
        <v>34</v>
      </c>
      <c r="L18" s="3">
        <v>56</v>
      </c>
      <c r="M18" s="7">
        <f>K18*L18</f>
        <v>1904</v>
      </c>
      <c r="O18" s="7"/>
      <c r="P18" s="9">
        <v>411</v>
      </c>
      <c r="Q18" s="8">
        <f>P18+M18</f>
        <v>2315</v>
      </c>
      <c r="R18" s="8"/>
      <c r="S18" s="9">
        <v>3600</v>
      </c>
      <c r="U18" s="9">
        <v>3600</v>
      </c>
    </row>
    <row r="19" spans="1:21">
      <c r="A19" s="1" t="s">
        <v>23</v>
      </c>
      <c r="C19" s="12" t="s">
        <v>68</v>
      </c>
      <c r="D19" s="2" t="s">
        <v>40</v>
      </c>
      <c r="E19" s="2" t="s">
        <v>47</v>
      </c>
      <c r="F19" s="2" t="s">
        <v>48</v>
      </c>
      <c r="G19" s="2">
        <v>3</v>
      </c>
      <c r="H19" s="6">
        <v>9.5</v>
      </c>
      <c r="I19" s="5"/>
      <c r="J19" s="2" t="s">
        <v>49</v>
      </c>
      <c r="K19" s="3">
        <v>40</v>
      </c>
      <c r="L19" s="3">
        <v>56</v>
      </c>
      <c r="M19" s="7">
        <f>K19*L19</f>
        <v>2240</v>
      </c>
      <c r="O19" s="7"/>
      <c r="P19" s="9">
        <v>670</v>
      </c>
      <c r="Q19" s="8">
        <f>P19+M19</f>
        <v>2910</v>
      </c>
      <c r="R19" s="8"/>
      <c r="S19" s="9">
        <v>4000</v>
      </c>
      <c r="U19" s="9">
        <v>4000</v>
      </c>
    </row>
    <row r="20" spans="1:21">
      <c r="A20" s="1" t="s">
        <v>23</v>
      </c>
      <c r="C20" s="12" t="s">
        <v>69</v>
      </c>
      <c r="D20" s="2" t="s">
        <v>40</v>
      </c>
      <c r="E20" s="2" t="s">
        <v>47</v>
      </c>
      <c r="F20" s="2" t="s">
        <v>48</v>
      </c>
      <c r="G20" s="2">
        <v>3</v>
      </c>
      <c r="H20" s="6">
        <v>9</v>
      </c>
      <c r="I20" s="5"/>
      <c r="J20" s="2" t="s">
        <v>49</v>
      </c>
      <c r="K20" s="3">
        <v>40</v>
      </c>
      <c r="L20" s="3">
        <v>56</v>
      </c>
      <c r="M20" s="7">
        <f>K20*L20</f>
        <v>2240</v>
      </c>
      <c r="O20" s="7"/>
      <c r="P20" s="9">
        <v>670</v>
      </c>
      <c r="Q20" s="8">
        <f>P20+M20</f>
        <v>2910</v>
      </c>
      <c r="R20" s="8"/>
      <c r="S20" s="9">
        <v>4000</v>
      </c>
      <c r="U20" s="9">
        <v>4000</v>
      </c>
    </row>
    <row r="21" spans="1:21">
      <c r="A21" s="1" t="s">
        <v>23</v>
      </c>
      <c r="C21" s="12" t="s">
        <v>70</v>
      </c>
      <c r="D21" s="2" t="s">
        <v>25</v>
      </c>
      <c r="E21" s="2" t="s">
        <v>71</v>
      </c>
      <c r="F21" s="2" t="s">
        <v>72</v>
      </c>
      <c r="G21" s="2">
        <v>9</v>
      </c>
      <c r="H21" s="6">
        <v>12</v>
      </c>
      <c r="I21" s="5"/>
      <c r="J21" s="2" t="s">
        <v>38</v>
      </c>
      <c r="K21" s="3">
        <v>35</v>
      </c>
      <c r="L21" s="3">
        <v>56</v>
      </c>
      <c r="M21" s="7">
        <f>K21*L21</f>
        <v>1960</v>
      </c>
      <c r="O21" s="7"/>
      <c r="P21" s="9">
        <v>430</v>
      </c>
      <c r="Q21" s="8">
        <f>P21+M21</f>
        <v>2390</v>
      </c>
      <c r="R21" s="8"/>
      <c r="S21" s="9">
        <v>3700</v>
      </c>
      <c r="U21" s="9">
        <v>3700</v>
      </c>
    </row>
    <row r="22" spans="1:21">
      <c r="A22" s="1" t="s">
        <v>23</v>
      </c>
      <c r="C22" s="12" t="s">
        <v>73</v>
      </c>
      <c r="D22" s="2" t="s">
        <v>25</v>
      </c>
      <c r="E22" s="2" t="s">
        <v>30</v>
      </c>
      <c r="F22" s="2" t="s">
        <v>31</v>
      </c>
      <c r="G22" s="2">
        <v>4</v>
      </c>
      <c r="H22" s="6">
        <v>10.5</v>
      </c>
      <c r="I22" s="5" t="s">
        <v>55</v>
      </c>
      <c r="J22" s="2" t="s">
        <v>74</v>
      </c>
      <c r="K22" s="3">
        <v>35</v>
      </c>
      <c r="L22" s="3">
        <v>56</v>
      </c>
      <c r="M22" s="7">
        <f>K22*L22</f>
        <v>1960</v>
      </c>
      <c r="O22" s="7"/>
      <c r="P22" s="9">
        <v>485</v>
      </c>
      <c r="Q22" s="8">
        <f>P22+M22</f>
        <v>2445</v>
      </c>
      <c r="R22" s="8"/>
      <c r="S22" s="9">
        <v>3800</v>
      </c>
      <c r="T22" s="10">
        <v>45144</v>
      </c>
      <c r="U22" s="9">
        <v>3800</v>
      </c>
    </row>
    <row r="23" spans="1:21">
      <c r="A23" s="1" t="s">
        <v>75</v>
      </c>
      <c r="C23" s="13" t="s">
        <v>76</v>
      </c>
      <c r="D23" s="2" t="s">
        <v>40</v>
      </c>
      <c r="E23" s="2" t="s">
        <v>47</v>
      </c>
      <c r="F23" s="2" t="s">
        <v>48</v>
      </c>
      <c r="G23" s="2">
        <v>4</v>
      </c>
      <c r="H23" s="6">
        <v>12</v>
      </c>
      <c r="I23" s="5" t="s">
        <v>77</v>
      </c>
      <c r="J23" s="2" t="s">
        <v>59</v>
      </c>
      <c r="K23" s="3">
        <v>33</v>
      </c>
      <c r="L23" s="3">
        <v>56</v>
      </c>
      <c r="M23" s="7">
        <f>K23*L23</f>
        <v>1848</v>
      </c>
      <c r="O23" s="7"/>
      <c r="P23" s="9">
        <v>585</v>
      </c>
      <c r="Q23" s="8">
        <f>P23+M23</f>
        <v>2433</v>
      </c>
      <c r="R23" s="8"/>
      <c r="S23" s="9">
        <v>3500</v>
      </c>
      <c r="U23" s="9"/>
    </row>
    <row r="24" spans="1:21">
      <c r="A24" s="1" t="s">
        <v>23</v>
      </c>
      <c r="C24" s="12" t="s">
        <v>78</v>
      </c>
      <c r="D24" s="2" t="s">
        <v>25</v>
      </c>
      <c r="E24" s="2" t="s">
        <v>44</v>
      </c>
      <c r="F24" s="2" t="s">
        <v>51</v>
      </c>
      <c r="G24" s="2">
        <v>5</v>
      </c>
      <c r="H24" s="6">
        <v>11</v>
      </c>
      <c r="I24" s="5" t="s">
        <v>32</v>
      </c>
      <c r="J24" s="2" t="s">
        <v>33</v>
      </c>
      <c r="K24" s="3">
        <v>42.45</v>
      </c>
      <c r="L24" s="3">
        <v>56</v>
      </c>
      <c r="M24" s="7">
        <f>K24*L24</f>
        <v>2377.2000000000003</v>
      </c>
      <c r="O24" s="7">
        <v>2.2000000000000002</v>
      </c>
      <c r="P24" s="9">
        <v>565</v>
      </c>
      <c r="Q24" s="8">
        <f>P24+M24</f>
        <v>2942.2000000000003</v>
      </c>
      <c r="R24" s="8"/>
      <c r="S24" s="9">
        <v>3700</v>
      </c>
      <c r="T24" s="10">
        <v>45144</v>
      </c>
      <c r="U24" s="9">
        <v>3700</v>
      </c>
    </row>
    <row r="25" spans="1:21">
      <c r="A25" s="1" t="s">
        <v>23</v>
      </c>
      <c r="C25" s="12" t="s">
        <v>63</v>
      </c>
      <c r="D25" s="2" t="s">
        <v>25</v>
      </c>
      <c r="E25" s="2" t="s">
        <v>26</v>
      </c>
      <c r="F25" s="2" t="s">
        <v>35</v>
      </c>
      <c r="G25" s="2">
        <v>1</v>
      </c>
      <c r="H25" s="6">
        <v>10</v>
      </c>
      <c r="I25" s="5"/>
      <c r="K25" s="3">
        <v>41.43</v>
      </c>
      <c r="L25" s="3">
        <v>56</v>
      </c>
      <c r="M25" s="7">
        <f>K25*L25</f>
        <v>2320.08</v>
      </c>
      <c r="O25" s="7">
        <v>2.65</v>
      </c>
      <c r="P25" s="9">
        <v>710</v>
      </c>
      <c r="Q25" s="8">
        <f>P25+M25</f>
        <v>3030.08</v>
      </c>
      <c r="R25" s="8"/>
      <c r="S25" s="9">
        <v>3800</v>
      </c>
      <c r="U25" s="9">
        <v>3800</v>
      </c>
    </row>
    <row r="26" spans="1:21">
      <c r="A26" s="1" t="s">
        <v>23</v>
      </c>
      <c r="C26" s="12" t="s">
        <v>79</v>
      </c>
      <c r="D26" s="2" t="s">
        <v>25</v>
      </c>
      <c r="E26" s="2" t="s">
        <v>44</v>
      </c>
      <c r="F26" s="2" t="s">
        <v>45</v>
      </c>
      <c r="G26" s="2">
        <v>5</v>
      </c>
      <c r="H26" s="6">
        <v>9.5</v>
      </c>
      <c r="I26" s="5"/>
      <c r="K26" s="3">
        <v>34.21</v>
      </c>
      <c r="L26" s="3">
        <v>56</v>
      </c>
      <c r="M26" s="7">
        <f>K26*L26</f>
        <v>1915.76</v>
      </c>
      <c r="O26" s="7"/>
      <c r="P26" s="9">
        <v>486</v>
      </c>
      <c r="Q26" s="8">
        <f>P26+M26</f>
        <v>2401.7600000000002</v>
      </c>
      <c r="R26" s="8"/>
      <c r="S26" s="9">
        <v>3600</v>
      </c>
      <c r="U26" s="9">
        <v>3600</v>
      </c>
    </row>
    <row r="27" spans="1:21">
      <c r="A27" s="1" t="s">
        <v>23</v>
      </c>
      <c r="C27" s="12" t="s">
        <v>80</v>
      </c>
      <c r="D27" s="2" t="s">
        <v>40</v>
      </c>
      <c r="E27" s="2" t="s">
        <v>47</v>
      </c>
      <c r="F27" s="2" t="s">
        <v>48</v>
      </c>
      <c r="G27" s="2">
        <v>4</v>
      </c>
      <c r="H27" s="6">
        <v>11.5</v>
      </c>
      <c r="I27" s="5" t="s">
        <v>37</v>
      </c>
      <c r="J27" s="2" t="s">
        <v>38</v>
      </c>
      <c r="K27" s="3">
        <v>40</v>
      </c>
      <c r="L27" s="3">
        <v>56</v>
      </c>
      <c r="M27" s="7">
        <f>K27*L27</f>
        <v>2240</v>
      </c>
      <c r="O27" s="7">
        <v>2.25</v>
      </c>
      <c r="P27" s="9">
        <v>577</v>
      </c>
      <c r="Q27" s="8">
        <f>P27+M27</f>
        <v>2817</v>
      </c>
      <c r="R27" s="8"/>
      <c r="S27" s="9">
        <v>3800</v>
      </c>
      <c r="U27" s="9">
        <v>3800</v>
      </c>
    </row>
    <row r="28" spans="1:21">
      <c r="A28" s="1" t="s">
        <v>23</v>
      </c>
      <c r="C28" s="12" t="s">
        <v>81</v>
      </c>
      <c r="D28" s="2" t="s">
        <v>25</v>
      </c>
      <c r="E28" s="2" t="s">
        <v>44</v>
      </c>
      <c r="F28" s="2" t="s">
        <v>45</v>
      </c>
      <c r="G28" s="2">
        <v>5</v>
      </c>
      <c r="H28" s="6">
        <v>10.5</v>
      </c>
      <c r="I28" s="5"/>
      <c r="J28" s="2" t="s">
        <v>82</v>
      </c>
      <c r="K28" s="3">
        <v>40</v>
      </c>
      <c r="L28" s="3">
        <v>56</v>
      </c>
      <c r="M28" s="7">
        <f>K28*L28</f>
        <v>2240</v>
      </c>
      <c r="O28" s="7"/>
      <c r="P28" s="9">
        <v>460</v>
      </c>
      <c r="Q28" s="8">
        <f>P28+M28</f>
        <v>2700</v>
      </c>
      <c r="R28" s="8"/>
      <c r="S28" s="9">
        <v>3300</v>
      </c>
      <c r="T28" s="10">
        <v>45142</v>
      </c>
      <c r="U28" s="9">
        <v>3300</v>
      </c>
    </row>
    <row r="29" spans="1:21">
      <c r="A29" s="1" t="s">
        <v>23</v>
      </c>
      <c r="C29" s="12" t="s">
        <v>83</v>
      </c>
      <c r="D29" s="2" t="s">
        <v>25</v>
      </c>
      <c r="E29" s="2" t="s">
        <v>44</v>
      </c>
      <c r="F29" s="2" t="s">
        <v>51</v>
      </c>
      <c r="G29" s="2">
        <v>2</v>
      </c>
      <c r="H29" s="6">
        <v>11.5</v>
      </c>
      <c r="I29" s="5" t="s">
        <v>84</v>
      </c>
      <c r="J29" s="2" t="s">
        <v>74</v>
      </c>
      <c r="K29" s="3">
        <v>38</v>
      </c>
      <c r="L29" s="3">
        <v>56</v>
      </c>
      <c r="M29" s="7">
        <f>K29*L29</f>
        <v>2128</v>
      </c>
      <c r="O29" s="7"/>
      <c r="P29" s="9">
        <v>490</v>
      </c>
      <c r="Q29" s="8">
        <f>P29+M29</f>
        <v>2618</v>
      </c>
      <c r="R29" s="8"/>
      <c r="S29" s="9">
        <v>3600</v>
      </c>
      <c r="U29" s="9">
        <v>3600</v>
      </c>
    </row>
    <row r="30" spans="1:21">
      <c r="A30" s="1" t="s">
        <v>85</v>
      </c>
      <c r="C30" s="14" t="s">
        <v>86</v>
      </c>
      <c r="D30" s="2" t="s">
        <v>25</v>
      </c>
      <c r="E30" s="2" t="s">
        <v>44</v>
      </c>
      <c r="F30" s="2" t="s">
        <v>51</v>
      </c>
      <c r="G30" s="2">
        <v>5</v>
      </c>
      <c r="H30" s="6">
        <v>9.5</v>
      </c>
      <c r="I30" s="5" t="s">
        <v>32</v>
      </c>
      <c r="J30" s="2" t="s">
        <v>33</v>
      </c>
      <c r="K30" s="3">
        <v>30</v>
      </c>
      <c r="L30" s="3">
        <v>56</v>
      </c>
      <c r="M30" s="7">
        <f>K30*L30</f>
        <v>1680</v>
      </c>
      <c r="O30" s="7"/>
      <c r="P30" s="9">
        <v>490</v>
      </c>
      <c r="Q30" s="8">
        <f>P30+M30</f>
        <v>2170</v>
      </c>
      <c r="R30" s="8"/>
      <c r="S30" s="9">
        <v>3600</v>
      </c>
      <c r="U30" s="9"/>
    </row>
    <row r="31" spans="1:21">
      <c r="A31" s="1" t="s">
        <v>23</v>
      </c>
      <c r="C31" s="12" t="s">
        <v>87</v>
      </c>
      <c r="D31" s="2" t="s">
        <v>25</v>
      </c>
      <c r="E31" s="2" t="s">
        <v>44</v>
      </c>
      <c r="F31" s="2" t="s">
        <v>51</v>
      </c>
      <c r="G31" s="2">
        <v>4</v>
      </c>
      <c r="H31" s="6">
        <v>10</v>
      </c>
      <c r="I31" s="5" t="s">
        <v>88</v>
      </c>
      <c r="J31" s="2" t="s">
        <v>42</v>
      </c>
      <c r="K31" s="3">
        <v>40.35</v>
      </c>
      <c r="L31" s="3">
        <v>56</v>
      </c>
      <c r="M31" s="7">
        <f>K31*L31</f>
        <v>2259.6</v>
      </c>
      <c r="O31" s="7">
        <v>1.9</v>
      </c>
      <c r="P31" s="9">
        <v>485</v>
      </c>
      <c r="Q31" s="8">
        <f>P31+M31</f>
        <v>2744.6</v>
      </c>
      <c r="R31" s="8"/>
      <c r="S31" s="9">
        <v>3800</v>
      </c>
      <c r="U31" s="9">
        <v>3800</v>
      </c>
    </row>
    <row r="32" spans="1:21">
      <c r="A32" s="1" t="s">
        <v>23</v>
      </c>
      <c r="C32" s="12" t="s">
        <v>89</v>
      </c>
      <c r="D32" s="2" t="s">
        <v>25</v>
      </c>
      <c r="E32" s="2" t="s">
        <v>44</v>
      </c>
      <c r="F32" s="2" t="s">
        <v>51</v>
      </c>
      <c r="G32" s="2">
        <v>4</v>
      </c>
      <c r="H32" s="6">
        <v>10</v>
      </c>
      <c r="I32" s="5" t="s">
        <v>37</v>
      </c>
      <c r="J32" s="2" t="s">
        <v>38</v>
      </c>
      <c r="K32" s="3">
        <v>38</v>
      </c>
      <c r="L32" s="3">
        <v>56</v>
      </c>
      <c r="M32" s="7">
        <f>K32*L32</f>
        <v>2128</v>
      </c>
      <c r="O32" s="7">
        <v>1.9</v>
      </c>
      <c r="P32" s="9">
        <v>498</v>
      </c>
      <c r="Q32" s="8">
        <f>P32+M32</f>
        <v>2626</v>
      </c>
      <c r="R32" s="8"/>
      <c r="S32" s="9">
        <v>3000</v>
      </c>
      <c r="T32" s="10">
        <v>45164</v>
      </c>
      <c r="U32" s="9">
        <v>3000</v>
      </c>
    </row>
    <row r="33" spans="1:21">
      <c r="A33" s="1" t="s">
        <v>23</v>
      </c>
      <c r="C33" s="12" t="s">
        <v>90</v>
      </c>
      <c r="D33" s="2" t="s">
        <v>25</v>
      </c>
      <c r="E33" s="2" t="s">
        <v>91</v>
      </c>
      <c r="F33" s="2" t="s">
        <v>72</v>
      </c>
      <c r="G33" s="2">
        <v>7</v>
      </c>
      <c r="H33" s="6">
        <v>11</v>
      </c>
      <c r="I33" s="5" t="s">
        <v>32</v>
      </c>
      <c r="J33" s="2" t="s">
        <v>33</v>
      </c>
      <c r="K33" s="3">
        <v>30.45</v>
      </c>
      <c r="L33" s="3">
        <v>56</v>
      </c>
      <c r="M33" s="7">
        <f>K33*L33</f>
        <v>1705.2</v>
      </c>
      <c r="O33" s="7">
        <v>1.9</v>
      </c>
      <c r="P33" s="9">
        <v>506</v>
      </c>
      <c r="Q33" s="8">
        <f>P33+M33</f>
        <v>2211.1999999999998</v>
      </c>
      <c r="R33" s="8"/>
      <c r="S33" s="9">
        <v>3400</v>
      </c>
      <c r="T33" s="10">
        <v>45139</v>
      </c>
      <c r="U33" s="9">
        <v>3400</v>
      </c>
    </row>
    <row r="34" spans="1:21">
      <c r="A34" s="1" t="s">
        <v>23</v>
      </c>
      <c r="C34" s="12" t="s">
        <v>92</v>
      </c>
      <c r="D34" s="2" t="s">
        <v>25</v>
      </c>
      <c r="E34" s="2" t="s">
        <v>91</v>
      </c>
      <c r="F34" s="2" t="s">
        <v>72</v>
      </c>
      <c r="G34" s="2">
        <v>8</v>
      </c>
      <c r="H34" s="6">
        <v>11</v>
      </c>
      <c r="I34" s="5" t="s">
        <v>55</v>
      </c>
      <c r="J34" s="2" t="s">
        <v>74</v>
      </c>
      <c r="K34" s="3">
        <v>25.85</v>
      </c>
      <c r="L34" s="3">
        <v>56</v>
      </c>
      <c r="M34" s="7">
        <f>K34*L34</f>
        <v>1447.6000000000001</v>
      </c>
      <c r="O34" s="7">
        <v>2</v>
      </c>
      <c r="P34" s="9">
        <v>522</v>
      </c>
      <c r="Q34" s="8">
        <f>P34+M34</f>
        <v>1969.6000000000001</v>
      </c>
      <c r="R34" s="8"/>
      <c r="S34" s="9">
        <v>3350</v>
      </c>
      <c r="T34" s="10">
        <v>45149</v>
      </c>
      <c r="U34" s="9">
        <v>3350</v>
      </c>
    </row>
    <row r="35" spans="1:21">
      <c r="A35" s="1" t="s">
        <v>23</v>
      </c>
      <c r="C35" s="12" t="s">
        <v>93</v>
      </c>
      <c r="D35" s="2" t="s">
        <v>25</v>
      </c>
      <c r="E35" s="2" t="s">
        <v>30</v>
      </c>
      <c r="F35" s="2" t="s">
        <v>31</v>
      </c>
      <c r="G35" s="2">
        <v>4</v>
      </c>
      <c r="H35" s="6">
        <v>12</v>
      </c>
      <c r="I35" s="5" t="s">
        <v>94</v>
      </c>
      <c r="J35" s="2" t="s">
        <v>95</v>
      </c>
      <c r="K35" s="3">
        <v>33</v>
      </c>
      <c r="L35" s="3">
        <v>56</v>
      </c>
      <c r="M35" s="7">
        <f>K35*L35</f>
        <v>1848</v>
      </c>
      <c r="O35" s="7">
        <v>2.15</v>
      </c>
      <c r="P35" s="9">
        <v>554</v>
      </c>
      <c r="Q35" s="8">
        <f>P35+M35</f>
        <v>2402</v>
      </c>
      <c r="R35" s="8"/>
      <c r="S35" s="9">
        <v>3800</v>
      </c>
      <c r="U35" s="9">
        <v>3800</v>
      </c>
    </row>
    <row r="36" spans="1:21">
      <c r="A36" s="1" t="s">
        <v>75</v>
      </c>
      <c r="C36" s="13" t="s">
        <v>96</v>
      </c>
      <c r="D36" s="2" t="s">
        <v>40</v>
      </c>
      <c r="E36" s="2" t="s">
        <v>47</v>
      </c>
      <c r="F36" s="2" t="s">
        <v>48</v>
      </c>
      <c r="G36" s="2">
        <v>1</v>
      </c>
      <c r="H36" s="6">
        <v>12.5</v>
      </c>
      <c r="I36" s="5" t="s">
        <v>97</v>
      </c>
      <c r="J36" s="2" t="s">
        <v>98</v>
      </c>
      <c r="K36" s="3">
        <v>35</v>
      </c>
      <c r="L36" s="3">
        <v>56</v>
      </c>
      <c r="M36" s="7">
        <f>K36*L36</f>
        <v>1960</v>
      </c>
      <c r="O36" s="7">
        <v>3.7</v>
      </c>
      <c r="P36" s="9">
        <v>952</v>
      </c>
      <c r="Q36" s="8">
        <f>P36+M36</f>
        <v>2912</v>
      </c>
      <c r="R36" s="8"/>
      <c r="S36" s="9">
        <v>3800</v>
      </c>
      <c r="U36" s="9"/>
    </row>
    <row r="37" spans="1:21">
      <c r="A37" s="1" t="s">
        <v>23</v>
      </c>
      <c r="C37" s="12" t="s">
        <v>99</v>
      </c>
      <c r="D37" s="2" t="s">
        <v>100</v>
      </c>
      <c r="E37" s="2" t="s">
        <v>101</v>
      </c>
      <c r="G37" s="2">
        <v>4</v>
      </c>
      <c r="H37" s="6">
        <v>12</v>
      </c>
      <c r="I37" s="5"/>
      <c r="J37" s="2" t="s">
        <v>42</v>
      </c>
      <c r="K37" s="3">
        <v>43.3</v>
      </c>
      <c r="L37" s="3">
        <v>56</v>
      </c>
      <c r="M37" s="7">
        <f>K37*L37</f>
        <v>2424.7999999999997</v>
      </c>
      <c r="O37" s="7">
        <v>2.65</v>
      </c>
      <c r="P37" s="9">
        <v>687</v>
      </c>
      <c r="Q37" s="8">
        <f>P37+M37</f>
        <v>3111.7999999999997</v>
      </c>
      <c r="R37" s="8"/>
      <c r="S37" s="9">
        <v>4000</v>
      </c>
      <c r="U37" s="9">
        <v>4000</v>
      </c>
    </row>
    <row r="38" spans="1:21">
      <c r="A38" s="1" t="s">
        <v>23</v>
      </c>
      <c r="C38" s="12" t="s">
        <v>102</v>
      </c>
      <c r="D38" s="2" t="s">
        <v>25</v>
      </c>
      <c r="E38" s="2" t="s">
        <v>30</v>
      </c>
      <c r="F38" s="2" t="s">
        <v>31</v>
      </c>
      <c r="G38" s="2">
        <v>4</v>
      </c>
      <c r="H38" s="6">
        <v>10.5</v>
      </c>
      <c r="I38" s="5" t="s">
        <v>94</v>
      </c>
      <c r="J38" s="2" t="s">
        <v>95</v>
      </c>
      <c r="K38" s="3">
        <v>41.8</v>
      </c>
      <c r="L38" s="3">
        <v>56</v>
      </c>
      <c r="M38" s="7">
        <f>K38*L38</f>
        <v>2340.7999999999997</v>
      </c>
      <c r="O38" s="7">
        <v>2.4</v>
      </c>
      <c r="P38" s="9">
        <v>606</v>
      </c>
      <c r="Q38" s="8">
        <f>P38+M38</f>
        <v>2946.7999999999997</v>
      </c>
      <c r="R38" s="8"/>
      <c r="S38" s="9">
        <v>3700</v>
      </c>
      <c r="T38" s="10">
        <v>45144</v>
      </c>
      <c r="U38" s="9">
        <v>3700</v>
      </c>
    </row>
    <row r="39" spans="1:21">
      <c r="A39" s="1" t="s">
        <v>23</v>
      </c>
      <c r="C39" s="12" t="s">
        <v>103</v>
      </c>
      <c r="D39" s="2" t="s">
        <v>40</v>
      </c>
      <c r="E39" s="2" t="s">
        <v>47</v>
      </c>
      <c r="F39" s="2" t="s">
        <v>48</v>
      </c>
      <c r="G39" s="2">
        <v>1</v>
      </c>
      <c r="H39" s="6">
        <v>10.5</v>
      </c>
      <c r="I39" s="5" t="s">
        <v>104</v>
      </c>
      <c r="J39" s="2" t="s">
        <v>105</v>
      </c>
      <c r="K39" s="3">
        <v>33.93</v>
      </c>
      <c r="L39" s="3">
        <v>56</v>
      </c>
      <c r="M39" s="7">
        <f>K39*L39</f>
        <v>1900.08</v>
      </c>
      <c r="O39" s="7">
        <v>2.9</v>
      </c>
      <c r="P39" s="9">
        <v>736</v>
      </c>
      <c r="Q39" s="8">
        <f>P39+M39</f>
        <v>2636.08</v>
      </c>
      <c r="R39" s="8"/>
      <c r="S39" s="9">
        <v>3500</v>
      </c>
      <c r="T39" s="10">
        <v>45144</v>
      </c>
      <c r="U39" s="9">
        <v>3500</v>
      </c>
    </row>
    <row r="40" spans="1:21">
      <c r="A40" s="1" t="s">
        <v>23</v>
      </c>
      <c r="C40" s="12" t="s">
        <v>106</v>
      </c>
      <c r="D40" s="2" t="s">
        <v>25</v>
      </c>
      <c r="E40" s="2" t="s">
        <v>26</v>
      </c>
      <c r="F40" s="2" t="s">
        <v>35</v>
      </c>
      <c r="G40" s="2">
        <v>1</v>
      </c>
      <c r="H40" s="6">
        <v>11</v>
      </c>
      <c r="I40" s="5"/>
      <c r="K40" s="3">
        <v>36.4</v>
      </c>
      <c r="L40" s="3">
        <v>56</v>
      </c>
      <c r="M40" s="7">
        <f>K40*L40</f>
        <v>2038.3999999999999</v>
      </c>
      <c r="O40" s="7">
        <v>2.6</v>
      </c>
      <c r="P40" s="9">
        <v>667</v>
      </c>
      <c r="Q40" s="8">
        <f>P40+M40</f>
        <v>2705.3999999999996</v>
      </c>
      <c r="R40" s="8"/>
      <c r="S40" s="9">
        <v>3500</v>
      </c>
      <c r="T40" s="10">
        <v>45149</v>
      </c>
      <c r="U40" s="9">
        <v>3500</v>
      </c>
    </row>
    <row r="41" spans="1:21">
      <c r="A41" s="1" t="s">
        <v>23</v>
      </c>
      <c r="C41" s="12" t="s">
        <v>106</v>
      </c>
      <c r="D41" s="2" t="s">
        <v>25</v>
      </c>
      <c r="E41" s="2" t="s">
        <v>26</v>
      </c>
      <c r="F41" s="2" t="s">
        <v>35</v>
      </c>
      <c r="G41" s="2">
        <v>1</v>
      </c>
      <c r="H41" s="6">
        <v>11</v>
      </c>
      <c r="I41" s="5"/>
      <c r="K41" s="3">
        <v>37.99</v>
      </c>
      <c r="L41" s="3">
        <v>56</v>
      </c>
      <c r="M41" s="7">
        <f>K41*L41</f>
        <v>2127.44</v>
      </c>
      <c r="O41" s="7">
        <v>1.9</v>
      </c>
      <c r="P41" s="9">
        <v>498</v>
      </c>
      <c r="Q41" s="8">
        <f>P41+M41</f>
        <v>2625.44</v>
      </c>
      <c r="R41" s="8"/>
      <c r="S41" s="9">
        <v>3200</v>
      </c>
      <c r="T41" s="10">
        <v>45144</v>
      </c>
      <c r="U41" s="9">
        <v>3200</v>
      </c>
    </row>
    <row r="42" spans="1:21">
      <c r="A42" s="1" t="s">
        <v>23</v>
      </c>
      <c r="C42" s="12" t="s">
        <v>107</v>
      </c>
      <c r="D42" s="2" t="s">
        <v>25</v>
      </c>
      <c r="E42" s="2" t="s">
        <v>26</v>
      </c>
      <c r="F42" s="2" t="s">
        <v>35</v>
      </c>
      <c r="G42" s="2">
        <v>1</v>
      </c>
      <c r="H42" s="6">
        <v>10.5</v>
      </c>
      <c r="I42" s="5"/>
      <c r="K42" s="3">
        <v>40</v>
      </c>
      <c r="L42" s="3">
        <v>56</v>
      </c>
      <c r="M42" s="7">
        <f>K42*L42</f>
        <v>2240</v>
      </c>
      <c r="O42" s="7">
        <v>1.9</v>
      </c>
      <c r="P42" s="9">
        <v>488</v>
      </c>
      <c r="Q42" s="8">
        <f>P42+M42</f>
        <v>2728</v>
      </c>
      <c r="R42" s="8"/>
      <c r="S42" s="9">
        <v>3700</v>
      </c>
      <c r="T42" s="10">
        <v>45143</v>
      </c>
      <c r="U42" s="9">
        <v>3700</v>
      </c>
    </row>
    <row r="43" spans="1:21">
      <c r="A43" s="1" t="s">
        <v>23</v>
      </c>
      <c r="C43" s="12" t="s">
        <v>108</v>
      </c>
      <c r="D43" s="2" t="s">
        <v>25</v>
      </c>
      <c r="E43" s="2" t="s">
        <v>30</v>
      </c>
      <c r="F43" s="2" t="s">
        <v>31</v>
      </c>
      <c r="G43" s="2">
        <v>7</v>
      </c>
      <c r="H43" s="6">
        <v>11.5</v>
      </c>
      <c r="I43" s="5" t="s">
        <v>109</v>
      </c>
      <c r="J43" s="2" t="s">
        <v>110</v>
      </c>
      <c r="K43" s="3">
        <v>41</v>
      </c>
      <c r="L43" s="3">
        <v>56</v>
      </c>
      <c r="M43" s="7">
        <f>K43*L43</f>
        <v>2296</v>
      </c>
      <c r="O43" s="7">
        <v>1.9</v>
      </c>
      <c r="P43" s="9">
        <v>512</v>
      </c>
      <c r="Q43" s="8">
        <f>P43+M43</f>
        <v>2808</v>
      </c>
      <c r="R43" s="8"/>
      <c r="S43" s="9">
        <v>4100</v>
      </c>
      <c r="T43" s="10">
        <v>45147</v>
      </c>
      <c r="U43" s="9">
        <v>4100</v>
      </c>
    </row>
    <row r="44" spans="1:21">
      <c r="A44" s="1" t="s">
        <v>23</v>
      </c>
      <c r="C44" s="12" t="s">
        <v>111</v>
      </c>
      <c r="D44" s="2" t="s">
        <v>40</v>
      </c>
      <c r="E44" s="2" t="s">
        <v>47</v>
      </c>
      <c r="F44" s="2" t="s">
        <v>48</v>
      </c>
      <c r="G44" s="2">
        <v>3</v>
      </c>
      <c r="H44" s="6">
        <v>11.5</v>
      </c>
      <c r="I44" s="5"/>
      <c r="J44" s="2" t="s">
        <v>110</v>
      </c>
      <c r="K44" s="3">
        <v>40</v>
      </c>
      <c r="L44" s="3">
        <v>56</v>
      </c>
      <c r="M44" s="7">
        <f>K44*L44</f>
        <v>2240</v>
      </c>
      <c r="O44" s="7">
        <v>2.5</v>
      </c>
      <c r="P44" s="9">
        <v>641</v>
      </c>
      <c r="Q44" s="8">
        <f>P44+M44</f>
        <v>2881</v>
      </c>
      <c r="R44" s="8"/>
      <c r="S44" s="9">
        <v>3800</v>
      </c>
      <c r="T44" s="10">
        <v>45184</v>
      </c>
      <c r="U44" s="9">
        <v>3800</v>
      </c>
    </row>
    <row r="45" spans="1:21">
      <c r="A45" s="1" t="s">
        <v>23</v>
      </c>
      <c r="C45" s="12" t="s">
        <v>112</v>
      </c>
      <c r="D45" s="2" t="s">
        <v>25</v>
      </c>
      <c r="E45" s="2" t="s">
        <v>44</v>
      </c>
      <c r="F45" s="2" t="s">
        <v>51</v>
      </c>
      <c r="G45" s="2">
        <v>3</v>
      </c>
      <c r="H45" s="6">
        <v>9.5</v>
      </c>
      <c r="I45" s="5" t="s">
        <v>104</v>
      </c>
      <c r="J45" s="2" t="s">
        <v>113</v>
      </c>
      <c r="K45" s="3">
        <v>40</v>
      </c>
      <c r="L45" s="3">
        <v>56</v>
      </c>
      <c r="M45" s="7">
        <f>K45*L45</f>
        <v>2240</v>
      </c>
      <c r="O45" s="7">
        <v>2.6</v>
      </c>
      <c r="P45" s="9">
        <v>667</v>
      </c>
      <c r="Q45" s="8">
        <f>P45+M45</f>
        <v>2907</v>
      </c>
      <c r="R45" s="8"/>
      <c r="S45" s="9">
        <v>3800</v>
      </c>
      <c r="T45" s="10">
        <v>45141</v>
      </c>
      <c r="U45" s="9">
        <v>3800</v>
      </c>
    </row>
    <row r="46" spans="1:21">
      <c r="A46" s="1" t="s">
        <v>23</v>
      </c>
      <c r="C46" s="12" t="s">
        <v>114</v>
      </c>
      <c r="D46" s="2" t="s">
        <v>40</v>
      </c>
      <c r="E46" s="2" t="s">
        <v>47</v>
      </c>
      <c r="F46" s="2" t="s">
        <v>48</v>
      </c>
      <c r="G46" s="2">
        <v>1</v>
      </c>
      <c r="H46" s="6">
        <v>9</v>
      </c>
      <c r="I46" s="5" t="s">
        <v>104</v>
      </c>
      <c r="J46" s="2" t="s">
        <v>113</v>
      </c>
      <c r="K46" s="3">
        <v>35.799999999999997</v>
      </c>
      <c r="L46" s="3">
        <v>56</v>
      </c>
      <c r="M46" s="7">
        <f>K46*L46</f>
        <v>2004.7999999999997</v>
      </c>
      <c r="O46" s="7">
        <v>2.25</v>
      </c>
      <c r="P46" s="9">
        <v>577</v>
      </c>
      <c r="Q46" s="8">
        <f>P46+M46</f>
        <v>2581.7999999999997</v>
      </c>
      <c r="R46" s="8"/>
      <c r="S46" s="9">
        <v>3600</v>
      </c>
      <c r="T46" s="10">
        <v>45142</v>
      </c>
      <c r="U46" s="9">
        <v>3600</v>
      </c>
    </row>
    <row r="47" spans="1:21">
      <c r="A47" s="1" t="s">
        <v>23</v>
      </c>
      <c r="C47" s="12" t="s">
        <v>115</v>
      </c>
      <c r="D47" s="2" t="s">
        <v>25</v>
      </c>
      <c r="E47" s="2" t="s">
        <v>44</v>
      </c>
      <c r="F47" s="2" t="s">
        <v>51</v>
      </c>
      <c r="G47" s="2">
        <v>4</v>
      </c>
      <c r="H47" s="6">
        <v>11.5</v>
      </c>
      <c r="I47" s="5" t="s">
        <v>116</v>
      </c>
      <c r="K47" s="3">
        <v>37.44</v>
      </c>
      <c r="L47" s="3">
        <v>56</v>
      </c>
      <c r="M47" s="7">
        <f>K47*L47</f>
        <v>2096.64</v>
      </c>
      <c r="O47" s="7"/>
      <c r="P47" s="9">
        <v>431</v>
      </c>
      <c r="Q47" s="8">
        <f>P47+M47</f>
        <v>2527.64</v>
      </c>
      <c r="R47" s="8"/>
      <c r="S47" s="9">
        <v>3600</v>
      </c>
      <c r="T47" s="10">
        <v>45164</v>
      </c>
      <c r="U47" s="9">
        <v>3600</v>
      </c>
    </row>
    <row r="48" spans="1:21">
      <c r="A48" s="1" t="s">
        <v>23</v>
      </c>
      <c r="C48" s="12" t="s">
        <v>117</v>
      </c>
      <c r="D48" s="2" t="s">
        <v>25</v>
      </c>
      <c r="E48" s="2" t="s">
        <v>26</v>
      </c>
      <c r="F48" s="2" t="s">
        <v>27</v>
      </c>
      <c r="G48" s="2">
        <v>4</v>
      </c>
      <c r="H48" s="6">
        <v>12</v>
      </c>
      <c r="I48" s="5" t="s">
        <v>118</v>
      </c>
      <c r="K48" s="3">
        <v>44.99</v>
      </c>
      <c r="L48" s="3">
        <v>56</v>
      </c>
      <c r="M48" s="7">
        <f>K48*L48</f>
        <v>2519.44</v>
      </c>
      <c r="O48" s="7">
        <v>2.95</v>
      </c>
      <c r="P48" s="9">
        <v>597</v>
      </c>
      <c r="Q48" s="8">
        <f>P48+M48</f>
        <v>3116.44</v>
      </c>
      <c r="R48" s="8"/>
      <c r="S48" s="9">
        <v>4000</v>
      </c>
      <c r="T48" s="10">
        <v>45157</v>
      </c>
      <c r="U48" s="9">
        <v>4000</v>
      </c>
    </row>
    <row r="49" spans="1:21">
      <c r="A49" s="1" t="s">
        <v>23</v>
      </c>
      <c r="C49" s="12" t="s">
        <v>119</v>
      </c>
      <c r="D49" s="2" t="s">
        <v>25</v>
      </c>
      <c r="E49" s="2" t="s">
        <v>26</v>
      </c>
      <c r="F49" s="2" t="s">
        <v>35</v>
      </c>
      <c r="G49" s="2">
        <v>2</v>
      </c>
      <c r="H49" s="6">
        <v>10.5</v>
      </c>
      <c r="I49" s="5" t="s">
        <v>120</v>
      </c>
      <c r="K49" s="3">
        <v>33</v>
      </c>
      <c r="L49" s="3">
        <v>56</v>
      </c>
      <c r="M49" s="7">
        <f>K49*L49</f>
        <v>1848</v>
      </c>
      <c r="O49" s="7">
        <v>2.2000000000000002</v>
      </c>
      <c r="P49" s="9">
        <v>565</v>
      </c>
      <c r="Q49" s="8">
        <f>P49+M49</f>
        <v>2413</v>
      </c>
      <c r="R49" s="8"/>
      <c r="S49" s="9">
        <v>3700</v>
      </c>
      <c r="T49" s="10">
        <v>45154</v>
      </c>
      <c r="U49" s="9">
        <v>3700</v>
      </c>
    </row>
    <row r="50" spans="1:21">
      <c r="A50" s="1" t="s">
        <v>23</v>
      </c>
      <c r="C50" s="12" t="s">
        <v>121</v>
      </c>
      <c r="D50" s="2" t="s">
        <v>25</v>
      </c>
      <c r="E50" s="2" t="s">
        <v>30</v>
      </c>
      <c r="F50" s="2" t="s">
        <v>31</v>
      </c>
      <c r="G50" s="2">
        <v>5</v>
      </c>
      <c r="H50" s="6">
        <v>10.5</v>
      </c>
      <c r="I50" s="5" t="s">
        <v>77</v>
      </c>
      <c r="K50" s="3">
        <v>40.049999999999997</v>
      </c>
      <c r="L50" s="3">
        <v>56</v>
      </c>
      <c r="M50" s="7">
        <f>K50*L50</f>
        <v>2242.7999999999997</v>
      </c>
      <c r="O50" s="7">
        <v>2.5</v>
      </c>
      <c r="P50" s="9">
        <v>645</v>
      </c>
      <c r="Q50" s="8">
        <f>P50+M50</f>
        <v>2887.7999999999997</v>
      </c>
      <c r="R50" s="8"/>
      <c r="S50" s="9">
        <v>3800</v>
      </c>
      <c r="T50" s="10">
        <v>45154</v>
      </c>
      <c r="U50" s="9">
        <v>3800</v>
      </c>
    </row>
    <row r="51" spans="1:21">
      <c r="A51" s="1" t="s">
        <v>23</v>
      </c>
      <c r="C51" s="12" t="s">
        <v>122</v>
      </c>
      <c r="D51" s="2" t="s">
        <v>25</v>
      </c>
      <c r="E51" s="2" t="s">
        <v>26</v>
      </c>
      <c r="F51" s="2" t="s">
        <v>35</v>
      </c>
      <c r="G51" s="2">
        <v>2</v>
      </c>
      <c r="H51" s="6">
        <v>11.5</v>
      </c>
      <c r="I51" s="5" t="s">
        <v>32</v>
      </c>
      <c r="K51" s="3">
        <v>45</v>
      </c>
      <c r="L51" s="3">
        <v>56</v>
      </c>
      <c r="M51" s="7">
        <f>K51*L51</f>
        <v>2520</v>
      </c>
      <c r="O51" s="7">
        <v>2.06</v>
      </c>
      <c r="P51" s="9">
        <v>545</v>
      </c>
      <c r="Q51" s="8">
        <f>P51+M51</f>
        <v>3065</v>
      </c>
      <c r="R51" s="8"/>
      <c r="S51" s="9">
        <v>4100</v>
      </c>
      <c r="T51" s="10">
        <v>45154</v>
      </c>
      <c r="U51" s="9">
        <v>4100</v>
      </c>
    </row>
    <row r="52" spans="1:21">
      <c r="A52" s="1" t="s">
        <v>23</v>
      </c>
      <c r="C52" s="12" t="s">
        <v>122</v>
      </c>
      <c r="D52" s="2" t="s">
        <v>25</v>
      </c>
      <c r="E52" s="2" t="s">
        <v>26</v>
      </c>
      <c r="F52" s="2" t="s">
        <v>35</v>
      </c>
      <c r="G52" s="2">
        <v>2</v>
      </c>
      <c r="H52" s="6">
        <v>11.5</v>
      </c>
      <c r="I52" s="5" t="s">
        <v>32</v>
      </c>
      <c r="K52" s="3">
        <v>45</v>
      </c>
      <c r="L52" s="3">
        <v>56</v>
      </c>
      <c r="M52" s="7">
        <f>K52*L52</f>
        <v>2520</v>
      </c>
      <c r="O52" s="7">
        <v>2.06</v>
      </c>
      <c r="P52" s="9">
        <v>545</v>
      </c>
      <c r="Q52" s="8">
        <f>P52+M52</f>
        <v>3065</v>
      </c>
      <c r="R52" s="8"/>
      <c r="S52" s="9">
        <v>4100</v>
      </c>
      <c r="T52" s="10">
        <v>45155</v>
      </c>
      <c r="U52" s="9">
        <v>4100</v>
      </c>
    </row>
    <row r="53" spans="1:21">
      <c r="A53" s="1" t="s">
        <v>23</v>
      </c>
      <c r="C53" s="12" t="s">
        <v>122</v>
      </c>
      <c r="D53" s="2" t="s">
        <v>25</v>
      </c>
      <c r="E53" s="2" t="s">
        <v>26</v>
      </c>
      <c r="F53" s="2" t="s">
        <v>35</v>
      </c>
      <c r="G53" s="2">
        <v>2</v>
      </c>
      <c r="H53" s="6">
        <v>11.5</v>
      </c>
      <c r="I53" s="5" t="s">
        <v>32</v>
      </c>
      <c r="K53" s="3">
        <v>45</v>
      </c>
      <c r="L53" s="3">
        <v>56</v>
      </c>
      <c r="M53" s="7">
        <f>K53*L53</f>
        <v>2520</v>
      </c>
      <c r="O53" s="7">
        <v>2.06</v>
      </c>
      <c r="P53" s="9">
        <v>545</v>
      </c>
      <c r="Q53" s="8">
        <f>P53+M53</f>
        <v>3065</v>
      </c>
      <c r="R53" s="8"/>
      <c r="S53" s="9">
        <v>4100</v>
      </c>
      <c r="T53" s="10">
        <v>45156</v>
      </c>
      <c r="U53" s="9">
        <v>4100</v>
      </c>
    </row>
    <row r="54" spans="1:21">
      <c r="A54" s="1" t="s">
        <v>23</v>
      </c>
      <c r="C54" s="12" t="s">
        <v>123</v>
      </c>
      <c r="D54" s="2" t="s">
        <v>25</v>
      </c>
      <c r="E54" s="2" t="s">
        <v>44</v>
      </c>
      <c r="F54" s="2" t="s">
        <v>58</v>
      </c>
      <c r="H54" s="6">
        <v>10.5</v>
      </c>
      <c r="I54" s="5" t="s">
        <v>124</v>
      </c>
      <c r="K54" s="3">
        <v>35.65</v>
      </c>
      <c r="L54" s="3">
        <v>56</v>
      </c>
      <c r="M54" s="7">
        <f>K54*L54</f>
        <v>1996.3999999999999</v>
      </c>
      <c r="O54" s="7">
        <v>2.95</v>
      </c>
      <c r="P54" s="9">
        <v>760</v>
      </c>
      <c r="Q54" s="8">
        <f>P54+M54</f>
        <v>2756.3999999999996</v>
      </c>
      <c r="R54" s="8"/>
      <c r="S54" s="9">
        <v>3800</v>
      </c>
      <c r="T54" s="10">
        <v>45158</v>
      </c>
      <c r="U54" s="9">
        <v>3800</v>
      </c>
    </row>
    <row r="55" spans="1:21">
      <c r="A55" s="1" t="s">
        <v>23</v>
      </c>
      <c r="C55" s="12" t="s">
        <v>125</v>
      </c>
      <c r="D55" s="2" t="s">
        <v>25</v>
      </c>
      <c r="E55" s="2" t="s">
        <v>30</v>
      </c>
      <c r="F55" s="2" t="s">
        <v>31</v>
      </c>
      <c r="G55" s="2">
        <v>4</v>
      </c>
      <c r="H55" s="6">
        <v>11</v>
      </c>
      <c r="I55" s="5" t="s">
        <v>94</v>
      </c>
      <c r="K55" s="3">
        <v>42.99</v>
      </c>
      <c r="L55" s="3">
        <v>56</v>
      </c>
      <c r="M55" s="7">
        <f>K55*L55</f>
        <v>2407.44</v>
      </c>
      <c r="O55" s="7">
        <v>2.4</v>
      </c>
      <c r="P55" s="9">
        <v>624</v>
      </c>
      <c r="Q55" s="8">
        <f>P55+M55</f>
        <v>3031.44</v>
      </c>
      <c r="R55" s="8"/>
      <c r="S55" s="9">
        <v>3700</v>
      </c>
      <c r="T55" s="10">
        <v>45157</v>
      </c>
      <c r="U55" s="9">
        <v>3700</v>
      </c>
    </row>
    <row r="56" spans="1:21">
      <c r="A56" s="1" t="s">
        <v>23</v>
      </c>
      <c r="C56" s="12" t="s">
        <v>126</v>
      </c>
      <c r="D56" s="2" t="s">
        <v>25</v>
      </c>
      <c r="E56" s="2" t="s">
        <v>26</v>
      </c>
      <c r="F56" s="2" t="s">
        <v>27</v>
      </c>
      <c r="G56" s="2">
        <v>3</v>
      </c>
      <c r="H56" s="6">
        <v>11</v>
      </c>
      <c r="I56" s="5" t="s">
        <v>127</v>
      </c>
      <c r="K56" s="3">
        <v>37.049999999999997</v>
      </c>
      <c r="L56" s="3">
        <v>56</v>
      </c>
      <c r="M56" s="7">
        <f>K56*L56</f>
        <v>2074.7999999999997</v>
      </c>
      <c r="O56" s="7">
        <v>2</v>
      </c>
      <c r="P56" s="9">
        <v>521</v>
      </c>
      <c r="Q56" s="8">
        <f>P56+M56</f>
        <v>2595.7999999999997</v>
      </c>
      <c r="R56" s="8"/>
      <c r="S56" s="9">
        <v>3600</v>
      </c>
      <c r="T56" s="10">
        <v>45157</v>
      </c>
      <c r="U56" s="9">
        <v>3600</v>
      </c>
    </row>
    <row r="57" spans="1:21">
      <c r="A57" s="1" t="s">
        <v>23</v>
      </c>
      <c r="C57" s="12" t="s">
        <v>128</v>
      </c>
      <c r="D57" s="2" t="s">
        <v>25</v>
      </c>
      <c r="E57" s="2" t="s">
        <v>30</v>
      </c>
      <c r="F57" s="2" t="s">
        <v>31</v>
      </c>
      <c r="G57" s="2">
        <v>5</v>
      </c>
      <c r="H57" s="6">
        <v>9</v>
      </c>
      <c r="I57" s="5" t="s">
        <v>32</v>
      </c>
      <c r="K57" s="3">
        <v>39.5</v>
      </c>
      <c r="L57" s="3">
        <v>56</v>
      </c>
      <c r="M57" s="7">
        <f>K57*L57</f>
        <v>2212</v>
      </c>
      <c r="O57" s="7">
        <v>1.9</v>
      </c>
      <c r="P57" s="9">
        <v>481</v>
      </c>
      <c r="Q57" s="8">
        <f>P57+M57</f>
        <v>2693</v>
      </c>
      <c r="R57" s="8"/>
      <c r="S57" s="9">
        <v>3400</v>
      </c>
      <c r="T57" s="10">
        <v>44435</v>
      </c>
      <c r="U57" s="9">
        <v>3400</v>
      </c>
    </row>
    <row r="58" spans="1:21">
      <c r="A58" s="1" t="s">
        <v>23</v>
      </c>
      <c r="C58" s="12" t="s">
        <v>129</v>
      </c>
      <c r="D58" s="2" t="s">
        <v>25</v>
      </c>
      <c r="E58" s="2" t="s">
        <v>44</v>
      </c>
      <c r="G58" s="2">
        <v>6</v>
      </c>
      <c r="H58" s="6">
        <v>10.5</v>
      </c>
      <c r="I58" s="5" t="s">
        <v>130</v>
      </c>
      <c r="K58" s="3">
        <v>40</v>
      </c>
      <c r="L58" s="3">
        <v>56</v>
      </c>
      <c r="M58" s="7">
        <f>K58*L58</f>
        <v>2240</v>
      </c>
      <c r="O58" s="7">
        <v>2.1</v>
      </c>
      <c r="P58" s="9">
        <v>548</v>
      </c>
      <c r="Q58" s="8">
        <f>P58+M58</f>
        <v>2788</v>
      </c>
      <c r="R58" s="8"/>
      <c r="S58" s="9">
        <v>3800</v>
      </c>
      <c r="T58" s="10">
        <v>45153</v>
      </c>
      <c r="U58" s="9">
        <v>3800</v>
      </c>
    </row>
    <row r="59" spans="1:21">
      <c r="A59" s="1" t="s">
        <v>23</v>
      </c>
      <c r="C59" s="12" t="s">
        <v>131</v>
      </c>
      <c r="D59" s="2" t="s">
        <v>25</v>
      </c>
      <c r="E59" s="2" t="s">
        <v>30</v>
      </c>
      <c r="F59" s="2" t="s">
        <v>31</v>
      </c>
      <c r="G59" s="2">
        <v>4</v>
      </c>
      <c r="H59" s="6">
        <v>11.5</v>
      </c>
      <c r="I59" s="5" t="s">
        <v>37</v>
      </c>
      <c r="K59" s="3">
        <v>40.4</v>
      </c>
      <c r="L59" s="3">
        <v>56</v>
      </c>
      <c r="M59" s="7">
        <f>K59*L59</f>
        <v>2262.4</v>
      </c>
      <c r="O59" s="7">
        <v>2.25</v>
      </c>
      <c r="P59" s="9">
        <v>585</v>
      </c>
      <c r="Q59" s="8">
        <f>P59+M59</f>
        <v>2847.4</v>
      </c>
      <c r="R59" s="8"/>
      <c r="S59" s="9">
        <v>3500</v>
      </c>
      <c r="T59" s="10">
        <v>45191</v>
      </c>
      <c r="U59" s="9">
        <v>3500</v>
      </c>
    </row>
    <row r="60" spans="1:21">
      <c r="A60" s="1" t="s">
        <v>23</v>
      </c>
      <c r="C60" s="12" t="s">
        <v>132</v>
      </c>
      <c r="D60" s="2" t="s">
        <v>25</v>
      </c>
      <c r="E60" s="2" t="s">
        <v>44</v>
      </c>
      <c r="F60" s="2" t="s">
        <v>51</v>
      </c>
      <c r="G60" s="2">
        <v>5</v>
      </c>
      <c r="H60" s="6">
        <v>10.5</v>
      </c>
      <c r="I60" s="5" t="s">
        <v>133</v>
      </c>
      <c r="K60" s="3">
        <v>30.4</v>
      </c>
      <c r="L60" s="3">
        <v>56</v>
      </c>
      <c r="M60" s="7">
        <f>K60*L60</f>
        <v>1702.3999999999999</v>
      </c>
      <c r="O60" s="7">
        <v>1.7</v>
      </c>
      <c r="P60" s="9">
        <v>442</v>
      </c>
      <c r="Q60" s="8">
        <f>P60+M60</f>
        <v>2144.3999999999996</v>
      </c>
      <c r="R60" s="8"/>
      <c r="S60" s="9">
        <v>3700</v>
      </c>
      <c r="T60" s="10">
        <v>45158</v>
      </c>
      <c r="U60" s="9">
        <v>3700</v>
      </c>
    </row>
    <row r="61" spans="1:21">
      <c r="A61" s="1" t="s">
        <v>23</v>
      </c>
      <c r="C61" s="12" t="s">
        <v>134</v>
      </c>
      <c r="D61" s="2" t="s">
        <v>25</v>
      </c>
      <c r="E61" s="2" t="s">
        <v>26</v>
      </c>
      <c r="F61" s="2" t="s">
        <v>35</v>
      </c>
      <c r="G61" s="2">
        <v>2</v>
      </c>
      <c r="H61" s="6">
        <v>8.5</v>
      </c>
      <c r="I61" s="5" t="s">
        <v>120</v>
      </c>
      <c r="K61" s="3">
        <v>40.85</v>
      </c>
      <c r="L61" s="3">
        <v>56</v>
      </c>
      <c r="M61" s="7">
        <f>K61*L61</f>
        <v>2287.6</v>
      </c>
      <c r="O61" s="7">
        <v>1.8</v>
      </c>
      <c r="P61" s="9">
        <v>461</v>
      </c>
      <c r="Q61" s="8">
        <f>P61+M61</f>
        <v>2748.6</v>
      </c>
      <c r="R61" s="8"/>
      <c r="S61" s="9">
        <v>3800</v>
      </c>
      <c r="T61" s="10">
        <v>45163</v>
      </c>
      <c r="U61" s="9">
        <v>3800</v>
      </c>
    </row>
    <row r="62" spans="1:21">
      <c r="A62" s="1" t="s">
        <v>23</v>
      </c>
      <c r="C62" s="12" t="s">
        <v>135</v>
      </c>
      <c r="D62" s="2" t="s">
        <v>25</v>
      </c>
      <c r="E62" s="2" t="s">
        <v>26</v>
      </c>
      <c r="F62" s="2" t="s">
        <v>35</v>
      </c>
      <c r="G62" s="2">
        <v>2</v>
      </c>
      <c r="H62" s="6">
        <v>11.5</v>
      </c>
      <c r="I62" s="5" t="s">
        <v>136</v>
      </c>
      <c r="K62" s="3">
        <v>31.5</v>
      </c>
      <c r="L62" s="3">
        <v>56</v>
      </c>
      <c r="M62" s="7">
        <f>K62*L62</f>
        <v>1764</v>
      </c>
      <c r="O62" s="7">
        <v>2.35</v>
      </c>
      <c r="P62" s="9">
        <v>618</v>
      </c>
      <c r="Q62" s="8">
        <f>P62+M62</f>
        <v>2382</v>
      </c>
      <c r="R62" s="8"/>
      <c r="S62" s="9">
        <v>3600</v>
      </c>
      <c r="T62" s="10">
        <v>45163</v>
      </c>
      <c r="U62" s="9">
        <v>3600</v>
      </c>
    </row>
    <row r="63" spans="1:21">
      <c r="A63" s="1" t="s">
        <v>23</v>
      </c>
      <c r="C63" s="12" t="s">
        <v>137</v>
      </c>
      <c r="D63" s="2" t="s">
        <v>40</v>
      </c>
      <c r="E63" s="2" t="s">
        <v>47</v>
      </c>
      <c r="F63" s="2" t="s">
        <v>48</v>
      </c>
      <c r="G63" s="2">
        <v>3</v>
      </c>
      <c r="H63" s="6">
        <v>9</v>
      </c>
      <c r="I63" s="5" t="s">
        <v>138</v>
      </c>
      <c r="K63" s="3">
        <v>40</v>
      </c>
      <c r="L63" s="3">
        <v>56</v>
      </c>
      <c r="M63" s="7">
        <f>K63*L63</f>
        <v>2240</v>
      </c>
      <c r="O63" s="7">
        <v>2.5499999999999998</v>
      </c>
      <c r="P63" s="9">
        <v>653</v>
      </c>
      <c r="Q63" s="8">
        <f>P63+M63</f>
        <v>2893</v>
      </c>
      <c r="R63" s="8"/>
      <c r="S63" s="9">
        <v>3800</v>
      </c>
      <c r="T63" s="10">
        <v>45158</v>
      </c>
      <c r="U63" s="9">
        <v>3800</v>
      </c>
    </row>
    <row r="64" spans="1:21">
      <c r="A64" s="1" t="s">
        <v>23</v>
      </c>
      <c r="C64" s="12" t="s">
        <v>139</v>
      </c>
      <c r="D64" s="2" t="s">
        <v>25</v>
      </c>
      <c r="E64" s="2" t="s">
        <v>44</v>
      </c>
      <c r="F64" s="2" t="s">
        <v>51</v>
      </c>
      <c r="G64" s="2">
        <v>3</v>
      </c>
      <c r="H64" s="6">
        <v>11</v>
      </c>
      <c r="I64" s="5" t="s">
        <v>55</v>
      </c>
      <c r="K64" s="3">
        <v>28.68</v>
      </c>
      <c r="L64" s="3">
        <v>56</v>
      </c>
      <c r="M64" s="7">
        <f>K64*L64</f>
        <v>1606.08</v>
      </c>
      <c r="O64" s="7">
        <v>1.8</v>
      </c>
      <c r="P64" s="9">
        <v>464</v>
      </c>
      <c r="Q64" s="8">
        <f>P64+M64</f>
        <v>2070.08</v>
      </c>
      <c r="R64" s="8"/>
      <c r="S64" s="9">
        <v>3200</v>
      </c>
      <c r="T64" s="10">
        <v>45157</v>
      </c>
      <c r="U64" s="9">
        <v>3200</v>
      </c>
    </row>
    <row r="65" spans="1:21">
      <c r="A65" s="1" t="s">
        <v>23</v>
      </c>
      <c r="C65" s="12" t="s">
        <v>140</v>
      </c>
      <c r="D65" s="2" t="s">
        <v>25</v>
      </c>
      <c r="E65" s="2" t="s">
        <v>26</v>
      </c>
      <c r="F65" s="2" t="s">
        <v>27</v>
      </c>
      <c r="G65" s="2">
        <v>4</v>
      </c>
      <c r="H65" s="6">
        <v>12</v>
      </c>
      <c r="I65" s="5" t="s">
        <v>141</v>
      </c>
      <c r="K65" s="3">
        <v>40</v>
      </c>
      <c r="L65" s="3">
        <v>56</v>
      </c>
      <c r="M65" s="7">
        <f>K65*L65</f>
        <v>2240</v>
      </c>
      <c r="O65" s="7">
        <v>3.3</v>
      </c>
      <c r="P65" s="9">
        <v>838</v>
      </c>
      <c r="Q65" s="8">
        <f>P65+M65</f>
        <v>3078</v>
      </c>
      <c r="R65" s="8"/>
      <c r="S65" s="9">
        <v>4000</v>
      </c>
      <c r="T65" s="10">
        <v>45163</v>
      </c>
      <c r="U65" s="9">
        <v>4000</v>
      </c>
    </row>
    <row r="66" spans="1:21">
      <c r="A66" s="1" t="s">
        <v>23</v>
      </c>
      <c r="C66" s="12" t="s">
        <v>142</v>
      </c>
      <c r="D66" s="2" t="s">
        <v>25</v>
      </c>
      <c r="E66" s="2" t="s">
        <v>30</v>
      </c>
      <c r="F66" s="2" t="s">
        <v>31</v>
      </c>
      <c r="G66" s="2">
        <v>5</v>
      </c>
      <c r="H66" s="6">
        <v>9.5</v>
      </c>
      <c r="I66" s="5" t="s">
        <v>77</v>
      </c>
      <c r="K66" s="3">
        <v>37</v>
      </c>
      <c r="L66" s="3">
        <v>56</v>
      </c>
      <c r="M66" s="7">
        <f>K66*L66</f>
        <v>2072</v>
      </c>
      <c r="O66" s="7">
        <v>1.8</v>
      </c>
      <c r="P66" s="9">
        <v>473</v>
      </c>
      <c r="Q66" s="8">
        <f>P66+M66</f>
        <v>2545</v>
      </c>
      <c r="R66" s="8"/>
      <c r="S66" s="9">
        <v>3500</v>
      </c>
      <c r="T66" s="10">
        <v>45169</v>
      </c>
      <c r="U66" s="9">
        <v>3500</v>
      </c>
    </row>
    <row r="67" spans="1:21">
      <c r="A67" s="1" t="s">
        <v>23</v>
      </c>
      <c r="C67" s="12" t="s">
        <v>143</v>
      </c>
      <c r="D67" s="2" t="s">
        <v>25</v>
      </c>
      <c r="E67" s="2" t="s">
        <v>44</v>
      </c>
      <c r="F67" s="2" t="s">
        <v>45</v>
      </c>
      <c r="G67" s="2">
        <v>5</v>
      </c>
      <c r="H67" s="6">
        <v>10</v>
      </c>
      <c r="I67" s="5" t="s">
        <v>37</v>
      </c>
      <c r="K67" s="3">
        <v>36.299999999999997</v>
      </c>
      <c r="L67" s="3">
        <v>56</v>
      </c>
      <c r="M67" s="7">
        <f>K67*L67</f>
        <v>2032.7999999999997</v>
      </c>
      <c r="O67" s="7">
        <v>2.15</v>
      </c>
      <c r="P67" s="9">
        <v>550</v>
      </c>
      <c r="Q67" s="8">
        <f>P67+M67</f>
        <v>2582.7999999999997</v>
      </c>
      <c r="R67" s="8"/>
      <c r="S67" s="9">
        <v>3700</v>
      </c>
      <c r="T67" s="10">
        <v>45157</v>
      </c>
      <c r="U67" s="9">
        <v>3700</v>
      </c>
    </row>
    <row r="68" spans="1:21">
      <c r="A68" s="1" t="s">
        <v>23</v>
      </c>
      <c r="C68" s="12" t="s">
        <v>144</v>
      </c>
      <c r="D68" s="2" t="s">
        <v>25</v>
      </c>
      <c r="E68" s="2" t="s">
        <v>44</v>
      </c>
      <c r="F68" s="2" t="s">
        <v>51</v>
      </c>
      <c r="G68" s="2">
        <v>5</v>
      </c>
      <c r="H68" s="6">
        <v>10.5</v>
      </c>
      <c r="I68" s="5" t="s">
        <v>37</v>
      </c>
      <c r="K68" s="3">
        <v>37.299999999999997</v>
      </c>
      <c r="L68" s="3">
        <v>56</v>
      </c>
      <c r="M68" s="7">
        <f>K68*L68</f>
        <v>2088.7999999999997</v>
      </c>
      <c r="O68" s="7">
        <v>2.5499999999999998</v>
      </c>
      <c r="P68" s="9">
        <v>654</v>
      </c>
      <c r="Q68" s="8">
        <f>P68+M68</f>
        <v>2742.7999999999997</v>
      </c>
      <c r="R68" s="8"/>
      <c r="S68" s="9">
        <v>4000</v>
      </c>
      <c r="T68" s="10">
        <v>45164</v>
      </c>
      <c r="U68" s="9">
        <v>4000</v>
      </c>
    </row>
    <row r="69" spans="1:21">
      <c r="A69" s="1" t="s">
        <v>23</v>
      </c>
      <c r="C69" s="12" t="s">
        <v>145</v>
      </c>
      <c r="D69" s="2" t="s">
        <v>25</v>
      </c>
      <c r="E69" s="2" t="s">
        <v>26</v>
      </c>
      <c r="F69" s="2" t="s">
        <v>27</v>
      </c>
      <c r="G69" s="2">
        <v>3</v>
      </c>
      <c r="H69" s="6">
        <v>9.5</v>
      </c>
      <c r="I69" s="5" t="s">
        <v>146</v>
      </c>
      <c r="K69" s="3">
        <v>28.15</v>
      </c>
      <c r="L69" s="3">
        <v>56</v>
      </c>
      <c r="M69" s="7">
        <f>K69*L69</f>
        <v>1576.3999999999999</v>
      </c>
      <c r="O69" s="7">
        <v>2.4500000000000002</v>
      </c>
      <c r="P69" s="9">
        <v>632</v>
      </c>
      <c r="Q69" s="8">
        <f>P69+M69</f>
        <v>2208.3999999999996</v>
      </c>
      <c r="R69" s="8"/>
      <c r="S69" s="9">
        <v>3400</v>
      </c>
      <c r="T69" s="10">
        <v>45165</v>
      </c>
      <c r="U69" s="9">
        <v>3400</v>
      </c>
    </row>
    <row r="70" spans="1:21">
      <c r="A70" s="1" t="s">
        <v>23</v>
      </c>
      <c r="C70" s="12" t="s">
        <v>147</v>
      </c>
      <c r="D70" s="2" t="s">
        <v>25</v>
      </c>
      <c r="E70" s="2" t="s">
        <v>30</v>
      </c>
      <c r="F70" s="2" t="s">
        <v>31</v>
      </c>
      <c r="G70" s="2">
        <v>4</v>
      </c>
      <c r="H70" s="6">
        <v>9</v>
      </c>
      <c r="I70" s="5" t="s">
        <v>133</v>
      </c>
      <c r="K70" s="3">
        <v>33.1</v>
      </c>
      <c r="L70" s="3">
        <v>56</v>
      </c>
      <c r="M70" s="7">
        <f>K70*L70</f>
        <v>1853.6000000000001</v>
      </c>
      <c r="O70" s="7">
        <v>1.9</v>
      </c>
      <c r="P70" s="9">
        <v>481</v>
      </c>
      <c r="Q70" s="8">
        <f>P70+M70</f>
        <v>2334.6000000000004</v>
      </c>
      <c r="R70" s="8"/>
      <c r="S70" s="9">
        <v>3400</v>
      </c>
      <c r="T70" s="10">
        <v>45196</v>
      </c>
      <c r="U70" s="9">
        <v>3400</v>
      </c>
    </row>
    <row r="71" spans="1:21">
      <c r="A71" s="1" t="s">
        <v>23</v>
      </c>
      <c r="C71" s="12" t="s">
        <v>86</v>
      </c>
      <c r="D71" s="2" t="s">
        <v>25</v>
      </c>
      <c r="E71" s="2" t="s">
        <v>44</v>
      </c>
      <c r="F71" s="2" t="s">
        <v>51</v>
      </c>
      <c r="G71" s="2">
        <v>5</v>
      </c>
      <c r="H71" s="6">
        <v>9.5</v>
      </c>
      <c r="I71" s="5" t="s">
        <v>32</v>
      </c>
      <c r="K71" s="3">
        <v>33.549999999999997</v>
      </c>
      <c r="L71" s="3">
        <v>56</v>
      </c>
      <c r="M71" s="7">
        <f>K71*L71</f>
        <v>1878.7999999999997</v>
      </c>
      <c r="O71" s="7">
        <v>1.5</v>
      </c>
      <c r="P71" s="9">
        <v>386.16734693877498</v>
      </c>
      <c r="Q71" s="8">
        <f>P71+M71</f>
        <v>2264.9673469387749</v>
      </c>
      <c r="R71" s="8"/>
      <c r="S71" s="9">
        <v>3600</v>
      </c>
      <c r="T71" s="10">
        <v>45168</v>
      </c>
      <c r="U71" s="9">
        <v>3600</v>
      </c>
    </row>
    <row r="72" spans="1:21">
      <c r="A72" s="1" t="s">
        <v>23</v>
      </c>
      <c r="C72" s="12" t="s">
        <v>148</v>
      </c>
      <c r="D72" s="2" t="s">
        <v>25</v>
      </c>
      <c r="E72" s="2" t="s">
        <v>44</v>
      </c>
      <c r="G72" s="2">
        <v>5</v>
      </c>
      <c r="H72" s="6">
        <v>10.5</v>
      </c>
      <c r="I72" s="5" t="s">
        <v>88</v>
      </c>
      <c r="K72" s="3">
        <v>40</v>
      </c>
      <c r="L72" s="3">
        <v>56</v>
      </c>
      <c r="M72" s="7">
        <f>K72*L72</f>
        <v>2240</v>
      </c>
      <c r="O72" s="7">
        <v>2.4</v>
      </c>
      <c r="P72" s="9">
        <v>621</v>
      </c>
      <c r="Q72" s="8">
        <f>P72+M72</f>
        <v>2861</v>
      </c>
      <c r="R72" s="8"/>
      <c r="S72" s="9">
        <v>3800</v>
      </c>
      <c r="T72" s="10">
        <v>45164</v>
      </c>
      <c r="U72" s="9">
        <v>3800</v>
      </c>
    </row>
    <row r="73" spans="1:21">
      <c r="A73" s="1" t="s">
        <v>23</v>
      </c>
      <c r="C73" s="12" t="s">
        <v>149</v>
      </c>
      <c r="D73" s="2" t="s">
        <v>25</v>
      </c>
      <c r="E73" s="2" t="s">
        <v>44</v>
      </c>
      <c r="F73" s="2" t="s">
        <v>51</v>
      </c>
      <c r="G73" s="2">
        <v>3</v>
      </c>
      <c r="H73" s="6">
        <v>9.5</v>
      </c>
      <c r="I73" s="5" t="s">
        <v>150</v>
      </c>
      <c r="K73" s="3">
        <v>37</v>
      </c>
      <c r="L73" s="3">
        <v>56</v>
      </c>
      <c r="M73" s="7">
        <f>K73*L73</f>
        <v>2072</v>
      </c>
      <c r="O73" s="7"/>
      <c r="P73" s="9">
        <v>0</v>
      </c>
      <c r="Q73" s="8">
        <f>P73+M73</f>
        <v>2072</v>
      </c>
      <c r="R73" s="8"/>
      <c r="S73" s="9">
        <v>3000</v>
      </c>
      <c r="T73" s="10">
        <v>45165</v>
      </c>
      <c r="U73" s="9">
        <v>3000</v>
      </c>
    </row>
    <row r="74" spans="1:21">
      <c r="A74" s="1" t="s">
        <v>23</v>
      </c>
      <c r="C74" s="12" t="s">
        <v>151</v>
      </c>
      <c r="D74" s="2" t="s">
        <v>152</v>
      </c>
      <c r="E74" s="2" t="s">
        <v>153</v>
      </c>
      <c r="F74" s="2" t="s">
        <v>154</v>
      </c>
      <c r="H74" s="6">
        <v>11</v>
      </c>
      <c r="I74" s="5" t="s">
        <v>155</v>
      </c>
      <c r="K74" s="3">
        <v>30</v>
      </c>
      <c r="L74" s="3">
        <v>56</v>
      </c>
      <c r="M74" s="7">
        <f>K74*L74</f>
        <v>1680</v>
      </c>
      <c r="O74" s="7">
        <v>2.0499999999999998</v>
      </c>
      <c r="P74" s="9">
        <v>526</v>
      </c>
      <c r="Q74" s="8">
        <f>P74+M74</f>
        <v>2206</v>
      </c>
      <c r="R74" s="8"/>
      <c r="S74" s="9">
        <v>3000</v>
      </c>
      <c r="T74" s="10">
        <v>45192</v>
      </c>
      <c r="U74" s="9">
        <v>3000</v>
      </c>
    </row>
    <row r="75" spans="1:21">
      <c r="A75" s="1" t="s">
        <v>23</v>
      </c>
      <c r="C75" s="12" t="s">
        <v>156</v>
      </c>
      <c r="D75" s="2" t="s">
        <v>152</v>
      </c>
      <c r="E75" s="2" t="s">
        <v>153</v>
      </c>
      <c r="F75" s="2" t="s">
        <v>154</v>
      </c>
      <c r="H75" s="6">
        <v>11</v>
      </c>
      <c r="I75" s="5" t="s">
        <v>157</v>
      </c>
      <c r="K75" s="3">
        <v>30</v>
      </c>
      <c r="L75" s="3">
        <v>56</v>
      </c>
      <c r="M75" s="7">
        <f>K75*L75</f>
        <v>1680</v>
      </c>
      <c r="O75" s="7">
        <v>2.35</v>
      </c>
      <c r="P75" s="9">
        <v>598</v>
      </c>
      <c r="Q75" s="8">
        <f>P75+M75</f>
        <v>2278</v>
      </c>
      <c r="R75" s="8"/>
      <c r="S75" s="9">
        <v>3000</v>
      </c>
      <c r="T75" s="10">
        <v>45192</v>
      </c>
      <c r="U75" s="9">
        <v>3000</v>
      </c>
    </row>
    <row r="76" spans="1:21">
      <c r="A76" s="1" t="s">
        <v>23</v>
      </c>
      <c r="C76" s="12" t="s">
        <v>158</v>
      </c>
      <c r="D76" s="2" t="s">
        <v>25</v>
      </c>
      <c r="E76" s="2" t="s">
        <v>26</v>
      </c>
      <c r="F76" s="2" t="s">
        <v>35</v>
      </c>
      <c r="G76" s="2">
        <v>1</v>
      </c>
      <c r="H76" s="6">
        <v>10</v>
      </c>
      <c r="I76" s="5" t="s">
        <v>32</v>
      </c>
      <c r="K76" s="3">
        <v>35</v>
      </c>
      <c r="L76" s="3">
        <v>56</v>
      </c>
      <c r="M76" s="7">
        <f>K76*L76</f>
        <v>1960</v>
      </c>
      <c r="O76" s="7">
        <v>1.6</v>
      </c>
      <c r="P76" s="9">
        <v>411.91183673469402</v>
      </c>
      <c r="Q76" s="8">
        <f>P76+M76</f>
        <v>2371.9118367346941</v>
      </c>
      <c r="R76" s="8"/>
      <c r="S76" s="9">
        <v>3800</v>
      </c>
      <c r="T76" s="10">
        <v>45168</v>
      </c>
      <c r="U76" s="9">
        <v>3800</v>
      </c>
    </row>
    <row r="77" spans="1:21">
      <c r="A77" s="1" t="s">
        <v>23</v>
      </c>
      <c r="C77" s="12" t="s">
        <v>159</v>
      </c>
      <c r="D77" s="2" t="s">
        <v>25</v>
      </c>
      <c r="E77" s="2" t="s">
        <v>26</v>
      </c>
      <c r="F77" s="2" t="s">
        <v>35</v>
      </c>
      <c r="G77" s="2">
        <v>2</v>
      </c>
      <c r="H77" s="6">
        <v>10</v>
      </c>
      <c r="I77" s="5" t="s">
        <v>127</v>
      </c>
      <c r="K77" s="3">
        <v>45</v>
      </c>
      <c r="L77" s="3">
        <v>56</v>
      </c>
      <c r="M77" s="7">
        <f>K77*L77</f>
        <v>2520</v>
      </c>
      <c r="O77" s="7">
        <v>2.15</v>
      </c>
      <c r="P77" s="9">
        <v>565.46</v>
      </c>
      <c r="Q77" s="8">
        <f>P77+M77</f>
        <v>3085.46</v>
      </c>
      <c r="R77" s="8"/>
      <c r="S77" s="9">
        <v>4500</v>
      </c>
      <c r="T77" s="10">
        <v>45167</v>
      </c>
      <c r="U77" s="9">
        <v>4500</v>
      </c>
    </row>
    <row r="78" spans="1:21">
      <c r="A78" s="1" t="s">
        <v>160</v>
      </c>
      <c r="C78" s="15" t="s">
        <v>161</v>
      </c>
      <c r="D78" s="2" t="s">
        <v>25</v>
      </c>
      <c r="E78" s="2" t="s">
        <v>44</v>
      </c>
      <c r="F78" s="2" t="s">
        <v>51</v>
      </c>
      <c r="G78" s="2">
        <v>5</v>
      </c>
      <c r="H78" s="6">
        <v>10.5</v>
      </c>
      <c r="I78" s="5" t="s">
        <v>32</v>
      </c>
      <c r="K78" s="3">
        <v>40</v>
      </c>
      <c r="L78" s="3">
        <v>56</v>
      </c>
      <c r="M78" s="7">
        <f>K78*L78</f>
        <v>2240</v>
      </c>
      <c r="O78" s="7">
        <v>2.15</v>
      </c>
      <c r="P78" s="9">
        <v>560</v>
      </c>
      <c r="Q78" s="8">
        <f>P78+M78</f>
        <v>2800</v>
      </c>
      <c r="R78" s="8"/>
      <c r="S78" s="9">
        <v>2800</v>
      </c>
      <c r="U78" s="9"/>
    </row>
    <row r="79" spans="1:21">
      <c r="A79" s="1" t="s">
        <v>23</v>
      </c>
      <c r="C79" s="12" t="s">
        <v>162</v>
      </c>
      <c r="D79" s="2" t="s">
        <v>25</v>
      </c>
      <c r="E79" s="2" t="s">
        <v>26</v>
      </c>
      <c r="F79" s="2" t="s">
        <v>35</v>
      </c>
      <c r="G79" s="2">
        <v>2</v>
      </c>
      <c r="H79" s="6">
        <v>11</v>
      </c>
      <c r="I79" s="5" t="s">
        <v>141</v>
      </c>
      <c r="K79" s="3">
        <v>43</v>
      </c>
      <c r="L79" s="3">
        <v>56</v>
      </c>
      <c r="M79" s="7">
        <f>K79*L79</f>
        <v>2408</v>
      </c>
      <c r="O79" s="7">
        <v>2.1</v>
      </c>
      <c r="P79" s="9">
        <v>531</v>
      </c>
      <c r="Q79" s="8">
        <f>P79+M79</f>
        <v>2939</v>
      </c>
      <c r="R79" s="8"/>
      <c r="S79" s="9">
        <v>3500</v>
      </c>
      <c r="T79" s="10">
        <v>45187</v>
      </c>
      <c r="U79" s="9">
        <v>3500</v>
      </c>
    </row>
    <row r="80" spans="1:21">
      <c r="A80" s="1" t="s">
        <v>23</v>
      </c>
      <c r="C80" s="12" t="s">
        <v>163</v>
      </c>
      <c r="D80" s="2" t="s">
        <v>25</v>
      </c>
      <c r="E80" s="2" t="s">
        <v>26</v>
      </c>
      <c r="F80" s="2" t="s">
        <v>35</v>
      </c>
      <c r="G80" s="2">
        <v>2</v>
      </c>
      <c r="H80" s="6">
        <v>10</v>
      </c>
      <c r="I80" s="5" t="s">
        <v>164</v>
      </c>
      <c r="K80" s="3">
        <v>28</v>
      </c>
      <c r="L80" s="3">
        <v>56</v>
      </c>
      <c r="M80" s="7">
        <f>K80*L80</f>
        <v>1568</v>
      </c>
      <c r="O80" s="7">
        <v>2</v>
      </c>
      <c r="P80" s="9">
        <v>520</v>
      </c>
      <c r="Q80" s="8">
        <f>P80+M80</f>
        <v>2088</v>
      </c>
      <c r="R80" s="8"/>
      <c r="S80" s="9">
        <v>3700</v>
      </c>
      <c r="T80" s="10">
        <v>45167</v>
      </c>
      <c r="U80" s="9">
        <v>3700</v>
      </c>
    </row>
    <row r="81" spans="1:21">
      <c r="A81" s="1" t="s">
        <v>23</v>
      </c>
      <c r="C81" s="12" t="s">
        <v>165</v>
      </c>
      <c r="D81" s="2" t="s">
        <v>25</v>
      </c>
      <c r="E81" s="2" t="s">
        <v>44</v>
      </c>
      <c r="F81" s="2" t="s">
        <v>51</v>
      </c>
      <c r="G81" s="2">
        <v>6</v>
      </c>
      <c r="H81" s="6">
        <v>12</v>
      </c>
      <c r="I81" s="5" t="s">
        <v>77</v>
      </c>
      <c r="K81" s="3">
        <v>43</v>
      </c>
      <c r="L81" s="3">
        <v>56</v>
      </c>
      <c r="M81" s="7">
        <f>K81*L81</f>
        <v>2408</v>
      </c>
      <c r="O81" s="7">
        <v>2.2999999999999998</v>
      </c>
      <c r="P81" s="9">
        <v>600</v>
      </c>
      <c r="Q81" s="8">
        <f>P81+M81</f>
        <v>3008</v>
      </c>
      <c r="R81" s="8"/>
      <c r="S81" s="9">
        <v>3900</v>
      </c>
      <c r="T81" s="10">
        <v>45167</v>
      </c>
      <c r="U81" s="9">
        <v>3900</v>
      </c>
    </row>
    <row r="82" spans="1:21">
      <c r="A82" s="1" t="s">
        <v>23</v>
      </c>
      <c r="C82" s="12" t="s">
        <v>166</v>
      </c>
      <c r="D82" s="2" t="s">
        <v>25</v>
      </c>
      <c r="E82" s="2" t="s">
        <v>44</v>
      </c>
      <c r="F82" s="2" t="s">
        <v>51</v>
      </c>
      <c r="G82" s="2">
        <v>5</v>
      </c>
      <c r="H82" s="6">
        <v>9.5</v>
      </c>
      <c r="I82" s="5" t="s">
        <v>167</v>
      </c>
      <c r="K82" s="3">
        <v>42</v>
      </c>
      <c r="L82" s="3">
        <v>56</v>
      </c>
      <c r="M82" s="7">
        <f>K82*L82</f>
        <v>2352</v>
      </c>
      <c r="O82" s="7">
        <v>1.6</v>
      </c>
      <c r="P82" s="9">
        <v>429</v>
      </c>
      <c r="Q82" s="8">
        <f>P82+M82</f>
        <v>2781</v>
      </c>
      <c r="R82" s="8"/>
      <c r="S82" s="9">
        <v>4000</v>
      </c>
      <c r="T82" s="10">
        <v>45168</v>
      </c>
      <c r="U82" s="9">
        <v>4000</v>
      </c>
    </row>
    <row r="83" spans="1:21">
      <c r="A83" s="1" t="s">
        <v>23</v>
      </c>
      <c r="C83" s="12" t="s">
        <v>166</v>
      </c>
      <c r="D83" s="2" t="s">
        <v>25</v>
      </c>
      <c r="E83" s="2" t="s">
        <v>44</v>
      </c>
      <c r="F83" s="2" t="s">
        <v>51</v>
      </c>
      <c r="G83" s="2">
        <v>5</v>
      </c>
      <c r="H83" s="6">
        <v>9.5</v>
      </c>
      <c r="I83" s="5" t="s">
        <v>167</v>
      </c>
      <c r="K83" s="3">
        <v>42</v>
      </c>
      <c r="L83" s="3">
        <v>56</v>
      </c>
      <c r="M83" s="7">
        <f>K83*L83</f>
        <v>2352</v>
      </c>
      <c r="O83" s="7">
        <v>1.8</v>
      </c>
      <c r="P83" s="9">
        <v>477</v>
      </c>
      <c r="Q83" s="8">
        <f>P83+M83</f>
        <v>2829</v>
      </c>
      <c r="R83" s="8"/>
      <c r="S83" s="9">
        <v>3800</v>
      </c>
      <c r="U83" s="9">
        <v>3800</v>
      </c>
    </row>
    <row r="84" spans="1:21">
      <c r="A84" s="1" t="s">
        <v>23</v>
      </c>
      <c r="C84" s="12" t="s">
        <v>168</v>
      </c>
      <c r="D84" s="2" t="s">
        <v>25</v>
      </c>
      <c r="E84" s="2" t="s">
        <v>44</v>
      </c>
      <c r="F84" s="2" t="s">
        <v>58</v>
      </c>
      <c r="H84" s="6">
        <v>11</v>
      </c>
      <c r="I84" s="5" t="s">
        <v>55</v>
      </c>
      <c r="K84" s="3">
        <v>37</v>
      </c>
      <c r="L84" s="3">
        <v>56</v>
      </c>
      <c r="M84" s="7">
        <f>K84*L84</f>
        <v>2072</v>
      </c>
      <c r="O84" s="7">
        <v>2.35</v>
      </c>
      <c r="P84" s="9">
        <v>634</v>
      </c>
      <c r="Q84" s="8">
        <f>P84+M84</f>
        <v>2706</v>
      </c>
      <c r="R84" s="8"/>
      <c r="S84" s="9">
        <v>3600</v>
      </c>
      <c r="T84" s="10">
        <v>45168</v>
      </c>
      <c r="U84" s="9">
        <v>3600</v>
      </c>
    </row>
    <row r="85" spans="1:21">
      <c r="A85" s="1" t="s">
        <v>75</v>
      </c>
      <c r="C85" s="13" t="s">
        <v>169</v>
      </c>
      <c r="D85" s="2" t="s">
        <v>40</v>
      </c>
      <c r="E85" s="2" t="s">
        <v>47</v>
      </c>
      <c r="F85" s="2" t="s">
        <v>48</v>
      </c>
      <c r="G85" s="2">
        <v>3</v>
      </c>
      <c r="H85" s="6">
        <v>10.5</v>
      </c>
      <c r="I85" s="5" t="s">
        <v>138</v>
      </c>
      <c r="K85" s="3">
        <v>42</v>
      </c>
      <c r="L85" s="3">
        <v>56</v>
      </c>
      <c r="M85" s="7">
        <f>K85*L85</f>
        <v>2352</v>
      </c>
      <c r="O85" s="7">
        <v>2.35</v>
      </c>
      <c r="P85" s="9">
        <v>604.99551020408205</v>
      </c>
      <c r="Q85" s="8">
        <f>P85+M85</f>
        <v>2956.9955102040822</v>
      </c>
      <c r="R85" s="8"/>
      <c r="S85" s="9">
        <v>4000</v>
      </c>
      <c r="U85" s="9"/>
    </row>
    <row r="86" spans="1:21">
      <c r="A86" s="1" t="s">
        <v>23</v>
      </c>
      <c r="C86" s="12" t="s">
        <v>170</v>
      </c>
      <c r="D86" s="2" t="s">
        <v>25</v>
      </c>
      <c r="E86" s="2" t="s">
        <v>44</v>
      </c>
      <c r="F86" s="2" t="s">
        <v>51</v>
      </c>
      <c r="G86" s="2">
        <v>3</v>
      </c>
      <c r="H86" s="6">
        <v>9</v>
      </c>
      <c r="I86" s="5" t="s">
        <v>171</v>
      </c>
      <c r="K86" s="3">
        <v>28.42</v>
      </c>
      <c r="L86" s="3">
        <v>56</v>
      </c>
      <c r="M86" s="7">
        <f>K86*L86</f>
        <v>1591.52</v>
      </c>
      <c r="O86" s="7">
        <v>1.6</v>
      </c>
      <c r="P86" s="9">
        <v>416</v>
      </c>
      <c r="Q86" s="8">
        <f>P86+M86</f>
        <v>2007.52</v>
      </c>
      <c r="R86" s="8"/>
      <c r="S86" s="9">
        <v>3000</v>
      </c>
      <c r="T86" s="10">
        <v>45174</v>
      </c>
      <c r="U86" s="9">
        <v>3000</v>
      </c>
    </row>
    <row r="87" spans="1:21">
      <c r="A87" s="1" t="s">
        <v>23</v>
      </c>
      <c r="C87" s="12" t="s">
        <v>172</v>
      </c>
      <c r="D87" s="2" t="s">
        <v>25</v>
      </c>
      <c r="E87" s="2" t="s">
        <v>44</v>
      </c>
      <c r="G87" s="2">
        <v>6</v>
      </c>
      <c r="H87" s="6">
        <v>9</v>
      </c>
      <c r="I87" s="5" t="s">
        <v>118</v>
      </c>
      <c r="K87" s="3">
        <v>40</v>
      </c>
      <c r="L87" s="3">
        <v>56</v>
      </c>
      <c r="M87" s="7">
        <f>K87*L87</f>
        <v>2240</v>
      </c>
      <c r="O87" s="7">
        <v>2</v>
      </c>
      <c r="P87" s="9">
        <v>514.88979591836699</v>
      </c>
      <c r="Q87" s="8">
        <f>P87+M87</f>
        <v>2754.8897959183669</v>
      </c>
      <c r="R87" s="8"/>
      <c r="S87" s="9">
        <v>3800</v>
      </c>
      <c r="T87" s="10">
        <v>45183</v>
      </c>
      <c r="U87" s="9">
        <v>3800</v>
      </c>
    </row>
    <row r="88" spans="1:21">
      <c r="A88" s="1" t="s">
        <v>23</v>
      </c>
      <c r="C88" s="12" t="s">
        <v>173</v>
      </c>
      <c r="D88" s="2" t="s">
        <v>25</v>
      </c>
      <c r="E88" s="2" t="s">
        <v>44</v>
      </c>
      <c r="F88" s="2" t="s">
        <v>51</v>
      </c>
      <c r="G88" s="2">
        <v>5</v>
      </c>
      <c r="H88" s="6">
        <v>10</v>
      </c>
      <c r="I88" s="5" t="s">
        <v>174</v>
      </c>
      <c r="K88" s="3">
        <v>45</v>
      </c>
      <c r="L88" s="3">
        <v>56</v>
      </c>
      <c r="M88" s="7">
        <f>K88*L88</f>
        <v>2520</v>
      </c>
      <c r="O88" s="7"/>
      <c r="P88" s="9">
        <v>472</v>
      </c>
      <c r="Q88" s="8">
        <f>P88+M88</f>
        <v>2992</v>
      </c>
      <c r="R88" s="8"/>
      <c r="S88" s="9">
        <v>4000</v>
      </c>
      <c r="T88" s="10">
        <v>45173</v>
      </c>
      <c r="U88" s="9">
        <v>4000</v>
      </c>
    </row>
    <row r="89" spans="1:21">
      <c r="A89" s="1" t="s">
        <v>23</v>
      </c>
      <c r="C89" s="12" t="s">
        <v>175</v>
      </c>
      <c r="D89" s="2" t="s">
        <v>25</v>
      </c>
      <c r="E89" s="2" t="s">
        <v>44</v>
      </c>
      <c r="F89" s="2" t="s">
        <v>51</v>
      </c>
      <c r="G89" s="2">
        <v>5</v>
      </c>
      <c r="H89" s="6">
        <v>10.5</v>
      </c>
      <c r="I89" s="5" t="s">
        <v>174</v>
      </c>
      <c r="K89" s="3">
        <v>45</v>
      </c>
      <c r="L89" s="3">
        <v>56</v>
      </c>
      <c r="M89" s="7">
        <f>K89*L89</f>
        <v>2520</v>
      </c>
      <c r="O89" s="7"/>
      <c r="P89" s="9">
        <v>472</v>
      </c>
      <c r="Q89" s="8">
        <f>P89+M89</f>
        <v>2992</v>
      </c>
      <c r="R89" s="8"/>
      <c r="S89" s="9">
        <v>4000</v>
      </c>
      <c r="T89" s="10">
        <v>45185</v>
      </c>
      <c r="U89" s="9">
        <v>4000</v>
      </c>
    </row>
    <row r="90" spans="1:21">
      <c r="A90" s="1" t="s">
        <v>23</v>
      </c>
      <c r="C90" s="12" t="s">
        <v>173</v>
      </c>
      <c r="D90" s="2" t="s">
        <v>25</v>
      </c>
      <c r="E90" s="2" t="s">
        <v>44</v>
      </c>
      <c r="F90" s="2" t="s">
        <v>51</v>
      </c>
      <c r="G90" s="2">
        <v>5</v>
      </c>
      <c r="H90" s="6">
        <v>10</v>
      </c>
      <c r="I90" s="5" t="s">
        <v>174</v>
      </c>
      <c r="K90" s="3">
        <v>45</v>
      </c>
      <c r="L90" s="3">
        <v>56</v>
      </c>
      <c r="M90" s="7">
        <f>K90*L90</f>
        <v>2520</v>
      </c>
      <c r="O90" s="7"/>
      <c r="P90" s="9">
        <v>472</v>
      </c>
      <c r="Q90" s="8">
        <f>P90+M90</f>
        <v>2992</v>
      </c>
      <c r="R90" s="8"/>
      <c r="S90" s="9">
        <v>4000</v>
      </c>
      <c r="T90" s="10">
        <v>45169</v>
      </c>
      <c r="U90" s="9">
        <v>4000</v>
      </c>
    </row>
    <row r="91" spans="1:21">
      <c r="A91" s="1" t="s">
        <v>23</v>
      </c>
      <c r="C91" s="12" t="s">
        <v>175</v>
      </c>
      <c r="D91" s="2" t="s">
        <v>25</v>
      </c>
      <c r="E91" s="2" t="s">
        <v>44</v>
      </c>
      <c r="F91" s="2" t="s">
        <v>51</v>
      </c>
      <c r="G91" s="2">
        <v>5</v>
      </c>
      <c r="H91" s="6">
        <v>10.5</v>
      </c>
      <c r="I91" s="5" t="s">
        <v>174</v>
      </c>
      <c r="K91" s="3">
        <v>45</v>
      </c>
      <c r="L91" s="3">
        <v>56</v>
      </c>
      <c r="M91" s="7">
        <f>K91*L91</f>
        <v>2520</v>
      </c>
      <c r="O91" s="7"/>
      <c r="P91" s="9">
        <v>472</v>
      </c>
      <c r="Q91" s="8">
        <f>P91+M91</f>
        <v>2992</v>
      </c>
      <c r="R91" s="8"/>
      <c r="S91" s="9">
        <v>4100</v>
      </c>
      <c r="T91" s="10">
        <v>45168</v>
      </c>
      <c r="U91" s="9">
        <v>4100</v>
      </c>
    </row>
    <row r="92" spans="1:21">
      <c r="A92" s="1" t="s">
        <v>23</v>
      </c>
      <c r="C92" s="12" t="s">
        <v>176</v>
      </c>
      <c r="D92" s="2" t="s">
        <v>40</v>
      </c>
      <c r="E92" s="2" t="s">
        <v>177</v>
      </c>
      <c r="F92" s="2" t="s">
        <v>178</v>
      </c>
      <c r="G92" s="2">
        <v>5</v>
      </c>
      <c r="H92" s="6">
        <v>9</v>
      </c>
      <c r="I92" s="5" t="s">
        <v>77</v>
      </c>
      <c r="K92" s="3">
        <v>40</v>
      </c>
      <c r="L92" s="3">
        <v>56</v>
      </c>
      <c r="M92" s="7">
        <f>K92*L92</f>
        <v>2240</v>
      </c>
      <c r="O92" s="7">
        <v>2.56</v>
      </c>
      <c r="P92" s="9">
        <v>649</v>
      </c>
      <c r="Q92" s="8">
        <f>P92+M92</f>
        <v>2889</v>
      </c>
      <c r="R92" s="8"/>
      <c r="S92" s="9">
        <v>4000</v>
      </c>
      <c r="T92" s="10">
        <v>44440</v>
      </c>
      <c r="U92" s="9">
        <v>4000</v>
      </c>
    </row>
    <row r="93" spans="1:21">
      <c r="A93" s="1" t="s">
        <v>23</v>
      </c>
      <c r="C93" s="12" t="s">
        <v>179</v>
      </c>
      <c r="D93" s="2" t="s">
        <v>40</v>
      </c>
      <c r="E93" s="2" t="s">
        <v>41</v>
      </c>
      <c r="F93" s="2" t="s">
        <v>180</v>
      </c>
      <c r="G93" s="2">
        <v>7</v>
      </c>
      <c r="H93" s="6">
        <v>9.5</v>
      </c>
      <c r="I93" s="5" t="s">
        <v>32</v>
      </c>
      <c r="K93" s="3">
        <v>40</v>
      </c>
      <c r="L93" s="3">
        <v>56</v>
      </c>
      <c r="M93" s="7">
        <f>K93*L93</f>
        <v>2240</v>
      </c>
      <c r="O93" s="7">
        <v>2.56</v>
      </c>
      <c r="P93" s="9">
        <v>649</v>
      </c>
      <c r="Q93" s="8">
        <f>P93+M93</f>
        <v>2889</v>
      </c>
      <c r="R93" s="8"/>
      <c r="S93" s="9">
        <v>3900</v>
      </c>
      <c r="T93" s="10">
        <v>45171</v>
      </c>
      <c r="U93" s="9">
        <v>3900</v>
      </c>
    </row>
    <row r="94" spans="1:21">
      <c r="A94" s="1" t="s">
        <v>23</v>
      </c>
      <c r="C94" s="12" t="s">
        <v>181</v>
      </c>
      <c r="D94" s="2" t="s">
        <v>25</v>
      </c>
      <c r="E94" s="2" t="s">
        <v>44</v>
      </c>
      <c r="F94" s="2" t="s">
        <v>58</v>
      </c>
      <c r="H94" s="6">
        <v>11</v>
      </c>
      <c r="I94" s="5" t="s">
        <v>32</v>
      </c>
      <c r="K94" s="3">
        <v>29.5</v>
      </c>
      <c r="L94" s="3">
        <v>56</v>
      </c>
      <c r="M94" s="7">
        <f>K94*L94</f>
        <v>1652</v>
      </c>
      <c r="O94" s="7">
        <v>2.4500000000000002</v>
      </c>
      <c r="P94" s="9">
        <v>740</v>
      </c>
      <c r="Q94" s="8">
        <f>P94+M94</f>
        <v>2392</v>
      </c>
      <c r="R94" s="8"/>
      <c r="S94" s="9">
        <v>3400</v>
      </c>
      <c r="T94" s="10">
        <v>45186</v>
      </c>
      <c r="U94" s="9">
        <v>3400</v>
      </c>
    </row>
    <row r="95" spans="1:21">
      <c r="A95" s="1" t="s">
        <v>23</v>
      </c>
      <c r="C95" s="12" t="s">
        <v>182</v>
      </c>
      <c r="D95" s="2" t="s">
        <v>25</v>
      </c>
      <c r="E95" s="2" t="s">
        <v>26</v>
      </c>
      <c r="F95" s="2" t="s">
        <v>27</v>
      </c>
      <c r="G95" s="2">
        <v>3</v>
      </c>
      <c r="H95" s="6">
        <v>12</v>
      </c>
      <c r="I95" s="5" t="s">
        <v>183</v>
      </c>
      <c r="K95" s="3">
        <v>40</v>
      </c>
      <c r="L95" s="3">
        <v>56</v>
      </c>
      <c r="M95" s="7">
        <f>K95*L95</f>
        <v>2240</v>
      </c>
      <c r="O95" s="7">
        <v>2.5499999999999998</v>
      </c>
      <c r="P95" s="9">
        <v>656.48448979591797</v>
      </c>
      <c r="Q95" s="8">
        <f>P95+M95</f>
        <v>2896.4844897959179</v>
      </c>
      <c r="R95" s="8"/>
      <c r="S95" s="9">
        <v>3800</v>
      </c>
      <c r="T95" s="10">
        <v>45179</v>
      </c>
      <c r="U95" s="9">
        <v>3800</v>
      </c>
    </row>
    <row r="96" spans="1:21">
      <c r="A96" s="1" t="s">
        <v>23</v>
      </c>
      <c r="C96" s="12" t="s">
        <v>166</v>
      </c>
      <c r="D96" s="2" t="s">
        <v>25</v>
      </c>
      <c r="E96" s="2" t="s">
        <v>44</v>
      </c>
      <c r="F96" s="2" t="s">
        <v>51</v>
      </c>
      <c r="G96" s="2">
        <v>5</v>
      </c>
      <c r="H96" s="6">
        <v>9.5</v>
      </c>
      <c r="I96" s="5" t="s">
        <v>167</v>
      </c>
      <c r="K96" s="3">
        <v>41</v>
      </c>
      <c r="L96" s="3">
        <v>56</v>
      </c>
      <c r="M96" s="7">
        <f>K96*L96</f>
        <v>2296</v>
      </c>
      <c r="O96" s="7">
        <v>2.9</v>
      </c>
      <c r="P96" s="9">
        <v>743</v>
      </c>
      <c r="Q96" s="8">
        <f>P96+M96</f>
        <v>3039</v>
      </c>
      <c r="R96" s="8"/>
      <c r="S96" s="9">
        <v>4000</v>
      </c>
      <c r="T96" s="10">
        <v>45167</v>
      </c>
      <c r="U96" s="9">
        <v>4000</v>
      </c>
    </row>
    <row r="97" spans="1:21">
      <c r="A97" s="1" t="s">
        <v>23</v>
      </c>
      <c r="C97" s="12" t="s">
        <v>184</v>
      </c>
      <c r="D97" s="2" t="s">
        <v>25</v>
      </c>
      <c r="E97" s="2" t="s">
        <v>26</v>
      </c>
      <c r="F97" s="2" t="s">
        <v>35</v>
      </c>
      <c r="G97" s="2">
        <v>2</v>
      </c>
      <c r="H97" s="6">
        <v>12</v>
      </c>
      <c r="I97" s="5" t="s">
        <v>141</v>
      </c>
      <c r="K97" s="3">
        <v>43.75</v>
      </c>
      <c r="L97" s="3">
        <v>56</v>
      </c>
      <c r="M97" s="7">
        <f>K97*L97</f>
        <v>2450</v>
      </c>
      <c r="O97" s="7"/>
      <c r="P97" s="9">
        <v>1288</v>
      </c>
      <c r="Q97" s="8">
        <f>P97+M97</f>
        <v>3738</v>
      </c>
      <c r="R97" s="8"/>
      <c r="S97" s="9">
        <v>4500</v>
      </c>
      <c r="T97" s="10">
        <v>45176</v>
      </c>
      <c r="U97" s="9">
        <v>4500</v>
      </c>
    </row>
    <row r="98" spans="1:21">
      <c r="A98" s="1" t="s">
        <v>75</v>
      </c>
      <c r="C98" s="13" t="s">
        <v>184</v>
      </c>
      <c r="D98" s="2" t="s">
        <v>25</v>
      </c>
      <c r="E98" s="2" t="s">
        <v>26</v>
      </c>
      <c r="F98" s="2" t="s">
        <v>35</v>
      </c>
      <c r="G98" s="2">
        <v>2</v>
      </c>
      <c r="H98" s="6">
        <v>12</v>
      </c>
      <c r="I98" s="5" t="s">
        <v>141</v>
      </c>
      <c r="K98" s="3">
        <v>43.75</v>
      </c>
      <c r="L98" s="3">
        <v>56</v>
      </c>
      <c r="M98" s="7">
        <f>K98*L98</f>
        <v>2450</v>
      </c>
      <c r="O98" s="7"/>
      <c r="P98" s="9">
        <v>1288</v>
      </c>
      <c r="Q98" s="8">
        <f>P98+M98</f>
        <v>3738</v>
      </c>
      <c r="R98" s="8"/>
      <c r="S98" s="9">
        <v>4500</v>
      </c>
      <c r="U98" s="9"/>
    </row>
    <row r="99" spans="1:21">
      <c r="A99" s="1" t="s">
        <v>75</v>
      </c>
      <c r="C99" s="13" t="s">
        <v>184</v>
      </c>
      <c r="D99" s="2" t="s">
        <v>25</v>
      </c>
      <c r="E99" s="2" t="s">
        <v>26</v>
      </c>
      <c r="F99" s="2" t="s">
        <v>35</v>
      </c>
      <c r="G99" s="2">
        <v>2</v>
      </c>
      <c r="H99" s="6">
        <v>12</v>
      </c>
      <c r="I99" s="5" t="s">
        <v>141</v>
      </c>
      <c r="K99" s="3">
        <v>43.75</v>
      </c>
      <c r="L99" s="3">
        <v>56</v>
      </c>
      <c r="M99" s="7">
        <f>K99*L99</f>
        <v>2450</v>
      </c>
      <c r="O99" s="7"/>
      <c r="P99" s="9">
        <v>1288</v>
      </c>
      <c r="Q99" s="8">
        <f>P99+M99</f>
        <v>3738</v>
      </c>
      <c r="R99" s="8"/>
      <c r="S99" s="9">
        <v>4500</v>
      </c>
      <c r="U99" s="9"/>
    </row>
    <row r="100" spans="1:21">
      <c r="A100" s="1" t="s">
        <v>75</v>
      </c>
      <c r="C100" s="13" t="s">
        <v>184</v>
      </c>
      <c r="D100" s="2" t="s">
        <v>25</v>
      </c>
      <c r="E100" s="2" t="s">
        <v>26</v>
      </c>
      <c r="F100" s="2" t="s">
        <v>35</v>
      </c>
      <c r="G100" s="2">
        <v>2</v>
      </c>
      <c r="H100" s="6">
        <v>12</v>
      </c>
      <c r="I100" s="5" t="s">
        <v>141</v>
      </c>
      <c r="K100" s="3">
        <v>43.75</v>
      </c>
      <c r="L100" s="3">
        <v>56</v>
      </c>
      <c r="M100" s="7">
        <f>K100*L100</f>
        <v>2450</v>
      </c>
      <c r="O100" s="7"/>
      <c r="P100" s="9">
        <v>1288</v>
      </c>
      <c r="Q100" s="8">
        <f>P100+M100</f>
        <v>3738</v>
      </c>
      <c r="R100" s="8"/>
      <c r="S100" s="9">
        <v>4500</v>
      </c>
      <c r="U100" s="9"/>
    </row>
    <row r="101" spans="1:21">
      <c r="A101" s="1" t="s">
        <v>23</v>
      </c>
      <c r="C101" s="12" t="s">
        <v>185</v>
      </c>
      <c r="D101" s="2" t="s">
        <v>25</v>
      </c>
      <c r="E101" s="2" t="s">
        <v>26</v>
      </c>
      <c r="F101" s="2" t="s">
        <v>35</v>
      </c>
      <c r="G101" s="2">
        <v>2</v>
      </c>
      <c r="H101" s="6">
        <v>12</v>
      </c>
      <c r="I101" s="5" t="s">
        <v>186</v>
      </c>
      <c r="K101" s="3">
        <v>38</v>
      </c>
      <c r="L101" s="3">
        <v>56</v>
      </c>
      <c r="M101" s="7">
        <f>K101*L101</f>
        <v>2128</v>
      </c>
      <c r="O101" s="7">
        <v>2.1</v>
      </c>
      <c r="P101" s="9">
        <v>540</v>
      </c>
      <c r="Q101" s="8">
        <f>P101+M101</f>
        <v>2668</v>
      </c>
      <c r="R101" s="8"/>
      <c r="S101" s="9">
        <v>4100</v>
      </c>
      <c r="T101" s="10">
        <v>45184</v>
      </c>
      <c r="U101" s="9">
        <v>4100</v>
      </c>
    </row>
    <row r="102" spans="1:21">
      <c r="A102" s="1" t="s">
        <v>23</v>
      </c>
      <c r="C102" s="12" t="s">
        <v>187</v>
      </c>
      <c r="D102" s="2" t="s">
        <v>25</v>
      </c>
      <c r="E102" s="2" t="s">
        <v>26</v>
      </c>
      <c r="F102" s="2" t="s">
        <v>35</v>
      </c>
      <c r="G102" s="2">
        <v>2</v>
      </c>
      <c r="H102" s="6">
        <v>13</v>
      </c>
      <c r="I102" s="5" t="s">
        <v>52</v>
      </c>
      <c r="K102" s="3">
        <v>37</v>
      </c>
      <c r="L102" s="3">
        <v>56</v>
      </c>
      <c r="M102" s="7">
        <f>K102*L102</f>
        <v>2072</v>
      </c>
      <c r="O102" s="7">
        <v>2.1</v>
      </c>
      <c r="P102" s="9">
        <v>540</v>
      </c>
      <c r="Q102" s="8">
        <f>P102+M102</f>
        <v>2612</v>
      </c>
      <c r="R102" s="8"/>
      <c r="S102" s="9">
        <v>4100</v>
      </c>
      <c r="T102" s="10">
        <v>45176</v>
      </c>
      <c r="U102" s="9">
        <v>4100</v>
      </c>
    </row>
    <row r="103" spans="1:21">
      <c r="A103" s="1" t="s">
        <v>23</v>
      </c>
      <c r="C103" s="12" t="s">
        <v>188</v>
      </c>
      <c r="D103" s="2" t="s">
        <v>25</v>
      </c>
      <c r="E103" s="2" t="s">
        <v>44</v>
      </c>
      <c r="F103" s="2" t="s">
        <v>189</v>
      </c>
      <c r="G103" s="2">
        <v>4</v>
      </c>
      <c r="H103" s="6">
        <v>12</v>
      </c>
      <c r="I103" s="5" t="s">
        <v>104</v>
      </c>
      <c r="K103" s="3">
        <v>35</v>
      </c>
      <c r="L103" s="3">
        <v>56</v>
      </c>
      <c r="M103" s="7">
        <f>K103*L103</f>
        <v>1960</v>
      </c>
      <c r="O103" s="7">
        <v>1.45</v>
      </c>
      <c r="P103" s="9">
        <v>450</v>
      </c>
      <c r="Q103" s="8">
        <f>P103+M103</f>
        <v>2410</v>
      </c>
      <c r="R103" s="8"/>
      <c r="S103" s="9">
        <v>3800</v>
      </c>
      <c r="T103" s="10">
        <v>45188</v>
      </c>
      <c r="U103" s="9">
        <v>3800</v>
      </c>
    </row>
    <row r="104" spans="1:21">
      <c r="A104" s="1" t="s">
        <v>23</v>
      </c>
      <c r="C104" s="12" t="s">
        <v>190</v>
      </c>
      <c r="D104" s="2" t="s">
        <v>25</v>
      </c>
      <c r="E104" s="2" t="s">
        <v>191</v>
      </c>
      <c r="F104" s="2" t="s">
        <v>35</v>
      </c>
      <c r="G104" s="2">
        <v>2</v>
      </c>
      <c r="H104" s="6">
        <v>11</v>
      </c>
      <c r="I104" s="5" t="s">
        <v>192</v>
      </c>
      <c r="K104" s="3">
        <v>40.35</v>
      </c>
      <c r="L104" s="3">
        <v>56</v>
      </c>
      <c r="M104" s="7">
        <f>K104*L104</f>
        <v>2259.6</v>
      </c>
      <c r="O104" s="7">
        <v>2.2000000000000002</v>
      </c>
      <c r="P104" s="9">
        <v>680</v>
      </c>
      <c r="Q104" s="8">
        <f>P104+M104</f>
        <v>2939.6</v>
      </c>
      <c r="R104" s="8"/>
      <c r="S104" s="9">
        <v>4000</v>
      </c>
      <c r="T104" s="10">
        <v>45184</v>
      </c>
      <c r="U104" s="9">
        <v>4000</v>
      </c>
    </row>
    <row r="105" spans="1:21">
      <c r="A105" s="1" t="s">
        <v>75</v>
      </c>
      <c r="C105" s="13" t="s">
        <v>193</v>
      </c>
      <c r="D105" s="2" t="s">
        <v>194</v>
      </c>
      <c r="E105" s="2" t="s">
        <v>101</v>
      </c>
      <c r="F105" s="2" t="s">
        <v>195</v>
      </c>
      <c r="H105" s="6">
        <v>11</v>
      </c>
      <c r="I105" s="5"/>
      <c r="K105" s="3">
        <v>36.450000000000003</v>
      </c>
      <c r="L105" s="3">
        <v>56</v>
      </c>
      <c r="M105" s="7">
        <f>K105*L105</f>
        <v>2041.2000000000003</v>
      </c>
      <c r="O105" s="7">
        <v>2.4500000000000002</v>
      </c>
      <c r="P105" s="9">
        <v>750</v>
      </c>
      <c r="Q105" s="8">
        <f>P105+M105</f>
        <v>2791.2000000000003</v>
      </c>
      <c r="R105" s="8"/>
      <c r="S105" s="9">
        <v>4100</v>
      </c>
      <c r="U105" s="9"/>
    </row>
    <row r="106" spans="1:21">
      <c r="A106" s="1" t="s">
        <v>23</v>
      </c>
      <c r="C106" s="12" t="s">
        <v>196</v>
      </c>
      <c r="D106" s="2" t="s">
        <v>25</v>
      </c>
      <c r="E106" s="2" t="s">
        <v>44</v>
      </c>
      <c r="F106" s="2" t="s">
        <v>51</v>
      </c>
      <c r="G106" s="2">
        <v>5</v>
      </c>
      <c r="H106" s="6">
        <v>11.5</v>
      </c>
      <c r="I106" s="5" t="s">
        <v>167</v>
      </c>
      <c r="K106" s="3">
        <v>42.45</v>
      </c>
      <c r="L106" s="3">
        <v>56</v>
      </c>
      <c r="M106" s="7">
        <f>K106*L106</f>
        <v>2377.2000000000003</v>
      </c>
      <c r="O106" s="7">
        <v>3.05</v>
      </c>
      <c r="P106" s="9">
        <v>785.20693877551003</v>
      </c>
      <c r="Q106" s="8">
        <f>P106+M106</f>
        <v>3162.4069387755103</v>
      </c>
      <c r="R106" s="8"/>
      <c r="S106" s="9">
        <v>4000</v>
      </c>
      <c r="T106" s="10">
        <v>44462</v>
      </c>
      <c r="U106" s="9">
        <v>4000</v>
      </c>
    </row>
    <row r="107" spans="1:21">
      <c r="A107" s="1" t="s">
        <v>23</v>
      </c>
      <c r="C107" s="12" t="s">
        <v>197</v>
      </c>
      <c r="D107" s="2" t="s">
        <v>25</v>
      </c>
      <c r="E107" s="2" t="s">
        <v>191</v>
      </c>
      <c r="F107" s="2" t="s">
        <v>35</v>
      </c>
      <c r="G107" s="2">
        <v>2</v>
      </c>
      <c r="H107" s="6">
        <v>11.5</v>
      </c>
      <c r="I107" s="5" t="s">
        <v>192</v>
      </c>
      <c r="K107" s="3">
        <v>37.450000000000003</v>
      </c>
      <c r="L107" s="3">
        <v>56</v>
      </c>
      <c r="M107" s="7">
        <f>K107*L107</f>
        <v>2097.2000000000003</v>
      </c>
      <c r="O107" s="7">
        <v>2.25</v>
      </c>
      <c r="P107" s="9">
        <v>610</v>
      </c>
      <c r="Q107" s="8">
        <f>P107+M107</f>
        <v>2707.2000000000003</v>
      </c>
      <c r="R107" s="8"/>
      <c r="S107" s="9">
        <v>4000</v>
      </c>
      <c r="T107" s="10">
        <v>45190</v>
      </c>
      <c r="U107" s="9">
        <v>4000</v>
      </c>
    </row>
    <row r="108" spans="1:21">
      <c r="A108" s="1" t="s">
        <v>23</v>
      </c>
      <c r="C108" s="12" t="s">
        <v>197</v>
      </c>
      <c r="D108" s="2" t="s">
        <v>25</v>
      </c>
      <c r="E108" s="2" t="s">
        <v>191</v>
      </c>
      <c r="F108" s="2" t="s">
        <v>35</v>
      </c>
      <c r="G108" s="2">
        <v>2</v>
      </c>
      <c r="H108" s="6">
        <v>11.5</v>
      </c>
      <c r="I108" s="5" t="s">
        <v>192</v>
      </c>
      <c r="K108" s="3">
        <v>42.9</v>
      </c>
      <c r="L108" s="3">
        <v>56</v>
      </c>
      <c r="M108" s="7">
        <f>K108*L108</f>
        <v>2402.4</v>
      </c>
      <c r="O108" s="7">
        <v>1.6</v>
      </c>
      <c r="P108" s="9">
        <v>433</v>
      </c>
      <c r="Q108" s="8">
        <f>P108+M108</f>
        <v>2835.4</v>
      </c>
      <c r="R108" s="8"/>
      <c r="S108" s="9">
        <v>3700</v>
      </c>
      <c r="T108" s="10">
        <v>45186</v>
      </c>
      <c r="U108" s="9">
        <v>3700</v>
      </c>
    </row>
    <row r="109" spans="1:21">
      <c r="A109" s="1" t="s">
        <v>23</v>
      </c>
      <c r="C109" s="12" t="s">
        <v>198</v>
      </c>
      <c r="D109" s="2" t="s">
        <v>25</v>
      </c>
      <c r="E109" s="2" t="s">
        <v>30</v>
      </c>
      <c r="F109" s="2" t="s">
        <v>31</v>
      </c>
      <c r="G109" s="2">
        <v>7</v>
      </c>
      <c r="H109" s="6">
        <v>11</v>
      </c>
      <c r="I109" s="5" t="s">
        <v>138</v>
      </c>
      <c r="K109" s="3">
        <v>47.45</v>
      </c>
      <c r="L109" s="3">
        <v>56</v>
      </c>
      <c r="M109" s="7">
        <f>K109*L109</f>
        <v>2657.2000000000003</v>
      </c>
      <c r="O109" s="7">
        <v>2.4500000000000002</v>
      </c>
      <c r="P109" s="9">
        <v>640</v>
      </c>
      <c r="Q109" s="8">
        <f>P109+M109</f>
        <v>3297.2000000000003</v>
      </c>
      <c r="R109" s="8"/>
      <c r="S109" s="9">
        <v>4200</v>
      </c>
      <c r="T109" s="10">
        <v>45184</v>
      </c>
      <c r="U109" s="9">
        <v>4200</v>
      </c>
    </row>
    <row r="110" spans="1:21">
      <c r="A110" s="1" t="s">
        <v>23</v>
      </c>
      <c r="C110" s="12" t="s">
        <v>199</v>
      </c>
      <c r="D110" s="2" t="s">
        <v>40</v>
      </c>
      <c r="E110" s="2" t="s">
        <v>47</v>
      </c>
      <c r="F110" s="2" t="s">
        <v>48</v>
      </c>
      <c r="G110" s="2">
        <v>3</v>
      </c>
      <c r="H110" s="6">
        <v>9.5</v>
      </c>
      <c r="I110" s="5"/>
      <c r="K110" s="3">
        <v>36.299999999999997</v>
      </c>
      <c r="L110" s="3">
        <v>56</v>
      </c>
      <c r="M110" s="7">
        <f>K110*L110</f>
        <v>2032.7999999999997</v>
      </c>
      <c r="O110" s="7">
        <v>2</v>
      </c>
      <c r="P110" s="9">
        <v>612</v>
      </c>
      <c r="Q110" s="8">
        <f>P110+M110</f>
        <v>2644.7999999999997</v>
      </c>
      <c r="R110" s="8"/>
      <c r="S110" s="9">
        <v>3800</v>
      </c>
      <c r="T110" s="10">
        <v>45183</v>
      </c>
      <c r="U110" s="9">
        <v>3800</v>
      </c>
    </row>
    <row r="111" spans="1:21">
      <c r="A111" s="1" t="s">
        <v>23</v>
      </c>
      <c r="C111" s="12" t="s">
        <v>179</v>
      </c>
      <c r="D111" s="2" t="s">
        <v>40</v>
      </c>
      <c r="E111" s="2" t="s">
        <v>41</v>
      </c>
      <c r="F111" s="2" t="s">
        <v>180</v>
      </c>
      <c r="G111" s="2">
        <v>7</v>
      </c>
      <c r="H111" s="6">
        <v>9.5</v>
      </c>
      <c r="I111" s="5" t="s">
        <v>32</v>
      </c>
      <c r="K111" s="3">
        <v>45</v>
      </c>
      <c r="L111" s="3">
        <v>56</v>
      </c>
      <c r="M111" s="7">
        <f>K111*L111</f>
        <v>2520</v>
      </c>
      <c r="O111" s="7">
        <v>6.6</v>
      </c>
      <c r="P111" s="9">
        <v>582</v>
      </c>
      <c r="Q111" s="8">
        <f>P111+M111</f>
        <v>3102</v>
      </c>
      <c r="R111" s="8"/>
      <c r="S111" s="9">
        <v>4000</v>
      </c>
      <c r="T111" s="10">
        <v>45191</v>
      </c>
      <c r="U111" s="9">
        <v>4000</v>
      </c>
    </row>
    <row r="112" spans="1:21">
      <c r="A112" s="1" t="s">
        <v>75</v>
      </c>
      <c r="C112" s="13" t="s">
        <v>200</v>
      </c>
      <c r="D112" s="2" t="s">
        <v>40</v>
      </c>
      <c r="E112" s="2" t="s">
        <v>41</v>
      </c>
      <c r="F112" s="2" t="s">
        <v>201</v>
      </c>
      <c r="G112" s="2">
        <v>1</v>
      </c>
      <c r="H112" s="6">
        <v>11</v>
      </c>
      <c r="I112" s="5" t="s">
        <v>104</v>
      </c>
      <c r="K112" s="3">
        <v>45</v>
      </c>
      <c r="L112" s="3">
        <v>56</v>
      </c>
      <c r="M112" s="7">
        <f>K112*L112</f>
        <v>2520</v>
      </c>
      <c r="O112" s="7"/>
      <c r="P112" s="9">
        <v>582</v>
      </c>
      <c r="Q112" s="8">
        <f>P112+M112</f>
        <v>3102</v>
      </c>
      <c r="R112" s="8"/>
      <c r="S112" s="9">
        <v>4100</v>
      </c>
      <c r="U112" s="9"/>
    </row>
    <row r="113" spans="1:21">
      <c r="A113" s="1" t="s">
        <v>75</v>
      </c>
      <c r="C113" s="13" t="s">
        <v>202</v>
      </c>
      <c r="D113" s="2" t="s">
        <v>40</v>
      </c>
      <c r="E113" s="2" t="s">
        <v>177</v>
      </c>
      <c r="F113" s="2" t="s">
        <v>178</v>
      </c>
      <c r="G113" s="2">
        <v>5</v>
      </c>
      <c r="H113" s="6">
        <v>8</v>
      </c>
      <c r="I113" s="5" t="s">
        <v>77</v>
      </c>
      <c r="K113" s="3">
        <v>35</v>
      </c>
      <c r="L113" s="3">
        <v>56</v>
      </c>
      <c r="M113" s="7">
        <f>K113*L113</f>
        <v>1960</v>
      </c>
      <c r="O113" s="7"/>
      <c r="P113" s="9">
        <v>582</v>
      </c>
      <c r="Q113" s="8">
        <f>P113+M113</f>
        <v>2542</v>
      </c>
      <c r="R113" s="8"/>
      <c r="S113" s="9">
        <v>4000</v>
      </c>
      <c r="U113" s="9"/>
    </row>
    <row r="114" spans="1:21">
      <c r="A114" s="1" t="s">
        <v>23</v>
      </c>
      <c r="C114" s="12" t="s">
        <v>203</v>
      </c>
      <c r="D114" s="2" t="s">
        <v>40</v>
      </c>
      <c r="E114" s="2" t="s">
        <v>177</v>
      </c>
      <c r="F114" s="2" t="s">
        <v>178</v>
      </c>
      <c r="G114" s="2">
        <v>5</v>
      </c>
      <c r="H114" s="6">
        <v>8.5</v>
      </c>
      <c r="I114" s="5" t="s">
        <v>77</v>
      </c>
      <c r="K114" s="3">
        <v>32.44</v>
      </c>
      <c r="L114" s="3">
        <v>56</v>
      </c>
      <c r="M114" s="7">
        <f>K114*L114</f>
        <v>1816.6399999999999</v>
      </c>
      <c r="O114" s="7">
        <v>2.25</v>
      </c>
      <c r="P114" s="9">
        <v>655</v>
      </c>
      <c r="Q114" s="8">
        <f>P114+M114</f>
        <v>2471.64</v>
      </c>
      <c r="R114" s="8"/>
      <c r="S114" s="9">
        <v>4000</v>
      </c>
      <c r="T114" s="10">
        <v>45192</v>
      </c>
      <c r="U114" s="9">
        <v>4000</v>
      </c>
    </row>
    <row r="115" spans="1:21">
      <c r="A115" s="1" t="s">
        <v>23</v>
      </c>
      <c r="C115" s="12" t="s">
        <v>204</v>
      </c>
      <c r="D115" s="2" t="s">
        <v>25</v>
      </c>
      <c r="E115" s="2" t="s">
        <v>191</v>
      </c>
      <c r="F115" s="2" t="s">
        <v>35</v>
      </c>
      <c r="G115" s="2">
        <v>1</v>
      </c>
      <c r="H115" s="6">
        <v>10.5</v>
      </c>
      <c r="I115" s="5" t="s">
        <v>37</v>
      </c>
      <c r="K115" s="3">
        <v>33</v>
      </c>
      <c r="L115" s="3">
        <v>56</v>
      </c>
      <c r="M115" s="7">
        <f>K115*L115</f>
        <v>1848</v>
      </c>
      <c r="O115" s="7">
        <v>2.0499999999999998</v>
      </c>
      <c r="P115" s="9">
        <v>529</v>
      </c>
      <c r="Q115" s="8">
        <f>P115+M115</f>
        <v>2377</v>
      </c>
      <c r="R115" s="8"/>
      <c r="S115" s="9">
        <v>3800</v>
      </c>
      <c r="T115" s="10">
        <v>45190</v>
      </c>
      <c r="U115" s="9">
        <v>3800</v>
      </c>
    </row>
    <row r="116" spans="1:21">
      <c r="A116" s="1" t="s">
        <v>23</v>
      </c>
      <c r="C116" s="12" t="s">
        <v>205</v>
      </c>
      <c r="D116" s="2" t="s">
        <v>40</v>
      </c>
      <c r="E116" s="2" t="s">
        <v>177</v>
      </c>
      <c r="F116" s="2" t="s">
        <v>178</v>
      </c>
      <c r="G116" s="2">
        <v>5</v>
      </c>
      <c r="H116" s="6">
        <v>9.5</v>
      </c>
      <c r="I116" s="5" t="s">
        <v>77</v>
      </c>
      <c r="K116" s="3">
        <v>45</v>
      </c>
      <c r="L116" s="3">
        <v>56</v>
      </c>
      <c r="M116" s="7">
        <f>K116*L116</f>
        <v>2520</v>
      </c>
      <c r="O116" s="7">
        <v>2.25</v>
      </c>
      <c r="P116" s="9">
        <v>590</v>
      </c>
      <c r="Q116" s="8">
        <f>P116+M116</f>
        <v>3110</v>
      </c>
      <c r="R116" s="8"/>
      <c r="S116" s="9">
        <v>4000</v>
      </c>
      <c r="T116" s="10">
        <v>45192</v>
      </c>
      <c r="U116" s="9">
        <v>4000</v>
      </c>
    </row>
    <row r="117" spans="1:21">
      <c r="A117" s="1" t="s">
        <v>75</v>
      </c>
      <c r="C117" s="16" t="s">
        <v>206</v>
      </c>
      <c r="D117" s="2" t="s">
        <v>25</v>
      </c>
      <c r="E117" s="2" t="s">
        <v>207</v>
      </c>
      <c r="H117" s="6">
        <v>10</v>
      </c>
      <c r="I117" s="5"/>
      <c r="K117" s="3">
        <v>23.9</v>
      </c>
      <c r="L117" s="3">
        <v>56</v>
      </c>
      <c r="M117" s="7">
        <f>K117*L117</f>
        <v>1338.3999999999999</v>
      </c>
      <c r="O117" s="7">
        <v>0.6</v>
      </c>
      <c r="P117" s="9">
        <v>173</v>
      </c>
      <c r="Q117" s="8">
        <f>P117+M117</f>
        <v>1511.3999999999999</v>
      </c>
      <c r="R117" s="8"/>
      <c r="S117" s="9">
        <v>2200</v>
      </c>
      <c r="U117" s="9"/>
    </row>
    <row r="118" spans="1:21">
      <c r="A118" s="1" t="s">
        <v>23</v>
      </c>
      <c r="C118" s="12" t="s">
        <v>208</v>
      </c>
      <c r="D118" s="2" t="s">
        <v>25</v>
      </c>
      <c r="E118" s="2" t="s">
        <v>44</v>
      </c>
      <c r="F118" s="2" t="s">
        <v>45</v>
      </c>
      <c r="G118" s="2">
        <v>5</v>
      </c>
      <c r="H118" s="6">
        <v>10.5</v>
      </c>
      <c r="I118" s="5" t="s">
        <v>37</v>
      </c>
      <c r="K118" s="3">
        <v>31.99</v>
      </c>
      <c r="L118" s="3">
        <v>56</v>
      </c>
      <c r="M118" s="7">
        <f>K118*L118</f>
        <v>1791.4399999999998</v>
      </c>
      <c r="O118" s="7">
        <v>2.25</v>
      </c>
      <c r="P118" s="9">
        <v>579.25102040816296</v>
      </c>
      <c r="Q118" s="8">
        <f>P118+M118</f>
        <v>2370.6910204081628</v>
      </c>
      <c r="R118" s="8"/>
      <c r="S118" s="9">
        <v>3700</v>
      </c>
      <c r="T118" s="10">
        <v>45194</v>
      </c>
      <c r="U118" s="9">
        <v>3700</v>
      </c>
    </row>
    <row r="119" spans="1:21">
      <c r="A119" s="1" t="s">
        <v>75</v>
      </c>
      <c r="C119" s="13" t="s">
        <v>209</v>
      </c>
      <c r="D119" s="2" t="s">
        <v>25</v>
      </c>
      <c r="E119" s="2" t="s">
        <v>191</v>
      </c>
      <c r="F119" s="2" t="s">
        <v>35</v>
      </c>
      <c r="G119" s="2">
        <v>2</v>
      </c>
      <c r="H119" s="6">
        <v>11</v>
      </c>
      <c r="I119" s="5" t="s">
        <v>210</v>
      </c>
      <c r="K119" s="3">
        <v>26.48</v>
      </c>
      <c r="L119" s="3">
        <v>56</v>
      </c>
      <c r="M119" s="7">
        <f>K119*L119</f>
        <v>1482.88</v>
      </c>
      <c r="O119" s="7">
        <v>3.4</v>
      </c>
      <c r="P119" s="9">
        <v>875.31265306122395</v>
      </c>
      <c r="Q119" s="8">
        <f>P119+M119</f>
        <v>2358.1926530612241</v>
      </c>
      <c r="R119" s="8"/>
      <c r="S119" s="9">
        <v>4000</v>
      </c>
      <c r="U119" s="9"/>
    </row>
    <row r="120" spans="1:21">
      <c r="A120" s="1" t="s">
        <v>75</v>
      </c>
      <c r="C120" s="13" t="s">
        <v>211</v>
      </c>
      <c r="D120" s="2" t="s">
        <v>25</v>
      </c>
      <c r="E120" s="2" t="s">
        <v>191</v>
      </c>
      <c r="F120" s="2" t="s">
        <v>35</v>
      </c>
      <c r="G120" s="2">
        <v>1</v>
      </c>
      <c r="H120" s="6">
        <v>8</v>
      </c>
      <c r="I120" s="5" t="s">
        <v>146</v>
      </c>
      <c r="K120" s="3">
        <v>40.450000000000003</v>
      </c>
      <c r="L120" s="3">
        <v>56</v>
      </c>
      <c r="M120" s="7">
        <f>K120*L120</f>
        <v>2265.2000000000003</v>
      </c>
      <c r="O120" s="7">
        <v>1.8</v>
      </c>
      <c r="P120" s="9">
        <v>461</v>
      </c>
      <c r="Q120" s="8">
        <f>P120+M120</f>
        <v>2726.2000000000003</v>
      </c>
      <c r="R120" s="8"/>
      <c r="S120" s="9">
        <v>3800</v>
      </c>
      <c r="U120" s="9"/>
    </row>
    <row r="121" spans="1:21">
      <c r="A121" s="1" t="s">
        <v>23</v>
      </c>
      <c r="C121" s="12" t="s">
        <v>212</v>
      </c>
      <c r="D121" s="2" t="s">
        <v>25</v>
      </c>
      <c r="E121" s="2" t="s">
        <v>191</v>
      </c>
      <c r="F121" s="2" t="s">
        <v>35</v>
      </c>
      <c r="G121" s="2">
        <v>1</v>
      </c>
      <c r="H121" s="6">
        <v>8.5</v>
      </c>
      <c r="I121" s="5" t="s">
        <v>32</v>
      </c>
      <c r="K121" s="3">
        <v>38.4</v>
      </c>
      <c r="L121" s="3">
        <v>56</v>
      </c>
      <c r="M121" s="7">
        <f>K121*L121</f>
        <v>2150.4</v>
      </c>
      <c r="O121" s="7">
        <v>2.0499999999999998</v>
      </c>
      <c r="P121" s="9">
        <v>535</v>
      </c>
      <c r="Q121" s="8">
        <f>P121+M121</f>
        <v>2685.4</v>
      </c>
      <c r="R121" s="8"/>
      <c r="S121" s="9">
        <v>3700</v>
      </c>
      <c r="T121" s="10">
        <v>45191</v>
      </c>
      <c r="U121" s="9">
        <v>3700</v>
      </c>
    </row>
    <row r="122" spans="1:21">
      <c r="A122" s="1" t="s">
        <v>75</v>
      </c>
      <c r="C122" s="13" t="s">
        <v>213</v>
      </c>
      <c r="D122" s="2" t="s">
        <v>25</v>
      </c>
      <c r="E122" s="2" t="s">
        <v>91</v>
      </c>
      <c r="F122" s="2" t="s">
        <v>72</v>
      </c>
      <c r="G122" s="2">
        <v>9</v>
      </c>
      <c r="H122" s="6">
        <v>9</v>
      </c>
      <c r="I122" s="5" t="s">
        <v>32</v>
      </c>
      <c r="K122" s="3">
        <v>36.29</v>
      </c>
      <c r="L122" s="3">
        <v>58</v>
      </c>
      <c r="M122" s="7">
        <f>K122*L122</f>
        <v>2104.8200000000002</v>
      </c>
      <c r="O122" s="7">
        <v>2.8</v>
      </c>
      <c r="P122" s="9">
        <v>720.84571428571405</v>
      </c>
      <c r="Q122" s="8">
        <f>P122+M122</f>
        <v>2825.6657142857143</v>
      </c>
      <c r="R122" s="8"/>
      <c r="S122" s="9">
        <v>3800</v>
      </c>
      <c r="U122" s="9"/>
    </row>
    <row r="123" spans="1:21">
      <c r="A123" s="1" t="s">
        <v>23</v>
      </c>
      <c r="C123" s="12" t="s">
        <v>214</v>
      </c>
      <c r="D123" s="2" t="s">
        <v>25</v>
      </c>
      <c r="E123" s="2" t="s">
        <v>44</v>
      </c>
      <c r="F123" s="2" t="s">
        <v>51</v>
      </c>
      <c r="G123" s="2">
        <v>4</v>
      </c>
      <c r="H123" s="6">
        <v>10.5</v>
      </c>
      <c r="I123" s="5" t="s">
        <v>192</v>
      </c>
      <c r="K123" s="3">
        <v>46</v>
      </c>
      <c r="L123" s="3">
        <v>57</v>
      </c>
      <c r="M123" s="7">
        <f>K123*L123</f>
        <v>2622</v>
      </c>
      <c r="O123" s="7">
        <v>2.1</v>
      </c>
      <c r="P123" s="9">
        <v>660.45</v>
      </c>
      <c r="Q123" s="8">
        <f>P123+M123</f>
        <v>3282.45</v>
      </c>
      <c r="R123" s="8"/>
      <c r="S123" s="9">
        <v>4000</v>
      </c>
      <c r="T123" s="10">
        <v>45190</v>
      </c>
      <c r="U123" s="9">
        <v>4000</v>
      </c>
    </row>
    <row r="124" spans="1:21">
      <c r="A124" s="1" t="s">
        <v>23</v>
      </c>
      <c r="C124" s="12" t="s">
        <v>215</v>
      </c>
      <c r="D124" s="2" t="s">
        <v>25</v>
      </c>
      <c r="E124" s="2" t="s">
        <v>91</v>
      </c>
      <c r="F124" s="2" t="s">
        <v>72</v>
      </c>
      <c r="G124" s="2">
        <v>10</v>
      </c>
      <c r="H124" s="6">
        <v>10.5</v>
      </c>
      <c r="I124" s="5" t="s">
        <v>32</v>
      </c>
      <c r="K124" s="3">
        <v>30</v>
      </c>
      <c r="L124" s="3">
        <v>57</v>
      </c>
      <c r="M124" s="7">
        <f>K124*L124</f>
        <v>1710</v>
      </c>
      <c r="O124" s="7">
        <v>1.9</v>
      </c>
      <c r="P124" s="9">
        <v>481</v>
      </c>
      <c r="Q124" s="8">
        <f>P124+M124</f>
        <v>2191</v>
      </c>
      <c r="R124" s="8"/>
      <c r="S124" s="9">
        <v>3600</v>
      </c>
      <c r="T124" s="10">
        <v>45190</v>
      </c>
      <c r="U124" s="9">
        <v>3600</v>
      </c>
    </row>
    <row r="125" spans="1:21">
      <c r="A125" s="1" t="s">
        <v>75</v>
      </c>
      <c r="C125" s="13" t="s">
        <v>216</v>
      </c>
      <c r="D125" s="2" t="s">
        <v>25</v>
      </c>
      <c r="E125" s="2" t="s">
        <v>44</v>
      </c>
      <c r="F125" s="2" t="s">
        <v>45</v>
      </c>
      <c r="G125" s="2">
        <v>5</v>
      </c>
      <c r="H125" s="6">
        <v>9.5</v>
      </c>
      <c r="I125" s="5" t="s">
        <v>77</v>
      </c>
      <c r="K125" s="3">
        <v>42</v>
      </c>
      <c r="L125" s="3">
        <v>57</v>
      </c>
      <c r="M125" s="7">
        <f>K125*L125</f>
        <v>2394</v>
      </c>
      <c r="O125" s="7">
        <v>2.4500000000000002</v>
      </c>
      <c r="P125" s="9">
        <v>631</v>
      </c>
      <c r="Q125" s="8">
        <f>P125+M125</f>
        <v>3025</v>
      </c>
      <c r="R125" s="8"/>
      <c r="S125" s="9">
        <v>3800</v>
      </c>
      <c r="U125" s="9"/>
    </row>
    <row r="126" spans="1:21">
      <c r="A126" s="1" t="s">
        <v>75</v>
      </c>
      <c r="C126" s="13" t="s">
        <v>217</v>
      </c>
      <c r="D126" s="2" t="s">
        <v>25</v>
      </c>
      <c r="E126" s="2" t="s">
        <v>44</v>
      </c>
      <c r="F126" s="2" t="s">
        <v>45</v>
      </c>
      <c r="G126" s="2">
        <v>5</v>
      </c>
      <c r="H126" s="6">
        <v>11</v>
      </c>
      <c r="I126" s="5" t="s">
        <v>32</v>
      </c>
      <c r="K126" s="3">
        <v>34.99</v>
      </c>
      <c r="L126" s="3">
        <v>57</v>
      </c>
      <c r="M126" s="7">
        <f>K126*L126</f>
        <v>1994.43</v>
      </c>
      <c r="O126" s="7">
        <v>3.1</v>
      </c>
      <c r="P126" s="9">
        <v>817</v>
      </c>
      <c r="Q126" s="8">
        <f>P126+M126</f>
        <v>2811.4300000000003</v>
      </c>
      <c r="R126" s="8"/>
      <c r="S126" s="9">
        <v>4100</v>
      </c>
      <c r="U126" s="9"/>
    </row>
    <row r="127" spans="1:21">
      <c r="A127" s="1" t="s">
        <v>75</v>
      </c>
      <c r="C127" s="13" t="s">
        <v>218</v>
      </c>
      <c r="D127" s="2" t="s">
        <v>40</v>
      </c>
      <c r="E127" s="2" t="s">
        <v>47</v>
      </c>
      <c r="F127" s="2" t="s">
        <v>48</v>
      </c>
      <c r="G127" s="2">
        <v>3</v>
      </c>
      <c r="H127" s="6">
        <v>9.5</v>
      </c>
      <c r="I127" s="5"/>
      <c r="K127" s="3">
        <v>40</v>
      </c>
      <c r="L127" s="3">
        <v>57</v>
      </c>
      <c r="M127" s="7">
        <f>K127*L127</f>
        <v>2280</v>
      </c>
      <c r="O127" s="7">
        <v>2.7</v>
      </c>
      <c r="P127" s="9">
        <v>719</v>
      </c>
      <c r="Q127" s="8">
        <f>P127+M127</f>
        <v>2999</v>
      </c>
      <c r="R127" s="8"/>
      <c r="S127" s="9">
        <v>4000</v>
      </c>
      <c r="U127" s="9"/>
    </row>
    <row r="128" spans="1:21">
      <c r="A128" s="1" t="s">
        <v>75</v>
      </c>
      <c r="C128" s="13" t="s">
        <v>219</v>
      </c>
      <c r="D128" s="2" t="s">
        <v>40</v>
      </c>
      <c r="E128" s="2" t="s">
        <v>220</v>
      </c>
      <c r="G128" s="2">
        <v>2</v>
      </c>
      <c r="H128" s="6">
        <v>9.5</v>
      </c>
      <c r="I128" s="5" t="s">
        <v>221</v>
      </c>
      <c r="K128" s="3">
        <v>40</v>
      </c>
      <c r="L128" s="3">
        <v>57</v>
      </c>
      <c r="M128" s="7">
        <f>K128*L128</f>
        <v>2280</v>
      </c>
      <c r="O128" s="7">
        <v>2.2999999999999998</v>
      </c>
      <c r="P128" s="9">
        <v>597</v>
      </c>
      <c r="Q128" s="8">
        <f>P128+M128</f>
        <v>2877</v>
      </c>
      <c r="R128" s="8"/>
      <c r="S128" s="9">
        <v>3800</v>
      </c>
      <c r="U128" s="9"/>
    </row>
    <row r="129" spans="1:21">
      <c r="A129" s="1" t="s">
        <v>23</v>
      </c>
      <c r="C129" s="12" t="s">
        <v>222</v>
      </c>
      <c r="D129" s="2" t="s">
        <v>25</v>
      </c>
      <c r="E129" s="2" t="s">
        <v>191</v>
      </c>
      <c r="F129" s="2" t="s">
        <v>35</v>
      </c>
      <c r="G129" s="2">
        <v>2</v>
      </c>
      <c r="H129" s="6">
        <v>10</v>
      </c>
      <c r="I129" s="5" t="s">
        <v>141</v>
      </c>
      <c r="K129" s="3">
        <v>30.99</v>
      </c>
      <c r="L129" s="3">
        <v>57</v>
      </c>
      <c r="M129" s="7">
        <f>K129*L129</f>
        <v>1766.4299999999998</v>
      </c>
      <c r="O129" s="7">
        <v>1.6</v>
      </c>
      <c r="P129" s="9">
        <v>411.91183673469402</v>
      </c>
      <c r="Q129" s="8">
        <f>P129+M129</f>
        <v>2178.341836734694</v>
      </c>
      <c r="R129" s="8"/>
      <c r="S129" s="9">
        <v>3700</v>
      </c>
      <c r="T129" s="10">
        <v>45195</v>
      </c>
      <c r="U129" s="9">
        <v>3700</v>
      </c>
    </row>
    <row r="130" spans="1:21">
      <c r="A130" s="1" t="s">
        <v>75</v>
      </c>
      <c r="C130" s="13" t="s">
        <v>223</v>
      </c>
      <c r="D130" s="2" t="s">
        <v>25</v>
      </c>
      <c r="E130" s="2" t="s">
        <v>191</v>
      </c>
      <c r="F130" s="2" t="s">
        <v>35</v>
      </c>
      <c r="G130" s="2">
        <v>1</v>
      </c>
      <c r="H130" s="6">
        <v>11</v>
      </c>
      <c r="I130" s="5" t="s">
        <v>146</v>
      </c>
      <c r="K130" s="3">
        <v>46</v>
      </c>
      <c r="L130" s="3">
        <v>57</v>
      </c>
      <c r="M130" s="7">
        <f>K130*L130</f>
        <v>2622</v>
      </c>
      <c r="O130" s="7">
        <v>2.15</v>
      </c>
      <c r="P130" s="9">
        <v>553.506530612245</v>
      </c>
      <c r="Q130" s="8">
        <f>P130+M130</f>
        <v>3175.5065306122451</v>
      </c>
      <c r="R130" s="8"/>
      <c r="S130" s="9">
        <v>3800</v>
      </c>
      <c r="U130" s="9"/>
    </row>
    <row r="131" spans="1:21">
      <c r="A131" s="1" t="s">
        <v>23</v>
      </c>
      <c r="C131" s="12" t="s">
        <v>224</v>
      </c>
      <c r="D131" s="2" t="s">
        <v>25</v>
      </c>
      <c r="E131" s="2" t="s">
        <v>91</v>
      </c>
      <c r="F131" s="2" t="s">
        <v>72</v>
      </c>
      <c r="G131" s="2">
        <v>10</v>
      </c>
      <c r="H131" s="6">
        <v>10.5</v>
      </c>
      <c r="I131" s="5" t="s">
        <v>150</v>
      </c>
      <c r="K131" s="3">
        <v>46</v>
      </c>
      <c r="L131" s="3">
        <v>57</v>
      </c>
      <c r="M131" s="7">
        <f>K131*L131</f>
        <v>2622</v>
      </c>
      <c r="O131" s="7">
        <v>2.0499999999999998</v>
      </c>
      <c r="P131" s="9">
        <v>541</v>
      </c>
      <c r="Q131" s="8">
        <f>P131+M131</f>
        <v>3163</v>
      </c>
      <c r="R131" s="8"/>
      <c r="S131" s="9">
        <v>4000</v>
      </c>
      <c r="T131" s="10">
        <v>45195</v>
      </c>
      <c r="U131" s="9">
        <v>4000</v>
      </c>
    </row>
    <row r="132" spans="1:21">
      <c r="A132" s="1" t="s">
        <v>23</v>
      </c>
      <c r="C132" s="12" t="s">
        <v>187</v>
      </c>
      <c r="D132" s="2" t="s">
        <v>25</v>
      </c>
      <c r="E132" s="2" t="s">
        <v>191</v>
      </c>
      <c r="F132" s="2" t="s">
        <v>35</v>
      </c>
      <c r="G132" s="2">
        <v>2</v>
      </c>
      <c r="H132" s="6">
        <v>13</v>
      </c>
      <c r="I132" s="5" t="s">
        <v>52</v>
      </c>
      <c r="K132" s="3">
        <v>32.979999999999997</v>
      </c>
      <c r="L132" s="3">
        <v>57</v>
      </c>
      <c r="M132" s="7">
        <f>K132*L132</f>
        <v>1879.86</v>
      </c>
      <c r="O132" s="7">
        <v>2.4</v>
      </c>
      <c r="P132" s="9">
        <v>636</v>
      </c>
      <c r="Q132" s="8">
        <f>P132+M132</f>
        <v>2515.8599999999997</v>
      </c>
      <c r="R132" s="8"/>
      <c r="S132" s="9">
        <v>3800</v>
      </c>
      <c r="T132" s="10">
        <v>45196</v>
      </c>
      <c r="U132" s="9">
        <v>3800</v>
      </c>
    </row>
    <row r="133" spans="1:21">
      <c r="A133" s="1" t="s">
        <v>160</v>
      </c>
      <c r="C133" s="17" t="s">
        <v>225</v>
      </c>
      <c r="D133" s="2" t="s">
        <v>226</v>
      </c>
      <c r="E133" s="2" t="s">
        <v>227</v>
      </c>
      <c r="G133" s="2">
        <v>1</v>
      </c>
      <c r="H133" s="6"/>
      <c r="I133" s="5" t="s">
        <v>33</v>
      </c>
      <c r="K133" s="3">
        <v>40</v>
      </c>
      <c r="L133" s="3">
        <v>57</v>
      </c>
      <c r="M133" s="7">
        <f>K133*L133</f>
        <v>2280</v>
      </c>
      <c r="O133" s="7">
        <v>2.25</v>
      </c>
      <c r="P133" s="9">
        <v>579.25102040816296</v>
      </c>
      <c r="Q133" s="8">
        <f>P133+M133</f>
        <v>2859.2510204081627</v>
      </c>
      <c r="R133" s="8"/>
      <c r="S133" s="9">
        <v>4000</v>
      </c>
      <c r="U133" s="9"/>
    </row>
    <row r="134" spans="1:21">
      <c r="A134" s="1" t="s">
        <v>23</v>
      </c>
      <c r="C134" s="13" t="s">
        <v>228</v>
      </c>
      <c r="D134" s="2" t="s">
        <v>25</v>
      </c>
      <c r="E134" s="2" t="s">
        <v>191</v>
      </c>
      <c r="F134" s="2" t="s">
        <v>35</v>
      </c>
      <c r="G134" s="2">
        <v>2</v>
      </c>
      <c r="H134" s="6">
        <v>10.5</v>
      </c>
      <c r="I134" s="5" t="s">
        <v>229</v>
      </c>
      <c r="K134" s="3">
        <v>36.299999999999997</v>
      </c>
      <c r="L134" s="3">
        <v>58</v>
      </c>
      <c r="M134" s="7">
        <f>K134*L134</f>
        <v>2105.3999999999996</v>
      </c>
      <c r="O134" s="7">
        <v>2.4500000000000002</v>
      </c>
      <c r="P134" s="9">
        <v>730</v>
      </c>
      <c r="Q134" s="8">
        <f>P134+M134</f>
        <v>2835.3999999999996</v>
      </c>
      <c r="R134" s="8"/>
      <c r="S134" s="9">
        <v>4000</v>
      </c>
      <c r="U134" s="9">
        <v>4000</v>
      </c>
    </row>
    <row r="135" spans="1:21">
      <c r="A135" s="1" t="s">
        <v>23</v>
      </c>
      <c r="C135" s="13" t="s">
        <v>230</v>
      </c>
      <c r="D135" s="2" t="s">
        <v>25</v>
      </c>
      <c r="E135" s="2" t="s">
        <v>91</v>
      </c>
      <c r="F135" s="2" t="s">
        <v>72</v>
      </c>
      <c r="G135" s="2">
        <v>8</v>
      </c>
      <c r="H135" s="6">
        <v>9.5</v>
      </c>
      <c r="I135" s="5" t="s">
        <v>231</v>
      </c>
      <c r="K135" s="3">
        <v>30</v>
      </c>
      <c r="L135" s="3">
        <v>58</v>
      </c>
      <c r="M135" s="7">
        <f>K135*L135</f>
        <v>1740</v>
      </c>
      <c r="O135" s="7">
        <v>1.8</v>
      </c>
      <c r="P135" s="9">
        <v>466</v>
      </c>
      <c r="Q135" s="8">
        <f>P135+M135</f>
        <v>2206</v>
      </c>
      <c r="R135" s="8"/>
      <c r="S135" s="9">
        <v>3600</v>
      </c>
      <c r="U135" s="9">
        <v>3600</v>
      </c>
    </row>
    <row r="136" spans="1:21">
      <c r="A136" s="1" t="s">
        <v>160</v>
      </c>
      <c r="C136" s="17" t="s">
        <v>232</v>
      </c>
      <c r="D136" s="2" t="s">
        <v>25</v>
      </c>
      <c r="E136" s="2" t="s">
        <v>191</v>
      </c>
      <c r="F136" s="2" t="s">
        <v>35</v>
      </c>
      <c r="G136" s="2">
        <v>1</v>
      </c>
      <c r="H136" s="6">
        <v>9</v>
      </c>
      <c r="I136" s="5" t="s">
        <v>233</v>
      </c>
      <c r="K136" s="3">
        <v>39.99</v>
      </c>
      <c r="L136" s="3">
        <v>58</v>
      </c>
      <c r="M136" s="7">
        <f>K136*L136</f>
        <v>2319.42</v>
      </c>
      <c r="O136" s="7">
        <v>2.0499999999999998</v>
      </c>
      <c r="P136" s="9">
        <v>527.76204081632602</v>
      </c>
      <c r="Q136" s="8">
        <f>P136+M136</f>
        <v>2847.1820408163262</v>
      </c>
      <c r="R136" s="8"/>
      <c r="S136" s="9">
        <v>4000</v>
      </c>
      <c r="U136" s="9"/>
    </row>
    <row r="137" spans="1:21">
      <c r="A137" s="1" t="s">
        <v>234</v>
      </c>
      <c r="C137" s="18" t="s">
        <v>235</v>
      </c>
      <c r="D137" s="2" t="s">
        <v>25</v>
      </c>
      <c r="E137" s="2" t="s">
        <v>191</v>
      </c>
      <c r="F137" s="2" t="s">
        <v>27</v>
      </c>
      <c r="G137" s="2">
        <v>4</v>
      </c>
      <c r="H137" s="6">
        <v>12</v>
      </c>
      <c r="I137" s="5" t="s">
        <v>210</v>
      </c>
      <c r="K137" s="3">
        <v>41</v>
      </c>
      <c r="L137" s="3">
        <v>58</v>
      </c>
      <c r="M137" s="7">
        <f>K137*L137</f>
        <v>2378</v>
      </c>
      <c r="O137" s="7"/>
      <c r="P137" s="9">
        <v>0</v>
      </c>
      <c r="Q137" s="8">
        <f>P137+M137</f>
        <v>2378</v>
      </c>
      <c r="R137" s="8"/>
      <c r="S137" s="9"/>
    </row>
    <row r="138" spans="1:21">
      <c r="A138" s="1" t="s">
        <v>234</v>
      </c>
      <c r="C138" s="18" t="s">
        <v>236</v>
      </c>
      <c r="D138" s="2" t="s">
        <v>25</v>
      </c>
      <c r="E138" s="2" t="s">
        <v>91</v>
      </c>
      <c r="F138" s="2" t="s">
        <v>72</v>
      </c>
      <c r="G138" s="2">
        <v>9</v>
      </c>
      <c r="H138" s="6">
        <v>9</v>
      </c>
      <c r="I138" s="5" t="s">
        <v>237</v>
      </c>
      <c r="K138" s="3">
        <v>25</v>
      </c>
      <c r="L138" s="3">
        <v>58</v>
      </c>
      <c r="M138" s="7">
        <f>K138*L138</f>
        <v>1450</v>
      </c>
      <c r="O138" s="7"/>
      <c r="P138" s="9">
        <v>0</v>
      </c>
      <c r="Q138" s="8">
        <f>P138+M138</f>
        <v>1450</v>
      </c>
      <c r="R138" s="8"/>
      <c r="S138" s="9"/>
    </row>
    <row r="139" spans="1:21">
      <c r="A139" s="1" t="s">
        <v>23</v>
      </c>
      <c r="C139" s="12" t="s">
        <v>238</v>
      </c>
      <c r="D139" s="2" t="s">
        <v>25</v>
      </c>
      <c r="E139" s="2" t="s">
        <v>30</v>
      </c>
      <c r="F139" s="2" t="s">
        <v>31</v>
      </c>
      <c r="G139" s="2">
        <v>4</v>
      </c>
      <c r="H139" s="6">
        <v>9</v>
      </c>
      <c r="I139" s="5" t="s">
        <v>239</v>
      </c>
      <c r="K139" s="3">
        <v>44.5</v>
      </c>
      <c r="L139" s="3">
        <v>58</v>
      </c>
      <c r="M139" s="7">
        <f>K139*L139</f>
        <v>2581</v>
      </c>
      <c r="O139" s="7">
        <v>1.8</v>
      </c>
      <c r="P139" s="9">
        <v>466</v>
      </c>
      <c r="Q139" s="8">
        <f>P139+M139</f>
        <v>3047</v>
      </c>
      <c r="R139" s="8"/>
      <c r="S139" s="9">
        <v>3800</v>
      </c>
      <c r="T139" s="10">
        <v>45196</v>
      </c>
    </row>
    <row r="140" spans="1:21">
      <c r="A140" s="1" t="s">
        <v>23</v>
      </c>
      <c r="C140" s="12" t="s">
        <v>240</v>
      </c>
      <c r="D140" s="2" t="s">
        <v>25</v>
      </c>
      <c r="E140" s="2" t="s">
        <v>30</v>
      </c>
      <c r="F140" s="2" t="s">
        <v>31</v>
      </c>
      <c r="G140" s="2">
        <v>5</v>
      </c>
      <c r="H140" s="6">
        <v>9</v>
      </c>
      <c r="I140" s="5" t="s">
        <v>241</v>
      </c>
      <c r="K140" s="3">
        <v>45</v>
      </c>
      <c r="L140" s="3">
        <v>58</v>
      </c>
      <c r="M140" s="7">
        <f>K140*L140</f>
        <v>2610</v>
      </c>
      <c r="O140" s="7">
        <v>2.2000000000000002</v>
      </c>
      <c r="P140" s="9">
        <v>589</v>
      </c>
      <c r="Q140" s="8">
        <f>P140+M140</f>
        <v>3199</v>
      </c>
      <c r="R140" s="8"/>
      <c r="S140" s="9">
        <v>4300</v>
      </c>
      <c r="T140" s="10">
        <v>45196</v>
      </c>
    </row>
    <row r="141" spans="1:21">
      <c r="A141" s="1" t="s">
        <v>160</v>
      </c>
      <c r="C141" s="17" t="s">
        <v>242</v>
      </c>
      <c r="D141" s="2" t="s">
        <v>25</v>
      </c>
      <c r="E141" s="2" t="s">
        <v>91</v>
      </c>
      <c r="F141" s="2" t="s">
        <v>72</v>
      </c>
      <c r="G141" s="2">
        <v>9</v>
      </c>
      <c r="H141" s="6">
        <v>10</v>
      </c>
      <c r="I141" s="5" t="s">
        <v>49</v>
      </c>
      <c r="K141" s="3">
        <v>40</v>
      </c>
      <c r="L141" s="3">
        <v>58</v>
      </c>
      <c r="M141" s="7">
        <f>K141*L141</f>
        <v>2320</v>
      </c>
      <c r="O141" s="7">
        <v>2.9</v>
      </c>
      <c r="P141" s="9">
        <v>746.59020408163303</v>
      </c>
      <c r="Q141" s="8">
        <f>P141+M141</f>
        <v>3066.5902040816331</v>
      </c>
      <c r="R141" s="8"/>
      <c r="S141" s="9">
        <v>4000</v>
      </c>
    </row>
    <row r="142" spans="1:21">
      <c r="A142" s="1" t="s">
        <v>23</v>
      </c>
      <c r="C142" s="13" t="s">
        <v>243</v>
      </c>
      <c r="D142" s="2" t="s">
        <v>40</v>
      </c>
      <c r="E142" s="2" t="s">
        <v>47</v>
      </c>
      <c r="F142" s="2" t="s">
        <v>48</v>
      </c>
      <c r="G142" s="2">
        <v>3</v>
      </c>
      <c r="H142" s="6">
        <v>10</v>
      </c>
      <c r="I142" s="5"/>
      <c r="K142" s="3">
        <v>40</v>
      </c>
      <c r="L142" s="3">
        <v>58</v>
      </c>
      <c r="M142" s="7">
        <f>K142*L142</f>
        <v>2320</v>
      </c>
      <c r="O142" s="7">
        <v>2.7</v>
      </c>
      <c r="P142" s="9">
        <v>790</v>
      </c>
      <c r="Q142" s="8">
        <f>P142+M142</f>
        <v>3110</v>
      </c>
      <c r="R142" s="8"/>
      <c r="S142" s="9">
        <v>4000</v>
      </c>
    </row>
    <row r="143" spans="1:21">
      <c r="A143" s="1" t="s">
        <v>160</v>
      </c>
      <c r="C143" s="17" t="s">
        <v>244</v>
      </c>
      <c r="D143" s="2" t="s">
        <v>25</v>
      </c>
      <c r="E143" s="2" t="s">
        <v>207</v>
      </c>
      <c r="H143" s="6">
        <v>11</v>
      </c>
      <c r="I143" s="5" t="s">
        <v>33</v>
      </c>
      <c r="K143" s="3">
        <v>20</v>
      </c>
      <c r="L143" s="3">
        <v>58</v>
      </c>
      <c r="M143" s="7">
        <f>K143*L143</f>
        <v>1160</v>
      </c>
      <c r="O143" s="7">
        <v>1.6</v>
      </c>
      <c r="P143" s="9">
        <v>411.91183673469402</v>
      </c>
      <c r="Q143" s="8">
        <f>P143+M143</f>
        <v>1571.9118367346941</v>
      </c>
      <c r="R143" s="8"/>
      <c r="S143" s="9">
        <v>2200</v>
      </c>
    </row>
    <row r="144" spans="1:21">
      <c r="A144" s="1" t="s">
        <v>23</v>
      </c>
      <c r="C144" s="13" t="s">
        <v>245</v>
      </c>
      <c r="D144" s="2" t="s">
        <v>25</v>
      </c>
      <c r="E144" s="2" t="s">
        <v>44</v>
      </c>
      <c r="F144" s="2" t="s">
        <v>45</v>
      </c>
      <c r="G144" s="2">
        <v>5</v>
      </c>
      <c r="H144" s="6">
        <v>11</v>
      </c>
      <c r="I144" s="5" t="s">
        <v>239</v>
      </c>
      <c r="K144" s="3">
        <v>46</v>
      </c>
      <c r="L144" s="3">
        <v>58</v>
      </c>
      <c r="M144" s="7">
        <f>K144*L144</f>
        <v>2668</v>
      </c>
      <c r="O144" s="7">
        <v>2.9</v>
      </c>
      <c r="P144" s="9">
        <v>746.59020408163303</v>
      </c>
      <c r="Q144" s="8">
        <f>P144+M144</f>
        <v>3414.5902040816331</v>
      </c>
      <c r="R144" s="8"/>
      <c r="S144" s="9">
        <v>4500</v>
      </c>
    </row>
    <row r="145" spans="1:19">
      <c r="A145" s="1" t="s">
        <v>160</v>
      </c>
      <c r="C145" s="17" t="s">
        <v>246</v>
      </c>
      <c r="D145" s="2" t="s">
        <v>25</v>
      </c>
      <c r="E145" s="2" t="s">
        <v>191</v>
      </c>
      <c r="F145" s="2" t="s">
        <v>35</v>
      </c>
      <c r="G145" s="2">
        <v>2</v>
      </c>
      <c r="H145" s="6">
        <v>12</v>
      </c>
      <c r="I145" s="5" t="s">
        <v>247</v>
      </c>
      <c r="K145" s="3">
        <v>45.3</v>
      </c>
      <c r="L145" s="3">
        <v>58</v>
      </c>
      <c r="M145" s="7">
        <f>K145*L145</f>
        <v>2627.3999999999996</v>
      </c>
      <c r="O145" s="7">
        <v>3.2</v>
      </c>
      <c r="P145" s="9">
        <v>823.82367346938804</v>
      </c>
      <c r="Q145" s="8">
        <f>P145+M145</f>
        <v>3451.2236734693879</v>
      </c>
      <c r="R145" s="8"/>
      <c r="S145" s="9">
        <v>4100</v>
      </c>
    </row>
    <row r="146" spans="1:19">
      <c r="A146" s="1" t="s">
        <v>234</v>
      </c>
      <c r="C146" s="18" t="s">
        <v>248</v>
      </c>
      <c r="D146" s="2" t="s">
        <v>25</v>
      </c>
      <c r="E146" s="2" t="s">
        <v>191</v>
      </c>
      <c r="F146" s="2" t="s">
        <v>35</v>
      </c>
      <c r="G146" s="2">
        <v>1</v>
      </c>
      <c r="H146" s="6">
        <v>13</v>
      </c>
      <c r="I146" s="5" t="s">
        <v>233</v>
      </c>
      <c r="K146" s="3">
        <v>40</v>
      </c>
      <c r="L146" s="3">
        <v>58</v>
      </c>
      <c r="M146" s="7">
        <f>K146*L146</f>
        <v>2320</v>
      </c>
      <c r="O146" s="7"/>
      <c r="P146" s="9">
        <v>0</v>
      </c>
      <c r="Q146" s="8">
        <f>P146+M146</f>
        <v>2320</v>
      </c>
      <c r="R146" s="8"/>
      <c r="S146" s="9"/>
    </row>
    <row r="147" spans="1:19">
      <c r="A147" s="1" t="s">
        <v>234</v>
      </c>
      <c r="C147" s="18" t="s">
        <v>249</v>
      </c>
      <c r="D147" s="2" t="s">
        <v>25</v>
      </c>
      <c r="E147" s="2" t="s">
        <v>44</v>
      </c>
      <c r="F147" s="2" t="s">
        <v>51</v>
      </c>
      <c r="G147" s="2">
        <v>4</v>
      </c>
      <c r="H147" s="6">
        <v>10</v>
      </c>
      <c r="I147" s="5" t="s">
        <v>241</v>
      </c>
      <c r="K147" s="3">
        <v>37.450000000000003</v>
      </c>
      <c r="L147" s="3">
        <v>58</v>
      </c>
      <c r="M147" s="7">
        <f>K147*L147</f>
        <v>2172.1000000000004</v>
      </c>
      <c r="O147" s="7"/>
      <c r="P147" s="9">
        <v>0</v>
      </c>
      <c r="Q147" s="8">
        <f>P147+M147</f>
        <v>2172.1000000000004</v>
      </c>
      <c r="R147" s="8"/>
      <c r="S147" s="9"/>
    </row>
    <row r="148" spans="1:19">
      <c r="A148" s="1" t="s">
        <v>234</v>
      </c>
      <c r="C148" s="18" t="s">
        <v>161</v>
      </c>
      <c r="D148" s="2" t="s">
        <v>25</v>
      </c>
      <c r="E148" s="2" t="s">
        <v>44</v>
      </c>
      <c r="F148" s="2" t="s">
        <v>51</v>
      </c>
      <c r="G148" s="2">
        <v>5</v>
      </c>
      <c r="H148" s="6">
        <v>10.5</v>
      </c>
      <c r="I148" s="5" t="s">
        <v>32</v>
      </c>
      <c r="K148" s="3">
        <v>35</v>
      </c>
      <c r="L148" s="3">
        <v>58</v>
      </c>
      <c r="M148" s="7">
        <f>K148*L148</f>
        <v>2030</v>
      </c>
      <c r="O148" s="7"/>
      <c r="P148" s="9">
        <v>0</v>
      </c>
      <c r="Q148" s="8">
        <f>P148+M148</f>
        <v>2030</v>
      </c>
      <c r="R148" s="8"/>
      <c r="S148" s="9"/>
    </row>
    <row r="149" spans="1:19">
      <c r="A149" s="1" t="s">
        <v>160</v>
      </c>
      <c r="C149" s="17" t="s">
        <v>250</v>
      </c>
      <c r="D149" s="2" t="s">
        <v>25</v>
      </c>
      <c r="E149" s="2" t="s">
        <v>44</v>
      </c>
      <c r="F149" s="2" t="s">
        <v>51</v>
      </c>
      <c r="G149" s="2">
        <v>4</v>
      </c>
      <c r="H149" s="6">
        <v>10</v>
      </c>
      <c r="I149" s="5" t="s">
        <v>251</v>
      </c>
      <c r="K149" s="3">
        <v>41.8</v>
      </c>
      <c r="L149" s="3">
        <v>58</v>
      </c>
      <c r="M149" s="7">
        <f>K149*L149</f>
        <v>2424.3999999999996</v>
      </c>
      <c r="O149" s="7">
        <v>2.2000000000000002</v>
      </c>
      <c r="P149" s="9">
        <v>566.37877551020404</v>
      </c>
      <c r="Q149" s="8">
        <f>P149+M149</f>
        <v>2990.7787755102036</v>
      </c>
      <c r="R149" s="8"/>
      <c r="S149" s="9"/>
    </row>
    <row r="150" spans="1:19">
      <c r="A150" s="1" t="s">
        <v>160</v>
      </c>
      <c r="C150" s="17" t="s">
        <v>252</v>
      </c>
      <c r="D150" s="2" t="s">
        <v>25</v>
      </c>
      <c r="E150" s="2" t="s">
        <v>44</v>
      </c>
      <c r="G150" s="2">
        <v>5</v>
      </c>
      <c r="H150" s="6">
        <v>9</v>
      </c>
      <c r="I150" s="5" t="s">
        <v>32</v>
      </c>
      <c r="K150" s="3">
        <v>36.299999999999997</v>
      </c>
      <c r="L150" s="3">
        <v>58</v>
      </c>
      <c r="M150" s="7">
        <f>K150*L150</f>
        <v>2105.3999999999996</v>
      </c>
      <c r="O150" s="7">
        <v>2.6</v>
      </c>
      <c r="P150" s="9">
        <v>669.356734693877</v>
      </c>
      <c r="Q150" s="8">
        <f>P150+M150</f>
        <v>2774.7567346938768</v>
      </c>
      <c r="R150" s="8"/>
      <c r="S150" s="9"/>
    </row>
    <row r="151" spans="1:19">
      <c r="A151" s="1" t="s">
        <v>234</v>
      </c>
      <c r="C151" s="18" t="s">
        <v>253</v>
      </c>
      <c r="D151" s="2" t="s">
        <v>25</v>
      </c>
      <c r="E151" s="2" t="s">
        <v>44</v>
      </c>
      <c r="F151" s="2" t="s">
        <v>51</v>
      </c>
      <c r="G151" s="2">
        <v>4</v>
      </c>
      <c r="H151" s="6">
        <v>13</v>
      </c>
      <c r="I151" s="5" t="s">
        <v>241</v>
      </c>
      <c r="K151" s="3">
        <v>39.99</v>
      </c>
      <c r="L151" s="3">
        <v>58</v>
      </c>
      <c r="M151" s="7">
        <f>K151*L151</f>
        <v>2319.42</v>
      </c>
      <c r="O151" s="7"/>
      <c r="P151" s="9">
        <v>0</v>
      </c>
      <c r="Q151" s="8">
        <f>P151+M151</f>
        <v>2319.42</v>
      </c>
      <c r="R151" s="8"/>
      <c r="S151" s="9"/>
    </row>
    <row r="152" spans="1:19">
      <c r="A152" s="1" t="s">
        <v>234</v>
      </c>
      <c r="C152" s="18" t="s">
        <v>254</v>
      </c>
      <c r="D152" s="2" t="s">
        <v>25</v>
      </c>
      <c r="E152" s="2" t="s">
        <v>191</v>
      </c>
      <c r="F152" s="2" t="s">
        <v>35</v>
      </c>
      <c r="G152" s="2">
        <v>2</v>
      </c>
      <c r="H152" s="6">
        <v>13</v>
      </c>
      <c r="I152" s="5" t="s">
        <v>49</v>
      </c>
      <c r="K152" s="3">
        <v>45.3</v>
      </c>
      <c r="L152" s="3">
        <v>58</v>
      </c>
      <c r="M152" s="7">
        <f>K152*L152</f>
        <v>2627.3999999999996</v>
      </c>
      <c r="O152" s="7"/>
      <c r="P152" s="9">
        <v>0</v>
      </c>
      <c r="Q152" s="8">
        <f>P152+M152</f>
        <v>2627.3999999999996</v>
      </c>
      <c r="R152" s="8"/>
      <c r="S152" s="9"/>
    </row>
    <row r="153" spans="1:19">
      <c r="A153" s="1" t="s">
        <v>160</v>
      </c>
      <c r="C153" s="17" t="s">
        <v>255</v>
      </c>
      <c r="D153" s="2" t="s">
        <v>152</v>
      </c>
      <c r="E153" s="2" t="s">
        <v>154</v>
      </c>
      <c r="F153" s="2" t="s">
        <v>256</v>
      </c>
      <c r="H153" s="6">
        <v>9</v>
      </c>
      <c r="I153" s="5" t="s">
        <v>257</v>
      </c>
      <c r="K153" s="3">
        <v>21.49</v>
      </c>
      <c r="L153" s="3">
        <v>58</v>
      </c>
      <c r="M153" s="7">
        <f>K153*L153</f>
        <v>1246.4199999999998</v>
      </c>
      <c r="O153" s="7">
        <v>2.5</v>
      </c>
      <c r="P153" s="9">
        <v>643.61224489795904</v>
      </c>
      <c r="Q153" s="8">
        <f>P153+M153</f>
        <v>1890.0322448979589</v>
      </c>
      <c r="R153" s="8"/>
      <c r="S153" s="9">
        <v>3000</v>
      </c>
    </row>
    <row r="154" spans="1:19">
      <c r="A154" s="1" t="s">
        <v>160</v>
      </c>
      <c r="C154" s="17" t="s">
        <v>179</v>
      </c>
      <c r="D154" s="2" t="s">
        <v>40</v>
      </c>
      <c r="E154" s="2" t="s">
        <v>41</v>
      </c>
      <c r="F154" s="2" t="s">
        <v>180</v>
      </c>
      <c r="G154" s="2">
        <v>7</v>
      </c>
      <c r="H154" s="6">
        <v>9.5</v>
      </c>
      <c r="I154" s="5" t="s">
        <v>32</v>
      </c>
      <c r="K154" s="3">
        <v>45</v>
      </c>
      <c r="L154" s="3">
        <v>58</v>
      </c>
      <c r="M154" s="7">
        <f>K154*L154</f>
        <v>2610</v>
      </c>
      <c r="O154" s="7">
        <v>5.9</v>
      </c>
      <c r="P154" s="9">
        <v>500</v>
      </c>
      <c r="Q154" s="8">
        <f>P154+M154</f>
        <v>3110</v>
      </c>
      <c r="R154" s="8"/>
      <c r="S154" s="9">
        <v>4100</v>
      </c>
    </row>
    <row r="155" spans="1:19">
      <c r="A155" s="1" t="s">
        <v>160</v>
      </c>
      <c r="C155" s="17" t="s">
        <v>258</v>
      </c>
      <c r="D155" s="2" t="s">
        <v>40</v>
      </c>
      <c r="E155" s="2" t="s">
        <v>41</v>
      </c>
      <c r="F155" s="2" t="s">
        <v>201</v>
      </c>
      <c r="G155" s="2">
        <v>1</v>
      </c>
      <c r="H155" s="6">
        <v>11</v>
      </c>
      <c r="I155" s="5" t="s">
        <v>259</v>
      </c>
      <c r="K155" s="3">
        <v>45</v>
      </c>
      <c r="L155" s="3">
        <v>58</v>
      </c>
      <c r="M155" s="7">
        <f>K155*L155</f>
        <v>2610</v>
      </c>
      <c r="O155" s="7"/>
      <c r="P155" s="9">
        <v>500</v>
      </c>
      <c r="Q155" s="8">
        <f>P155+M155</f>
        <v>3110</v>
      </c>
      <c r="R155" s="8"/>
      <c r="S155" s="9">
        <v>4100</v>
      </c>
    </row>
    <row r="156" spans="1:19">
      <c r="A156" s="1" t="s">
        <v>160</v>
      </c>
      <c r="C156" s="17" t="s">
        <v>260</v>
      </c>
      <c r="D156" s="2" t="s">
        <v>194</v>
      </c>
      <c r="E156" s="2" t="s">
        <v>261</v>
      </c>
      <c r="F156" s="2" t="s">
        <v>262</v>
      </c>
      <c r="H156" s="6">
        <v>11</v>
      </c>
      <c r="I156" s="5"/>
      <c r="K156" s="3">
        <v>30</v>
      </c>
      <c r="L156" s="3">
        <v>58</v>
      </c>
      <c r="M156" s="7">
        <f>K156*L156</f>
        <v>1740</v>
      </c>
      <c r="O156" s="7"/>
      <c r="P156" s="9">
        <v>500</v>
      </c>
      <c r="Q156" s="8">
        <f>P156+M156</f>
        <v>2240</v>
      </c>
      <c r="R156" s="8"/>
      <c r="S156" s="9">
        <v>3300</v>
      </c>
    </row>
    <row r="157" spans="1:19">
      <c r="A157" s="1" t="s">
        <v>234</v>
      </c>
      <c r="C157" s="18" t="s">
        <v>263</v>
      </c>
      <c r="D157" s="2" t="s">
        <v>25</v>
      </c>
      <c r="E157" s="2" t="s">
        <v>30</v>
      </c>
      <c r="F157" s="2" t="s">
        <v>31</v>
      </c>
      <c r="G157" s="2">
        <v>5</v>
      </c>
      <c r="H157" s="6">
        <v>12</v>
      </c>
      <c r="I157" s="5" t="s">
        <v>241</v>
      </c>
      <c r="K157" s="3">
        <v>45</v>
      </c>
      <c r="L157" s="3">
        <v>58</v>
      </c>
      <c r="M157" s="7">
        <f>K157*L157</f>
        <v>2610</v>
      </c>
      <c r="O157" s="7"/>
      <c r="P157" s="9">
        <v>0</v>
      </c>
      <c r="Q157" s="8">
        <f>P157+M157</f>
        <v>2610</v>
      </c>
      <c r="R157" s="8"/>
      <c r="S157" s="9"/>
    </row>
    <row r="158" spans="1:19">
      <c r="A158" s="1" t="s">
        <v>160</v>
      </c>
      <c r="C158" s="17" t="s">
        <v>264</v>
      </c>
      <c r="D158" s="2" t="s">
        <v>25</v>
      </c>
      <c r="E158" s="2" t="s">
        <v>30</v>
      </c>
      <c r="F158" s="2" t="s">
        <v>31</v>
      </c>
      <c r="G158" s="2">
        <v>7</v>
      </c>
      <c r="H158" s="6">
        <v>11</v>
      </c>
      <c r="I158" s="5" t="s">
        <v>265</v>
      </c>
      <c r="K158" s="3">
        <v>39.950000000000003</v>
      </c>
      <c r="L158" s="3">
        <v>58</v>
      </c>
      <c r="M158" s="7">
        <f>K158*L158</f>
        <v>2317.1000000000004</v>
      </c>
      <c r="O158" s="7">
        <v>2.5</v>
      </c>
      <c r="P158" s="9">
        <v>643.61224489795904</v>
      </c>
      <c r="Q158" s="8">
        <f>P158+M158</f>
        <v>2960.7122448979594</v>
      </c>
      <c r="R158" s="8"/>
      <c r="S158" s="9">
        <v>4000</v>
      </c>
    </row>
    <row r="159" spans="1:19">
      <c r="A159" s="1" t="s">
        <v>234</v>
      </c>
      <c r="C159" s="18" t="s">
        <v>205</v>
      </c>
      <c r="D159" s="2" t="s">
        <v>40</v>
      </c>
      <c r="E159" s="2" t="s">
        <v>177</v>
      </c>
      <c r="F159" s="2" t="s">
        <v>178</v>
      </c>
      <c r="G159" s="2">
        <v>5</v>
      </c>
      <c r="H159" s="6">
        <v>9.5</v>
      </c>
      <c r="I159" s="5" t="s">
        <v>77</v>
      </c>
      <c r="K159" s="3">
        <v>45</v>
      </c>
      <c r="L159" s="3">
        <v>58</v>
      </c>
      <c r="M159" s="7">
        <f>K159*L159</f>
        <v>2610</v>
      </c>
      <c r="O159" s="7"/>
      <c r="P159" s="9">
        <v>0</v>
      </c>
      <c r="Q159" s="8">
        <f>P159+M159</f>
        <v>2610</v>
      </c>
      <c r="R159" s="8"/>
      <c r="S159" s="9"/>
    </row>
    <row r="160" spans="1:19">
      <c r="A160" s="1" t="s">
        <v>234</v>
      </c>
      <c r="C160" s="19" t="s">
        <v>266</v>
      </c>
      <c r="D160" s="2" t="s">
        <v>25</v>
      </c>
      <c r="E160" s="2" t="s">
        <v>44</v>
      </c>
      <c r="G160" s="2">
        <v>6</v>
      </c>
      <c r="H160" s="6">
        <v>9.5</v>
      </c>
      <c r="I160" s="5" t="s">
        <v>267</v>
      </c>
      <c r="K160" s="3">
        <v>42</v>
      </c>
      <c r="L160" s="3">
        <v>58</v>
      </c>
      <c r="M160" s="7">
        <f>K160*L160</f>
        <v>2436</v>
      </c>
      <c r="O160" s="7"/>
      <c r="P160" s="9">
        <v>0</v>
      </c>
      <c r="Q160" s="8">
        <f>P160+M160</f>
        <v>2436</v>
      </c>
      <c r="R160" s="8"/>
      <c r="S160" s="9"/>
    </row>
    <row r="161" spans="1:19">
      <c r="A161" s="1" t="s">
        <v>234</v>
      </c>
      <c r="C161" s="18" t="s">
        <v>205</v>
      </c>
      <c r="D161" s="2" t="s">
        <v>40</v>
      </c>
      <c r="E161" s="2" t="s">
        <v>177</v>
      </c>
      <c r="F161" s="2" t="s">
        <v>178</v>
      </c>
      <c r="G161" s="2">
        <v>5</v>
      </c>
      <c r="H161" s="6">
        <v>9.5</v>
      </c>
      <c r="I161" s="5" t="s">
        <v>77</v>
      </c>
      <c r="K161" s="3">
        <v>44.99</v>
      </c>
      <c r="L161" s="3">
        <v>58</v>
      </c>
      <c r="M161" s="7">
        <f>K161*L161</f>
        <v>2609.42</v>
      </c>
      <c r="O161" s="7"/>
      <c r="P161" s="9">
        <v>0</v>
      </c>
      <c r="Q161" s="8">
        <f>P161+M161</f>
        <v>2609.42</v>
      </c>
      <c r="R161" s="8"/>
      <c r="S161" s="9"/>
    </row>
    <row r="162" spans="1:19">
      <c r="A162" s="1" t="s">
        <v>234</v>
      </c>
      <c r="C162" s="19" t="s">
        <v>268</v>
      </c>
      <c r="D162" s="2" t="s">
        <v>40</v>
      </c>
      <c r="E162" s="2" t="s">
        <v>47</v>
      </c>
      <c r="F162" s="2" t="s">
        <v>48</v>
      </c>
      <c r="G162" s="2">
        <v>3</v>
      </c>
      <c r="H162" s="6">
        <v>10</v>
      </c>
      <c r="I162" s="5" t="s">
        <v>269</v>
      </c>
      <c r="K162" s="3">
        <v>45</v>
      </c>
      <c r="L162" s="3">
        <v>58</v>
      </c>
      <c r="M162" s="7">
        <f>K162*L162</f>
        <v>2610</v>
      </c>
      <c r="O162" s="7"/>
      <c r="P162" s="9">
        <v>0</v>
      </c>
      <c r="Q162" s="8">
        <f>P162+M162</f>
        <v>2610</v>
      </c>
      <c r="R162" s="8"/>
      <c r="S162" s="9"/>
    </row>
    <row r="163" spans="1:19">
      <c r="A163" s="1" t="s">
        <v>234</v>
      </c>
      <c r="C163" s="19" t="s">
        <v>270</v>
      </c>
      <c r="D163" s="2" t="s">
        <v>40</v>
      </c>
      <c r="E163" s="2" t="s">
        <v>177</v>
      </c>
      <c r="F163" s="2" t="s">
        <v>271</v>
      </c>
      <c r="G163" s="2">
        <v>3</v>
      </c>
      <c r="H163" s="6"/>
      <c r="I163" s="5"/>
      <c r="K163" s="3">
        <v>30.8</v>
      </c>
      <c r="L163" s="3">
        <v>58</v>
      </c>
      <c r="M163" s="7">
        <f>K163*L163</f>
        <v>1786.4</v>
      </c>
      <c r="O163" s="7"/>
      <c r="P163" s="9">
        <v>0</v>
      </c>
      <c r="Q163" s="8">
        <f>P163+M163</f>
        <v>1786.4</v>
      </c>
      <c r="R163" s="8"/>
      <c r="S163" s="9"/>
    </row>
    <row r="164" spans="1:19">
      <c r="A164" s="1" t="s">
        <v>234</v>
      </c>
      <c r="C164" s="18" t="s">
        <v>272</v>
      </c>
      <c r="D164" s="2" t="s">
        <v>25</v>
      </c>
      <c r="E164" s="2" t="s">
        <v>191</v>
      </c>
      <c r="F164" s="2" t="s">
        <v>35</v>
      </c>
      <c r="G164" s="2">
        <v>1</v>
      </c>
      <c r="H164" s="6">
        <v>12</v>
      </c>
      <c r="I164" s="5" t="s">
        <v>146</v>
      </c>
      <c r="K164" s="3">
        <v>46</v>
      </c>
      <c r="L164" s="3">
        <v>58</v>
      </c>
      <c r="M164" s="7">
        <f>K164*L164</f>
        <v>2668</v>
      </c>
      <c r="O164" s="7"/>
      <c r="P164" s="9">
        <v>0</v>
      </c>
      <c r="Q164" s="8">
        <f>P164+M164</f>
        <v>2668</v>
      </c>
      <c r="R164" s="8"/>
      <c r="S164" s="9"/>
    </row>
    <row r="165" spans="1:19">
      <c r="A165" s="1" t="s">
        <v>234</v>
      </c>
      <c r="C165" s="18" t="s">
        <v>273</v>
      </c>
      <c r="D165" s="2" t="s">
        <v>25</v>
      </c>
      <c r="E165" s="2" t="s">
        <v>191</v>
      </c>
      <c r="F165" s="2" t="s">
        <v>35</v>
      </c>
      <c r="G165" s="2">
        <v>1</v>
      </c>
      <c r="H165" s="6">
        <v>11</v>
      </c>
      <c r="I165" s="5" t="s">
        <v>274</v>
      </c>
      <c r="K165" s="3">
        <v>55.45</v>
      </c>
      <c r="L165" s="3">
        <v>58</v>
      </c>
      <c r="M165" s="7">
        <f>K165*L165</f>
        <v>3216.1000000000004</v>
      </c>
      <c r="O165" s="7"/>
      <c r="P165" s="9">
        <v>0</v>
      </c>
      <c r="Q165" s="8">
        <f>P165+M165</f>
        <v>3216.1000000000004</v>
      </c>
      <c r="R165" s="8"/>
      <c r="S165" s="9"/>
    </row>
    <row r="166" spans="1:19">
      <c r="A166" s="1" t="s">
        <v>234</v>
      </c>
      <c r="C166" s="18" t="s">
        <v>275</v>
      </c>
      <c r="D166" s="2" t="s">
        <v>25</v>
      </c>
      <c r="E166" s="2" t="s">
        <v>191</v>
      </c>
      <c r="F166" s="2" t="s">
        <v>35</v>
      </c>
      <c r="G166" s="2">
        <v>2</v>
      </c>
      <c r="H166" s="6">
        <v>12</v>
      </c>
      <c r="I166" s="5" t="s">
        <v>276</v>
      </c>
      <c r="K166" s="3">
        <v>45.2</v>
      </c>
      <c r="L166" s="3">
        <v>58</v>
      </c>
      <c r="M166" s="7">
        <f>K166*L166</f>
        <v>2621.6000000000004</v>
      </c>
      <c r="O166" s="7"/>
      <c r="P166" s="9">
        <v>0</v>
      </c>
      <c r="Q166" s="8">
        <f>P166+M166</f>
        <v>2621.6000000000004</v>
      </c>
      <c r="R166" s="8"/>
      <c r="S166" s="9"/>
    </row>
    <row r="167" spans="1:19">
      <c r="A167" s="1" t="s">
        <v>234</v>
      </c>
      <c r="C167" s="18" t="s">
        <v>277</v>
      </c>
      <c r="D167" s="2" t="s">
        <v>25</v>
      </c>
      <c r="E167" s="2" t="s">
        <v>191</v>
      </c>
      <c r="F167" s="2" t="s">
        <v>35</v>
      </c>
      <c r="G167" s="2">
        <v>2</v>
      </c>
      <c r="H167" s="6">
        <v>10.5</v>
      </c>
      <c r="I167" s="5" t="s">
        <v>210</v>
      </c>
      <c r="K167" s="3">
        <v>45</v>
      </c>
      <c r="L167" s="3">
        <v>58</v>
      </c>
      <c r="M167" s="7">
        <f>K167*L167</f>
        <v>2610</v>
      </c>
      <c r="O167" s="7"/>
      <c r="P167" s="9">
        <v>0</v>
      </c>
      <c r="Q167" s="8">
        <f>P167+M167</f>
        <v>2610</v>
      </c>
      <c r="R167" s="8"/>
      <c r="S167" s="9"/>
    </row>
    <row r="168" spans="1:19">
      <c r="A168" s="1" t="s">
        <v>234</v>
      </c>
      <c r="C168" s="18" t="s">
        <v>278</v>
      </c>
      <c r="D168" s="2" t="s">
        <v>25</v>
      </c>
      <c r="E168" s="2" t="s">
        <v>191</v>
      </c>
      <c r="F168" s="2" t="s">
        <v>27</v>
      </c>
      <c r="G168" s="2">
        <v>3</v>
      </c>
      <c r="H168" s="6">
        <v>9</v>
      </c>
      <c r="I168" s="5" t="s">
        <v>279</v>
      </c>
      <c r="K168" s="3">
        <v>45</v>
      </c>
      <c r="L168" s="3">
        <v>58</v>
      </c>
      <c r="M168" s="7">
        <f>K168*L168</f>
        <v>2610</v>
      </c>
      <c r="O168" s="7"/>
      <c r="P168" s="9">
        <v>0</v>
      </c>
      <c r="Q168" s="8">
        <f>P168+M168</f>
        <v>2610</v>
      </c>
      <c r="R168" s="8"/>
      <c r="S168" s="9"/>
    </row>
    <row r="169" spans="1:19" ht="15.75">
      <c r="A169" s="1" t="s">
        <v>234</v>
      </c>
      <c r="C169" s="20" t="s">
        <v>280</v>
      </c>
      <c r="D169" s="2" t="s">
        <v>40</v>
      </c>
      <c r="E169" s="2" t="s">
        <v>177</v>
      </c>
      <c r="F169" s="2" t="s">
        <v>178</v>
      </c>
      <c r="G169" s="2">
        <v>5</v>
      </c>
      <c r="H169" s="2" t="s">
        <v>281</v>
      </c>
    </row>
    <row r="170" spans="1:19" ht="15.75">
      <c r="A170" s="1" t="s">
        <v>234</v>
      </c>
      <c r="C170" s="21" t="s">
        <v>282</v>
      </c>
      <c r="D170" s="2" t="s">
        <v>40</v>
      </c>
      <c r="E170" s="2" t="s">
        <v>177</v>
      </c>
      <c r="F170" s="2" t="s">
        <v>178</v>
      </c>
      <c r="G170" s="2">
        <v>5</v>
      </c>
      <c r="H170" s="2" t="s">
        <v>283</v>
      </c>
    </row>
    <row r="171" spans="1:19" ht="15.75">
      <c r="A171" s="1" t="s">
        <v>234</v>
      </c>
      <c r="C171" s="21" t="s">
        <v>284</v>
      </c>
      <c r="D171" s="2" t="s">
        <v>25</v>
      </c>
      <c r="E171" s="2" t="s">
        <v>30</v>
      </c>
      <c r="F171" s="2" t="s">
        <v>31</v>
      </c>
      <c r="G171" s="2">
        <v>4</v>
      </c>
      <c r="H171" s="2">
        <v>9</v>
      </c>
    </row>
    <row r="172" spans="1:19" ht="15.75">
      <c r="A172" s="1" t="s">
        <v>234</v>
      </c>
      <c r="C172" s="21" t="s">
        <v>285</v>
      </c>
      <c r="D172" s="2" t="s">
        <v>25</v>
      </c>
      <c r="E172" s="2" t="s">
        <v>30</v>
      </c>
      <c r="F172" s="2" t="s">
        <v>31</v>
      </c>
      <c r="G172" s="2">
        <v>5</v>
      </c>
      <c r="H172" s="2">
        <v>12</v>
      </c>
    </row>
    <row r="173" spans="1:19" ht="15.75">
      <c r="A173" s="1" t="s">
        <v>234</v>
      </c>
      <c r="C173" s="21" t="s">
        <v>286</v>
      </c>
      <c r="D173" s="2" t="s">
        <v>25</v>
      </c>
      <c r="E173" s="2" t="s">
        <v>191</v>
      </c>
      <c r="F173" s="2" t="s">
        <v>35</v>
      </c>
      <c r="G173" s="2">
        <v>2</v>
      </c>
      <c r="H173" s="2">
        <v>11</v>
      </c>
    </row>
    <row r="174" spans="1:19" ht="15.75">
      <c r="A174" s="1" t="s">
        <v>234</v>
      </c>
      <c r="C174" s="22" t="s">
        <v>287</v>
      </c>
      <c r="D174" s="2" t="s">
        <v>40</v>
      </c>
      <c r="E174" s="2" t="s">
        <v>177</v>
      </c>
      <c r="F174" s="2" t="s">
        <v>178</v>
      </c>
      <c r="G174" s="2">
        <v>4</v>
      </c>
      <c r="H174" s="2">
        <v>10</v>
      </c>
    </row>
    <row r="175" spans="1:19" ht="15.75">
      <c r="A175" s="1" t="s">
        <v>234</v>
      </c>
      <c r="C175" s="21" t="s">
        <v>288</v>
      </c>
      <c r="D175" s="2" t="s">
        <v>25</v>
      </c>
      <c r="E175" s="2" t="s">
        <v>191</v>
      </c>
      <c r="F175" s="2" t="s">
        <v>35</v>
      </c>
      <c r="G175" s="2">
        <v>1</v>
      </c>
      <c r="H175" s="2" t="s">
        <v>289</v>
      </c>
    </row>
    <row r="176" spans="1:19" ht="15.75">
      <c r="A176" s="1" t="s">
        <v>234</v>
      </c>
      <c r="C176" s="22" t="s">
        <v>290</v>
      </c>
      <c r="D176" s="2" t="s">
        <v>152</v>
      </c>
      <c r="E176" s="2" t="s">
        <v>291</v>
      </c>
    </row>
    <row r="178" ht="15.75"/>
  </sheetData>
  <conditionalFormatting sqref="A1:A1048576">
    <cfRule type="cellIs" dxfId="2" priority="1" operator="equal">
      <formula>"En currier"</formula>
    </cfRule>
    <cfRule type="cellIs" dxfId="1" priority="2" operator="equal">
      <formula>"En inventario"</formula>
    </cfRule>
    <cfRule type="cellIs" dxfId="0" priority="3" operator="equal">
      <formula>"Vendido"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5B2BE6-9787-954F-A5B5-BD0A309AE58A}">
          <x14:formula1>
            <xm:f>Parametros!$A$2:$A$25</xm:f>
          </x14:formula1>
          <xm:sqref>A2:A924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2AEC-3F53-6443-91AF-9755E210E7AA}">
  <dimension ref="A1:A8"/>
  <sheetViews>
    <sheetView workbookViewId="0">
      <selection activeCell="A9" sqref="A9"/>
    </sheetView>
  </sheetViews>
  <sheetFormatPr defaultColWidth="11" defaultRowHeight="15.95"/>
  <cols>
    <col min="1" max="1" width="12.375" customWidth="1"/>
  </cols>
  <sheetData>
    <row r="1" spans="1:1">
      <c r="A1" t="s">
        <v>0</v>
      </c>
    </row>
    <row r="2" spans="1:1">
      <c r="A2" t="s">
        <v>234</v>
      </c>
    </row>
    <row r="3" spans="1:1">
      <c r="A3" t="s">
        <v>160</v>
      </c>
    </row>
    <row r="4" spans="1:1">
      <c r="A4" t="s">
        <v>75</v>
      </c>
    </row>
    <row r="5" spans="1:1">
      <c r="A5" t="s">
        <v>292</v>
      </c>
    </row>
    <row r="6" spans="1:1">
      <c r="A6" t="s">
        <v>23</v>
      </c>
    </row>
    <row r="7" spans="1:1">
      <c r="A7" t="s">
        <v>293</v>
      </c>
    </row>
    <row r="8" spans="1:1">
      <c r="A8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Jordan Rosa</cp:lastModifiedBy>
  <cp:revision/>
  <dcterms:created xsi:type="dcterms:W3CDTF">2023-09-28T22:27:35Z</dcterms:created>
  <dcterms:modified xsi:type="dcterms:W3CDTF">2023-09-30T14:01:22Z</dcterms:modified>
  <cp:category/>
  <cp:contentStatus/>
</cp:coreProperties>
</file>