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Report-Generator\Template\"/>
    </mc:Choice>
  </mc:AlternateContent>
  <xr:revisionPtr revIDLastSave="0" documentId="13_ncr:1_{86FD28E1-6D86-442E-B31C-E542BF95775F}" xr6:coauthVersionLast="47" xr6:coauthVersionMax="47" xr10:uidLastSave="{00000000-0000-0000-0000-000000000000}"/>
  <bookViews>
    <workbookView xWindow="28680" yWindow="-90" windowWidth="29040" windowHeight="15720" activeTab="1"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U2" i="1"/>
  <c r="P2" i="1"/>
  <c r="K2" i="1"/>
  <c r="H2" i="1" l="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2" i="4"/>
  <c r="X18" i="4"/>
  <c r="X17" i="4"/>
  <c r="X16" i="4"/>
  <c r="X15" i="4"/>
  <c r="X14" i="4"/>
  <c r="X13" i="4"/>
  <c r="X12" i="4"/>
  <c r="X11" i="4"/>
  <c r="X10" i="4"/>
  <c r="X9" i="4"/>
  <c r="X8" i="4"/>
  <c r="X7" i="4"/>
  <c r="X6" i="4"/>
  <c r="X5" i="4"/>
  <c r="X4" i="4"/>
  <c r="X3" i="4"/>
</calcChain>
</file>

<file path=xl/sharedStrings.xml><?xml version="1.0" encoding="utf-8"?>
<sst xmlns="http://schemas.openxmlformats.org/spreadsheetml/2006/main" count="1867" uniqueCount="914">
  <si>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</si>
  <si>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</si>
  <si>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</si>
  <si>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</si>
  <si>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</si>
  <si>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</si>
  <si>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</si>
  <si>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</si>
  <si>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</si>
  <si>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</si>
  <si>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</si>
  <si>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</si>
  <si>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</si>
  <si>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</si>
  <si>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</si>
  <si>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</si>
  <si>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</si>
  <si>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</si>
  <si>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</si>
  <si>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</si>
  <si>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</si>
  <si>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</si>
  <si>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</si>
  <si>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</si>
  <si>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</si>
  <si>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</si>
  <si>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</si>
  <si>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</si>
  <si>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</si>
  <si>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</si>
  <si>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</si>
  <si>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</si>
  <si>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</si>
  <si>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</si>
  <si>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</si>
  <si>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</si>
  <si>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</si>
  <si>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t>
  </si>
  <si>
    <t>Concord</t>
  </si>
  <si>
    <t>Limerick</t>
  </si>
  <si>
    <t>Column Labels</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</si>
  <si>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</si>
  <si>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</si>
  <si>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</si>
  <si>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</si>
  <si>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</si>
  <si>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</si>
  <si>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</si>
  <si>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</si>
  <si>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</si>
  <si>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</si>
  <si>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</si>
  <si>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</si>
  <si>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</si>
  <si>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</si>
  <si>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</si>
  <si>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</si>
  <si>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</si>
  <si>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</si>
  <si>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</si>
  <si>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</si>
  <si>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</si>
  <si>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</si>
  <si>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</si>
  <si>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</si>
  <si>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</si>
  <si>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</si>
  <si>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</si>
  <si>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</si>
  <si>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</si>
  <si>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</si>
  <si>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</si>
  <si>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1. Out of Scope</t>
  </si>
  <si>
    <t>Assigned To</t>
  </si>
  <si>
    <t>Instrument Type: Gauge Block Set</t>
  </si>
  <si>
    <t>19.Do Not Delete</t>
  </si>
  <si>
    <t>Instrument Type: BioSafety Cabinet</t>
  </si>
  <si>
    <t>Product, Product Variant, Sample Plan Leaflet PPM</t>
  </si>
  <si>
    <t>13.Verification In Progress</t>
  </si>
  <si>
    <t>Product, Product Variant, Sample Plan Carton PPM</t>
  </si>
  <si>
    <t>Product, Product Variant, Sample Plan Label PPM</t>
  </si>
  <si>
    <t>Product, Product Variant, Sampling plan for Corrugated PPM</t>
  </si>
  <si>
    <t>Micro Equipment Generic Cleaning Method</t>
  </si>
  <si>
    <t>17.Added to Package</t>
  </si>
  <si>
    <t>PPM General Information</t>
  </si>
  <si>
    <t>12.Ready For Client Verification</t>
  </si>
  <si>
    <t>Leaflet PPM Dimensional Inspection</t>
  </si>
  <si>
    <t>Carton PPM Dimensional Inspection</t>
  </si>
  <si>
    <t xml:space="preserve">   EZ-Fit Manifold 6-place Millipore EZFITSAM6</t>
  </si>
  <si>
    <t>01.Backlog</t>
  </si>
  <si>
    <t xml:space="preserve">   TE-0055AA Incubator Darwin Chambers TE-0055AA</t>
  </si>
  <si>
    <t xml:space="preserve">   PH-084AA Reach-In Stability Chamber Darwin Chambers PH-084AA</t>
  </si>
  <si>
    <t xml:space="preserve">   Glove Integrity Tester (GIT) MK</t>
  </si>
  <si>
    <t xml:space="preserve">   Isolator Skan Spectra</t>
  </si>
  <si>
    <t xml:space="preserve">   Turbidimeter Hach TL2350</t>
  </si>
  <si>
    <t xml:space="preserve">   Polarimeter Rudolph Autopol III</t>
  </si>
  <si>
    <t xml:space="preserve">   Osmometer Tech Pro Advanced Instrument Tech Pro / Model #10513</t>
  </si>
  <si>
    <t xml:space="preserve">   Cary UV/Vis Spectrophotometer Agilent G9871A</t>
  </si>
  <si>
    <t xml:space="preserve">   HIAC Particle Counter Beckman Coulter 9703+</t>
  </si>
  <si>
    <t xml:space="preserve">   My Spin 12 mini Centrifuge Fisher Scientific Catalog # 80863018</t>
  </si>
  <si>
    <t xml:space="preserve">   Research Grade Stereo Zoom Microscope Fisher Scientific Vendor Catalog # 3000014</t>
  </si>
  <si>
    <t xml:space="preserve">   Advanced Research Grade Upright Microscope Fisher Scientific Vendor Catalog # 3000108</t>
  </si>
  <si>
    <t xml:space="preserve">   Colony Counter Cole Parmer Catalog # 1421204</t>
  </si>
  <si>
    <t>Calibration Method - Isolator Skan Spectra</t>
  </si>
  <si>
    <t>Calibration Method - Turbidimeter Hach TL2350</t>
  </si>
  <si>
    <t>Calibration Method - Polarimeter Rudolph Autopol III</t>
  </si>
  <si>
    <t xml:space="preserve">   Calibration Method - Osmometer Tech Pro Advanced Instrument Tech Pro / Model #10513</t>
  </si>
  <si>
    <t>04.Blocked</t>
  </si>
  <si>
    <t xml:space="preserve"> Calibration Method - Cary UV/Vis Spectrophotometer Agilent G9871A</t>
  </si>
  <si>
    <t>Calibration Method - HIAC Particle Counter Beckman Coulter 9703+</t>
  </si>
  <si>
    <t xml:space="preserve">   Chloride Identification for Hydrochloric Acid (ID B - EP)</t>
  </si>
  <si>
    <t xml:space="preserve">   Stage 2 Testing by LC/MS for Unspecified Impurity Testing of Tirzepatide</t>
  </si>
  <si>
    <t xml:space="preserve">   Sodium Hydroxide Concentration by Titration</t>
  </si>
  <si>
    <t xml:space="preserve">   Identification pH for Sodium Hydroxide</t>
  </si>
  <si>
    <t xml:space="preserve">   Identification pH for Hydrochloric Acid (ID A - EP)</t>
  </si>
  <si>
    <t xml:space="preserve">   Hydrochloric Acid Concentration by Titration (ID C - EP)</t>
  </si>
  <si>
    <t xml:space="preserve">   Microbial Enumeration Tests for Specified Organisms (Water Soluble Items)</t>
  </si>
  <si>
    <t xml:space="preserve">   Sulfate Determination in Dibasic Sodium Phosphate (EP)</t>
  </si>
  <si>
    <t xml:space="preserve">   Determination of Insoluble Substances in Sodium Phosphate Dibasic (JP)</t>
  </si>
  <si>
    <t xml:space="preserve">   Determination of Insoluble Substances in Sodium Phosphate Dibasic (USP)</t>
  </si>
  <si>
    <t xml:space="preserve">   Determination of Reducing Substances in Dibasic Sodium Phosphate (EP)</t>
  </si>
  <si>
    <t xml:space="preserve">   Appearance of Solution - Color and Clarity for Dibasic Sodium Phosphate Crystal (EP)</t>
  </si>
  <si>
    <t xml:space="preserve">   ID by Alkalinity (JP)</t>
  </si>
  <si>
    <t xml:space="preserve">   pH determination of Dibasic Sodium Phosphate (JP)</t>
  </si>
  <si>
    <t xml:space="preserve">   Volatiles for Loss on Drying for Dibasic Sodium Phosphate (USP)</t>
  </si>
  <si>
    <t xml:space="preserve">   Iron Determination in Dibasic Sodium Phosphate (EP)</t>
  </si>
  <si>
    <t xml:space="preserve">   Determination of Heavy Metals</t>
  </si>
  <si>
    <t xml:space="preserve">   Determination of Sodium Phosphate in Dibasic Sodium Phosphate (USP)</t>
  </si>
  <si>
    <t xml:space="preserve">   Chloride Determination in Dibasic Sodium Phosphate</t>
  </si>
  <si>
    <t xml:space="preserve">   Determination of Carbonate in Dibasic Sodium Phosphate</t>
  </si>
  <si>
    <t xml:space="preserve">   Bacterial Endotoxin Test by Kinetic Chromogenic Method</t>
  </si>
  <si>
    <t xml:space="preserve">   B10539: Arsenic Determination in Raw Materials</t>
  </si>
  <si>
    <t>05.Configuration Complete</t>
  </si>
  <si>
    <t xml:space="preserve">   JP 4.05: Total Aerobic Microbial CountTotal Combined Yeasts and Mold Counts</t>
  </si>
  <si>
    <t xml:space="preserve">   JP 2.48: Determination of Water Content</t>
  </si>
  <si>
    <t xml:space="preserve">   G2255: Determination of Residual Solvents in Tirzepatide</t>
  </si>
  <si>
    <t xml:space="preserve">   G1907: Dye Ingress Container Closure Integrity Method for Liquid Drug Products</t>
  </si>
  <si>
    <t xml:space="preserve">   CON-CC00114**: Conductivity Analysis of the Water by USP method</t>
  </si>
  <si>
    <t>TBD - Sodium Identification for Sodium Hydroxide</t>
  </si>
  <si>
    <t>TBD - Sodium Identification for Dibasic Sodium Phosphate (JP)</t>
  </si>
  <si>
    <t>TBD - Sodium Identification for Dibasic Sodium Phosphate (USP)</t>
  </si>
  <si>
    <t>TBD - Identification of Phosphate in Dibasic Sodium Phosphate (EP)</t>
  </si>
  <si>
    <t>TBD - Sodium Identification for Sodium Chloride (JP)</t>
  </si>
  <si>
    <t>TBD - Sodium Identification for Sodium Chloride (EP)</t>
  </si>
  <si>
    <t>TBD - Chloride Identification for Sodium Chloride (JP)</t>
  </si>
  <si>
    <t>TBD - Chloride Identification for Sodium Chloride (EP)</t>
  </si>
  <si>
    <t>PS1506 (Full Item Code TBD) - Placeholder for R8Wet PV Semi-Finished</t>
  </si>
  <si>
    <t>PS1495 (Full Item Code TBD) - Placeholder for R8Wet PV Semi-Finished</t>
  </si>
  <si>
    <t>PS1484 (Full Item Code TBD) - Placeholder for R8Wet PV Semi-Finished</t>
  </si>
  <si>
    <t>PS1471 (Full Item Code TBD) - Placeholder for R8Wet PV Semi-Finished</t>
  </si>
  <si>
    <t>PS1462 (Full Item Code TBD) - Placeholder for R8Wet PV Semi-Finished</t>
  </si>
  <si>
    <t>PS1457 (Full Item Code TBD) - Placeholder for R8Wet PV Semi-Finished</t>
  </si>
  <si>
    <t>PS4170 (Full Item Code TBD) - Tirzepatide Syringe (2.5 mg/0.5 mL) Finished Goods</t>
  </si>
  <si>
    <t>PS4043 (Full Item Code TBD) - Tirzepatide Syringe (5 mg/0.5 mL) Finished Goods</t>
  </si>
  <si>
    <t>PS3837 (Full Item Code TBD) - Tirzepatide Syringe (7.5 mg/0.5 mL) Finished Goods</t>
  </si>
  <si>
    <t>PS3681 (Full Item Code TBD) - Tirzepatide Syringe (10 mg/0.5 mL) Finished Goods</t>
  </si>
  <si>
    <t>PS3516 (Full Item Code TBD) - Tirzepatide Syringe (12.5 mg/0.5 mL) Finished Goods</t>
  </si>
  <si>
    <t>PS3325 (Full Item Code TBD) - Tirzepatide Syringe (15 mg/0.5 mL) Finished Goods</t>
  </si>
  <si>
    <t>QA057S - Sodium Hydroxide Incoming Material</t>
  </si>
  <si>
    <t>QA029M - Hydrochloric Acid Incoming Material</t>
  </si>
  <si>
    <t>QA048G - Disodium Phosphate Incoming Material</t>
  </si>
  <si>
    <t>QA0698Q - Tirzepatide Drug Substance Incoming Material</t>
  </si>
  <si>
    <t>QA048GV1E - Disodium Phosphate Incoming Material</t>
  </si>
  <si>
    <t>TBD - Placeholder for R8Wet PQ Semi-Finished</t>
  </si>
  <si>
    <t>B11081 - Genetic Microbial Identification</t>
  </si>
  <si>
    <t>Update Instrument Master Data to link updated worksheet</t>
  </si>
  <si>
    <t>A00158 - Physical Inspection</t>
  </si>
  <si>
    <t>B13167 - Filled Syringe Glide Force Test Method</t>
  </si>
  <si>
    <t>B02786 - Residual TOC for Swabs</t>
  </si>
  <si>
    <t>03.Configuration In Progress</t>
  </si>
  <si>
    <t>CC00001 - Volume in Container of Parenteral Preparations</t>
  </si>
  <si>
    <t>CC00331 - Visible and Physical Appearance</t>
  </si>
  <si>
    <t>B06909 - Sterility Testing</t>
  </si>
  <si>
    <t>CC00141 - pH Determination for monoclonal antibody (MAB) Drug Product</t>
  </si>
  <si>
    <t>B10827 - Examination by Particulate Matter</t>
  </si>
  <si>
    <t>G2132 - High Molecular Weight Species of Tirzepatide Drug Substance and Drug Product by Size Exclusion HPLC</t>
  </si>
  <si>
    <t>A00147 - Degree of Coloration in Liquids</t>
  </si>
  <si>
    <t>CC00156 - Determination of Clarity by Ratio Turbidimeter</t>
  </si>
  <si>
    <t>CC00007 - Microbial Enumeration Tests - Before Filtration Bioburden</t>
  </si>
  <si>
    <t>G2125 - Determination of Tirzepatide peptide concentration by UV-Vis Spectrophotometry</t>
  </si>
  <si>
    <t>CC00138 - Osmolality</t>
  </si>
  <si>
    <t>07.Peer Review - Rework Req.</t>
  </si>
  <si>
    <t>G1362 - Raw Material Verification by Raman Spectroscopy</t>
  </si>
  <si>
    <t>08.Ready For Demo</t>
  </si>
  <si>
    <t>G2425 - HPLC Fingerprint Analysis of Enzymatic Digestion Fragments of Tirzepatide</t>
  </si>
  <si>
    <t>ID TBD - Evaluation of Total Viable Spore Count and Purity of Biological Indicator for Steam Sterilization</t>
  </si>
  <si>
    <t>ID TBD - Growth Promotion Test Method</t>
  </si>
  <si>
    <t>CON-CM00012 - Nitrates Testing</t>
  </si>
  <si>
    <t>CON-CC00113 - TOC of Water (USP)</t>
  </si>
  <si>
    <t>G1515 -Safety Test for the Detection of Bacterial Endotoxins in Various Products by Endpoint Fluorescence</t>
  </si>
  <si>
    <t>G2133 - Determination of Identity, Assay and Purity of Tirzepatide using Reversed Phase Liquid Chromatography with UV Detection</t>
  </si>
  <si>
    <t>Product PS1506 - TZP PEN 2.5MG/0.5ML 400L HYB BD - Normal Sampling Plan</t>
  </si>
  <si>
    <t>Product PS1495 - TZP PEN 5MG/0.5ML 400L HYB BD - Normal Sampling Plan</t>
  </si>
  <si>
    <t>Product PS1484 - TZP PEN 7.5MG/0.5ML 400L HYB BD - Normal Sampling Plan</t>
  </si>
  <si>
    <t>Product PS1471 - TZP PEN 10MG/0.5ML 400L HYB BD - Normal Sampling Plan</t>
  </si>
  <si>
    <t>Product PS1462 - TZP PEN 12.5MG/0.5ML 400L HYB BD - Normal Sampling Plan</t>
  </si>
  <si>
    <t>Product PS1457 - TZP PEN 15MG/0.5ML 400L HYB BD - Normal Sampling Plan</t>
  </si>
  <si>
    <t>Product PS1506004AM - MOUNJARO 2.5MG/0.5ML X4PEND AM</t>
  </si>
  <si>
    <t>Product PS1495004AM - MOUNJARO 5MG/0.5ML X4PEND AM</t>
  </si>
  <si>
    <t>Product PS1471004AM - MOUNJARO 10MG/0.5ML X4PEND AM</t>
  </si>
  <si>
    <t>Product PS1460004AM - MOUNJARO 12.5MG/0.5ML X4PEND AM</t>
  </si>
  <si>
    <t>Product, Product Variant, Sampling Plan for BioIndicator</t>
  </si>
  <si>
    <t>Sample Type, Sample Template, Batch Template BioIndicator</t>
  </si>
  <si>
    <t>Product and Product Variant and sampling plan for BioIndicators</t>
  </si>
  <si>
    <t>PPM-Caliper-Calibration-Daily</t>
  </si>
  <si>
    <t>PPM-Micrometer-Calibration-Daily</t>
  </si>
  <si>
    <t>Leaflet PPM Defect Inspection</t>
  </si>
  <si>
    <t>Label PPM Defect Inspection</t>
  </si>
  <si>
    <t>Corrugated PPM Defect Inspection</t>
  </si>
  <si>
    <t>Carton PPM Defect Inspection</t>
  </si>
  <si>
    <t>PPM Physical Inspection</t>
  </si>
  <si>
    <t>PPM COA Conformity Verification</t>
  </si>
  <si>
    <t>PPM Text Inspection</t>
  </si>
  <si>
    <t>PPM CON-MTH-36583-Inspection Method of PPM-Cartons</t>
  </si>
  <si>
    <t>PPM Visual Inspection - NOT FOR CONCORD</t>
  </si>
  <si>
    <t>Label PPM Dimensional Inspection</t>
  </si>
  <si>
    <t>Pad PPM Inspection Method</t>
  </si>
  <si>
    <t>Build Calibration method  AB 3500 XL Genetic Analyzer-Monthly / VeritiPro Thermal Cycler (Phase 3)</t>
  </si>
  <si>
    <t>Product PS1484004AM - MOUNJARO 7.5MG/0.5ML X4PEND AM</t>
  </si>
  <si>
    <t>Product PS1457004AM - MOUNJARO 15MG/0.5ML X4PEND AM</t>
  </si>
  <si>
    <t>Instrument Types added to DEV3</t>
  </si>
  <si>
    <t>Media Acceptance Testing Sterility Check</t>
  </si>
  <si>
    <t>PRD-Biological Indicators Testing</t>
  </si>
  <si>
    <t>Media Acceptance Testing-ResultsOnly</t>
  </si>
  <si>
    <t>Building: 1, Area: Bioburden Test, Room: 184</t>
  </si>
  <si>
    <t>16.Ready To Migrate</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</si>
  <si>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</si>
  <si>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</si>
  <si>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</si>
  <si>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</si>
  <si>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</si>
  <si>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</si>
  <si>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</si>
  <si>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</si>
  <si>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</si>
  <si>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</si>
  <si>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</si>
  <si>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</si>
  <si>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</si>
  <si>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</si>
  <si>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</si>
  <si>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</si>
  <si>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</si>
  <si>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</si>
  <si>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</si>
  <si>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</si>
  <si>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</si>
  <si>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</si>
  <si>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</si>
  <si>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18.Moved to PROD</t>
  </si>
  <si>
    <t>Build Calibration method TOC M9 - Concord</t>
  </si>
  <si>
    <t>Build Calibration Methods Plate Reader - Endotoxin  - pyrowave</t>
  </si>
  <si>
    <t>11.Client Rework In Progress</t>
  </si>
  <si>
    <t>TopLoader-XPR8002S-Daily</t>
  </si>
  <si>
    <t>MicroAnalytical-XPR2U-Daily</t>
  </si>
  <si>
    <t>CON-Analytical-XPR204-Daily</t>
  </si>
  <si>
    <t>Incoming Syringe Placeholder (item code TBD) - PS3837</t>
  </si>
  <si>
    <t>Positive-displacement pipette, 10-100 μL - MR-100</t>
  </si>
  <si>
    <t>Positive-displacement pipette, 100-1000 μL - MR-1000</t>
  </si>
  <si>
    <t>Zwick Tensile Testing Machine - Z2.5 TN</t>
  </si>
  <si>
    <t xml:space="preserve">Instrument Type: Raman </t>
  </si>
  <si>
    <t>Instrument Type: Top Loading (Top Loader Balance - XPR8002S - thermo fisher)</t>
  </si>
  <si>
    <t>Instrument Type: Incubator (Instrument Model Heratherm Incubator 750L - thermo fisher)</t>
  </si>
  <si>
    <t>Instrument Type: Incubator (Heratherm Incubator 180L - thermo Fisher)</t>
  </si>
  <si>
    <t>Instrument Type: pH Conductivity (SevenExcellence s470-Bio pH/Conductivity Meter)</t>
  </si>
  <si>
    <t xml:space="preserve">GramPro 1 gram stain - Quick Slide </t>
  </si>
  <si>
    <t>Instrument Type: Plate Reader (Pyrowave XM Reader - Lonza)</t>
  </si>
  <si>
    <t>Instrument Type: TOC (Sievers Total Organic Carbon (TOC) Analyzer M9)</t>
  </si>
  <si>
    <t>Instrument Type: Thermal Cycler (Thermo Fisher Scientific VeritiPro Thermal Cycler)</t>
  </si>
  <si>
    <t>Instrument Type: Analyzer (Thermo Fisher Scientific AB 3500 XL Genetic Analyzer AB 3500 XL)</t>
  </si>
  <si>
    <t>Instrument Type: Micro (Mettler Toledo Micro-Analytical Balance XPR2U)</t>
  </si>
  <si>
    <t>Instrument Type: HPLC (HPLC Agilent 1260)</t>
  </si>
  <si>
    <t>Instrument Type: Thermometer (ThermoProbe Thermometer TL3-8)</t>
  </si>
  <si>
    <t>Instrument Type: Light Box (Apollo II Liquid Viewer -Adelphi QTXUS2214059MDW)</t>
  </si>
  <si>
    <t>Instrument type: Micrometer (Mitutoyo Micrometer 293-335-30CAL)</t>
  </si>
  <si>
    <t>Instrument Type: Caliper (Mitutoyo Caliper 500-173-30Cal)</t>
  </si>
  <si>
    <t>B02121-ResultsOnly Strips &amp; B02121-ResultsOnly Discs</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</si>
  <si>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</si>
  <si>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</si>
  <si>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</si>
  <si>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</si>
  <si>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</si>
  <si>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</si>
  <si>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</si>
  <si>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</si>
  <si>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Pipette Calibry System Calibration Check Method</t>
  </si>
  <si>
    <t>LIM-LAB-PRD-124869</t>
  </si>
  <si>
    <t>QA118Y Product</t>
  </si>
  <si>
    <t>02.Out Of Scope</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</si>
  <si>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</si>
  <si>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</si>
  <si>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</si>
  <si>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</si>
  <si>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</si>
  <si>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</si>
  <si>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</si>
  <si>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</si>
  <si>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</si>
  <si>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</si>
  <si>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</si>
  <si>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</si>
  <si>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</si>
  <si>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</si>
  <si>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</si>
  <si>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</si>
  <si>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</si>
  <si>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</si>
  <si>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</si>
  <si>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</si>
  <si>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</si>
  <si>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</si>
  <si>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</si>
  <si>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</si>
  <si>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</si>
  <si>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</si>
  <si>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</si>
  <si>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</si>
  <si>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</si>
  <si>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</si>
  <si>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</si>
  <si>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</si>
  <si>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</si>
  <si>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</si>
  <si>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</si>
  <si>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</si>
  <si>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</si>
  <si>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</si>
  <si>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</si>
  <si>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</si>
  <si>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</si>
  <si>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</si>
  <si>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</si>
  <si>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</si>
  <si>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</si>
  <si>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</si>
  <si>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</si>
  <si>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</si>
  <si>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</si>
  <si>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</si>
  <si>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</si>
  <si>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</si>
  <si>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</si>
  <si>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</si>
  <si>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</si>
  <si>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</si>
  <si>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</si>
  <si>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</si>
  <si>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</si>
  <si>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</si>
  <si>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</si>
  <si>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</si>
  <si>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</si>
  <si>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</si>
  <si>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</si>
  <si>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</si>
  <si>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</si>
  <si>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</si>
  <si>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</si>
  <si>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</si>
  <si>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</si>
  <si>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</si>
  <si>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</si>
  <si>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</si>
  <si>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</si>
  <si>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</si>
  <si>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</si>
  <si>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</si>
  <si>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</si>
  <si>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</si>
  <si>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</si>
  <si>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</si>
  <si>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</si>
  <si>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</si>
  <si>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</si>
  <si>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</si>
  <si>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</si>
  <si>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</si>
  <si>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</si>
  <si>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</si>
  <si>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</si>
  <si>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</si>
  <si>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</si>
  <si>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</si>
  <si>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17.Do Not Delete</t>
  </si>
  <si>
    <t>KIN-19245-007-Water-004: Nitrates Testing of Utility Water</t>
  </si>
  <si>
    <t>KIN-19245-007-Water-005: Conductivity Testing of Utility Water</t>
  </si>
  <si>
    <t>000247: Urea Chemical Grade/ Urea Industrial Grade Identification B- USP/NF</t>
  </si>
  <si>
    <t>PR5-HPLC-PM-CAL-NMP</t>
  </si>
  <si>
    <t>ID Color/Chem Template</t>
  </si>
  <si>
    <t>06.Peer Review In Progress</t>
  </si>
  <si>
    <t>A09426: Identification of Tetracycline Hydrochloride by IR USP Method</t>
  </si>
  <si>
    <t>Top-Loading Balance Daily Calibration</t>
  </si>
  <si>
    <t>Analytical Balance Daily Calibration</t>
  </si>
  <si>
    <t>FTIR Mineral Oil Technique Template</t>
  </si>
  <si>
    <t>Titration Template</t>
  </si>
  <si>
    <t>FTIR Weekly Calibration</t>
  </si>
  <si>
    <t>14.Verification Complete</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</si>
  <si>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</si>
  <si>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</si>
  <si>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</si>
  <si>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</si>
  <si>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</si>
  <si>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</si>
  <si>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</si>
  <si>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</si>
  <si>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15.Verifying kanban Data</t>
  </si>
  <si>
    <t>API-G1149-LOCAL: DETERMINATION OF CYSTEINE AND CYSTINE IN KPB API BY ION CHROMATOGRAPHY METHOD</t>
  </si>
  <si>
    <t>API-G1148-LOCAL: DETERMINATION OF ACETATE AND CHLORIDE IONS IN INSULIN API BY ION CHROMATOGRAPHY</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</si>
  <si>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</si>
  <si>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</si>
  <si>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</si>
  <si>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</si>
  <si>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</si>
  <si>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To Be Deleted</t>
  </si>
  <si>
    <t>GC Template</t>
  </si>
  <si>
    <t xml:space="preserve">HPLC Template </t>
  </si>
  <si>
    <t>AA Template</t>
  </si>
  <si>
    <t>ELISA Template</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</si>
  <si>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</si>
  <si>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</si>
  <si>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</si>
  <si>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</si>
  <si>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</si>
  <si>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</si>
  <si>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</si>
  <si>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</si>
  <si>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</si>
  <si>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</si>
  <si>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</si>
  <si>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</si>
  <si>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</si>
  <si>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</si>
  <si>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</si>
  <si>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</si>
  <si>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</si>
  <si>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</si>
  <si>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</si>
  <si>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</si>
  <si>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</si>
  <si>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</si>
  <si>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</si>
  <si>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</si>
  <si>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</si>
  <si>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</si>
  <si>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</si>
  <si>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</si>
  <si>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</si>
  <si>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</si>
  <si>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</si>
  <si>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</si>
  <si>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</si>
  <si>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</si>
  <si>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</si>
  <si>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</si>
  <si>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</si>
  <si>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</si>
  <si>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</si>
  <si>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</si>
  <si>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</si>
  <si>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</si>
  <si>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</si>
  <si>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</si>
  <si>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</si>
  <si>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</si>
  <si>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</si>
  <si>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</si>
  <si>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</si>
  <si>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</si>
  <si>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</si>
  <si>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</si>
  <si>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</si>
  <si>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</si>
  <si>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</si>
  <si>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</si>
  <si>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</si>
  <si>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</si>
  <si>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</si>
  <si>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</si>
  <si>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</si>
  <si>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</si>
  <si>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</si>
  <si>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Specific Rotation Procedure [PR5-A02936-LOCAL]</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</si>
  <si>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</si>
  <si>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</si>
  <si>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</si>
  <si>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</si>
  <si>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</si>
  <si>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</si>
  <si>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</si>
  <si>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</si>
  <si>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</si>
  <si>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</si>
  <si>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</si>
  <si>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</si>
  <si>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</si>
  <si>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</si>
  <si>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</si>
  <si>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</si>
  <si>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</si>
  <si>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</si>
  <si>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</si>
  <si>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</si>
  <si>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</si>
  <si>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</si>
  <si>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</si>
  <si>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</si>
  <si>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</si>
  <si>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</si>
  <si>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</si>
  <si>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</si>
  <si>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</si>
  <si>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</si>
  <si>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</si>
  <si>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</si>
  <si>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</si>
  <si>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</si>
  <si>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</si>
  <si>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</si>
  <si>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</si>
  <si>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</si>
  <si>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</si>
  <si>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</si>
  <si>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</si>
  <si>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</si>
  <si>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PR5-B00781-ELUENTS-SS-PREP-NMP</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</si>
  <si>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</si>
  <si>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</si>
  <si>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</si>
  <si>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</si>
  <si>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</si>
  <si>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</si>
  <si>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</si>
  <si>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</si>
  <si>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</si>
  <si>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</si>
  <si>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</si>
  <si>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</si>
  <si>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</si>
  <si>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</si>
  <si>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</si>
  <si>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</si>
  <si>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</si>
  <si>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</si>
  <si>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</si>
  <si>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</si>
  <si>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10.Client Rework Required</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</si>
  <si>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</si>
  <si>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</si>
  <si>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</si>
  <si>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</si>
  <si>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</si>
  <si>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</si>
  <si>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</si>
  <si>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</si>
  <si>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</si>
  <si>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</si>
  <si>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</si>
  <si>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</si>
  <si>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</si>
  <si>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</si>
  <si>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</si>
  <si>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</si>
  <si>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</si>
  <si>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</si>
  <si>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</si>
  <si>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</si>
  <si>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</si>
  <si>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</si>
  <si>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</si>
  <si>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</si>
  <si>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</si>
  <si>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</si>
  <si>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</si>
  <si>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</si>
  <si>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</si>
  <si>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</si>
  <si>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</si>
  <si>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</si>
  <si>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</si>
  <si>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</si>
  <si>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</si>
  <si>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</si>
  <si>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</si>
  <si>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</si>
  <si>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</si>
  <si>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</si>
  <si>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</si>
  <si>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</si>
  <si>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</si>
  <si>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</si>
  <si>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</si>
  <si>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</si>
  <si>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</si>
  <si>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</si>
  <si>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</si>
  <si>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</si>
  <si>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</si>
  <si>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</si>
  <si>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</si>
  <si>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</si>
  <si>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</si>
  <si>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</si>
  <si>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</si>
  <si>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</si>
  <si>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</si>
  <si>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</si>
  <si>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</si>
  <si>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</si>
  <si>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</si>
  <si>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</si>
  <si>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</si>
  <si>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</si>
  <si>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</si>
  <si>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</si>
  <si>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</si>
  <si>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</si>
  <si>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</si>
  <si>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</si>
  <si>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</si>
  <si>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</si>
  <si>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</si>
  <si>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</si>
  <si>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</si>
  <si>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</si>
  <si>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</si>
  <si>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</si>
  <si>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</si>
  <si>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</si>
  <si>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</si>
  <si>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</si>
  <si>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</si>
  <si>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</si>
  <si>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</si>
  <si>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</si>
  <si>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</si>
  <si>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</si>
  <si>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</si>
  <si>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</si>
  <si>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</si>
  <si>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</si>
  <si>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</si>
  <si>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</si>
  <si>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</si>
  <si>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</si>
  <si>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</si>
  <si>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</si>
  <si>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</si>
  <si>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</si>
  <si>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</si>
  <si>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</si>
  <si>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</si>
  <si>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</si>
  <si>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</si>
  <si>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</si>
  <si>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</si>
  <si>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</si>
  <si>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</si>
  <si>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</si>
  <si>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</si>
  <si>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</si>
  <si>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</si>
  <si>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</si>
  <si>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</si>
  <si>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</si>
  <si>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</si>
  <si>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</si>
  <si>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</si>
  <si>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</si>
  <si>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</si>
  <si>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</si>
  <si>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</si>
  <si>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</si>
  <si>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</si>
  <si>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</si>
  <si>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</si>
  <si>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</si>
  <si>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</si>
  <si>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</si>
  <si>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</si>
  <si>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</si>
  <si>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</si>
  <si>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</si>
  <si>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</si>
  <si>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</si>
  <si>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</si>
  <si>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</si>
  <si>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</si>
  <si>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</si>
  <si>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</si>
  <si>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</si>
  <si>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</si>
  <si>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</si>
  <si>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</si>
  <si>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</si>
  <si>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</si>
  <si>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</si>
  <si>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</si>
  <si>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</si>
  <si>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</si>
  <si>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</si>
  <si>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</si>
  <si>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</si>
  <si>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</si>
  <si>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</si>
  <si>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</si>
  <si>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</si>
  <si>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</si>
  <si>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</si>
  <si>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</si>
  <si>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</si>
  <si>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</si>
  <si>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</si>
  <si>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</si>
  <si>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</si>
  <si>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</si>
  <si>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</si>
  <si>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</si>
  <si>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</si>
  <si>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</si>
  <si>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</si>
  <si>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</si>
  <si>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</si>
  <si>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</si>
  <si>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</si>
  <si>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</si>
  <si>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</si>
  <si>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</si>
  <si>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</si>
  <si>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</si>
  <si>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</si>
  <si>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</si>
  <si>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</si>
  <si>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</si>
  <si>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</si>
  <si>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</si>
  <si>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</si>
  <si>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</si>
  <si>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</si>
  <si>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</si>
  <si>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</si>
  <si>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</si>
  <si>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</si>
  <si>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</si>
  <si>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</si>
  <si>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</si>
  <si>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</si>
  <si>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</si>
  <si>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</si>
  <si>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</si>
  <si>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</si>
  <si>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</si>
  <si>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</si>
  <si>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</si>
  <si>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</si>
  <si>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</si>
  <si>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A01254: Identification of Solids by Infrared Spectroscopy Halide, Pellet Technique</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</si>
  <si>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</si>
  <si>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</si>
  <si>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</si>
  <si>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</si>
  <si>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</si>
  <si>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</si>
  <si>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</si>
  <si>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</si>
  <si>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B10448: Nonvolatiles Residue in Cleaning Rinse Samples</t>
  </si>
  <si>
    <t>B10406: Citric Acid Anhydrous ID By IR - PhEur</t>
  </si>
  <si>
    <t>A01150: Identification of Dextrose by Enzymatic Glucose Test Strip</t>
  </si>
  <si>
    <t>B10334: Residual Testing of Rinse Water for CIP-100</t>
  </si>
  <si>
    <t>B10246: Identification of Methyl Benzoate and Uracil in Reverse Phase Aromatic Solution</t>
  </si>
  <si>
    <t>B10146: Extraneous Material and Magnetically - Attracted Particles in Cleaning Rinse Samples</t>
  </si>
  <si>
    <t>B10042: Determination of Ethanol in Lispro Bulk Drug Material By Headspace Gas Chromatography</t>
  </si>
  <si>
    <t>B09999: Conductivity Analysis of Steam for Operations</t>
  </si>
  <si>
    <t>B09997: Determination of Iron in Lispro Active Pharmaceutical Ingredient By Graphite Furnace Atomic Absorption Spectroscopy</t>
  </si>
  <si>
    <t>A01145:  Sodium Hydroxide, Sodium Carbonate, and Total Alkali In Sodium Hydroxide Reagent by ACS Titration</t>
  </si>
  <si>
    <t>B09912: ELISA for Lyspro Human Proinsulin in Lyspro Insulin</t>
  </si>
  <si>
    <t>B09754: Dextrose By HPLC</t>
  </si>
  <si>
    <t>B09651: Gas Chromatography Method for the Assay of Morpholine</t>
  </si>
  <si>
    <t>A00660: Iron</t>
  </si>
  <si>
    <t>A00658:  Residue on Ignition</t>
  </si>
  <si>
    <t>B09073: Sulphated Ash - PhEur</t>
  </si>
  <si>
    <t>B08929: Acetonitrile Identification By GC</t>
  </si>
  <si>
    <t>B08131: Chromatographic Purity By TLC - USP</t>
  </si>
  <si>
    <t>B07494: Acetic Acid and Acetic Anhydride By GC - ACS</t>
  </si>
  <si>
    <t>A00657:  Melting Point for Urea Chemical Grade</t>
  </si>
  <si>
    <t>B07285: Impurity A and Related Substances By PhEur</t>
  </si>
  <si>
    <t>B07284: Aldehydes By PhEur Method</t>
  </si>
  <si>
    <t>B07036: Identity B - PhEur</t>
  </si>
  <si>
    <t>B06988: Appearance of Solution (Color and Clarity) By PhEur</t>
  </si>
  <si>
    <t>A00158: Physical Inspection</t>
  </si>
  <si>
    <t>A00123: Physical Examination of Bulk drug Substances for Stability</t>
  </si>
  <si>
    <t>B06522: Determination of the % Solids Content of Washed Granule Concentrates and Cell Paste Through the Use of a Microwave Moisture Analyzer</t>
  </si>
  <si>
    <t>A00011: Residue on Ignition by USP</t>
  </si>
  <si>
    <t>B06490: Appearance of Prepared Medium (Clarity)</t>
  </si>
  <si>
    <t>B06489: Appearance of Prepared Medium (Color)</t>
  </si>
  <si>
    <t>B06488: pH of Prepared Medium</t>
  </si>
  <si>
    <t>B06445: Identification By IR Spectroscopy - USP</t>
  </si>
  <si>
    <t>B06405: Identification By IR Spectroscopy - USP</t>
  </si>
  <si>
    <t>B06001: MET-ASP-HGH in Fermentation Broth and Granule Concentrates By Reversed Phase HPLC</t>
  </si>
  <si>
    <t>B05872: HPLC Potency of PTH Fusion Protein in Fermentation Broth and Washed Granule Concentrates</t>
  </si>
  <si>
    <t>B04988: Specific Gravity of Glycerin By JP</t>
  </si>
  <si>
    <t>B04827: Glycerin By USP Titration</t>
  </si>
  <si>
    <t>B04781: Infrared Identification</t>
  </si>
  <si>
    <t>000346: Determination of Concentration of Methionine-Arginine Lispro DES64K Human Proinsulin (MR-D64-KPB-HPI) and Related Substances Profile by Semi-Micro Configured High Performance Liquid Chromatography</t>
  </si>
  <si>
    <t>B04704: Determination of Anions in Cleaning Solutions and Ammonium Hydroxide By Iron Chromatography (IC)</t>
  </si>
  <si>
    <t>B04529: Identification of Hydrogen Peroxide in Hydrogen Peroxide Solution 3% - USP/NF</t>
  </si>
  <si>
    <t>B04488: Identification By IR Spectroscopy - USP</t>
  </si>
  <si>
    <t>B04470: Determination of Hydrogen Peroxide - USP/NF</t>
  </si>
  <si>
    <t>B04385: Identification of Sulfate in Magnesium Sulfate for Fermentation</t>
  </si>
  <si>
    <t>000342: MR-des64-KPB-HPI Determination of Potency in Fermentation Broth and Granule Concentrates by Reversed Phase HPLC</t>
  </si>
  <si>
    <t>B03944: Sodium Identification - USP</t>
  </si>
  <si>
    <t>B03837: Readily Carbonizable Substances (Modified JP)</t>
  </si>
  <si>
    <t>B03836: Arsenic in Glycerin By Color Differentiation - JP</t>
  </si>
  <si>
    <t>B03832: Ammonium By JP</t>
  </si>
  <si>
    <t>B03831: Calcium By JP</t>
  </si>
  <si>
    <t>B03830: Acrolein, Glucose, and Other Reducing Substances By JP</t>
  </si>
  <si>
    <t>B03828: Fatty Acids and Esters By JP</t>
  </si>
  <si>
    <t>B03784: Identification of Antifoam By USP IR Method</t>
  </si>
  <si>
    <t>B03622: High Molecular Weight Protein (HMWP) Content of Insulin Drug Substance and Drug Product by Size Exclusion HPLC</t>
  </si>
  <si>
    <t>000293: SPECIFIC ROTATION</t>
  </si>
  <si>
    <t>000292:  L-Cystine Dihydrochloride Titration</t>
  </si>
  <si>
    <t>B03096: Determination of Iron in MET-ARG Lispro Proinsulin S-Sulfonate Granules By Atomic Absorption (AA)</t>
  </si>
  <si>
    <t>B03002 - Total Solids</t>
  </si>
  <si>
    <t>B03001: Identification By TLC-USP</t>
  </si>
  <si>
    <t>000291:  Identification of Ammonium</t>
  </si>
  <si>
    <t>B02300: Sodium Identification Test - USP</t>
  </si>
  <si>
    <t>B02117: Reporting Results By Examination of Manufacturer(s) or External Laboratory Documentation</t>
  </si>
  <si>
    <t>B01943: Nitrates - PhEur</t>
  </si>
  <si>
    <t>B01819: Nonvolatile Residue in Phenol By USP/JP/PhEur</t>
  </si>
  <si>
    <t>B01674: Total Alkalinity as Potassium Hydroxide and Potassium Carbonate By Titration with Sulfuric Acid - USP</t>
  </si>
  <si>
    <t>B01673: Potassium Identification By USP Flame Test</t>
  </si>
  <si>
    <t>B01086: Siloxane Leachate in LC Packing By GC</t>
  </si>
  <si>
    <t>B00975: Potassium Phosphate By ACS Method</t>
  </si>
  <si>
    <t>B00953: Determination of Sulfated ASH By BP</t>
  </si>
  <si>
    <t>B00790: Reducing Sugars By PhEur</t>
  </si>
  <si>
    <t>B00788: Refractive Index By PhEur/JP</t>
  </si>
  <si>
    <t>B00786: Appearance of Solution (Color) By PhEur</t>
  </si>
  <si>
    <t>B00785: Appearance of Solution (Clarity) By PhEur</t>
  </si>
  <si>
    <t>B00782: HPLC Fingerprint Analysis of Enzymatic Digestion Fragments of Lispro</t>
  </si>
  <si>
    <t>B00781: Determination of the Purity and Identity of Lispro Drug Substance and Drug Product</t>
  </si>
  <si>
    <t>B00780: Acidity or Alkalinity By PhEur</t>
  </si>
  <si>
    <t>B00687: pH of 1:10,000 Sodium Hydroxide Solution (PhEur Sodium Hydroxide Identification A)</t>
  </si>
  <si>
    <t>B00686: Clarity of Solution By PhEur Method</t>
  </si>
  <si>
    <t>B00685: Color of Solution By PhEur Method II</t>
  </si>
  <si>
    <t>B00261: Loss On Drying For Lispro Human Insulin Bulk Drug Substance</t>
  </si>
  <si>
    <t>A11268: Substances Reducing Permanganate in Ammonium Hydroxide By ACS Method (Subs: Oxidizable)</t>
  </si>
  <si>
    <t>A11265: Carbon Dioxide in Ammonium Hydroxide By ACS Method</t>
  </si>
  <si>
    <t>A11264: Appearance of Clear and Colorless Liquid By ACS Method (Solution Characteristics)</t>
  </si>
  <si>
    <t>A11092: Chloride By USP</t>
  </si>
  <si>
    <t>A11088: Glycerin Identification By IR-USP/PhEur</t>
  </si>
  <si>
    <t>A10828: Phosphate Identification By USP</t>
  </si>
  <si>
    <t>A10827: Potassium Identification By USP</t>
  </si>
  <si>
    <t>A10617: Identification of Sulfate-USP</t>
  </si>
  <si>
    <t>A10615: Identification of Manganese-USP</t>
  </si>
  <si>
    <t>A10604: Assay (Manganese Sulfate) - USP</t>
  </si>
  <si>
    <t>A10296: ID Sulfate</t>
  </si>
  <si>
    <t>A10295: ID Cupric</t>
  </si>
  <si>
    <t>A10015: Tris By Titration With Hydrochloric Acid</t>
  </si>
  <si>
    <t>A10013: Iron</t>
  </si>
  <si>
    <t>A10011: Insoluble Matter By ACS</t>
  </si>
  <si>
    <t>A09431-Volatiles (Loss In Drying) By USP Method</t>
  </si>
  <si>
    <t>000259: Heavy Metals (Method I) ACS</t>
  </si>
  <si>
    <t>000258: Heavy Metals (Method I) ACS</t>
  </si>
  <si>
    <t>000255:  Identification pH Determination USP-NF</t>
  </si>
  <si>
    <t>000253: Heavy Metals by ACS</t>
  </si>
  <si>
    <t>000252:Raw Material Verification by Raman Spectroscopy</t>
  </si>
  <si>
    <t>000251: WATER DETERMINATION</t>
  </si>
  <si>
    <t>000250: Dextrose Identification B- USP/NF</t>
  </si>
  <si>
    <t>000249: Dextrose Identification A- USP/NF</t>
  </si>
  <si>
    <t>000248: Urea Chemical Grade Identification A-USP-NF</t>
  </si>
  <si>
    <t>000236: Identification of Zinc Sulfate Heptahydrate by Infrared Spectroscopy Mineral Oil Technique</t>
  </si>
  <si>
    <t>000233:  Identification Sodium Hypochlorite Solution – USP/NF</t>
  </si>
  <si>
    <t>000224: ID of Solids by Infrared Spectroscopy Halide Pellet Technique- USPNF</t>
  </si>
  <si>
    <t>A08879: Potassium Sulfate by Reaction with Barium Chloride</t>
  </si>
  <si>
    <t>A08877: Sulfate Identity (USP B)</t>
  </si>
  <si>
    <t>A08875: Potassium Identity (USP A)</t>
  </si>
  <si>
    <t>A08339: Assay (Magnesium Sulfate) - USP</t>
  </si>
  <si>
    <t>A08337: Volatiles by Loss On Ignition</t>
  </si>
  <si>
    <t>A08335: Magnesium Identification - USP</t>
  </si>
  <si>
    <t>B13140: Process Specific ELISA for Immunoreactive E. Coli Polypeptides in BHI API</t>
  </si>
  <si>
    <t>A00137: Desthreonine (B30) Insulin in Biosynthetic Human Insulin Drug Substance</t>
  </si>
  <si>
    <t>B10166: ELISA for E.coli Polypeptides in Insulin Intermediates</t>
  </si>
  <si>
    <t>B09143: Determination Of Residual Phenol In Lispro Bulk Drug Substance</t>
  </si>
  <si>
    <t>B05416: Iron Content Of Zinc-Insulin Crystals By Atomic Absorption</t>
  </si>
  <si>
    <t>000309: Process Specific Elisa for E. Coli Polypeptides in KPB API</t>
  </si>
  <si>
    <t>G1324 (000323): ELISA for Process Specific E. Coli Polypeptides in Insulin Analog Drug Substance</t>
  </si>
  <si>
    <t>000349: Process Specific ELISA for E. coli Polypetptides in KPB API</t>
  </si>
  <si>
    <t>B12977: ELISA for Human Proinsulin and Human Proinsulin Related Impurities in BIV-BHI Bulk Drug Substance</t>
  </si>
  <si>
    <t>B06538: ELISA for Human Proinsulin in Lyspro Intermediates</t>
  </si>
  <si>
    <t>G1982: ELISA for Human Proinsulin in Lyspro</t>
  </si>
  <si>
    <t>B06093: HPLC Fingerprint Analysis of Enzymatic Digestion Fragments of BHI</t>
  </si>
  <si>
    <t>A13454: Bacterial Endotoxin Test by Kinetic Chromogenic Method</t>
  </si>
  <si>
    <t>000310: Process Specific ELISA for E.coli Polypeptides in KPB Intermediates</t>
  </si>
  <si>
    <t>B05385: ELISA for Human Proinsulin in Biosynthetic Human Insulin</t>
  </si>
  <si>
    <t>2. Not started methods</t>
  </si>
  <si>
    <t>3. Astrix in progress methods</t>
  </si>
  <si>
    <t>4. Lilly in progress methods</t>
  </si>
  <si>
    <t>5. Complete methods</t>
  </si>
  <si>
    <t>Count of TEST METHOD</t>
  </si>
  <si>
    <t>Count of MICRO METHOD</t>
  </si>
  <si>
    <t>Count of NMP METHOD</t>
  </si>
  <si>
    <t>Count of CALIBRATION</t>
  </si>
  <si>
    <t>Count of FULL BUILD</t>
  </si>
  <si>
    <t>Count of SKELETON BUILD</t>
  </si>
  <si>
    <t>Values</t>
  </si>
  <si>
    <t>Count of PRODUCT</t>
  </si>
  <si>
    <t>Count of INSTRUMENT</t>
  </si>
  <si>
    <t>Count of SAMPLE PLAN</t>
  </si>
  <si>
    <t>Count of RAW MATERIAL</t>
  </si>
  <si>
    <t>Count of DRUG SUBSTANCE</t>
  </si>
  <si>
    <t>Count of IN PROCESS</t>
  </si>
  <si>
    <t>Count of FINISHED PRODUCT</t>
  </si>
  <si>
    <t xml:space="preserve"> </t>
  </si>
  <si>
    <t>Configuration Complete Bucket Time</t>
  </si>
  <si>
    <t>Blocked Bucket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</si>
</sst>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family val="2"/>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0" fontId="0" fillId="3" borderId="0" xfId="0" applyFill="1" applyAlignment="1">
      <alignment wrapText="1"/>
    </xf>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cellXfs>
  <cellStyles count="1">
    <cellStyle name="Normal" xfId="0" builtinId="0"/>
  </cellStyles>
  <dxfs count="58">
    <dxf>
      <alignment horizontal="general" vertical="bottom"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left style="thin">
          <color theme="0"/>
        </left>
        <right style="thin">
          <color theme="0"/>
        </right>
        <top style="thin">
          <color theme="0"/>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94</c:v>
                </c:pt>
                <c:pt idx="2">
                  <c:v>14</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5</c:v>
                </c:pt>
                <c:pt idx="4">
                  <c:v>88</c:v>
                </c:pt>
              </c:numCache>
            </c:numRef>
          </c:val>
          <c:extLst>
            <c:ext xmlns:c16="http://schemas.microsoft.com/office/drawing/2014/chart" uri="{C3380CC4-5D6E-409C-BE32-E72D297353CC}">
              <c16:uniqueId val="{00000001-B01A-4208-BF85-75CD16DFDBF9}"/>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34</c:v>
                </c:pt>
                <c:pt idx="1">
                  <c:v>210</c:v>
                </c:pt>
                <c:pt idx="2">
                  <c:v>84</c:v>
                </c:pt>
                <c:pt idx="3">
                  <c:v>7</c:v>
                </c:pt>
                <c:pt idx="4">
                  <c:v>169</c:v>
                </c:pt>
              </c:numCache>
            </c:numRef>
          </c:val>
          <c:extLst>
            <c:ext xmlns:c16="http://schemas.microsoft.com/office/drawing/2014/chart" uri="{C3380CC4-5D6E-409C-BE32-E72D297353CC}">
              <c16:uniqueId val="{00000002-B01A-4208-BF85-75CD16DFDBF9}"/>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Tables'!$J$3:$J$23</c:f>
              <c:numCache>
                <c:formatCode>General</c:formatCode>
                <c:ptCount val="20"/>
                <c:pt idx="1">
                  <c:v>94</c:v>
                </c:pt>
                <c:pt idx="3">
                  <c:v>5</c:v>
                </c:pt>
                <c:pt idx="4">
                  <c:v>3</c:v>
                </c:pt>
                <c:pt idx="5">
                  <c:v>3</c:v>
                </c:pt>
                <c:pt idx="7">
                  <c:v>1</c:v>
                </c:pt>
                <c:pt idx="8">
                  <c:v>2</c:v>
                </c:pt>
                <c:pt idx="10">
                  <c:v>1</c:v>
                </c:pt>
                <c:pt idx="11">
                  <c:v>17</c:v>
                </c:pt>
                <c:pt idx="12">
                  <c:v>10</c:v>
                </c:pt>
                <c:pt idx="15">
                  <c:v>22</c:v>
                </c:pt>
                <c:pt idx="16">
                  <c:v>16</c:v>
                </c:pt>
                <c:pt idx="18">
                  <c:v>3</c:v>
                </c:pt>
                <c:pt idx="19">
                  <c:v>26</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Tables'!$K$3:$K$23</c:f>
              <c:numCache>
                <c:formatCode>General</c:formatCode>
                <c:ptCount val="20"/>
                <c:pt idx="1">
                  <c:v>1</c:v>
                </c:pt>
                <c:pt idx="2">
                  <c:v>4</c:v>
                </c:pt>
                <c:pt idx="11">
                  <c:v>5</c:v>
                </c:pt>
                <c:pt idx="15">
                  <c:v>88</c:v>
                </c:pt>
                <c:pt idx="17">
                  <c:v>1</c:v>
                </c:pt>
              </c:numCache>
            </c:numRef>
          </c:val>
          <c:extLst>
            <c:ext xmlns:c16="http://schemas.microsoft.com/office/drawing/2014/chart" uri="{C3380CC4-5D6E-409C-BE32-E72D297353CC}">
              <c16:uniqueId val="{00000001-C4A0-4D78-AB88-5035CB5BB1BF}"/>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Tables'!$L$3:$L$23</c:f>
              <c:numCache>
                <c:formatCode>General</c:formatCode>
                <c:ptCount val="20"/>
                <c:pt idx="0">
                  <c:v>1</c:v>
                </c:pt>
                <c:pt idx="1">
                  <c:v>210</c:v>
                </c:pt>
                <c:pt idx="2">
                  <c:v>33</c:v>
                </c:pt>
                <c:pt idx="3">
                  <c:v>9</c:v>
                </c:pt>
                <c:pt idx="4">
                  <c:v>11</c:v>
                </c:pt>
                <c:pt idx="5">
                  <c:v>14</c:v>
                </c:pt>
                <c:pt idx="6">
                  <c:v>44</c:v>
                </c:pt>
                <c:pt idx="9">
                  <c:v>5</c:v>
                </c:pt>
                <c:pt idx="10">
                  <c:v>1</c:v>
                </c:pt>
                <c:pt idx="11">
                  <c:v>1</c:v>
                </c:pt>
                <c:pt idx="12">
                  <c:v>5</c:v>
                </c:pt>
                <c:pt idx="13">
                  <c:v>1</c:v>
                </c:pt>
                <c:pt idx="14">
                  <c:v>13</c:v>
                </c:pt>
                <c:pt idx="15">
                  <c:v>156</c:v>
                </c:pt>
              </c:numCache>
            </c:numRef>
          </c:val>
          <c:extLst>
            <c:ext xmlns:c16="http://schemas.microsoft.com/office/drawing/2014/chart" uri="{C3380CC4-5D6E-409C-BE32-E72D297353CC}">
              <c16:uniqueId val="{00000002-C4A0-4D78-AB88-5035CB5BB1BF}"/>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Configuration Type</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56-4E9C-81EB-BCD0ECA2D0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56-4E9C-81EB-BCD0ECA2D0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Tables'!$AD$4:$AD$5</c:f>
              <c:strCache>
                <c:ptCount val="2"/>
                <c:pt idx="0">
                  <c:v>Count of FULL BUILD</c:v>
                </c:pt>
                <c:pt idx="1">
                  <c:v>Count of SKELETON BUILD</c:v>
                </c:pt>
              </c:strCache>
            </c:strRef>
          </c:cat>
          <c:val>
            <c:numRef>
              <c:f>'Pivot Tables'!$AE$4:$AE$5</c:f>
              <c:numCache>
                <c:formatCode>General</c:formatCode>
                <c:ptCount val="2"/>
                <c:pt idx="0">
                  <c:v>102</c:v>
                </c:pt>
                <c:pt idx="1">
                  <c:v>217</c:v>
                </c:pt>
              </c:numCache>
            </c:numRef>
          </c:val>
          <c:extLst>
            <c:ext xmlns:c16="http://schemas.microsoft.com/office/drawing/2014/chart" uri="{C3380CC4-5D6E-409C-BE32-E72D297353CC}">
              <c16:uniqueId val="{00000004-9956-4E9C-81EB-BCD0ECA2D0D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 Component Analysis by Method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53-417A-B390-4CB5EA73D9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53-417A-B390-4CB5EA73D9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53-417A-B390-4CB5EA73D9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Tables'!$AH$4:$AH$6</c:f>
              <c:strCache>
                <c:ptCount val="3"/>
                <c:pt idx="0">
                  <c:v>Count of TEST METHOD</c:v>
                </c:pt>
                <c:pt idx="1">
                  <c:v>Count of MICRO METHOD</c:v>
                </c:pt>
                <c:pt idx="2">
                  <c:v>Count of NMP METHOD</c:v>
                </c:pt>
              </c:strCache>
            </c:strRef>
          </c:cat>
          <c:val>
            <c:numRef>
              <c:f>'Pivot Tables'!$AI$4:$AI$6</c:f>
              <c:numCache>
                <c:formatCode>General</c:formatCode>
                <c:ptCount val="3"/>
                <c:pt idx="0">
                  <c:v>366</c:v>
                </c:pt>
                <c:pt idx="1">
                  <c:v>54</c:v>
                </c:pt>
                <c:pt idx="2">
                  <c:v>68</c:v>
                </c:pt>
              </c:numCache>
            </c:numRef>
          </c:val>
          <c:extLst>
            <c:ext xmlns:c16="http://schemas.microsoft.com/office/drawing/2014/chart" uri="{C3380CC4-5D6E-409C-BE32-E72D297353CC}">
              <c16:uniqueId val="{00000006-EC53-417A-B390-4CB5EA73D96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Category </a:t>
            </a:r>
            <a:endParaRPr lang="en-US"/>
          </a:p>
        </c:rich>
      </c:tx>
      <c:layout>
        <c:manualLayout>
          <c:xMode val="edge"/>
          <c:yMode val="edge"/>
          <c:x val="0.1772082239720035"/>
          <c:y val="3.24449594438006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01-458C-972A-DF803CE38F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01-458C-972A-DF803CE38F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01-458C-972A-DF803CE38F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01-458C-972A-DF803CE38F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Tables'!$AL$4:$AL$7</c:f>
              <c:strCache>
                <c:ptCount val="4"/>
                <c:pt idx="0">
                  <c:v>Count of PRODUCT</c:v>
                </c:pt>
                <c:pt idx="1">
                  <c:v>Count of INSTRUMENT</c:v>
                </c:pt>
                <c:pt idx="2">
                  <c:v>Count of SAMPLE PLAN</c:v>
                </c:pt>
                <c:pt idx="3">
                  <c:v>Count of CALIBRATION</c:v>
                </c:pt>
              </c:strCache>
            </c:strRef>
          </c:cat>
          <c:val>
            <c:numRef>
              <c:f>'Pivot Tables'!$AM$4:$AM$7</c:f>
              <c:numCache>
                <c:formatCode>General</c:formatCode>
                <c:ptCount val="4"/>
                <c:pt idx="0">
                  <c:v>157</c:v>
                </c:pt>
                <c:pt idx="1">
                  <c:v>104</c:v>
                </c:pt>
                <c:pt idx="2">
                  <c:v>4</c:v>
                </c:pt>
              </c:numCache>
            </c:numRef>
          </c:val>
          <c:extLst>
            <c:ext xmlns:c16="http://schemas.microsoft.com/office/drawing/2014/chart" uri="{C3380CC4-5D6E-409C-BE32-E72D297353CC}">
              <c16:uniqueId val="{00000008-1201-458C-972A-DF803CE38FE3}"/>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Product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13-4A84-A2D5-E1B9FEF470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13-4A84-A2D5-E1B9FEF470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13-4A84-A2D5-E1B9FEF470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13-4A84-A2D5-E1B9FEF470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Tables'!$AO$4:$AO$7</c:f>
              <c:strCache>
                <c:ptCount val="4"/>
                <c:pt idx="0">
                  <c:v>Count of RAW MATERIAL</c:v>
                </c:pt>
                <c:pt idx="1">
                  <c:v>Count of DRUG SUBSTANCE</c:v>
                </c:pt>
                <c:pt idx="2">
                  <c:v>Count of IN PROCESS</c:v>
                </c:pt>
                <c:pt idx="3">
                  <c:v>Count of FINISHED PRODUCT</c:v>
                </c:pt>
              </c:strCache>
            </c:strRef>
          </c:cat>
          <c:val>
            <c:numRef>
              <c:f>'Pivot Tables'!$AP$4:$AP$7</c:f>
              <c:numCache>
                <c:formatCode>General</c:formatCode>
                <c:ptCount val="4"/>
                <c:pt idx="0">
                  <c:v>200</c:v>
                </c:pt>
                <c:pt idx="1">
                  <c:v>15</c:v>
                </c:pt>
                <c:pt idx="2">
                  <c:v>12</c:v>
                </c:pt>
                <c:pt idx="3">
                  <c:v>39</c:v>
                </c:pt>
              </c:numCache>
            </c:numRef>
          </c:val>
          <c:extLst>
            <c:ext xmlns:c16="http://schemas.microsoft.com/office/drawing/2014/chart" uri="{C3380CC4-5D6E-409C-BE32-E72D297353CC}">
              <c16:uniqueId val="{00000008-A413-4A84-A2D5-E1B9FEF4701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156508</xdr:colOff>
      <xdr:row>15</xdr:row>
      <xdr:rowOff>135589</xdr:rowOff>
    </xdr:from>
    <xdr:to>
      <xdr:col>4</xdr:col>
      <xdr:colOff>542177</xdr:colOff>
      <xdr:row>26</xdr:row>
      <xdr:rowOff>6350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0456" y="2733316"/>
              <a:ext cx="2307987" cy="1778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602291</xdr:colOff>
      <xdr:row>8</xdr:row>
      <xdr:rowOff>19452</xdr:rowOff>
    </xdr:from>
    <xdr:to>
      <xdr:col>11</xdr:col>
      <xdr:colOff>122464</xdr:colOff>
      <xdr:row>42</xdr:row>
      <xdr:rowOff>151334</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3802980" y="1404907"/>
              <a:ext cx="3371159" cy="602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155547</xdr:colOff>
      <xdr:row>8</xdr:row>
      <xdr:rowOff>50400</xdr:rowOff>
    </xdr:from>
    <xdr:to>
      <xdr:col>4</xdr:col>
      <xdr:colOff>534866</xdr:colOff>
      <xdr:row>14</xdr:row>
      <xdr:rowOff>170143</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96320" y="1432680"/>
              <a:ext cx="2301637" cy="1162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333931</xdr:colOff>
      <xdr:row>48</xdr:row>
      <xdr:rowOff>35402</xdr:rowOff>
    </xdr:from>
    <xdr:to>
      <xdr:col>5</xdr:col>
      <xdr:colOff>523649</xdr:colOff>
      <xdr:row>60</xdr:row>
      <xdr:rowOff>173048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330756" y="8348129"/>
              <a:ext cx="3399932" cy="2215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9900</xdr:colOff>
      <xdr:row>48</xdr:row>
      <xdr:rowOff>35661</xdr:rowOff>
    </xdr:from>
    <xdr:to>
      <xdr:col>11</xdr:col>
      <xdr:colOff>198676</xdr:colOff>
      <xdr:row>61</xdr:row>
      <xdr:rowOff>6475</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3851361" y="8348388"/>
              <a:ext cx="3398990" cy="2225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333692</xdr:colOff>
      <xdr:row>61</xdr:row>
      <xdr:rowOff>56445</xdr:rowOff>
    </xdr:from>
    <xdr:to>
      <xdr:col>5</xdr:col>
      <xdr:colOff>525643</xdr:colOff>
      <xdr:row>74</xdr:row>
      <xdr:rowOff>8208</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330517" y="10620536"/>
              <a:ext cx="3395815" cy="2206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14467</xdr:colOff>
      <xdr:row>74</xdr:row>
      <xdr:rowOff>110765</xdr:rowOff>
    </xdr:from>
    <xdr:to>
      <xdr:col>11</xdr:col>
      <xdr:colOff>207361</xdr:colOff>
      <xdr:row>87</xdr:row>
      <xdr:rowOff>65942</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3855928" y="12923045"/>
              <a:ext cx="3399933"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331365</xdr:colOff>
      <xdr:row>74</xdr:row>
      <xdr:rowOff>115621</xdr:rowOff>
    </xdr:from>
    <xdr:to>
      <xdr:col>5</xdr:col>
      <xdr:colOff>530608</xdr:colOff>
      <xdr:row>87</xdr:row>
      <xdr:rowOff>54923</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334540" y="12931076"/>
              <a:ext cx="3399932" cy="219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11018</xdr:colOff>
      <xdr:row>61</xdr:row>
      <xdr:rowOff>51318</xdr:rowOff>
    </xdr:from>
    <xdr:to>
      <xdr:col>11</xdr:col>
      <xdr:colOff>207087</xdr:colOff>
      <xdr:row>74</xdr:row>
      <xdr:rowOff>6494</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3852479" y="10612234"/>
              <a:ext cx="3403108"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11975</xdr:colOff>
      <xdr:row>4</xdr:row>
      <xdr:rowOff>96148</xdr:rowOff>
    </xdr:from>
    <xdr:to>
      <xdr:col>12</xdr:col>
      <xdr:colOff>7973605</xdr:colOff>
      <xdr:row>26</xdr:row>
      <xdr:rowOff>136425</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9573</xdr:colOff>
      <xdr:row>27</xdr:row>
      <xdr:rowOff>97474</xdr:rowOff>
    </xdr:from>
    <xdr:to>
      <xdr:col>20</xdr:col>
      <xdr:colOff>1885016</xdr:colOff>
      <xdr:row>68</xdr:row>
      <xdr:rowOff>65487</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515588</xdr:colOff>
      <xdr:row>57</xdr:row>
      <xdr:rowOff>152886</xdr:rowOff>
    </xdr:from>
    <xdr:to>
      <xdr:col>49</xdr:col>
      <xdr:colOff>323695</xdr:colOff>
      <xdr:row>83</xdr:row>
      <xdr:rowOff>20979</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609898</xdr:colOff>
      <xdr:row>31</xdr:row>
      <xdr:rowOff>18431</xdr:rowOff>
    </xdr:from>
    <xdr:to>
      <xdr:col>48</xdr:col>
      <xdr:colOff>258508</xdr:colOff>
      <xdr:row>56</xdr:row>
      <xdr:rowOff>66055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578836</xdr:colOff>
      <xdr:row>2</xdr:row>
      <xdr:rowOff>109665</xdr:rowOff>
    </xdr:from>
    <xdr:to>
      <xdr:col>50</xdr:col>
      <xdr:colOff>358454</xdr:colOff>
      <xdr:row>27</xdr:row>
      <xdr:rowOff>166815</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142500</xdr:colOff>
      <xdr:row>0</xdr:row>
      <xdr:rowOff>163232</xdr:rowOff>
    </xdr:from>
    <xdr:to>
      <xdr:col>11</xdr:col>
      <xdr:colOff>326571</xdr:colOff>
      <xdr:row>138</xdr:row>
      <xdr:rowOff>109903</xdr:rowOff>
    </xdr:to>
    <xdr:sp macro="" textlink="">
      <xdr:nvSpPr>
        <xdr:cNvPr id="13" name="Rectangle 12">
          <a:extLst>
            <a:ext uri="{FF2B5EF4-FFF2-40B4-BE49-F238E27FC236}">
              <a16:creationId xmlns:a16="http://schemas.microsoft.com/office/drawing/2014/main" id="{E057DC7B-43AC-9C30-E5A7-2A8016064E9F}"/>
            </a:ext>
          </a:extLst>
        </xdr:cNvPr>
        <xdr:cNvSpPr/>
      </xdr:nvSpPr>
      <xdr:spPr>
        <a:xfrm>
          <a:off x="142500" y="163232"/>
          <a:ext cx="7195936" cy="25224556"/>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400180</xdr:colOff>
      <xdr:row>2</xdr:row>
      <xdr:rowOff>65607</xdr:rowOff>
    </xdr:from>
    <xdr:to>
      <xdr:col>11</xdr:col>
      <xdr:colOff>81642</xdr:colOff>
      <xdr:row>5</xdr:row>
      <xdr:rowOff>94555</xdr:rowOff>
    </xdr:to>
    <xdr:sp macro="" textlink="">
      <xdr:nvSpPr>
        <xdr:cNvPr id="14" name="Rectangle: Rounded Corners 13">
          <a:extLst>
            <a:ext uri="{FF2B5EF4-FFF2-40B4-BE49-F238E27FC236}">
              <a16:creationId xmlns:a16="http://schemas.microsoft.com/office/drawing/2014/main" id="{46633E33-CA62-C480-97A4-02AD594DFB49}"/>
            </a:ext>
          </a:extLst>
        </xdr:cNvPr>
        <xdr:cNvSpPr/>
      </xdr:nvSpPr>
      <xdr:spPr>
        <a:xfrm>
          <a:off x="400180" y="419393"/>
          <a:ext cx="6716355" cy="559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Filtering options by site, category and bucket name</a:t>
          </a:r>
        </a:p>
      </xdr:txBody>
    </xdr:sp>
    <xdr:clientData/>
  </xdr:twoCellAnchor>
  <xdr:twoCellAnchor>
    <xdr:from>
      <xdr:col>0</xdr:col>
      <xdr:colOff>409867</xdr:colOff>
      <xdr:row>44</xdr:row>
      <xdr:rowOff>9604</xdr:rowOff>
    </xdr:from>
    <xdr:to>
      <xdr:col>11</xdr:col>
      <xdr:colOff>98989</xdr:colOff>
      <xdr:row>47</xdr:row>
      <xdr:rowOff>35378</xdr:rowOff>
    </xdr:to>
    <xdr:sp macro="" textlink="">
      <xdr:nvSpPr>
        <xdr:cNvPr id="15" name="Rectangle: Rounded Corners 14">
          <a:extLst>
            <a:ext uri="{FF2B5EF4-FFF2-40B4-BE49-F238E27FC236}">
              <a16:creationId xmlns:a16="http://schemas.microsoft.com/office/drawing/2014/main" id="{69BEA4D8-E772-4FE0-8A82-8651244767FB}"/>
            </a:ext>
          </a:extLst>
        </xdr:cNvPr>
        <xdr:cNvSpPr/>
      </xdr:nvSpPr>
      <xdr:spPr>
        <a:xfrm>
          <a:off x="409867" y="7792890"/>
          <a:ext cx="6724015" cy="5564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Filtering options by configuration time and verification process</a:t>
          </a:r>
        </a:p>
      </xdr:txBody>
    </xdr:sp>
    <xdr:clientData/>
  </xdr:twoCellAnchor>
  <xdr:twoCellAnchor editAs="oneCell">
    <xdr:from>
      <xdr:col>1</xdr:col>
      <xdr:colOff>185752</xdr:colOff>
      <xdr:row>32</xdr:row>
      <xdr:rowOff>9658</xdr:rowOff>
    </xdr:from>
    <xdr:to>
      <xdr:col>5</xdr:col>
      <xdr:colOff>258990</xdr:colOff>
      <xdr:row>37</xdr:row>
      <xdr:rowOff>22011</xdr:rowOff>
    </xdr:to>
    <xdr:pic>
      <xdr:nvPicPr>
        <xdr:cNvPr id="19" name="Picture 18" descr="astrix logo transparent 1920 - Astrix">
          <a:extLst>
            <a:ext uri="{FF2B5EF4-FFF2-40B4-BE49-F238E27FC236}">
              <a16:creationId xmlns:a16="http://schemas.microsoft.com/office/drawing/2014/main" id="{B0206CB8-1FAB-8B6A-7D6A-57058DD4083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5288" y="5670229"/>
          <a:ext cx="2631381" cy="896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358156</xdr:colOff>
      <xdr:row>88</xdr:row>
      <xdr:rowOff>67982</xdr:rowOff>
    </xdr:from>
    <xdr:to>
      <xdr:col>11</xdr:col>
      <xdr:colOff>51637</xdr:colOff>
      <xdr:row>91</xdr:row>
      <xdr:rowOff>94459</xdr:rowOff>
    </xdr:to>
    <xdr:sp macro="" textlink="">
      <xdr:nvSpPr>
        <xdr:cNvPr id="20" name="Rectangle: Rounded Corners 19">
          <a:extLst>
            <a:ext uri="{FF2B5EF4-FFF2-40B4-BE49-F238E27FC236}">
              <a16:creationId xmlns:a16="http://schemas.microsoft.com/office/drawing/2014/main" id="{3C7D10C3-6889-4EFD-837B-296CE01ABD4B}"/>
            </a:ext>
          </a:extLst>
        </xdr:cNvPr>
        <xdr:cNvSpPr/>
      </xdr:nvSpPr>
      <xdr:spPr>
        <a:xfrm>
          <a:off x="358156" y="16187213"/>
          <a:ext cx="6705346" cy="5759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 by bucket age</a:t>
          </a:r>
        </a:p>
      </xdr:txBody>
    </xdr:sp>
    <xdr:clientData/>
  </xdr:twoCellAnchor>
  <xdr:twoCellAnchor>
    <xdr:from>
      <xdr:col>11</xdr:col>
      <xdr:colOff>627530</xdr:colOff>
      <xdr:row>0</xdr:row>
      <xdr:rowOff>164913</xdr:rowOff>
    </xdr:from>
    <xdr:to>
      <xdr:col>19</xdr:col>
      <xdr:colOff>109904</xdr:colOff>
      <xdr:row>4</xdr:row>
      <xdr:rowOff>11393</xdr:rowOff>
    </xdr:to>
    <xdr:sp macro="" textlink="">
      <xdr:nvSpPr>
        <xdr:cNvPr id="32" name="Rectangle: Rounded Corners 31">
          <a:extLst>
            <a:ext uri="{FF2B5EF4-FFF2-40B4-BE49-F238E27FC236}">
              <a16:creationId xmlns:a16="http://schemas.microsoft.com/office/drawing/2014/main" id="{54C0FA12-BB28-4A12-A1B1-940DADCDDD30}"/>
            </a:ext>
          </a:extLst>
        </xdr:cNvPr>
        <xdr:cNvSpPr/>
      </xdr:nvSpPr>
      <xdr:spPr>
        <a:xfrm>
          <a:off x="7639395" y="164913"/>
          <a:ext cx="29464144" cy="579172"/>
        </a:xfrm>
        <a:prstGeom prst="roundRect">
          <a:avLst/>
        </a:prstGeom>
        <a:noFill/>
        <a:ln>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70C0"/>
              </a:solidFill>
            </a:rPr>
            <a:t>All Lilly Sites</a:t>
          </a:r>
          <a:r>
            <a:rPr lang="en-US" sz="3200" b="1" baseline="0">
              <a:solidFill>
                <a:srgbClr val="0070C0"/>
              </a:solidFill>
            </a:rPr>
            <a:t> Dashboard</a:t>
          </a:r>
          <a:endParaRPr lang="en-US" sz="3200" b="1">
            <a:solidFill>
              <a:srgbClr val="0070C0"/>
            </a:solidFill>
          </a:endParaRPr>
        </a:p>
      </xdr:txBody>
    </xdr:sp>
    <xdr:clientData/>
  </xdr:twoCellAnchor>
  <xdr:twoCellAnchor editAs="absolute">
    <xdr:from>
      <xdr:col>16</xdr:col>
      <xdr:colOff>387386</xdr:colOff>
      <xdr:row>4</xdr:row>
      <xdr:rowOff>107594</xdr:rowOff>
    </xdr:from>
    <xdr:to>
      <xdr:col>18</xdr:col>
      <xdr:colOff>1798570</xdr:colOff>
      <xdr:row>26</xdr:row>
      <xdr:rowOff>151046</xdr:rowOff>
    </xdr:to>
    <xdr:graphicFrame macro="">
      <xdr:nvGraphicFramePr>
        <xdr:cNvPr id="33" name="Chart 32">
          <a:extLst>
            <a:ext uri="{FF2B5EF4-FFF2-40B4-BE49-F238E27FC236}">
              <a16:creationId xmlns:a16="http://schemas.microsoft.com/office/drawing/2014/main" id="{B2568DE5-8449-4BFF-AE89-0F3E2987C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8009500</xdr:colOff>
      <xdr:row>4</xdr:row>
      <xdr:rowOff>97396</xdr:rowOff>
    </xdr:from>
    <xdr:to>
      <xdr:col>13</xdr:col>
      <xdr:colOff>940045</xdr:colOff>
      <xdr:row>26</xdr:row>
      <xdr:rowOff>144023</xdr:rowOff>
    </xdr:to>
    <xdr:graphicFrame macro="">
      <xdr:nvGraphicFramePr>
        <xdr:cNvPr id="34" name="Chart 33">
          <a:extLst>
            <a:ext uri="{FF2B5EF4-FFF2-40B4-BE49-F238E27FC236}">
              <a16:creationId xmlns:a16="http://schemas.microsoft.com/office/drawing/2014/main" id="{9AE5232E-D42C-4CBF-AF72-E008CFEA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13</xdr:col>
      <xdr:colOff>1021969</xdr:colOff>
      <xdr:row>4</xdr:row>
      <xdr:rowOff>103874</xdr:rowOff>
    </xdr:from>
    <xdr:to>
      <xdr:col>16</xdr:col>
      <xdr:colOff>334371</xdr:colOff>
      <xdr:row>26</xdr:row>
      <xdr:rowOff>150501</xdr:rowOff>
    </xdr:to>
    <xdr:graphicFrame macro="">
      <xdr:nvGraphicFramePr>
        <xdr:cNvPr id="35" name="Chart 34">
          <a:extLst>
            <a:ext uri="{FF2B5EF4-FFF2-40B4-BE49-F238E27FC236}">
              <a16:creationId xmlns:a16="http://schemas.microsoft.com/office/drawing/2014/main" id="{EFDE77A6-349C-4E94-A91F-C133A16F5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18</xdr:col>
      <xdr:colOff>1885899</xdr:colOff>
      <xdr:row>4</xdr:row>
      <xdr:rowOff>101705</xdr:rowOff>
    </xdr:from>
    <xdr:to>
      <xdr:col>20</xdr:col>
      <xdr:colOff>1875482</xdr:colOff>
      <xdr:row>26</xdr:row>
      <xdr:rowOff>141982</xdr:rowOff>
    </xdr:to>
    <xdr:graphicFrame macro="">
      <xdr:nvGraphicFramePr>
        <xdr:cNvPr id="36" name="Chart 35">
          <a:extLst>
            <a:ext uri="{FF2B5EF4-FFF2-40B4-BE49-F238E27FC236}">
              <a16:creationId xmlns:a16="http://schemas.microsoft.com/office/drawing/2014/main" id="{47F32224-FEBC-4496-B342-03E77504C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302532</xdr:colOff>
      <xdr:row>92</xdr:row>
      <xdr:rowOff>125640</xdr:rowOff>
    </xdr:from>
    <xdr:to>
      <xdr:col>5</xdr:col>
      <xdr:colOff>501775</xdr:colOff>
      <xdr:row>107</xdr:row>
      <xdr:rowOff>85339</xdr:rowOff>
    </xdr:to>
    <mc:AlternateContent xmlns:mc="http://schemas.openxmlformats.org/markup-compatibility/2006" xmlns:a14="http://schemas.microsoft.com/office/drawing/2010/main">
      <mc:Choice Requires="a14">
        <xdr:graphicFrame macro="">
          <xdr:nvGraphicFramePr>
            <xdr:cNvPr id="37" name="Complete Bucket Time">
              <a:extLst>
                <a:ext uri="{FF2B5EF4-FFF2-40B4-BE49-F238E27FC236}">
                  <a16:creationId xmlns:a16="http://schemas.microsoft.com/office/drawing/2014/main" id="{A183ACE1-0FCA-4F7D-BA72-302CB7882F81}"/>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302532" y="16055192"/>
              <a:ext cx="3406282" cy="2563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304450</xdr:colOff>
      <xdr:row>107</xdr:row>
      <xdr:rowOff>162136</xdr:rowOff>
    </xdr:from>
    <xdr:to>
      <xdr:col>5</xdr:col>
      <xdr:colOff>506868</xdr:colOff>
      <xdr:row>122</xdr:row>
      <xdr:rowOff>124940</xdr:rowOff>
    </xdr:to>
    <mc:AlternateContent xmlns:mc="http://schemas.openxmlformats.org/markup-compatibility/2006" xmlns:a14="http://schemas.microsoft.com/office/drawing/2010/main">
      <mc:Choice Requires="a14">
        <xdr:graphicFrame macro="">
          <xdr:nvGraphicFramePr>
            <xdr:cNvPr id="38" name="Peer Review Rework Bucket Time">
              <a:extLst>
                <a:ext uri="{FF2B5EF4-FFF2-40B4-BE49-F238E27FC236}">
                  <a16:creationId xmlns:a16="http://schemas.microsoft.com/office/drawing/2014/main" id="{57AA25BB-1E94-4EA4-B9FD-513D72537E70}"/>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304450" y="18689416"/>
              <a:ext cx="3403107" cy="2560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316590</xdr:colOff>
      <xdr:row>123</xdr:row>
      <xdr:rowOff>27598</xdr:rowOff>
    </xdr:from>
    <xdr:to>
      <xdr:col>5</xdr:col>
      <xdr:colOff>503133</xdr:colOff>
      <xdr:row>138</xdr:row>
      <xdr:rowOff>3101</xdr:rowOff>
    </xdr:to>
    <mc:AlternateContent xmlns:mc="http://schemas.openxmlformats.org/markup-compatibility/2006" xmlns:a14="http://schemas.microsoft.com/office/drawing/2010/main">
      <mc:Choice Requires="a14">
        <xdr:graphicFrame macro="">
          <xdr:nvGraphicFramePr>
            <xdr:cNvPr id="39" name="Ready for Demo Bucket Time">
              <a:extLst>
                <a:ext uri="{FF2B5EF4-FFF2-40B4-BE49-F238E27FC236}">
                  <a16:creationId xmlns:a16="http://schemas.microsoft.com/office/drawing/2014/main" id="{98AE6478-A637-41CA-B418-355971ACF0FC}"/>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313415" y="21332137"/>
              <a:ext cx="3396757" cy="257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579803</xdr:colOff>
      <xdr:row>92</xdr:row>
      <xdr:rowOff>120442</xdr:rowOff>
    </xdr:from>
    <xdr:to>
      <xdr:col>11</xdr:col>
      <xdr:colOff>141605</xdr:colOff>
      <xdr:row>107</xdr:row>
      <xdr:rowOff>86422</xdr:rowOff>
    </xdr:to>
    <mc:AlternateContent xmlns:mc="http://schemas.openxmlformats.org/markup-compatibility/2006" xmlns:a14="http://schemas.microsoft.com/office/drawing/2010/main">
      <mc:Choice Requires="a14">
        <xdr:graphicFrame macro="">
          <xdr:nvGraphicFramePr>
            <xdr:cNvPr id="40" name="Demo Bucket Time">
              <a:extLst>
                <a:ext uri="{FF2B5EF4-FFF2-40B4-BE49-F238E27FC236}">
                  <a16:creationId xmlns:a16="http://schemas.microsoft.com/office/drawing/2014/main" id="{14562D2E-7FF0-4D1B-B78A-1773E62EE79D}"/>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3786842" y="16056344"/>
              <a:ext cx="3406438" cy="2557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581407</xdr:colOff>
      <xdr:row>107</xdr:row>
      <xdr:rowOff>160635</xdr:rowOff>
    </xdr:from>
    <xdr:to>
      <xdr:col>11</xdr:col>
      <xdr:colOff>140034</xdr:colOff>
      <xdr:row>122</xdr:row>
      <xdr:rowOff>145665</xdr:rowOff>
    </xdr:to>
    <mc:AlternateContent xmlns:mc="http://schemas.openxmlformats.org/markup-compatibility/2006" xmlns:a14="http://schemas.microsoft.com/office/drawing/2010/main">
      <mc:Choice Requires="a14">
        <xdr:graphicFrame macro="">
          <xdr:nvGraphicFramePr>
            <xdr:cNvPr id="41" name="Ready for Client Verification Bucket Time">
              <a:extLst>
                <a:ext uri="{FF2B5EF4-FFF2-40B4-BE49-F238E27FC236}">
                  <a16:creationId xmlns:a16="http://schemas.microsoft.com/office/drawing/2014/main" id="{1C273D27-8039-4CA9-BC43-C5E543F25048}"/>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3782096" y="18694265"/>
              <a:ext cx="3409613" cy="257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587131</xdr:colOff>
      <xdr:row>123</xdr:row>
      <xdr:rowOff>25121</xdr:rowOff>
    </xdr:from>
    <xdr:to>
      <xdr:col>11</xdr:col>
      <xdr:colOff>145758</xdr:colOff>
      <xdr:row>138</xdr:row>
      <xdr:rowOff>625</xdr:rowOff>
    </xdr:to>
    <mc:AlternateContent xmlns:mc="http://schemas.openxmlformats.org/markup-compatibility/2006" xmlns:a14="http://schemas.microsoft.com/office/drawing/2010/main">
      <mc:Choice Requires="a14">
        <xdr:graphicFrame macro="">
          <xdr:nvGraphicFramePr>
            <xdr:cNvPr id="42" name="Verification Complete Bucket Time">
              <a:extLst>
                <a:ext uri="{FF2B5EF4-FFF2-40B4-BE49-F238E27FC236}">
                  <a16:creationId xmlns:a16="http://schemas.microsoft.com/office/drawing/2014/main" id="{515E84B5-D119-44E2-931D-59D22D80BC37}"/>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3787820" y="21329660"/>
              <a:ext cx="3403263" cy="2570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ofer Orozco" refreshedDate="45508.788280439818" createdVersion="8" refreshedVersion="8" minRefreshableVersion="3" recordCount="806" xr:uid="{1EF02A92-806E-4BA4-A890-448397DD3D28}">
  <cacheSource type="worksheet">
    <worksheetSource name="Tasks"/>
  </cacheSource>
  <cacheFields count="52">
    <cacheField name="Task ID" numFmtId="0">
      <sharedItems count="806">
        <s v="Dvfusr1fiECCGTyTMNhgO2UAEy3-"/>
        <s v="XWafAGJD-UOBHQdATsZhymUAEDEu"/>
        <s v="tRDpyQkUNEC9BicUoNySLGUAPbvo"/>
        <s v="TDJrRdshSE6TJT1v-F1oeWUAGaGM"/>
        <s v="zTAmgNjWV0C5YniHaTllVWUAJ-cO"/>
        <s v="kVEAknnFLkGQWR6Feeb27GUAKHPF"/>
        <s v="C5Xcb__x9UKpZ_fPX7B5rGUAN-RD"/>
        <s v="AXp8Qmqcx0WtVt9rjJ5eCWUAOA_E"/>
        <s v="TBPtpsI6UEqbuk3iHxWzy2UAALx-"/>
        <s v="Dww-Jv7ga0SgcGcI-11fKGUAO3LF"/>
        <s v="P0pQkoo5QEOWP9rKOciivWUAB1jH"/>
        <s v="xQAik7DLg0aIww6pDVs6DWUAKzSQ"/>
        <s v="lFS3uA9Oo0aqo1ej_aJZNWUACLTR"/>
        <s v="igwHPLmUoEaQDxIn1Szd9mUAERDH"/>
        <s v="ZT779VFN2k24_svSszdKe2UAOMQA"/>
        <s v="5C8nJzb1eE-C4fsuU-bwZWUAPYTY"/>
        <s v="3Lc0DoG_fEmxdE7nWrgfomUAJulu"/>
        <s v="rA1iyz7Yi02japyE6gl_HmUAAPNA"/>
        <s v="unLlbJa9d0-q-MafXW8bfmUAB8wN"/>
        <s v="gAVroFe0Q0C45gzCRQvpcGUADZi0"/>
        <s v="p-y4hhX540W7udbBVdhx_mUAAXKT"/>
        <s v="8AOFRhgeUUSw3lzDPgMnSGUAKgdl"/>
        <s v="1xVDoLS70kqTfR7YcEvXm2UAAisI"/>
        <s v="zoV_4yfaRUWemreREElZD2UAEmC9"/>
        <s v="qFkdl95oGUqy9WWlY9a_omUAOsuI"/>
        <s v="epzoX3KcbkanUM6QpFelxWUAKTN_"/>
        <s v="onfQBvC4NEuLPOZyVyX_1GUAGyK_"/>
        <s v="PPLkGtaSHUqeSPTVbard1mUAMALi"/>
        <s v="CpIO_boXX0aQRw4D7FSPzGUAGB4w"/>
        <s v="tKQJjz2CC0iXcW1PQ8bqfmUAJhZH"/>
        <s v="D-mY6V6MMEurrcNDODNFPGUANEZw"/>
        <s v="il-6UwcumU-9PALFzNyfVWUAK_hE"/>
        <s v="5A5whQvHpkeVdbS2Six83WUAKxzo"/>
        <s v="XYIQToN3Mk2jjYekiyXgimUAHuj9"/>
        <s v="1l68-K1xb0KjviCcoFctkWUAOq6L"/>
        <s v="08JQ7RJWYk2GOPz7cetWuWUAKQvh"/>
        <s v="a3NZS6ZkxU6dpdzuapvhpGUALe72"/>
        <s v="69OcTSRdxEK6DF2RLxe5VmUACWgS"/>
        <s v="s9BJ79Pps0aLwjQOmlZUnmUAEoQh"/>
        <s v="GCMoHt6V5UGnvwFsSGBj8GUAAWSB"/>
        <s v="QV2eplJ4Ok20Kzhw9ZcYimUAMxm8"/>
        <s v="cpew81NSikmrCjcEiw-3eWUAMO-r"/>
        <s v="1CGCLjbNf0Kgr7z9ghXiA2UABUEr"/>
        <s v="qqE56lIQeUykSjWn6FfW6GUAID2H"/>
        <s v="DGpDpYJaK0-IGA9QBxvrHmUAJRrt"/>
        <s v="UmYi0yzw80GRQf72ESXtTGUAIb6x"/>
        <s v="xtArLmeAR0OYSq7tT1Cq7WUAHVa6"/>
        <s v="MJqTX2gSbk2iiNSTI321LmUAC3Yi"/>
        <s v="YCM1yv42xkeNJcrpNgiI7mUANz_m"/>
        <s v="9cW_yzMSmEqW-tDUOhCnKmUAPBmV"/>
        <s v="-f5KxuWw1kedDM4585x-PGUABV6X"/>
        <s v="KML5atoOckOrBrC2mh4elGUAJuo9"/>
        <s v="IoAIUjPII0a-yYqzJZaW4WUAAycA"/>
        <s v="cpLz6t2fQEyMdZKWmnbGJGUADS-u"/>
        <s v="BzbrWX9Lpk2uvR7THgMpUmUAIFRY"/>
        <s v="jf412EMhBU2Nu7i6DfcCs2UAMEFy"/>
        <s v="I6mL00zgD06kSfvVQrILS2UAPBmh"/>
        <s v="9oSTUtFFj0iL2B6Eceh8aGUAFdOq"/>
        <s v="fFfrAE76c0OSnd3IK5z0ImUACbxC"/>
        <s v="V-D0pKZGUkmWAKIrOfyJTGUAAyzk"/>
        <s v="mdcNdQYD3k6licB269OXXmUAC7O4"/>
        <s v="8rc4bfy3Tk-MaoL1TCm5SmUAOXHd"/>
        <s v="5XiX5fnr5kGxBEmawQo1XWUAAar8"/>
        <s v="mZOS_MqgWEubCbbJLO4OgGUAL7bt"/>
        <s v="K0omJUIRlkis-r2TOcgsr2UADerK"/>
        <s v="LXIUi3QwFkGg76MzZCf_FGUABWYP"/>
        <s v="gARnXVDIokytbhsp0pmPDGUAEvnS"/>
        <s v="DgHcSgfeKEi7IvE4x2EC7WUAMTX1"/>
        <s v="OCnmf8DgXkGxLwlbWPP19mUABTAu"/>
        <s v="KEL-hezVtkGHuGyEQVdQLmUAJtdZ"/>
        <s v="0JXiOtGN20md0jpEAZc30WUAEbJ5"/>
        <s v="CdcwN1qvzE6x-P9UpOulF2UAENO6"/>
        <s v="YHrs6-S0lEq_crKJdIORH2UAIgfx"/>
        <s v="kmdHNIGDHkWokM8HfCEIDGUABlri"/>
        <s v="022eH50Kl0KfAF_u7qZi8GUAEPyt"/>
        <s v="sD3lFckbhEieac7bLPtrT2UAOEXH"/>
        <s v="LY_QEhpNZkKRVHs6r8q9HGUAEK8k"/>
        <s v="dmmJtdYyI0uDeDaDqma4XWUADC0h"/>
        <s v="P3aBg6-rxUaSfb1pDY2TemUADa71"/>
        <s v="flSeJNVgK0u52N_ihA9OUWUALkYt"/>
        <s v="fhRPsyK3rUClFiNL3JfxFWUADxRJ"/>
        <s v="gvqnHO5y_U2_nJm4D6KUI2UAL6u7"/>
        <s v="RR3Kjzmr-kWaXR42SvTw5mUAP9BQ"/>
        <s v="KoMXvcYc-0-NpaMRRLQhh2UAGtGi"/>
        <s v="GC8NjisDakup29ozrcapTGUAGX8G"/>
        <s v="zaFYaEIo4E2kRRsVUqnBd2UAHTHd"/>
        <s v="_4Coi0wpJkqHOnbQB4gvcWUAD0EZ"/>
        <s v="a2uKjpElv0aLDN3VvABlS2UALrAC"/>
        <s v="stNH0lmh2kC1W5ryei2LNWUAL_vl"/>
        <s v="sogqS97kjEK7jiHhFOjycWUAASfL"/>
        <s v="S8CbKH8X2U-plBLReW5vvmUAMNfR"/>
        <s v="jwP7UU6qS0aXUMOsK7y7amUAKBPS"/>
        <s v="ofVYebNvN0aojE66fUtduWUABuv_"/>
        <s v="xUeESUbQ6kSyf0qGKhjkV2UACWpc"/>
        <s v="Jul7b_YQbUGqqEIcCOBW5WUABSny"/>
        <s v="RsnvB2l1zUypcPUujsNgemUABjVU"/>
        <s v="1MxrVpbJJU-2j03Tjjs1MmUAF-E7"/>
        <s v="wcgxJdrTu06K2T4QNc27CmUADuLx"/>
        <s v="QM06rJbsSEeQC96JTjxjRWUAJpiA"/>
        <s v="xJbUgc3Z-UiLwRjJsIvSGmUAMtHh"/>
        <s v="CK49J6vnV0OqjU9WJ4UEkmUALKas"/>
        <s v="OlLAAeLxUEWNuTzz7XJ4wmUAMPty"/>
        <s v="S_fi17z-SESpjM_SSxEzMWUAP9KC"/>
        <s v="i3nBx0ZSRU6KsFa8t7lA4WUAJBZu"/>
        <s v="QIA7OM1sS0OnobVP1ClYOmUAJhv8"/>
        <s v="BxMxdwMjT06REuPMjgdMP2UAIHi1"/>
        <s v="YZ8UjItu7UifQCnqfwoPnGUAAYCV"/>
        <s v="1YoYE7DakE-odj9NmK2r_2UADQTt"/>
        <s v="V26-ZD9iFUqUicYB-TgzlWUAHvF7"/>
        <s v="e2RargUetkOWEDQ1AVUjtGUAMY83"/>
        <s v="8IFTHx4sK0ioaOg5ulJagWUADMhC"/>
        <s v="hSELM9ZHyEGd_MGdzDF8lmUAEzJH"/>
        <s v="bGKIcjr4akWyHJZZUXkAiWUAKqmS"/>
        <s v="B60el85D20OarrciST55KWUAAQ53"/>
        <s v="DHnt7gyWQEuglac6FcuP1WUAOh0k"/>
        <s v="Ua8debIVRUqabf5IVkNtB2UAJrRW"/>
        <s v="vYRgTIrV6UmFgoM-f20ufGUAAEuT"/>
        <s v="T9kY9riI6UO7NhrZKRVl4mUAF22l"/>
        <s v="Gy5z7sS6EUaSzUSwV9Ou32UAJ-DQ"/>
        <s v="NYi1D4kfd0uFzZN-BzKP3mUAI91a"/>
        <s v="aP58kJRH60e9fufaXt5t-WUALSEr"/>
        <s v="y0Isih9MIk2K6Bgs-HepwWUAORtI"/>
        <s v="6amlcmICoUWcAjvGBEQOTGUAFh2x"/>
        <s v="xn-iOjXp-0uLa_DohEy-8GUAIskQ"/>
        <s v="F27eDGmfMUiMIDHGstgkvWUAEwtc"/>
        <s v="d4CbLfpQDkeaOUTuLkVOTWUADk5L"/>
        <s v="WaiMG5CDik295BmVklIIPmUAFN-S"/>
        <s v="bddubYKg80uBNO_IsN2YmWUABSk5"/>
        <s v="-DIZmvtuL0eG6rcezHF-p2UAD0uZ"/>
        <s v="jVWrlSA9sk-QRJ8epUw4vmUAFtIw"/>
        <s v="16Cuq8ct8U-KZzNQkE7DtmUAJGWK"/>
        <s v="O-2w06O6SUa0QYNhdVbnxWUAKyF3"/>
        <s v="Hd6ep3HhPUWLWvG-Bg9uvGUAPvhZ"/>
        <s v="mHl8qSINZUeiZ-yvVeSkM2UANM-q"/>
        <s v="qHZbeRlqtU-Nto6mOI_UeWUAE2fA"/>
        <s v="gx2El7AiR0mXWlerKE4QTWUAAlaH"/>
        <s v="1ihmb2Ylgk-UC3WHkV3leWUAJ1H6"/>
        <s v="96k3FjShQkezBHvKz8TyW2UAIDCT"/>
        <s v="XXYhxa9wKE21BAnZt-BHFmUAF4xB"/>
        <s v="mzLZxeTvX0OLG_500lvMXGUAHZHl"/>
        <s v="Ys3RkTfo-kK9l2x7DwJksWUAHb8H"/>
        <s v="jDoiTL5dUk-277i54P7TmGUABX-Z"/>
        <s v="0AI9PNGO80SkM18_LTTDgWUAH_m5"/>
        <s v="14x6NvKvIUOnSCeL1hFqMWUAK9rO"/>
        <s v="nrfMASCbB0apSosUHqgKXmUAL1Uy"/>
        <s v="L2I-s1w5mkG3Jal0Zdc_I2UAJGYV"/>
        <s v="qdZ9UHo0jk2iiRkFtlcrYmUALmnP"/>
        <s v="_NCAnIkiuUKrDe7_ZV3q6GUANC08"/>
        <s v="T68lrb3Xe0GeNXiJvNAUyGUANvXZ"/>
        <s v="iaBD9ucJh0KGCqQuxhyXS2UAGSNF"/>
        <s v="0gac2xxCFUiR8DV-7DGeT2UAPn09"/>
        <s v="qDYtWcez5keBWLvqFS-_JGUAGG-p"/>
        <s v="v84FlpOYpEa87YFtcdl8QmUAG_4N"/>
        <s v="Mh47hn9qWkSlRUW0fpqqYGUAMBNO"/>
        <s v="wqMI8OlL0EGDT57_nFGJzGUAFbfl"/>
        <s v="fPEgZX9kDE-P--_DLZvq4mUADvpK"/>
        <s v="pm5teNf1Ik2D0LmARLWIlmUAGhLV"/>
        <s v="vDZnblhxL0CIBHMgCI2XOGUAFQ_i"/>
        <s v="mdWeZPNILkm-fW2zfhEdSGUAI7cR"/>
        <s v="vkyPcOQJmUS-QaxSQpxu_mUANbQ7"/>
        <s v="iITeo6RHG0CBU_glxkTINmUABZnu"/>
        <s v="Cotetu4JmkmVQdrJ8Ns_V2UAJbeD"/>
        <s v="o7XbKSS3qU-ZeLWAcmo7i2UAPsrR"/>
        <s v="2kxDNkgR8EGrX1vSViyJt2UAIJVP"/>
        <s v="TAqGAWnvPkiSI3OTbw_zkmUAFBOu"/>
        <s v="j1UWitJBh0OrEbTtDM9mjGUAEEpJ"/>
        <s v="WG01YwEIK0qzHRtVrS2Vu2UAIoAv"/>
        <s v="074bF-IS_0GHMOFY3Y5BD2UAGfgV"/>
        <s v="asB2o9AVbkihQ1AZXMW53GUAMAIx"/>
        <s v="-LVxtX9rxUSjuZ9Ul63LwWUAHf_X"/>
        <s v="XU0tJMP7lEGm9mrqefzCaGUAK1G5"/>
        <s v="IqOkB0cNLEqyrxs4-GYTvmUALEus"/>
        <s v="egPKDLqR1kue2zgf9E7mi2UAFO-P"/>
        <s v="agM-vbfRdkyWHcwXyl8ZXGUANxzV"/>
        <s v="oevapn0xTEW4hTaEnqO5DGUADe1c"/>
        <s v="DkuaeArLSkK4h3vHriRGj2UAKcmG"/>
        <s v="pIrFXdifVUCShgDCpkTur2UAFrn2"/>
        <s v="YLjAdB3UckyNTgaZcgzJd2UAB_kx"/>
        <s v="0uBrQS-BBUWmquEpH0qRM2UAE7ep"/>
        <s v="LHuIoYoGQU6TPDaObq3X4mUABz_s"/>
        <s v="gBipE3xkyU6QqQgq4u93_WUAE2Se"/>
        <s v="TpzzFDzjHU2xjdMbxzCXmWUAM5XZ"/>
        <s v="YZXNkAePxUGKxmpWUOOTzmUAOgvC"/>
        <s v="bdvskvaKBkSPj9aqU4oUKWUAIgSA"/>
        <s v="xVlPHtf6TEWUB-d40CYs1WUALuTo"/>
        <s v="wKTDZouLGEmYInNAOqlUsmUAJGLi"/>
        <s v="Yx9zgc1atkuFPo9MQXt5GGUACoyJ"/>
        <s v="B21HwilUPU6Hm3kjAtGELWUAJbOD"/>
        <s v="XKxhD1Eye0KX7PBFFntzOWUAFe0d"/>
        <s v="FAqXEUa0sE6HQZY3lIiog2UAMGRY"/>
        <s v="rN1Rfcusgk-q7FENWUrvp2UAKg9b"/>
        <s v="C3Hur21wek6ZXQ16HkilgWUADDUi"/>
        <s v="7DVB3RQbb0qrDiDfuMHQYmUAMFpc"/>
        <s v="RZYzGmvbe06FFxVemjvXcmUAKcCD"/>
        <s v="e8RxsepwoE24yM3zKpgO0WUAJ2-r"/>
        <s v="fmHn-Fbv7kmuGGfqOVPSBGUAJ9ut"/>
        <s v="8PVqI-EtS0mgVmwZGLmYKWUAPIVg"/>
        <s v="d9AJFECcRkeyBGGG7Tcv5WUANXij"/>
        <s v="qD0xpZP_zEuEUKsf8rIdk2UAC5IV"/>
        <s v="IGMfXRrs8kym3Tu4bbGDv2UADVPH"/>
        <s v="VF_HEDLT3kSBJeI_aeNs4GUACdXM"/>
        <s v="dGGQXkmMwEO4-INlDJOo3GUALuXT"/>
        <s v="ZhhytUG0ZkqE_hVMWuHAcWUAGCK7"/>
        <s v="zypNreQWDE6_UJBVCKIgJ2UAOl-f"/>
        <s v="nf2EQLlsGUecaKTw4xxExWUAFGJP"/>
        <s v="QZ_huz_za0W7xqVveRFNLWUACyQ-"/>
        <s v="fgrTPxs8YkqUPdNzTBI9hWUAGH7W"/>
        <s v="eamSH8opU0KSgpLu2jBfrGUAMPfV"/>
        <s v="k_559hIU4kO3Xxn5Hyl7uWUAHiJN"/>
        <s v="htgbV-8sPUSjjuAbztjoQGUAGDUl"/>
        <s v="byZipfKXeUuwkISJzXJqOWUALdwh"/>
        <s v="mEsIJw0IyUqjHzsEsM37kGUAEhgt"/>
        <s v="HYwBhi9yyE-vySE4SBYDcWUALwZ-"/>
        <s v="Bv3V8FHs8k2wRV6oW2P8oGUADR5g"/>
        <s v="l7KWnR2QaESnqeG9m4xzT2UAKTEm"/>
        <s v="H1J6aU6R-06f9Ls7230YmWUACNfv"/>
        <s v="HYxvOswkg0Wm9Awwg9S0QWUAHSLR"/>
        <s v="DJ_NSzrp0U64ag4GDHntsmUAJpvc"/>
        <s v="VFClIy9tVEm84D4Tn4y8K2UAO2S_"/>
        <s v="E3LtOWe0d0a9ccpfizSfQmUAED-L"/>
        <s v="0ahXfYSRj0WAVvF9pI0z72UACVS2"/>
        <s v="6fPMM16Gi0KyyhVfKNZLh2UAD9Dj"/>
        <s v="leGoYudwBkq7JBReoJbNGGUAKiGQ"/>
        <s v="E__SRYDYS02L7Ew5ascd5WUAIawn"/>
        <s v="AAuzk4BvZ0CVuTjfkRBR7WUAKR_r"/>
        <s v="d5y272LiukKe4DyppElF62UAK7U0"/>
        <s v="AVvS5gAzyUy44iMU9088M2UAMlmh"/>
        <s v="bSRNRNR3VEebc-Dr_rmeYWUAEbvJ"/>
        <s v="UDV6nLPrJE6Ev82GFdoh92UAB4GW"/>
        <s v="6Try0GaF4Umsb6Q1Bew0MmUAMjvG"/>
        <s v="SPGrLZUy10WLkMXcWvHUPWUAKG3H"/>
        <s v="0dPRWlC7OEOeLFsCyL0qmWUAOadi"/>
        <s v="dKL-lFG7N0S9HZQC_w-fnmUAOv3t"/>
        <s v="rJqa1VgicEuVqugjAe4NrWUAHdWD"/>
        <s v="FyO4iB6o9E66PVsmU3akwGUAHRN1"/>
        <s v="2S3nPR_DLkWJXOQ3fI_hI2UAMIPV"/>
        <s v="l6AZuOzz6k6lvfNXsa_3RWUAKyn3"/>
        <s v="r0ZT7qJ9lkC5QED4dYhDpWUACmaj"/>
        <s v="IWOp5WBl6k2UCYeuWvP0sWUABamQ"/>
        <s v="OaQi7zUsAkmCMs5g2Gdx_WUAMjzp"/>
        <s v="9J0qXlVaKUSBDBS2lIhjhGUAAt28"/>
        <s v="xkUXBI0_6UW6Ah0Qe_ztTmUAIIx7"/>
        <s v="sIb637u8LkeyKz7iM3Fi5WUAFn5d"/>
        <s v="KtQvOQEJO0O61W2eGJPgXmUAP45I"/>
        <s v="zbvhQXP-UUONk-NsJxtlFGUAA-K8"/>
        <s v="WIdxs5MLv0m8CO8oeJZsUGUAOvXV"/>
        <s v="gEFctSAXlEK-KqczV4uQ_mUAHNh3"/>
        <s v="QveRyAMoh0uZ9gsoAypT9mUAC3B4"/>
        <s v="lwtcXUxxhkG5sC-8atVda2UALS--"/>
        <s v="o0fNfNtkCEKkNFLEfUILdmUAHQc2"/>
        <s v="9cxOCydzx0eRFPX8NWlzdWUAI2L3"/>
        <s v="qz6tBHnt0kW77ApNewyoLGUALtDq"/>
        <s v="IGNGAb0RBE2bPjLgOuW_AWUANTow"/>
        <s v="3Ctm1eCWlEuE0N9OuUHT02UAKgk7"/>
        <s v="ixoQSmAXrU2mnTPyNxHsC2UAN642"/>
        <s v="0SoxDSAy4EC29yxmvsDGrWUAJnz5"/>
        <s v="RK4TGvKP4E-zedwM4MgxpmUANfCZ"/>
        <s v="ZwO14wbZS0Oh01Yv2WeuC2UAPTIy"/>
        <s v="sQpK4q92REe3MFQge2zSFmUAJvTz"/>
        <s v="3OFP-cZ3VUyOaT-3n6obYWUAGeMx"/>
        <s v="PEn7PkBBkUe9zA_4pkkOE2UAFMoF"/>
        <s v="vf5Jr81iAkieq3qmThMqGWUANI-0"/>
        <s v="4y5cHkaCoEm2vAgCTfk7d2UADjWp"/>
        <s v="AiIBwGxW0EqRv2tlKhIRoWUAEIq7"/>
        <s v="vlu1MlHlVEqe1ytnIGIMqmUAJzfx"/>
        <s v="Nty1jqo_Q0aSiReb37R0ZmUAFxxs"/>
        <s v="Gj1Pj9saB0SjnCdJJMU4pGUAKNV8"/>
        <s v="-zTlwkKObEalVuYjx_dHLGUAHE_4"/>
        <s v="b4oVwKU9N06Ml6aAskwjy2UAD_vG"/>
        <s v="Z_EXOTJ5Uky8b7CxzZfE1WUAIxKN"/>
        <s v="vMdfdAcl-UuNDqveSCWFAmUAHGhg"/>
        <s v="0kUQyutuSkqpD8ZQl1r1tmUANHvx"/>
        <s v="7LLfYR3UHkO5sTDcFGqVXGUAG0Wx"/>
        <s v="IaSxj-mIN0yApLgPf_9H9mUACtgZ"/>
        <s v="Y-ISbmdu0k22-nUm5T03GWUAKYzv"/>
        <s v="LpZ6OyJecUmTrIFsLJBU6mUAMBWA"/>
        <s v="w5Oa1k3ovkmKD0zzpR8_aWUAMh99"/>
        <s v="Zw7tqD1YeE-OACRMqLuDSGUANUf6"/>
        <s v="YZq-lO5Es02WswSwqUi4tGUAIhkK"/>
        <s v="Kx50mUWHC0Gl546_UR1bJ2UAAyP7"/>
        <s v="ohst3j6tnUWHNQ1Wlv4Y3WUAPeRU"/>
        <s v="aSyh8DvAB0Kkxdul7wmSm2UAG7M6"/>
        <s v="fzPkAqRJOEawvOVV10CRE2UAAJLK"/>
        <s v="11kElDNQcUC26qGxMfM6rmUAPIsp"/>
        <s v="dE5Ov7W1NEiJyuFTHKTJNWUALxz5"/>
        <s v="poCFknvcjEOi6OhtZkZ56mUAAVK-"/>
        <s v="sFB277JeFEGmefB4fPDnDWUAPgoN"/>
        <s v="uCT-skNh6U6RZWN1F-ei9mUANsIv"/>
        <s v="rozbP3QMq0WlcfOy0d3tnGUAF0Il"/>
        <s v="0GbCLeQJhkCGYAMSgmWaz2UAFrFY"/>
        <s v="duLmOk7MDk2Qubdm1t8XPGUAO2TE"/>
        <s v="gtdSIxT1hUy40BcSix0g9mUAGtwv"/>
        <s v="9T7_ThADvESkd-Jh6Jf_82UAJiN_"/>
        <s v="vbc-U1YZ8keA7Yh_egtaNmUAC4hR"/>
        <s v="IjrWtBNJ-ki2AqC5JB3oRWUALGQr"/>
        <s v="jKTaO4O6N0m-S7voK0tzpmUAJmka"/>
        <s v="CZ_HcBC4RkiTpTXKaJz8b2UALRjU"/>
        <s v="TOd6X9KyKkaIetpzwnBes2UAL7DR"/>
        <s v="m3mf6X89oUC3u5XNvL-hW2UANu2J"/>
        <s v="OhliP_fVuEaihYdP3XD342UAI-L9"/>
        <s v="1j_zh8yf6kWmXZrK-6iNQmUAIkn1"/>
        <s v="CYfg1vBfVkKI1iXc9MHTNmUAMjW7"/>
        <s v="NVVLA0HmW0GUFP_dRZ5sZ2UAMoOe"/>
        <s v="Q85dpaktqUaQvjhyMs5FX2UAONK-"/>
        <s v="DufPHUm4yUK2Go8UsRmnXmUAEl-i"/>
        <s v="XYrmBT1DBkuOY9ELcIDddGUAMTio"/>
        <s v="6T7muWYX2E6hdaL2EEU8q2UAB9k7"/>
        <s v="aXhzqtnXVUO1DyWe7flXpmUAPk-N"/>
        <s v="k3tRc9aLt0u5zkyhyN_LJ2UAKSvA"/>
        <s v="BfoCBWghEU-LC93nVUP0tGUAE0mR"/>
        <s v="kS_ImVRXskmbv4feUcrhuGUAM08c"/>
        <s v="tua0PFb03kSXHEh6lHVEL2UAHpCV"/>
        <s v="xlOhOLVIM0aJr_2Ef2fdVGUAGgWd"/>
        <s v="QCS75k2wN0OG2Quan01wbGUACMu7"/>
        <s v="GWBc6Hdvwku_-6TPn6T0emUADk5O"/>
        <s v="5qoiisxGSkGFvKDma8C8I2UAKE-B"/>
        <s v="ZJLK_YV7NU67YdVHsaPn3mUAD4dn"/>
        <s v="4yaF96R3W0muw_PSR0lArWUALnlG"/>
        <s v="htjouXX650OuJuwzzca5J2UABBc9"/>
        <s v="2eDj9gDC_0etMU63mUKbyWUAFBB2"/>
        <s v="E7dn0HZ5V0-HRFy_THLgQmUAFXof"/>
        <s v="PlK5iUU1GkKvuE3kwQ4gGWUADQz1"/>
        <s v="uFFeCfMrZkCtqgzWDOMIN2UAK91z"/>
        <s v="NDxdN3beakOPdH31XBgJfGUAGH0M"/>
        <s v="sbs65YNNqUyZPteFCt8ANGUACtP7"/>
        <s v="358s5cXvgUqNSclFdgAIn2UAMU11"/>
        <s v="QdKDUXphA0uekyLsE9xEImUAOYsC"/>
        <s v="0w8HoxDU806HWNLYC2vlNWUAOx2K"/>
        <s v="uvq_LTykZUC7WzcAdJoT22UACg5S"/>
        <s v="M97V9eF7ckqBGz3IjucqyWUAMRVm"/>
        <s v="SkLcGKmLIEKdGtaXcraLKmUABZx-"/>
        <s v="_UlD_yXSwki6a4Yxlw6SNWUAD2CK"/>
        <s v="VvNHI8-v8kCBuKjrkBW7f2UAPcAd"/>
        <s v="wu2OPp7EmEazgIXdnpDkEGUAPPGP"/>
        <s v="CryVO5ZeikeCqASo6I-Ay2UAC8q-"/>
        <s v="iH4QHpdgWEOxuuFBe9Go3mUACUTm"/>
        <s v="b1lEXc1RH0Gim_fMHLv1_2UAEGnz"/>
        <s v="WI0ozvTdSE2JWIRksyTbJGUAHstb"/>
        <s v="qhPMyByfI0qEaIRbE-Wzh2UAKeCn"/>
        <s v="Yz0wvcqfSkucFJVbSuQWwmUAJTtt"/>
        <s v="axKERf2et0WsX1oE6iGKnWUALdxh"/>
        <s v="W8nAEqhT80u_bWw4q2DNZWUAJIWP"/>
        <s v="OPs2Qp0I4Eq0i1i4yO5exWUAGc32"/>
        <s v="oCdCRxVZmEShHpKGbT7B52UANsr4"/>
        <s v="PW-1ZJaya0Kum04aGwMUd2UAMNC8"/>
        <s v="NDDihKvLPUuySRD_LpXCs2UAKP60"/>
        <s v="HP3QmBDAXkCexmKfcnk102UAIqJn"/>
        <s v="wAJLEwhvDE-RqwMBuQm2tGUAD3uI"/>
        <s v="ob_rcEkrXUm0eu4OTi-nMmUAGn-E"/>
        <s v="BDxunDuaz0CA58MkE-XCtmUADNj6"/>
        <s v="gea-EBPC2UKF0W1RJ8HPwmUABadq"/>
        <s v="7IQG42OMFU-NRKF8OkXm8mUAPasZ"/>
        <s v="504aOcwt8E6AQTZoCZt-FGUAJs2R"/>
        <s v="6JYfDZyumEKm47fjTDbuPmUANo5P"/>
        <s v="9hjBW4y25Ei9C5bAAowX62UACZgp"/>
        <s v="pNUMQ3DB_kasmLwieK8t3mUAJvCn"/>
        <s v="jmE97W1N40u9V6rgJGyi7mUAL6ZS"/>
        <s v="M8xtXWxtKk27ZJ4RN3F1r2UAPrck"/>
        <s v="mZtPOTIiJEmOGyDmFHKcimUAF_EE"/>
        <s v="zIKzeumN3k-_vRq4GS3NVGUAN8JC"/>
        <s v="F-O5t0APIUC5oIUw04uviWUAKPEX"/>
        <s v="5VoqWUjrlEmYmVoxZbY2vmUAGVkL"/>
        <s v="p97EIajMKUCeSirdEgWsEmUABzru"/>
        <s v="gOSwA90zTE-gFwAH8tj5VGUAFUeX"/>
        <s v="EMxMvlK0JEyt7Lrg4_MqPGUAE8iu"/>
        <s v="KCOoaWYqckeozXHwJPw2n2UAPyj5"/>
        <s v="qJQZD78bhEuh-QlHEeDOYGUAF2K1"/>
        <s v="zb70BTJhk0e0knBprv3HCWUANuG4"/>
        <s v="Gpzcv7AohUiMhdg-Flr32WUAPwXP"/>
        <s v="ZKdJArQGpk2r2dk3Ax5aTWUAJQqg"/>
        <s v="_2Sz0Ms5FESDqOhm6SkMDGUAKVaI"/>
        <s v="d_KkQ7Yiz0GTorgDJv0b-GUABN7Y"/>
        <s v="r_Oj9E0AfUajSlL22EH7S2UAJgXy"/>
        <s v="dAw_LeJKZEmpAujGl4I5c2UAMNca"/>
        <s v="28vu51fYfE2gxKIk0EqM7WUAFXka"/>
        <s v="LX9L8ZWDr0eDwwiFtHwgA2UAI3yn"/>
        <s v="zW4-TAeBF0al8iwVt1f4hWUAFbiQ"/>
        <s v="kXP0uPNFUUWRKzjUWimo92UALRKB"/>
        <s v="Wz8KoY4p_Uuz8sWFjtJqsmUAIyqa"/>
        <s v="_J_W1mdPB02byZYzO24KS2UADyQB"/>
        <s v="v4aXJMW6OUCJj3tTFc6NnGUAIXj5"/>
        <s v="qNqnSWMB8k6GbAblma0qTGUAKRzk"/>
        <s v="6VLx_n2ri0G9rEzKnVhoQWUAJNrl"/>
        <s v="WYnqL3FPyUK4bYDyTVzKB2UAKvbP"/>
        <s v="DN7elK_xvEC7XWvqPKvzsGUADYTI"/>
        <s v="GCkii5PlHUOXl69TBMIjUWUAKR0E"/>
        <s v="-Vtv09IPiUyDkOczm_x8GmUAFgEf"/>
        <s v="4ZnSOHC1ckiul1q0PX1XPWUAOhJw"/>
        <s v="e5FzUCI2KEyI96hALiTJgmUAIfh-"/>
        <s v="pEQCTlAJzkG6JxXu-iz_mWUAA3YR"/>
        <s v="bz8JWNFuXEGhu9WkD3tU_WUACtIF"/>
        <s v="X2gnzskbp0qOwnSEioTZzWUAK0vv"/>
        <s v="oGveTZBH3UaWyobTQ2ixdWUACMz-"/>
        <s v="N355_J4ryEC26EWPAO0YLWUAOpnW"/>
        <s v="yofOa4Qo30SFIgB9uAS6_mUANiIh"/>
        <s v="jqexxvS_aU-w7OE3D4a882UAOB2S"/>
        <s v="6hd5VC-GQUS1OEj2kk0-yWUAAX3T"/>
        <s v="l6Ivr9x-S0mHmwmewMlI-mUAMcQY"/>
        <s v="4r7vldajck-HXFiVyaT2zGUAGQj2"/>
        <s v="82KzvaKjHk2VrLLzbG3uTmUAMIhk"/>
        <s v="dzSlh--tWU-_YTwEFDyem2UAD_DJ"/>
        <s v="v725g2l35Uet5qh3mFmA-WUAIWsq"/>
        <s v="15kgwPrCKk-BQvPt5DPg5mUAAvrP"/>
        <s v="jSB7MKRTAEOEjNFvyysIdmUAEgur"/>
        <s v="hGyrjBPaw0ON80oPLdoJxGUAD24u"/>
        <s v="7_o19svnyUqujhz0JgMqDGUAH5Tx"/>
        <s v="BwScA_7wE0KnoJW8Gd00x2UAHO3j"/>
        <s v="MILMW3PEjEOWAQhltIPty2UAJua-"/>
        <s v="1JU9nu_Q3Ua0DaiicqHSO2UAL39X"/>
        <s v="bJUHsQwWMECt9vbEdZi-UGUACZQa"/>
        <s v="l7tGsOO4o06YmjHcPOQIyGUAD1kF"/>
        <s v="r2qVWiY1OE6CGaPG7BqQhmUABZgk"/>
        <s v="I83fk5pyjUmC0rFYvgA0UmUAPquy"/>
        <s v="MkOmB_NCpUi0777qk3JTwGUAEuzH"/>
        <s v="LeQSPYIrfki6KNFXk3ESW2UAOnBE"/>
        <s v="sEbgX6Og6kqZ2u7_lq6HL2UAIDr6"/>
        <s v="D0zvzGaoEUOQwFrRhsEeNGUAMTWG"/>
        <s v="LFA1l9Ueb0a4ucmnwBQv2WUANySq"/>
        <s v="c4EhXQoySEGbzi0UMpUFm2UAL35z"/>
        <s v="6SPvuvdIBE-_dvq1g3-TjWUAFr1s"/>
        <s v="bVy0T2FPQU2DUaDKYxwTDWUAOdUV"/>
        <s v="jvC5fhK8i0WpYbybbEmSymUAMqsa"/>
        <s v="ettBFOv0akCbRvMr16-LOWUAPTrB"/>
        <s v="Z0iyWRt2AEWAY89NV3UaKWUAKHAM"/>
        <s v="WTJGpcCwWE2f8XuHUti9cGUAKcEY"/>
        <s v="3DhhRqFAT0ePHLWWQM_hoWUAPaMD"/>
        <s v="gIqzb623SUeP0igvMWBIPWUAMtSS"/>
        <s v="2KQRsJYM0kuH6dUOinXiK2UAMwCm"/>
        <s v="zTv3LKvDA0CWHzIAQSnWdGUABzKK"/>
        <s v="w-3s84BRHkOWeUCOzYlW3mUAKepb"/>
        <s v="PzPfFm1a3Ueb2amm2o-_4WUAKz_y"/>
        <s v="K-lgsTNDI0K4m3TgVr4_QmUAFNcr"/>
        <s v="DeAuMLp4GkyitzgxwEns1GUAOGhS"/>
        <s v="hw_oQCytikSbehMbyK6cf2UANIl2"/>
        <s v="cSdTbS6KrEOWfjp6qnlNMmUANIVe"/>
        <s v="zXhSfwvzQk-aZANOp50ZwWUADxvg"/>
        <s v="k8Bk-cg35EaUiaCH2mcwrGUAHsmX"/>
        <s v="59Uq1C8CIkOcW6xGl52DEWUANALL"/>
        <s v="Bm9o55Rcj02FkFh5eo6dNGUAO2oc"/>
        <s v="q9J94zqziEy9ssilyDccx2UAFmlb"/>
        <s v="XrcfZYqSmUqvdwq-nGCRiWUAJufZ"/>
        <s v="jGkE2bNgaE6_8PPKgv9E22UAGiWu"/>
        <s v="Xg2o6Amy202jboMbEnuFU2UAIgwy"/>
        <s v="nWJq6DOKXUGnRFacZgqu0mUAEqCb"/>
        <s v="JXFdJ4ZszkC7ZrhanP3m4mUAGrx-"/>
        <s v="Pn5_MuJMgkWJyACQq32_YmUAGb_Q"/>
        <s v="tWckGhz940GnLsxRGq4QhWUALW4R"/>
        <s v="YQNMrLxSFkW2r0gE6UC5aGUACu8_"/>
        <s v="Eoqb0qOHuEOKjCPBMNucfGUAP9rM"/>
        <s v="1XdfzioVEUOyAjrJJAeKtWUAFDDt"/>
        <s v="bFVyGaPotkWhZja6XhutfWUAJdMK"/>
        <s v="kbvdvC-hEE-UtimAjWJmEmUABJTS"/>
        <s v="30KoR4ccs0mGhCTSndNFMmUAPvLa"/>
        <s v="dcbIhSczA0OGAIn9yZDJOWUAGVZ2"/>
        <s v="GjH5bYfMY0C29xlCx4AExWUADedp"/>
        <s v="zN_P7tmfSEKRnJRJLGl7NmUAPp_P"/>
        <s v="PjR7tiFuyEWXtDxtUTiOzWUAEtRT"/>
        <s v="gJZJ_m7fDkudKYJZ5KKjJWUALpaK"/>
        <s v="hoO4SWuqEUWDTq3cOEU80mUAGWj3"/>
        <s v="Y3qqK-wi_EmLpzeC5PXK7mUAMwWx"/>
        <s v="5jJbk7oH50i9I71sm7BloWUABBR2"/>
        <s v="a9iAXokl5UCAN2Z2rBUFE2UAKP9z"/>
        <s v="dRp-dsI9tU2f02y0P_AHNGUAKNI6"/>
        <s v="N5mFqdWYHEm5Sh6sSGNspmUAF9g9"/>
        <s v="Tc0CHo_9gUqvJTZtSVDv8mUALMXR"/>
        <s v="VChwL-aDuUyahlQYDvWWB2UADM6D"/>
        <s v="PR0Au9E0U0uX8GccqobE9mUAJDO7"/>
        <s v="PRqAvnpI9k-gb_EELDedh2UAPd-D"/>
        <s v="t9db71Rb-06B3waxCOt6_GUAMMfd"/>
        <s v="F-qJFIZfmk6dco_ZG1sWu2UAMPQ1"/>
        <s v="cQLAil4F3kGMGq9y8qEIdmUANNew"/>
        <s v="dLUAvRBNOEuoiqckSYneKWUACTk8"/>
        <s v="XsemX59ih06qBUgmq_4KQWUABmwp"/>
        <s v="b3RNirftP0e9bupiNl_r0GUAJYuR"/>
        <s v="HH8ub8qMDEiUo10lYEbWM2UAB4Tn"/>
        <s v="gkxtWlDqGkWIgpF1-XXl1GUAKoMu"/>
        <s v="eKdOdBBnG0KCOhjSOx2uZmUAAT-h"/>
        <s v="oLGgOaxwFEiGabuQKkKkj2UAJcup"/>
        <s v="Wit9rLYPi0iIJL4vczhWAWUAN8XB"/>
        <s v="SpgNWPGguUaoBanSQdghrGUALsPO"/>
        <s v="1lP8sm9660-9xbPXeiYBbWUADfZl"/>
        <s v="uKwbR07QAUi0qJB_tDsxzGUANWOA"/>
        <s v="ycKruvICTkm1P8NdXqre-mUAB4tt"/>
        <s v="pNX6oEqMSUCPq-t0dZcd2GUACkP5"/>
        <s v="wrOKzFk83EOBbaMVqr8c4GUAGeBP"/>
        <s v="hmfZp42tA02uussODD4Wf2UAMSSm"/>
        <s v="yeNN0uwRRkCh0ZF7-wNKbGUAHotX"/>
        <s v="2URJCusoVEW9PruCGSf1tGUAPwwy"/>
        <s v="p9x6XobRUEyOoEEjTSJwbmUAAdAw"/>
        <s v="AuSN_DNIaE6Ey_cxwStf9WUALlaz"/>
        <s v="EKKQyPq2WkGMHKbdl4PtVmUAMczM"/>
        <s v="XhMAmtotUUuf-3P7ao3_DGUAKWRH"/>
        <s v="gWzr3FaNNEufdAVk1g--HWUAAYjP"/>
        <s v="MPVwTf_TFk-iw2fIe9CtVGUAICfe"/>
        <s v="hqC-E6J3mkmsVjjU5g3KCWUAIbft"/>
        <s v="s6ScXJtQeEiqEK3eSZEwr2UADFYw"/>
        <s v="b7Pj6DVDMEySh6_P5NlXwWUADTfx"/>
        <s v="0XsgFzfsKUCicNhDKvfka2UAAZtm"/>
        <s v="h_wWqLrG70aTG4NfteSni2UAEiPA"/>
        <s v="9yPiEWAxzEmwCDiWGGg7gmUAA65J"/>
        <s v="fn_4Bzj5hUmnDrXQtcp2cmUAGak8"/>
        <s v="Z2kxNZgyNUCJlCwS-KoixmUAEjCq"/>
        <s v="y5GDtaVDukSko2INmTiqIWUAAWGe"/>
        <s v="PkTm2LbU80KzjHcHfnkuomUAIhav"/>
        <s v="e-Mpuw2gUECZBEb2inXgCmUAEBpN"/>
        <s v="MTKfxvciqEOqIO2AVqETvGUAP6mF"/>
        <s v="SHT0eG1pZ0aDKuo3VLw0I2UAFZVW"/>
        <s v="0Fsr5oOBx0OxdAvr2l3uH2UAL-aS"/>
        <s v="kByzONWY30S3gzIwaTunfmUALOpi"/>
        <s v="7Y-3kEhTC0mbr-MFcNoQf2UAMcY0"/>
        <s v="RxOis7GEz0ORNCjh3nEr1WUAADkw"/>
        <s v="LBcsXB4kgUGyaXxbefvMq2UACSRN"/>
        <s v="97B7LzN7pkyFEzQVdxK5nWUAG5YC"/>
        <s v="zVI3LVd5AkSEt14WY58jBWUAAmPl"/>
        <s v="Hkz5iQpNB0W9NKtmWcVAeWUAOLSC"/>
        <s v="NStP5Gfg0kOC6obfRCr9AmUAEuc-"/>
        <s v="Yvrk25FhwEiTrMA30MoHoWUAM0QU"/>
        <s v="tiOKhqIwfE2nDDBUnEaR1GUADz6T"/>
        <s v="Sj-pyjcM30iR9-epdZH8CmUAGpLA"/>
        <s v="8BqNBKf4EUOxlqFBs6H7c2UANAzD"/>
        <s v="kLupaQXMxEWrprvOr9qRtWUACP60"/>
        <s v="ci-ZdDS1oUuTz58PG0jgJGUAHWg9"/>
        <s v="1mrjY1FsiUmJxy4BEZWMKWUAIZ_3"/>
        <s v="M0pz2TY0RUmVbvbyJapNMGUAARYP"/>
        <s v="v3Jp3mzNKU-O0x_4qBnoNmUANDCk"/>
        <s v="G4RQwXrN70-spIjIiekhb2UAGGnG"/>
        <s v="zkM-pVut40qQdJmQwIdeE2UADnsT"/>
        <s v="B5pLOVLrKk-ClF_LvYqYrWUAPvq_"/>
        <s v="G1i4gGK82kixD07IGA8xuWUADZTB"/>
        <s v="eQ46lvjy00WNCHQJbJsQtWUAP_nj"/>
        <s v="llHwUHS5lkWNzPTyurMsnmUAJFkw"/>
        <s v="7eH_lfQIKEmqmMtkRNqb3WUAI5fC"/>
        <s v="5ueeT8MFtkKSMRDgUY5hDGUABOAv"/>
        <s v="L2NKwhgXDUeXC-AhBMCXxGUAJfpc"/>
        <s v="pf656l5T20auT324ZLuCFGUAPeTk"/>
        <s v="v0EKf9YrjEK8_21Ds6Fd0WUAPF3i"/>
        <s v="kZ15BEuKiUC0gG9s2m5rQ2UADLCm"/>
        <s v="klOQG-HR20SmuCiLCGuqnmUALGCL"/>
        <s v="yiMxMC9_G0666PdEZrTQRWUAJ1n9"/>
        <s v="kUPRhtvjvk6QBCER3BMMsGUAOw9m"/>
        <s v="h0vsxAmnbkSjdCLC3RmbxGUANlpo"/>
        <s v="K5qcatUy8EaPXf2_U2EGymUAMKMj"/>
        <s v="WEY6ukpJwkWZqd6txkpeEGUAO-GJ"/>
        <s v="ngzUxpDD-0SajLaW479FnmUAEB8a"/>
        <s v="NN84I45uikiDJ51FO3MQW2UAKEkE"/>
        <s v="TQI0JwdBp02Bfq9uQr9onWUAK3dS"/>
        <s v="S48ImB6ag0eKN6Oh2JVoRGUABVhf"/>
        <s v="kZ_Cppqug0GgXkW31zusWWUALjxT"/>
        <s v="vVhRXxhRUUajrKDgpzU4t2UAJ93V"/>
        <s v="Nohn6wIpz02vlyugwaEZgWUAPcPm"/>
        <s v="WRMkpDTknkS8YGDirhzr0mUAEh3S"/>
        <s v="ScWYycMXWk2e0Lg8xhVJrmUAHlZg"/>
        <s v="BzxWIaahvUW1XiyTuDvs4mUAKXD7"/>
        <s v="6KmpE6RmOkiN8fXl59oG22UAO52p"/>
        <s v="kNz0QgTB5EWAsDFt6qHWWGUAACHe"/>
        <s v="L1k91RvP_0yhrXyy95QUuGUADv7M"/>
        <s v="dBs50OYxbkiiEGPN4tJU52UAD6GO"/>
        <s v="0bm0xOReyUmHd4Ro0xcE-GUALx7_"/>
        <s v="4RXhf3t5mUyiN1Ubo9_8aGUAEARS"/>
        <s v="lKhQZDo0yEiU8Viv9epm3GUAABNq"/>
        <s v="cW8TbrcG_EygHAxgzcygKGUAI8ER"/>
        <s v="TiFU-pum5k2zgW2JgC0vJmUAIUyA"/>
        <s v="XUiK1Ns8SEWvuLNw-4qtl2UADQP4"/>
        <s v="HIiX4szJy0efUXZP_DvYWmUAI1Fg"/>
        <s v="NxC24UxEkEGGhk-a5JjniWUAJFvZ"/>
        <s v="wV2sxZKKrUGAHPrUWy194GUAD3zj"/>
        <s v="2zV9K5SAKkOsAiF-FH4D-WUAMwtU"/>
        <s v="_e_pRicASkqJMxdqb63ElGUAP66W"/>
        <s v="96OmtBFwtUSJHfrBtUJ6xmUAAcky"/>
        <s v="H44Gl3jmtkKfSYFxubQpwGUAJfG0"/>
        <s v="xxikFL7J906uuq7tlRaUWmUAFvyZ"/>
        <s v="gX0tPONCG0iFWcnl9irWaWUAAf67"/>
        <s v="et4CsYFJcEexDHt1s0eWPWUAN0e8"/>
        <s v="VUkGfTvOl0Sg6oopwoj58mUAI2po"/>
        <s v="9YkfVzgzB0GH9lQfGchk4WUAG_cz"/>
        <s v="2o_oyrnGm0enugVMRdyms2UAE6J1"/>
        <s v="99irBMf45kKtehEgo4sAwmUAPW2P"/>
        <s v="ZegmuQqK6EGiPlqvJEdSl2UAMnt1"/>
        <s v="4NLvM-6UM0usI2QHpPUCeGUAFLdA"/>
        <s v="3Jcag_Lak0GL3dCCjgBj8WUAI0ec"/>
        <s v="n7FtzDj4WUGuc6UsCQJDDGUAH91N"/>
        <s v="mhElX2jBM0iR--OYYlkNkWUAB77k"/>
        <s v="vWCdcVIXS0-u3vvXwks6AmUAJ5zu"/>
        <s v="Y6ntMQ6ijEyN8Y9cKFutC2UADaFk"/>
        <s v="tWwxNQ5jCE6SNxlqXf4tB2UAIT9_"/>
        <s v="2iGnaavNdEStitbW2IoF_mUAKIGM"/>
        <s v="zjhu16oAWk6LpD6Lhnk342UAMYw1"/>
        <s v="JvaJ0dxLj0uyj3MTBxdgV2UAE2Qe"/>
        <s v="1yjOiWnHzkiQLLYncNYH-2UABBA7"/>
        <s v="0ax92l6ME0yI6mQZRjVq8mUAAe6E"/>
        <s v="em5PJ3GgWk62jgZCPm9-82UAKLBJ"/>
        <s v="DFmKtJg9ak-C7LhCy13OOmUABbdn"/>
        <s v="4G2faGYWSEKaZPDadfFrsmUAKc2l"/>
        <s v="CICkQLGFmkGIArZlpNVr4GUAF_4B"/>
        <s v="lbsaFi9ztEq77u3GzRjdGWUAA5i8"/>
        <s v="s-iT1iQVS0GILLjnTC8mOGUAAOuA"/>
        <s v="wcpi8mRlQUGOeJo2uzovOmUAOMpu"/>
        <s v="pHJpRsbQJkyDtnygokXr2mUAHR1y"/>
        <s v="PPyLdiWwDke6vEmgZSxENmUAO8AG"/>
        <s v="F4yVP6deK0Gqid7CGWy5lGUAHi0-"/>
        <s v="_965G-dEwka1pdpCRXQab2UAB74Z"/>
        <s v="qHcgK1W3C0iv-QHohlE5fmUAFimt"/>
        <s v="qLfIorIJt0CFjYBqfmQdkWUALJY_"/>
        <s v="Zh1eTJMk2EarcfXW-v1ND2UABzwP"/>
        <s v="T6lzweMvuUmi8Cw7HqFkDGUAOqyk"/>
        <s v="FECL_A-Yf0S2dDnDJ_ksF2UAOfhb"/>
        <s v="A862-TBbm0OrTXG9Clorw2UAOrLj"/>
        <s v="BLDhlUgWYEODxnRLPBQfNmUAGdDH"/>
        <s v="R_yH1QLRZkOagaAGugDTrGUAHsZ3"/>
        <s v="S_91INsVG0itooyHEGPvymUABivL"/>
        <s v="OO8SSyZ9Q0mt4P3ce_Gk4WUAHcBp"/>
        <s v="xAqeRZ0KnUWaimuWLz8CrWUAD75x"/>
        <s v="A254g2lvVEuxG9y82Q9vb2UAH0MH"/>
        <s v="ors4Xj4BRkWa8vM9rHMEL2UALvwL"/>
        <s v="tUTnWlPBZky7WoNgkVwuz2UAKraO"/>
        <s v="HlsQePkScUuuuzp7ZDPX_WUAAGp3"/>
        <s v="_eTRv0raqESHsRFJB3nKZ2UAIhFN"/>
        <s v="BcsUiK7enUCDCpXNQzEsP2UAGEHe"/>
        <s v="xZ6I3fu6HEqagzg6SWd31mUAJq7N"/>
        <s v="Ixqkw7GvX06ShNoZNPOSD2UAHmxk"/>
        <s v="NAzIXtw2F02g6o-Sap9Ob2UADBRN"/>
        <s v="LFKYfU34Tke1rAASXXHfFmUAKrCb"/>
        <s v="uSPWBYfkD0WKTNaOTaINPmUAEG6U"/>
        <s v="ml4nXL89aE-wHstySgsNwmUAHNqN"/>
        <s v="BhVqczBixU2NydAz3B99V2UAMxF0"/>
        <s v="QuTX9b8_YE-bBGs0Wf2zGmUALiMj"/>
        <s v="CQOIQPqTekuWSzFGsZ98mmUAGvHb"/>
        <s v="Fh46tLjVdkGgOOGSlzG232UAAPXF"/>
        <s v="GqFdykRgfUC2YPbvvIh5MWUAGgxY"/>
        <s v="mbSohaJQoUC0SRBCwyfurmUAOivB"/>
        <s v="1r_-0J8KcE2IwZtvdLUF1WUAEcpQ"/>
        <s v="D1MCQfbBPEuQEKfpTWvqc2UAJyno"/>
        <s v="goL3rUujFESvWJXdv9lZCGUAG3jB"/>
        <s v="TAJiRG10CUiu5retmyzICWUAGFKW"/>
        <s v="erfCPu3TyUGMsWA3rQay82UAPh_u"/>
        <s v="ApS0d0Fji0S5B2e_mLVPN2UAG5jA"/>
        <s v="muA5oTKQIUy8njtwRhRbkGUAPbOb"/>
        <s v="QweJDtKMYEiQxi5bY5d3_mUAJkJH"/>
        <s v="G05dEPQaFUiE16jnXpkYm2UANSwi"/>
        <s v="7_9lbUYJJUqdRYcjrmt4qWUAHaYj"/>
        <s v="IqsnjgOFtU6I-21Cn7rkzmUADLd9"/>
        <s v="9-9wnMq2nkeURr-jwSgMrWUANCIJ"/>
        <s v="-gDnDkM6KUOXzSXO-2LoBGUAH8na"/>
        <s v="I-mUDezDh0OeYngL4KVhnGUAK4Pv"/>
        <s v="Ccph9R2EgkO3eClPms5xW2UAK52m"/>
        <s v="Xaf5tVURRkiC8Em7iNnuIWUAPhoO"/>
        <s v="eEEDATSZkU-AYEzp6GzFa2UAGSHX"/>
        <s v="EQpTkYGm7kSPcxIYR1nD-2UADTd2"/>
        <s v="NiBit2kSzE280FJ2z0FDnGUAKX--"/>
        <s v="53fJ8g_FNEWK3pCO7wn52mUAJUIw"/>
        <s v="pBBDkuNkjEeOh-eJoLUs_GUALIDv"/>
        <s v="CGBrkUhjykqk1jucjvZ-BGUAPHhi"/>
        <s v="t0dcUxxRoUq1KNTyJv1AhmUAOHB_"/>
        <s v="SvRyd6SuYUS4TtJnTksIO2UAIFxV"/>
        <s v="BavnbTfL0EisMS0YzYIj2GUAK6oV"/>
        <s v="np4Bd2n5PUOc9QKoKie2amUANz5L"/>
        <s v="eibKKDA3akW3vhcepE4comUAGYKR"/>
        <s v="jvp0gYpcaU-bJG-9ev5lCWUAFAgg"/>
        <s v="zdEQDXXu602DtUoX6aXzDGUAHzsI"/>
        <s v="DnVMQIQnQUi4zggmAY-NVWUAJfPN"/>
        <s v="AmlaOHITGUiYswBTYzdA6GUANjNw"/>
        <s v="nPN8zf9DmEC2MuqjoHAA82UANpow"/>
        <s v="ddECHaarYEuttItpPunLLWUAD74u"/>
        <s v="mVwjbc9RCU2pk2zP7BES7GUAGtPK"/>
        <s v="SIesyvhNiU-GiJuZ9HvFIGUALFUN"/>
        <s v="SNGvwIPZl0a61G6YGi36o2UABxJW"/>
        <s v="Z0tIv4kJxUacilJwzLQUHGUADInR"/>
        <s v="ZiI5ONbmykykTTfr9xs8imUAFh5c"/>
        <s v="P9iA9KcP406kYKjXexeJi2UADdhe"/>
        <s v="2qLl3j6JQ06GciSEKGmz_GUAHgx5"/>
        <s v="m9zjS6PKSkq6f2bbPAj9ZGUAJm_S"/>
        <s v="179DgJ6PqEWwdT8VO0awd2UAF16D"/>
        <s v="DN4wN-1svkKoSqIL8UkvgWUAFc_n"/>
        <s v="QYel1IQHg0KblZ99lWThYGUAEbYG"/>
        <s v="1n9oRk9H0kK1yQQw4EzmsmUAFdyu"/>
        <s v="ovDIqxBaqkGd2oS_Mt4mZGUAL7QR"/>
        <s v="77OqWB8sUka8nQfNj3DDNWUAGGXe"/>
        <s v="LL_hXWyUB066HgqURfAKkmUANXEF"/>
        <s v="tfLEPP-rH06SNAiLySdccmUAF-Rk"/>
        <s v="ThynUB640UOwtFnsZPxHmGUAGzyI"/>
        <s v="0jWadtJMnUuddPNwGsb_52UAJtzf"/>
        <s v="x1F9yfkQh0enD_g6iug7d2UABDGy"/>
        <s v="HcYbpnGvS06VurRXbnvN9mUAKTGP"/>
        <s v="bVjWGyPMjkStmpQIb02a92UAATPD"/>
        <s v="nFcHTBo-P0-ZtMWwM-9yGWUAPf8x"/>
        <s v="5ssLBCmR_E6nsXqWpSqdRGUABjpw"/>
        <s v="5fGFtH5r70Womc6vSbvUM2UANpW0"/>
        <s v="I-VVI_zliE-9zTBZKcbpb2UAHGWv"/>
        <s v="JkM2Dj9rWkGQieu6L4SOpmUAFDs-"/>
        <s v="jlTnzDOyo0qfjH5g2AU5BGUACB-r"/>
        <s v="iyYXROFUok6SBOLoajB2cGUACIQj"/>
        <s v="ByEoYg3FxkWVD03uKISq9WUALyYs"/>
        <s v="QCNmyX-Nb0iReXgIx4N35mUAK4Uy"/>
        <s v="efK02aDHYE-LP5cWHYy7CmUAE9y8"/>
        <s v="xR3cjqZL1UWBiVW7IKt1jWUAFg6y"/>
        <s v="inq_Zbd4f0SEcxsxuGwPOGUABntV"/>
        <s v="6ovp1ry_W0WYXKIMDTULJ2UAK_Qq"/>
        <s v="rNovouSYdEOp2qTZ_fTwO2UADS-W"/>
        <s v="UXxZu273NECYatRi6eSsImUABe_H"/>
        <s v="2gaqsAXVikWFlWmDaetAJmUAPdHj"/>
        <s v="ELulvK7qkEKQH3W72ATec2UAKfYD"/>
        <s v="kQ3QCzHjP06oDC9h5q9DZWUAEx6k"/>
        <s v="WEgLsPL12UCrEj8rLTaik2UAEnUd"/>
        <s v="5TQJZEEgo0qpEMpqpciGZ2UAKBxd"/>
        <s v="L5t_R_1vpESFXMCDbak8uGUABFO7"/>
        <s v="-SJ9EKjmu0OdPUr8yuMQIWUAHiX9"/>
        <s v="VOQfoPwD80qvFT9Shx2dEGUAF_6o"/>
        <s v="erh1HuBuCk-MzVFiARXPGWUAJJCu"/>
        <s v="Q93Ufe6i-U-P-EOorrJh4mUAITQT"/>
        <s v="BJLk3T0Ng0qxICTCFtq-WmUABnG2"/>
        <s v="QuvcE1iBe0u-sY_2OHR_IGUAIqur"/>
        <s v="Eu9u3vMHKUqnvoy6dYV-j2UADvbE"/>
        <s v="DAs_VRzea0SLUmZ_rpXox2UAJr8F"/>
        <s v="cJ-eQTpP5Uy5jxKwp7mt1GUABIhb"/>
        <s v="OARrlCkKIE6UZosCm38gEWUAFIF9"/>
        <s v="iVKQU7r6K0-qQK0O2eP15GUAD1XM"/>
        <s v="TSpxyxaVFU2-XfqYVzQS5mUAPUei"/>
        <s v="UFqt59PK5kOPatBGOwe822UAIBQo"/>
        <s v="SaHrn2XVjUSuNhK5xb8w3WUAJzuV"/>
        <s v="YQB9MRzcdk238_khyv1bzWUAArmY"/>
        <s v="qs2jBhpCBkuesN34Q1roMGUAELJ3"/>
        <s v="b86-EYPlqUmoyOrL1JkRp2UAAwrz"/>
        <s v="MQH7h41_KE-wiRDD65wY_WUAJpHe"/>
        <s v="7USQ6dgsM0-lynSN8yeMsGUACINl"/>
        <s v="Ufv2xnk7yk-ynsrcna7VJ2UAEMC-"/>
        <s v="zpaPTagvSEKvPayNWSDIL2UABKZQ"/>
        <s v="Uv9wxBu9f0eEIS8QYHqNVGUAPTQf"/>
        <s v="X0RBSAT7nUilnRIgE9M9uGUABftB"/>
        <s v="1Y0Djw1l4UeTqOQPBseKOWUAME4O"/>
        <s v="qCEnxYf53ECwJG6Y406IgGUAKdt0"/>
        <s v="fI1_UayySU2a3f5NL2bksmUADmaO"/>
        <s v="2OKGtgkCXEuJX2VA4cugpGUAH3Ft"/>
        <s v="nfOx0n3Tc0etHjnTbYCRnWUAH4N7"/>
        <s v="cpAmxwemkkS1UjDJqQHnBWUANu4w"/>
        <s v="KJZ24BODz0m-zDb1hiKE12UAHN1x"/>
        <s v="QJTlbESo6EaGGHgCrXxsYGUABC7E"/>
        <s v="OVcJLp1nG0efpx2jJk6SmmUAIpd0"/>
        <s v="aesaXqL98k22TJjwE1v-4GUAC1h5"/>
        <s v="qcZb7XE8u0aaNzgRep783WUADn6Q"/>
        <s v="fVgVdeQR0kqlA5NQJyuf02UABN8e"/>
        <s v="afmNSnZvZU-TZbVW3dXcJGUAELDp"/>
        <s v="eSNCP-gh5U2PWQlo0PQqXWUADbne"/>
        <s v="B3_9CAr6N0yFWER9VmrbpWUACJv7"/>
        <s v="JFF7bSpfm0iEoM0Zxgh4gmUAOD3M"/>
        <s v="lSCgzAtln0yP8tIy_4U-w2UALk7W"/>
        <s v="Kku_hBUoc0efKg4Qk0FHJ2UAN6MW"/>
        <s v="Q0cKUONWjkqkK7lSdlVSl2UAKuap"/>
        <s v="QID1C0DLhEmGYlzGikZJkmUAG_w-"/>
        <s v="NyukroiudUWKJ5TIjZb3MGUAAHqf"/>
        <s v="J1W1maXYgkWhRVTEphJMT2UAFyHZ"/>
        <s v="cTSPAaEfnESan80E9CiezWUAM0JX"/>
        <s v="kk9gobWz00KwivPDREakIGUAHwra"/>
        <s v="Ywi35oUTXk6yMOl4REHFC2UAIx2S"/>
        <s v="N1FR0g5g7EOsPjJ3olgVAGUABQrb"/>
        <s v="zKJM7LlwAkenNTwe700acWUANvo_"/>
        <s v="Z-FbJIsVLk2yF9gnKex2WWUAGyJF"/>
        <s v="8ZskBDLxyk6ko4AGC-9eA2UADNor"/>
        <s v="ZTqCCwTYqkC_orQJ6ozOvmUALAW3"/>
        <s v="x2Fl9ZG4U0aZ8uu6KWRDtWUANeKU"/>
        <s v="BflKN-67aUeUdSp10cUXDWUAJAeh"/>
        <s v="eQJHI9kXpUq0852-E3FlpmUAAXVH"/>
        <s v="QPbGioXNv0aYgsIyR-Zf72UAIhhC"/>
        <s v="wxy7pgPQfEyy8N4rCmiKKWUAGEXC"/>
        <s v="1YRTe1wFIUGpLF4nxvJ85mUAIi7W"/>
        <s v="lbCMwzRnJk6bM47NCg44fmUAPvb4"/>
        <s v="ixJv9iT-zkG6kmH-Y03b_2UAGAsz"/>
        <s v="Ad4N5fsJ5k2NOQIUz2OkW2UADeO5"/>
        <s v="tOpKhguf9Ue8IEeKcUKk6mUAEPGx"/>
        <s v="_Ph9-b0v806UbFWZZsWEWmUAF5Cp"/>
        <s v="ZRfeZb2yQkW0KLOc4TJ6C2UAPZ67"/>
        <s v="x5qcSk7j10GOqzsnjtSHlWUAI113"/>
        <s v="0qDHSUjSmEuM6-ULkmTDKGUAD6pM"/>
        <s v="iHmzE_ECvkGeoMP3CVbgRGUAE5zr"/>
        <s v="8dQkXDpre0CbIfri2Lx-MmUAKPCt"/>
        <s v="slPULOJ5oUe5TNN_a5mXPWUADNR1"/>
        <s v="WOLKqWic80uhhmLM-9wtZ2UAP2Hn"/>
        <s v="35hvi1uWX0Go_aT-5lwRKWUAIYGV"/>
        <s v="qu7i8YcWdEKC4w1ICS4krWUAHz-S"/>
        <s v="ECptk3rn1UuhH0Xr7qhn1WUAPPku"/>
        <s v="XCiqZc9xP0ioWrw_M48-EWUAGcOC"/>
        <s v="64OS9WLpNkG3aA2NuBIlomUADPaz"/>
        <s v="P1t8Hw6xfE2CeOPgbIORkWUAPv6X"/>
        <s v="xD51f1TPn0SHvswGwoMrIGUAPrxD"/>
        <s v="I7OCxxwMxUqvcfq6UxrjMmUADMdP"/>
        <s v="xsMmTyrZF0-JqbAQYez2YWUAKBqn"/>
        <s v="9sIDNSn9KkCFXvlb4GPeCWUAB1cJ"/>
        <s v="u2GzU8eHdkOv-H4USWvXGWUAI1Yj"/>
        <s v="AjZOEr8m7EmbKlGwp8sJHWUAMXH0"/>
        <s v="OO0F3IXLr0q5-ae-_bgHJ2UAGjF4"/>
        <s v="OcbdLhE7wkiFXa94mF0NhGUAIvr_"/>
        <s v="1IldoMZhNEuckY3vLlQC2mUAC_aA"/>
        <s v="oTvsRz4I20aWmCykasTwkmUANhg2"/>
        <s v="olqyTVdVIUayCqyQTSN2v2UALjGW"/>
        <s v="rT70cNEc-UGAN-6hUqUQrWUABE5S"/>
        <s v="_5uv30YOJ0KKI31vPQb1-2UAGGgP"/>
        <s v="UxZWk5AR60yAsj4f_utCzmUAOOo2"/>
        <s v="77iqoZOCSkGbr_3bvZdFIGUAOj7X"/>
        <s v="VGimNqXZZkaXHkxypN1mFWUAGv9g"/>
        <s v="i5HSrQt8NUetlyxwprmGymUANmbN"/>
        <s v="qqvA3DeNkUKWUsYnufjCjmUAIzGG"/>
        <s v="40-yp190DkepOfmfoWYoY2UAEPKL"/>
        <s v="b7WEyFXoTUqsYzQRxm0N3mUAPJjS"/>
        <s v="DX8hT-11EUSp1FA3flNGKGUANVYj"/>
        <s v="uPxHB5iT6EC2kWBcJhE33mUAEyyV"/>
        <s v="DpqiW3LmMUi3dV3WpvYGg2UANJJy"/>
        <s v="zJh-zw3c-UmdN4mgFf_5a2UAHEXu"/>
      </sharedItems>
    </cacheField>
    <cacheField name="Task Name" numFmtId="0">
      <sharedItems containsBlank="1" count="877">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000247: Urea Chemical Grade/ Urea Industrial Grade Identification B- USP/NF"/>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m u="1"/>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ntainsBlank="1" count="35">
        <s v="19.Do Not Delete"/>
        <s v="13.Verification In Progress"/>
        <s v="17.Added to Package"/>
        <s v="12.Ready For Client Verification"/>
        <s v="01.Backlog"/>
        <s v="04.Blocked"/>
        <s v="05.Configuration Complete"/>
        <s v="03.Configuration In Progress"/>
        <s v="07.Peer Review - Rework Req."/>
        <s v="08.Ready For Demo"/>
        <s v="16.Ready To Migrate"/>
        <s v="18.Moved to PROD"/>
        <s v="11.Client Rework In Progress"/>
        <s v="02.Out Of Scope"/>
        <s v="17.Do Not Delete"/>
        <s v="06.Peer Review In Progress"/>
        <s v="14.Verification Complete"/>
        <s v="15.Verifying kanban Data"/>
        <s v="To Be Deleted"/>
        <s v="10.Client Rework Required"/>
        <m u="1"/>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Do not dele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ntainsBlank="1" count="4">
        <s v="Concord"/>
        <s v="Limerick"/>
        <s v="PR5"/>
        <m u="1"/>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61"/>
    </cacheField>
    <cacheField name="Blocked Configuration Days" numFmtId="0">
      <sharedItems containsSemiMixedTypes="0" containsString="0" containsNumber="1" containsInteger="1" minValue="0" maxValue="1273"/>
    </cacheField>
    <cacheField name="Effective Configuration Days" numFmtId="0">
      <sharedItems containsSemiMixedTypes="0" containsString="0" containsNumber="1" containsInteger="1" minValue="-1212" maxValue="261" count="52">
        <n v="0"/>
        <n v="4"/>
        <n v="1"/>
        <n v="15"/>
        <n v="3"/>
        <n v="14"/>
        <n v="18"/>
        <n v="10"/>
        <n v="2"/>
        <n v="44"/>
        <n v="-1212"/>
        <n v="36"/>
        <n v="61"/>
        <n v="59"/>
        <n v="58"/>
        <n v="68"/>
        <n v="90"/>
        <n v="7"/>
        <n v="6"/>
        <n v="8"/>
        <n v="13"/>
        <n v="67"/>
        <n v="261"/>
        <n v="91"/>
        <n v="5"/>
        <n v="11"/>
        <n v="-14"/>
        <n v="-25"/>
        <n v="16"/>
        <n v="21"/>
        <n v="53"/>
        <n v="19"/>
        <n v="25"/>
        <n v="29"/>
        <n v="17"/>
        <n v="24"/>
        <n v="12"/>
        <n v="26"/>
        <n v="27"/>
        <n v="39"/>
        <n v="31"/>
        <n v="55"/>
        <n v="45"/>
        <n v="56"/>
        <n v="72"/>
        <n v="48"/>
        <n v="23"/>
        <n v="9"/>
        <n v="32"/>
        <n v="75"/>
        <n v="46"/>
        <n v="20"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1" count="11">
        <n v="0"/>
        <n v="1"/>
        <n v="2"/>
        <n v="3"/>
        <n v="14"/>
        <n v="23"/>
        <n v="8"/>
        <n v="31"/>
        <n v="4"/>
        <n v="5" u="1"/>
        <n v="6" u="1"/>
      </sharedItems>
    </cacheField>
    <cacheField name="Peer Review Rework Days" numFmtId="0">
      <sharedItems containsSemiMixedTypes="0" containsString="0" containsNumber="1" containsInteger="1" minValue="0" maxValue="66"/>
    </cacheField>
    <cacheField name="Blocked Peer Review Rework Days" numFmtId="0">
      <sharedItems containsSemiMixedTypes="0" containsString="0" containsNumber="1" containsInteger="1" minValue="0" maxValue="2"/>
    </cacheField>
    <cacheField name="Effective Peer Review Rework Days" numFmtId="0">
      <sharedItems containsSemiMixedTypes="0" containsString="0" containsNumber="1" containsInteger="1" minValue="0" maxValue="66" count="6">
        <n v="0"/>
        <n v="1"/>
        <n v="66"/>
        <n v="8"/>
        <n v="2"/>
        <n v="17"/>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6"/>
    </cacheField>
    <cacheField name="Blocked Demo Rework Days" numFmtId="0">
      <sharedItems containsSemiMixedTypes="0" containsString="0" containsNumber="1" containsInteger="1" minValue="0" maxValue="25"/>
    </cacheField>
    <cacheField name="Effective Demo Rework Days" numFmtId="0">
      <sharedItems containsSemiMixedTypes="0" containsString="0" containsNumber="1" containsInteger="1" minValue="0" maxValue="66" count="13">
        <n v="0"/>
        <n v="2"/>
        <n v="1"/>
        <n v="3"/>
        <n v="66"/>
        <n v="5"/>
        <n v="6"/>
        <n v="29"/>
        <n v="8"/>
        <n v="4"/>
        <n v="19"/>
        <n v="18"/>
        <n v="10"/>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3" count="18">
        <n v="0"/>
        <n v="11"/>
        <n v="1"/>
        <n v="43"/>
        <n v="2"/>
        <n v="4"/>
        <n v="31"/>
        <n v="36"/>
        <n v="17"/>
        <n v="7"/>
        <n v="5"/>
        <n v="26"/>
        <n v="3"/>
        <n v="23"/>
        <n v="9"/>
        <n v="35"/>
        <n v="14"/>
        <n v="20"/>
      </sharedItems>
    </cacheField>
    <cacheField name="Rework Client Verification Days" numFmtId="0">
      <sharedItems containsSemiMixedTypes="0" containsString="0" containsNumber="1" containsInteger="1" minValue="0" maxValue="36"/>
    </cacheField>
    <cacheField name="Blocked Rework Client Verification Days" numFmtId="0">
      <sharedItems containsSemiMixedTypes="0" containsString="0" containsNumber="1" containsInteger="1" minValue="0" maxValue="24"/>
    </cacheField>
    <cacheField name="Effective Rework Client Verification Days" numFmtId="0">
      <sharedItems containsSemiMixedTypes="0" containsString="0" containsNumber="1" containsInteger="1" minValue="-17" maxValue="23" count="20">
        <n v="0"/>
        <n v="1"/>
        <n v="3"/>
        <n v="17"/>
        <n v="8"/>
        <n v="5"/>
        <n v="18"/>
        <n v="23"/>
        <n v="16"/>
        <n v="6"/>
        <n v="4"/>
        <n v="13"/>
        <n v="14"/>
        <n v="9"/>
        <n v="-4"/>
        <n v="2"/>
        <n v="19"/>
        <n v="-17"/>
        <n v="-6"/>
        <n v="-2"/>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5"/>
        <n v="44"/>
        <n v="15"/>
        <n v="14"/>
        <n v="16"/>
        <n v="17"/>
        <n v="19"/>
        <n v="21"/>
        <n v="20"/>
        <n v="10"/>
        <n v="26"/>
        <n v="2"/>
        <n v="3"/>
        <n v="23"/>
        <n v="45"/>
        <n v="24"/>
        <n v="18"/>
        <n v="8"/>
        <n v="25"/>
        <n v="11"/>
        <n v="12"/>
        <n v="13"/>
        <n v="6"/>
        <n v="7"/>
        <n v="22" u="1"/>
        <n v="27" u="1"/>
        <n v="28" u="1"/>
        <n v="29" u="1"/>
        <n v="30" u="1"/>
      </sharedItems>
    </cacheField>
    <cacheField name="Peer Review Rework Bucket Time" numFmtId="0">
      <sharedItems containsSemiMixedTypes="0" containsString="0" containsNumber="1" containsInteger="1" minValue="0" maxValue="30" count="31">
        <n v="0"/>
        <n v="1"/>
        <n v="2"/>
        <n v="8"/>
        <n v="19"/>
        <n v="3" u="1"/>
        <n v="4" u="1"/>
        <n v="5" u="1"/>
        <n v="6" u="1"/>
        <n v="7" u="1"/>
        <n v="9" u="1"/>
        <n v="10"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3" count="42">
        <n v="0"/>
        <n v="2"/>
        <n v="1"/>
        <n v="3"/>
        <n v="4"/>
        <n v="53"/>
        <n v="40"/>
        <n v="49"/>
        <n v="26"/>
        <n v="77"/>
        <n v="5"/>
        <n v="55"/>
        <n v="44"/>
        <n v="41"/>
        <n v="8"/>
        <n v="11"/>
        <n v="70"/>
        <n v="83"/>
        <n v="54"/>
        <n v="56"/>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7" count="45">
        <n v="0"/>
        <n v="11"/>
        <n v="2"/>
        <n v="3"/>
        <n v="23"/>
        <n v="1"/>
        <n v="25"/>
        <n v="14"/>
        <n v="13"/>
        <n v="24"/>
        <n v="40"/>
        <n v="39"/>
        <n v="36"/>
        <n v="41"/>
        <n v="27"/>
        <n v="32"/>
        <n v="67"/>
        <n v="15"/>
        <n v="18"/>
        <n v="22"/>
        <n v="7"/>
        <n v="52"/>
        <n v="55"/>
        <n v="9"/>
        <n v="4"/>
        <n v="35"/>
        <n v="29"/>
        <n v="6"/>
        <n v="53"/>
        <n v="5"/>
        <n v="31"/>
        <n v="33"/>
        <n v="30"/>
        <n v="34"/>
        <n v="37"/>
        <n v="8"/>
        <n v="10" u="1"/>
        <n v="12" u="1"/>
        <n v="16" u="1"/>
        <n v="17" u="1"/>
        <n v="19" u="1"/>
        <n v="20" u="1"/>
        <n v="21" u="1"/>
        <n v="26" u="1"/>
        <n v="28" u="1"/>
      </sharedItems>
    </cacheField>
    <cacheField name="Ready for Client Verification Bucket Time" numFmtId="0">
      <sharedItems containsSemiMixedTypes="0" containsString="0" containsNumber="1" containsInteger="1" minValue="0" maxValue="73" count="39">
        <n v="0"/>
        <n v="1"/>
        <n v="3"/>
        <n v="25"/>
        <n v="6"/>
        <n v="10"/>
        <n v="67"/>
        <n v="73"/>
        <n v="43"/>
        <n v="50"/>
        <n v="7"/>
        <n v="41"/>
        <n v="5"/>
        <n v="42"/>
        <n v="47"/>
        <n v="8"/>
        <n v="2"/>
        <n v="34"/>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ount="2">
        <m/>
        <b v="1"/>
      </sharedItems>
    </cacheField>
    <cacheField name="SKELETON BUILD" numFmtId="0">
      <sharedItems containsBlank="1" count="2">
        <m/>
        <b v="1"/>
      </sharedItems>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x v="0"/>
    <x v="0"/>
  </r>
  <r>
    <x v="1"/>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0"/>
    <n v="0"/>
    <x v="0"/>
    <n v="0"/>
    <n v="0"/>
    <x v="0"/>
    <n v="0"/>
    <n v="0"/>
    <n v="0"/>
    <n v="0"/>
    <x v="0"/>
    <n v="0"/>
    <n v="0"/>
    <x v="0"/>
    <n v="0"/>
    <n v="0"/>
    <x v="0"/>
    <m/>
    <m/>
    <x v="0"/>
    <x v="0"/>
    <x v="0"/>
    <x v="0"/>
    <x v="0"/>
    <x v="0"/>
    <m/>
    <m/>
    <b v="1"/>
    <m/>
    <m/>
    <m/>
    <m/>
    <m/>
    <m/>
    <m/>
    <m/>
    <m/>
    <m/>
    <m/>
    <m/>
    <x v="0"/>
    <x v="0"/>
  </r>
  <r>
    <x v="2"/>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3"/>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4"/>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5"/>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6"/>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0"/>
    <n v="1"/>
    <n v="0"/>
    <n v="0"/>
    <n v="0"/>
    <x v="0"/>
    <n v="1"/>
    <n v="1"/>
    <x v="2"/>
    <n v="0"/>
    <n v="0"/>
    <x v="0"/>
    <d v="2024-07-22T00:00:00"/>
    <d v="2024-07-25T00:00:00"/>
    <x v="1"/>
    <x v="0"/>
    <x v="0"/>
    <x v="1"/>
    <x v="2"/>
    <x v="1"/>
    <b v="1"/>
    <m/>
    <m/>
    <m/>
    <m/>
    <m/>
    <m/>
    <m/>
    <m/>
    <m/>
    <m/>
    <m/>
    <m/>
    <m/>
    <m/>
    <x v="0"/>
    <x v="0"/>
  </r>
  <r>
    <x v="7"/>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1"/>
    <x v="2"/>
    <x v="0"/>
    <x v="0"/>
    <b v="1"/>
    <m/>
    <m/>
    <m/>
    <m/>
    <m/>
    <m/>
    <m/>
    <m/>
    <m/>
    <m/>
    <m/>
    <m/>
    <b v="1"/>
    <m/>
    <x v="0"/>
    <x v="0"/>
  </r>
  <r>
    <x v="8"/>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2"/>
    <x v="3"/>
    <x v="0"/>
    <x v="0"/>
    <b v="1"/>
    <m/>
    <m/>
    <m/>
    <m/>
    <m/>
    <m/>
    <m/>
    <m/>
    <m/>
    <m/>
    <m/>
    <m/>
    <b v="1"/>
    <m/>
    <x v="0"/>
    <x v="0"/>
  </r>
  <r>
    <x v="9"/>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3"/>
    <n v="1"/>
    <x v="2"/>
    <n v="0"/>
    <n v="0"/>
    <x v="0"/>
    <n v="1"/>
    <n v="1"/>
    <n v="0"/>
    <n v="0"/>
    <x v="0"/>
    <n v="1"/>
    <n v="0"/>
    <x v="0"/>
    <n v="0"/>
    <n v="0"/>
    <x v="0"/>
    <m/>
    <m/>
    <x v="3"/>
    <x v="0"/>
    <x v="1"/>
    <x v="2"/>
    <x v="0"/>
    <x v="0"/>
    <b v="1"/>
    <m/>
    <m/>
    <m/>
    <m/>
    <m/>
    <m/>
    <m/>
    <m/>
    <m/>
    <m/>
    <m/>
    <m/>
    <b v="1"/>
    <m/>
    <x v="0"/>
    <x v="0"/>
  </r>
  <r>
    <x v="10"/>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1"/>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2"/>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3"/>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4"/>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5"/>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6"/>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7"/>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8"/>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9"/>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0"/>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1"/>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2"/>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3"/>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4"/>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5"/>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6"/>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7"/>
    <x v="27"/>
    <x v="5"/>
    <s v="Gregory Barrantes - Network"/>
    <s v="Instrument;Calibration Method;blocked;Phase 3;New"/>
    <s v="config start date:7/24/2024 _x000a_ _x000a_all config blocked start date:7/29/2024 (see comments below)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7"/>
    <n v="4"/>
    <x v="4"/>
    <n v="0"/>
    <x v="0"/>
    <n v="0"/>
    <n v="0"/>
    <x v="0"/>
    <n v="0"/>
    <n v="0"/>
    <n v="0"/>
    <n v="0"/>
    <x v="0"/>
    <n v="0"/>
    <n v="0"/>
    <x v="0"/>
    <n v="0"/>
    <n v="0"/>
    <x v="0"/>
    <m/>
    <m/>
    <x v="0"/>
    <x v="0"/>
    <x v="0"/>
    <x v="0"/>
    <x v="0"/>
    <x v="0"/>
    <m/>
    <m/>
    <b v="1"/>
    <m/>
    <m/>
    <m/>
    <m/>
    <m/>
    <m/>
    <m/>
    <m/>
    <m/>
    <m/>
    <m/>
    <m/>
    <x v="0"/>
    <x v="0"/>
  </r>
  <r>
    <x v="28"/>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9"/>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30"/>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1"/>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2"/>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3"/>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4"/>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5"/>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6"/>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7"/>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8"/>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9"/>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0"/>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1"/>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2"/>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3"/>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4"/>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5"/>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7"/>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8"/>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9"/>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0"/>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1"/>
    <x v="51"/>
    <x v="6"/>
    <s v="Tessa Merryman - Network;Gregory Barrantes - Network"/>
    <s v="Test Method;Skeleton Build;Phase 3;New"/>
    <s v="config start date: see comment below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0"/>
    <x v="1"/>
  </r>
  <r>
    <x v="52"/>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3"/>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4"/>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5"/>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6"/>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7"/>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8"/>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9"/>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0"/>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1"/>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2"/>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3"/>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4"/>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5"/>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6"/>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7"/>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8"/>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9"/>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0"/>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1"/>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2"/>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3"/>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4"/>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5"/>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6"/>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7"/>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8"/>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9"/>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0"/>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1"/>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2"/>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3"/>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4"/>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5"/>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6"/>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b v="1"/>
    <m/>
    <x v="0"/>
    <x v="0"/>
  </r>
  <r>
    <x v="87"/>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88"/>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89"/>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0"/>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0"/>
    <n v="0"/>
    <n v="0"/>
    <n v="0"/>
    <n v="0"/>
    <x v="0"/>
    <n v="0"/>
    <n v="0"/>
    <x v="0"/>
    <n v="0"/>
    <n v="0"/>
    <x v="0"/>
    <m/>
    <m/>
    <x v="0"/>
    <x v="0"/>
    <x v="0"/>
    <x v="0"/>
    <x v="0"/>
    <x v="0"/>
    <b v="1"/>
    <m/>
    <m/>
    <m/>
    <m/>
    <m/>
    <m/>
    <m/>
    <m/>
    <m/>
    <m/>
    <m/>
    <m/>
    <m/>
    <m/>
    <x v="1"/>
    <x v="0"/>
  </r>
  <r>
    <x v="91"/>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92"/>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8"/>
    <n v="0"/>
    <x v="6"/>
    <n v="0"/>
    <x v="0"/>
    <n v="0"/>
    <n v="0"/>
    <x v="0"/>
    <n v="0"/>
    <n v="0"/>
    <n v="0"/>
    <n v="0"/>
    <x v="0"/>
    <n v="0"/>
    <n v="0"/>
    <x v="0"/>
    <n v="0"/>
    <n v="0"/>
    <x v="0"/>
    <m/>
    <m/>
    <x v="0"/>
    <x v="0"/>
    <x v="0"/>
    <x v="0"/>
    <x v="0"/>
    <x v="0"/>
    <b v="1"/>
    <m/>
    <m/>
    <m/>
    <m/>
    <m/>
    <m/>
    <m/>
    <m/>
    <m/>
    <m/>
    <m/>
    <m/>
    <m/>
    <m/>
    <x v="1"/>
    <x v="0"/>
  </r>
  <r>
    <x v="93"/>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0"/>
    <n v="0"/>
    <n v="0"/>
    <n v="0"/>
    <n v="0"/>
    <x v="0"/>
    <n v="0"/>
    <n v="0"/>
    <x v="0"/>
    <n v="0"/>
    <n v="0"/>
    <x v="0"/>
    <m/>
    <m/>
    <x v="0"/>
    <x v="0"/>
    <x v="0"/>
    <x v="0"/>
    <x v="0"/>
    <x v="0"/>
    <b v="1"/>
    <m/>
    <m/>
    <m/>
    <m/>
    <m/>
    <m/>
    <m/>
    <m/>
    <m/>
    <m/>
    <m/>
    <m/>
    <m/>
    <m/>
    <x v="1"/>
    <x v="0"/>
  </r>
  <r>
    <x v="94"/>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7"/>
    <n v="7"/>
    <x v="7"/>
    <n v="0"/>
    <x v="0"/>
    <n v="0"/>
    <n v="0"/>
    <x v="0"/>
    <n v="0"/>
    <n v="0"/>
    <n v="0"/>
    <n v="0"/>
    <x v="0"/>
    <n v="0"/>
    <n v="0"/>
    <x v="0"/>
    <n v="0"/>
    <n v="0"/>
    <x v="0"/>
    <m/>
    <m/>
    <x v="0"/>
    <x v="0"/>
    <x v="0"/>
    <x v="0"/>
    <x v="0"/>
    <x v="0"/>
    <b v="1"/>
    <m/>
    <m/>
    <m/>
    <m/>
    <m/>
    <m/>
    <m/>
    <m/>
    <m/>
    <m/>
    <m/>
    <m/>
    <m/>
    <m/>
    <x v="1"/>
    <x v="0"/>
  </r>
  <r>
    <x v="95"/>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96"/>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7"/>
    <n v="4"/>
    <x v="4"/>
    <n v="0"/>
    <x v="0"/>
    <n v="0"/>
    <n v="0"/>
    <x v="0"/>
    <n v="0"/>
    <n v="0"/>
    <n v="0"/>
    <n v="0"/>
    <x v="0"/>
    <n v="0"/>
    <n v="0"/>
    <x v="0"/>
    <n v="0"/>
    <n v="0"/>
    <x v="0"/>
    <m/>
    <m/>
    <x v="0"/>
    <x v="0"/>
    <x v="0"/>
    <x v="0"/>
    <x v="0"/>
    <x v="0"/>
    <b v="1"/>
    <m/>
    <m/>
    <m/>
    <m/>
    <m/>
    <m/>
    <m/>
    <m/>
    <m/>
    <m/>
    <m/>
    <m/>
    <m/>
    <m/>
    <x v="1"/>
    <x v="0"/>
  </r>
  <r>
    <x v="97"/>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8"/>
    <x v="94"/>
    <x v="7"/>
    <s v="Caroline Morice - Network;Gregory Barrantes - Network"/>
    <s v="Test Method;Full Build;Phase 3;New"/>
    <s v="config start date: 07/15/2024(cm) 8/1/2024(gb)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5"/>
    <n v="0"/>
    <x v="3"/>
    <n v="0"/>
    <x v="0"/>
    <n v="0"/>
    <n v="0"/>
    <x v="0"/>
    <n v="0"/>
    <n v="0"/>
    <n v="0"/>
    <n v="0"/>
    <x v="0"/>
    <n v="0"/>
    <n v="0"/>
    <x v="0"/>
    <n v="0"/>
    <n v="0"/>
    <x v="0"/>
    <m/>
    <m/>
    <x v="0"/>
    <x v="0"/>
    <x v="0"/>
    <x v="0"/>
    <x v="0"/>
    <x v="0"/>
    <b v="1"/>
    <m/>
    <m/>
    <m/>
    <m/>
    <m/>
    <m/>
    <m/>
    <m/>
    <m/>
    <m/>
    <m/>
    <m/>
    <m/>
    <m/>
    <x v="1"/>
    <x v="0"/>
  </r>
  <r>
    <x v="99"/>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100"/>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1"/>
    <x v="0"/>
  </r>
  <r>
    <x v="101"/>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102"/>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0/2024 _x000a_all peer review end date:7/31/2024 _x000a_ _x000a_all peer review rework required start date:7/31/2024 _x000a_all pr rework blocked start date:7/31/2024( see comment below)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 _x000a_qcb id: qcb-2407000363"/>
    <x v="0"/>
    <x v="0"/>
    <n v="7"/>
    <n v="4"/>
    <x v="4"/>
    <n v="1"/>
    <x v="2"/>
    <n v="2"/>
    <n v="2"/>
    <x v="0"/>
    <n v="0"/>
    <n v="0"/>
    <n v="0"/>
    <n v="0"/>
    <x v="0"/>
    <n v="0"/>
    <n v="0"/>
    <x v="0"/>
    <n v="0"/>
    <n v="0"/>
    <x v="0"/>
    <m/>
    <m/>
    <x v="4"/>
    <x v="1"/>
    <x v="0"/>
    <x v="0"/>
    <x v="0"/>
    <x v="0"/>
    <b v="1"/>
    <m/>
    <b v="1"/>
    <m/>
    <m/>
    <m/>
    <m/>
    <m/>
    <m/>
    <m/>
    <m/>
    <m/>
    <m/>
    <m/>
    <m/>
    <x v="1"/>
    <x v="0"/>
  </r>
  <r>
    <x v="103"/>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4"/>
    <n v="1"/>
    <x v="1"/>
    <n v="1"/>
    <n v="0"/>
    <x v="1"/>
    <n v="1"/>
    <n v="0"/>
    <n v="0"/>
    <n v="0"/>
    <x v="0"/>
    <n v="0"/>
    <n v="0"/>
    <x v="0"/>
    <n v="0"/>
    <n v="0"/>
    <x v="0"/>
    <m/>
    <m/>
    <x v="2"/>
    <x v="1"/>
    <x v="0"/>
    <x v="0"/>
    <x v="0"/>
    <x v="0"/>
    <b v="1"/>
    <m/>
    <m/>
    <m/>
    <m/>
    <m/>
    <m/>
    <m/>
    <m/>
    <m/>
    <m/>
    <m/>
    <m/>
    <m/>
    <m/>
    <x v="1"/>
    <x v="0"/>
  </r>
  <r>
    <x v="104"/>
    <x v="100"/>
    <x v="4"/>
    <m/>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2"/>
    <n v="0"/>
    <x v="8"/>
    <n v="0"/>
    <x v="0"/>
    <n v="0"/>
    <n v="0"/>
    <x v="0"/>
    <n v="0"/>
    <n v="0"/>
    <n v="0"/>
    <n v="0"/>
    <x v="0"/>
    <n v="0"/>
    <n v="0"/>
    <x v="0"/>
    <n v="0"/>
    <n v="0"/>
    <x v="0"/>
    <m/>
    <m/>
    <x v="0"/>
    <x v="0"/>
    <x v="0"/>
    <x v="0"/>
    <x v="0"/>
    <x v="0"/>
    <b v="1"/>
    <m/>
    <m/>
    <m/>
    <m/>
    <m/>
    <m/>
    <m/>
    <m/>
    <m/>
    <m/>
    <m/>
    <m/>
    <m/>
    <m/>
    <x v="1"/>
    <x v="0"/>
  </r>
  <r>
    <x v="105"/>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1"/>
  </r>
  <r>
    <x v="106"/>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0"/>
    <n v="0"/>
    <x v="0"/>
    <n v="0"/>
    <n v="0"/>
    <x v="0"/>
    <n v="0"/>
    <n v="0"/>
    <n v="0"/>
    <n v="0"/>
    <x v="0"/>
    <n v="0"/>
    <n v="0"/>
    <x v="0"/>
    <n v="0"/>
    <n v="0"/>
    <x v="0"/>
    <m/>
    <m/>
    <x v="0"/>
    <x v="0"/>
    <x v="0"/>
    <x v="0"/>
    <x v="0"/>
    <x v="0"/>
    <b v="1"/>
    <m/>
    <m/>
    <m/>
    <m/>
    <m/>
    <m/>
    <m/>
    <m/>
    <m/>
    <m/>
    <m/>
    <m/>
    <m/>
    <m/>
    <x v="0"/>
    <x v="0"/>
  </r>
  <r>
    <x v="107"/>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8"/>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9"/>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0"/>
    <n v="0"/>
    <x v="0"/>
    <n v="0"/>
    <n v="0"/>
    <x v="0"/>
    <n v="0"/>
    <n v="0"/>
    <n v="0"/>
    <n v="0"/>
    <x v="0"/>
    <n v="0"/>
    <n v="0"/>
    <x v="0"/>
    <n v="0"/>
    <n v="0"/>
    <x v="0"/>
    <m/>
    <m/>
    <x v="0"/>
    <x v="0"/>
    <x v="0"/>
    <x v="0"/>
    <x v="0"/>
    <x v="0"/>
    <b v="1"/>
    <m/>
    <m/>
    <m/>
    <m/>
    <m/>
    <m/>
    <m/>
    <m/>
    <m/>
    <m/>
    <m/>
    <m/>
    <m/>
    <m/>
    <x v="1"/>
    <x v="0"/>
  </r>
  <r>
    <x v="110"/>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0"/>
    <n v="0"/>
    <x v="0"/>
    <n v="0"/>
    <n v="0"/>
    <x v="0"/>
    <n v="0"/>
    <n v="0"/>
    <n v="0"/>
    <n v="0"/>
    <x v="0"/>
    <n v="0"/>
    <n v="0"/>
    <x v="0"/>
    <n v="0"/>
    <n v="0"/>
    <x v="0"/>
    <m/>
    <m/>
    <x v="0"/>
    <x v="0"/>
    <x v="0"/>
    <x v="0"/>
    <x v="0"/>
    <x v="0"/>
    <b v="1"/>
    <m/>
    <m/>
    <m/>
    <m/>
    <m/>
    <m/>
    <m/>
    <m/>
    <m/>
    <m/>
    <m/>
    <m/>
    <m/>
    <m/>
    <x v="0"/>
    <x v="0"/>
  </r>
  <r>
    <x v="111"/>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2"/>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4"/>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5"/>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6"/>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7"/>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8"/>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9"/>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0"/>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1"/>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9"/>
    <n v="1"/>
    <x v="0"/>
    <n v="0"/>
    <n v="0"/>
    <x v="0"/>
    <n v="1"/>
    <n v="1"/>
    <n v="0"/>
    <n v="0"/>
    <x v="0"/>
    <n v="1"/>
    <n v="1"/>
    <x v="3"/>
    <n v="0"/>
    <n v="0"/>
    <x v="0"/>
    <d v="2024-07-25T00:00:00"/>
    <d v="2024-07-25T00:00:00"/>
    <x v="5"/>
    <x v="0"/>
    <x v="2"/>
    <x v="5"/>
    <x v="3"/>
    <x v="3"/>
    <m/>
    <b v="1"/>
    <m/>
    <m/>
    <m/>
    <m/>
    <m/>
    <m/>
    <m/>
    <m/>
    <m/>
    <m/>
    <m/>
    <m/>
    <m/>
    <x v="0"/>
    <x v="0"/>
  </r>
  <r>
    <x v="122"/>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0"/>
    <n v="0"/>
    <x v="0"/>
    <n v="0"/>
    <n v="0"/>
    <x v="0"/>
    <n v="0"/>
    <n v="0"/>
    <n v="0"/>
    <n v="0"/>
    <x v="0"/>
    <n v="1"/>
    <n v="0"/>
    <x v="0"/>
    <n v="0"/>
    <n v="0"/>
    <x v="0"/>
    <d v="2024-07-25T00:00:00"/>
    <m/>
    <x v="0"/>
    <x v="0"/>
    <x v="0"/>
    <x v="6"/>
    <x v="0"/>
    <x v="0"/>
    <m/>
    <m/>
    <m/>
    <m/>
    <m/>
    <m/>
    <m/>
    <m/>
    <m/>
    <m/>
    <m/>
    <m/>
    <m/>
    <m/>
    <m/>
    <x v="0"/>
    <x v="0"/>
  </r>
  <r>
    <x v="123"/>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0"/>
    <n v="0"/>
    <x v="0"/>
    <n v="0"/>
    <n v="0"/>
    <x v="0"/>
    <n v="0"/>
    <n v="0"/>
    <n v="0"/>
    <n v="0"/>
    <x v="0"/>
    <n v="1"/>
    <n v="0"/>
    <x v="0"/>
    <n v="0"/>
    <n v="0"/>
    <x v="0"/>
    <d v="2024-07-25T00:00:00"/>
    <d v="2024-07-25T00:00:00"/>
    <x v="0"/>
    <x v="0"/>
    <x v="0"/>
    <x v="7"/>
    <x v="0"/>
    <x v="3"/>
    <m/>
    <b v="1"/>
    <m/>
    <m/>
    <m/>
    <m/>
    <m/>
    <m/>
    <m/>
    <m/>
    <m/>
    <m/>
    <m/>
    <m/>
    <m/>
    <x v="0"/>
    <x v="0"/>
  </r>
  <r>
    <x v="124"/>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8"/>
    <n v="1"/>
    <x v="1"/>
    <n v="0"/>
    <n v="0"/>
    <x v="0"/>
    <n v="1"/>
    <n v="1"/>
    <n v="0"/>
    <n v="0"/>
    <x v="0"/>
    <n v="1"/>
    <n v="0"/>
    <x v="0"/>
    <n v="0"/>
    <n v="0"/>
    <x v="0"/>
    <m/>
    <m/>
    <x v="6"/>
    <x v="0"/>
    <x v="3"/>
    <x v="5"/>
    <x v="0"/>
    <x v="0"/>
    <m/>
    <m/>
    <b v="1"/>
    <m/>
    <m/>
    <m/>
    <m/>
    <m/>
    <m/>
    <m/>
    <m/>
    <m/>
    <m/>
    <b v="1"/>
    <m/>
    <x v="0"/>
    <x v="0"/>
  </r>
  <r>
    <x v="125"/>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1"/>
    <n v="0"/>
    <n v="0"/>
    <x v="0"/>
    <n v="1"/>
    <n v="0"/>
    <x v="0"/>
    <n v="0"/>
    <n v="0"/>
    <x v="0"/>
    <m/>
    <m/>
    <x v="7"/>
    <x v="0"/>
    <x v="4"/>
    <x v="5"/>
    <x v="0"/>
    <x v="0"/>
    <m/>
    <m/>
    <b v="1"/>
    <m/>
    <m/>
    <m/>
    <m/>
    <m/>
    <m/>
    <m/>
    <m/>
    <m/>
    <m/>
    <b v="1"/>
    <m/>
    <x v="0"/>
    <x v="0"/>
  </r>
  <r>
    <x v="126"/>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73"/>
    <x v="10"/>
    <n v="1"/>
    <x v="3"/>
    <n v="0"/>
    <n v="0"/>
    <x v="0"/>
    <n v="1"/>
    <n v="1"/>
    <n v="1"/>
    <n v="0"/>
    <x v="2"/>
    <n v="1"/>
    <n v="0"/>
    <x v="0"/>
    <n v="0"/>
    <n v="0"/>
    <x v="0"/>
    <m/>
    <m/>
    <x v="8"/>
    <x v="0"/>
    <x v="1"/>
    <x v="3"/>
    <x v="0"/>
    <x v="0"/>
    <b v="1"/>
    <m/>
    <m/>
    <m/>
    <m/>
    <m/>
    <m/>
    <m/>
    <m/>
    <m/>
    <m/>
    <m/>
    <m/>
    <b v="1"/>
    <m/>
    <x v="0"/>
    <x v="0"/>
  </r>
  <r>
    <x v="127"/>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1"/>
    <n v="1"/>
    <x v="3"/>
    <n v="0"/>
    <n v="0"/>
    <x v="0"/>
    <n v="1"/>
    <n v="1"/>
    <n v="3"/>
    <n v="0"/>
    <x v="3"/>
    <n v="1"/>
    <n v="0"/>
    <x v="0"/>
    <n v="0"/>
    <n v="0"/>
    <x v="0"/>
    <m/>
    <m/>
    <x v="9"/>
    <x v="0"/>
    <x v="2"/>
    <x v="3"/>
    <x v="0"/>
    <x v="0"/>
    <b v="1"/>
    <m/>
    <m/>
    <m/>
    <m/>
    <m/>
    <m/>
    <m/>
    <m/>
    <m/>
    <m/>
    <m/>
    <m/>
    <b v="1"/>
    <m/>
    <x v="0"/>
    <x v="0"/>
  </r>
  <r>
    <x v="128"/>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9"/>
    <x v="0"/>
    <x v="2"/>
    <x v="3"/>
    <x v="0"/>
    <x v="0"/>
    <b v="1"/>
    <m/>
    <m/>
    <m/>
    <m/>
    <m/>
    <m/>
    <m/>
    <m/>
    <m/>
    <m/>
    <m/>
    <m/>
    <b v="1"/>
    <m/>
    <x v="0"/>
    <x v="0"/>
  </r>
  <r>
    <x v="129"/>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8"/>
    <x v="0"/>
    <x v="1"/>
    <x v="3"/>
    <x v="0"/>
    <x v="0"/>
    <b v="1"/>
    <m/>
    <m/>
    <m/>
    <m/>
    <m/>
    <m/>
    <m/>
    <m/>
    <m/>
    <m/>
    <m/>
    <m/>
    <b v="1"/>
    <m/>
    <x v="0"/>
    <x v="0"/>
  </r>
  <r>
    <x v="130"/>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3"/>
    <n v="1"/>
    <x v="2"/>
    <n v="0"/>
    <n v="0"/>
    <x v="0"/>
    <n v="0"/>
    <n v="0"/>
    <n v="0"/>
    <n v="0"/>
    <x v="0"/>
    <n v="0"/>
    <n v="0"/>
    <x v="0"/>
    <n v="0"/>
    <n v="0"/>
    <x v="0"/>
    <m/>
    <m/>
    <x v="10"/>
    <x v="0"/>
    <x v="0"/>
    <x v="0"/>
    <x v="0"/>
    <x v="0"/>
    <b v="1"/>
    <m/>
    <m/>
    <m/>
    <m/>
    <m/>
    <m/>
    <m/>
    <m/>
    <m/>
    <m/>
    <m/>
    <m/>
    <m/>
    <m/>
    <x v="0"/>
    <x v="0"/>
  </r>
  <r>
    <x v="131"/>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3"/>
    <n v="1"/>
    <x v="1"/>
    <n v="0"/>
    <n v="0"/>
    <x v="0"/>
    <n v="1"/>
    <n v="1"/>
    <n v="1"/>
    <n v="0"/>
    <x v="2"/>
    <n v="1"/>
    <n v="0"/>
    <x v="0"/>
    <n v="0"/>
    <n v="0"/>
    <x v="0"/>
    <m/>
    <m/>
    <x v="11"/>
    <x v="0"/>
    <x v="3"/>
    <x v="5"/>
    <x v="0"/>
    <x v="0"/>
    <b v="1"/>
    <m/>
    <m/>
    <m/>
    <m/>
    <m/>
    <m/>
    <m/>
    <m/>
    <m/>
    <m/>
    <m/>
    <m/>
    <b v="1"/>
    <m/>
    <x v="0"/>
    <x v="0"/>
  </r>
  <r>
    <x v="132"/>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4"/>
    <n v="1"/>
    <x v="3"/>
    <n v="0"/>
    <n v="0"/>
    <x v="0"/>
    <n v="1"/>
    <n v="1"/>
    <n v="1"/>
    <n v="0"/>
    <x v="2"/>
    <n v="1"/>
    <n v="0"/>
    <x v="0"/>
    <n v="0"/>
    <n v="0"/>
    <x v="0"/>
    <m/>
    <m/>
    <x v="12"/>
    <x v="0"/>
    <x v="1"/>
    <x v="2"/>
    <x v="0"/>
    <x v="0"/>
    <b v="1"/>
    <m/>
    <m/>
    <m/>
    <m/>
    <m/>
    <m/>
    <m/>
    <m/>
    <m/>
    <m/>
    <m/>
    <m/>
    <b v="1"/>
    <m/>
    <x v="0"/>
    <x v="0"/>
  </r>
  <r>
    <x v="133"/>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4"/>
    <n v="1"/>
    <x v="4"/>
    <n v="0"/>
    <n v="0"/>
    <x v="0"/>
    <n v="0"/>
    <n v="0"/>
    <n v="0"/>
    <n v="0"/>
    <x v="0"/>
    <n v="0"/>
    <n v="0"/>
    <x v="0"/>
    <n v="0"/>
    <n v="0"/>
    <x v="0"/>
    <m/>
    <m/>
    <x v="12"/>
    <x v="0"/>
    <x v="0"/>
    <x v="0"/>
    <x v="0"/>
    <x v="0"/>
    <b v="1"/>
    <m/>
    <m/>
    <m/>
    <m/>
    <m/>
    <m/>
    <m/>
    <m/>
    <m/>
    <m/>
    <m/>
    <m/>
    <m/>
    <m/>
    <x v="0"/>
    <x v="0"/>
  </r>
  <r>
    <x v="134"/>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4"/>
    <n v="1"/>
    <x v="3"/>
    <n v="0"/>
    <n v="0"/>
    <x v="0"/>
    <n v="0"/>
    <n v="0"/>
    <n v="0"/>
    <n v="0"/>
    <x v="0"/>
    <n v="0"/>
    <n v="0"/>
    <x v="0"/>
    <n v="0"/>
    <n v="0"/>
    <x v="0"/>
    <m/>
    <m/>
    <x v="10"/>
    <x v="0"/>
    <x v="0"/>
    <x v="0"/>
    <x v="0"/>
    <x v="0"/>
    <b v="1"/>
    <m/>
    <m/>
    <m/>
    <m/>
    <m/>
    <m/>
    <m/>
    <m/>
    <m/>
    <m/>
    <m/>
    <m/>
    <m/>
    <m/>
    <x v="0"/>
    <x v="0"/>
  </r>
  <r>
    <x v="135"/>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5"/>
    <n v="1"/>
    <x v="2"/>
    <n v="0"/>
    <n v="0"/>
    <x v="0"/>
    <n v="1"/>
    <n v="1"/>
    <n v="2"/>
    <n v="0"/>
    <x v="1"/>
    <n v="1"/>
    <n v="0"/>
    <x v="0"/>
    <n v="0"/>
    <n v="0"/>
    <x v="0"/>
    <m/>
    <m/>
    <x v="13"/>
    <x v="0"/>
    <x v="3"/>
    <x v="2"/>
    <x v="0"/>
    <x v="0"/>
    <b v="1"/>
    <m/>
    <m/>
    <m/>
    <m/>
    <m/>
    <m/>
    <m/>
    <m/>
    <m/>
    <m/>
    <m/>
    <m/>
    <b v="1"/>
    <m/>
    <x v="0"/>
    <x v="0"/>
  </r>
  <r>
    <x v="13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37"/>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0"/>
    <n v="0"/>
    <n v="0"/>
    <x v="0"/>
    <n v="1"/>
    <n v="0"/>
    <x v="0"/>
    <n v="0"/>
    <n v="0"/>
    <x v="0"/>
    <m/>
    <m/>
    <x v="14"/>
    <x v="0"/>
    <x v="0"/>
    <x v="8"/>
    <x v="0"/>
    <x v="0"/>
    <m/>
    <m/>
    <b v="1"/>
    <m/>
    <m/>
    <m/>
    <m/>
    <m/>
    <m/>
    <m/>
    <m/>
    <m/>
    <m/>
    <m/>
    <m/>
    <x v="0"/>
    <x v="0"/>
  </r>
  <r>
    <x v="138"/>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0"/>
    <n v="0"/>
    <n v="0"/>
    <n v="0"/>
    <n v="0"/>
    <x v="0"/>
    <n v="1"/>
    <n v="1"/>
    <x v="2"/>
    <n v="0"/>
    <n v="0"/>
    <x v="0"/>
    <d v="2024-07-10T00:00:00"/>
    <d v="2024-07-25T00:00:00"/>
    <x v="0"/>
    <x v="0"/>
    <x v="0"/>
    <x v="9"/>
    <x v="4"/>
    <x v="4"/>
    <m/>
    <b v="1"/>
    <m/>
    <m/>
    <m/>
    <m/>
    <m/>
    <m/>
    <m/>
    <m/>
    <m/>
    <m/>
    <m/>
    <m/>
    <m/>
    <x v="0"/>
    <x v="0"/>
  </r>
  <r>
    <x v="139"/>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0"/>
    <n v="0"/>
    <n v="0"/>
    <n v="0"/>
    <n v="0"/>
    <x v="0"/>
    <n v="1"/>
    <n v="0"/>
    <x v="0"/>
    <n v="0"/>
    <n v="0"/>
    <x v="0"/>
    <d v="2024-07-10T00:00:00"/>
    <d v="2024-07-25T00:00:00"/>
    <x v="0"/>
    <x v="0"/>
    <x v="0"/>
    <x v="9"/>
    <x v="0"/>
    <x v="4"/>
    <m/>
    <b v="1"/>
    <m/>
    <m/>
    <m/>
    <m/>
    <m/>
    <m/>
    <m/>
    <m/>
    <m/>
    <m/>
    <m/>
    <m/>
    <m/>
    <x v="0"/>
    <x v="0"/>
  </r>
  <r>
    <x v="140"/>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0"/>
    <n v="0"/>
    <x v="0"/>
    <n v="0"/>
    <n v="0"/>
    <x v="0"/>
    <n v="0"/>
    <n v="0"/>
    <n v="0"/>
    <n v="0"/>
    <x v="0"/>
    <n v="1"/>
    <n v="0"/>
    <x v="0"/>
    <n v="0"/>
    <n v="0"/>
    <x v="0"/>
    <m/>
    <m/>
    <x v="0"/>
    <x v="0"/>
    <x v="0"/>
    <x v="10"/>
    <x v="0"/>
    <x v="0"/>
    <m/>
    <m/>
    <m/>
    <m/>
    <m/>
    <m/>
    <m/>
    <m/>
    <m/>
    <m/>
    <m/>
    <m/>
    <m/>
    <m/>
    <m/>
    <x v="0"/>
    <x v="0"/>
  </r>
  <r>
    <x v="141"/>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0"/>
    <x v="0"/>
    <n v="0"/>
    <n v="0"/>
    <x v="0"/>
    <n v="1"/>
    <n v="1"/>
    <n v="0"/>
    <n v="0"/>
    <x v="0"/>
    <n v="0"/>
    <n v="0"/>
    <x v="0"/>
    <n v="0"/>
    <n v="0"/>
    <x v="0"/>
    <m/>
    <m/>
    <x v="0"/>
    <x v="0"/>
    <x v="1"/>
    <x v="0"/>
    <x v="0"/>
    <x v="0"/>
    <b v="1"/>
    <m/>
    <m/>
    <m/>
    <m/>
    <m/>
    <m/>
    <m/>
    <m/>
    <m/>
    <m/>
    <m/>
    <m/>
    <m/>
    <m/>
    <x v="0"/>
    <x v="0"/>
  </r>
  <r>
    <x v="142"/>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7"/>
    <n v="0"/>
    <x v="0"/>
    <n v="0"/>
    <n v="0"/>
    <x v="0"/>
    <n v="4"/>
    <n v="5"/>
    <n v="2"/>
    <n v="0"/>
    <x v="1"/>
    <n v="1"/>
    <n v="0"/>
    <x v="0"/>
    <n v="0"/>
    <n v="0"/>
    <x v="0"/>
    <d v="2024-07-25T00:00:00"/>
    <d v="2024-07-25T00:00:00"/>
    <x v="0"/>
    <x v="0"/>
    <x v="2"/>
    <x v="11"/>
    <x v="0"/>
    <x v="3"/>
    <b v="1"/>
    <m/>
    <m/>
    <m/>
    <m/>
    <m/>
    <m/>
    <m/>
    <m/>
    <m/>
    <m/>
    <m/>
    <m/>
    <m/>
    <m/>
    <x v="0"/>
    <x v="0"/>
  </r>
  <r>
    <x v="143"/>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8"/>
    <n v="0"/>
    <x v="0"/>
    <n v="0"/>
    <n v="0"/>
    <x v="0"/>
    <n v="3"/>
    <n v="3"/>
    <n v="1"/>
    <n v="0"/>
    <x v="2"/>
    <n v="2"/>
    <n v="1"/>
    <x v="2"/>
    <n v="1"/>
    <n v="0"/>
    <x v="1"/>
    <d v="2024-07-25T00:00:00"/>
    <d v="2024-07-25T00:00:00"/>
    <x v="0"/>
    <x v="0"/>
    <x v="1"/>
    <x v="12"/>
    <x v="5"/>
    <x v="3"/>
    <b v="1"/>
    <m/>
    <m/>
    <m/>
    <m/>
    <m/>
    <m/>
    <m/>
    <m/>
    <m/>
    <m/>
    <m/>
    <m/>
    <m/>
    <m/>
    <x v="0"/>
    <x v="0"/>
  </r>
  <r>
    <x v="144"/>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5"/>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6"/>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7"/>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8"/>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9"/>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50"/>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1"/>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2"/>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3"/>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4"/>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5"/>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6"/>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7"/>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8"/>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9"/>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0"/>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1"/>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2"/>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3"/>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4"/>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5"/>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6"/>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4"/>
    <n v="1"/>
    <x v="1"/>
    <n v="0"/>
    <n v="0"/>
    <x v="0"/>
    <n v="1"/>
    <n v="0"/>
    <n v="0"/>
    <n v="0"/>
    <x v="0"/>
    <n v="1"/>
    <n v="0"/>
    <x v="0"/>
    <n v="0"/>
    <n v="0"/>
    <x v="0"/>
    <m/>
    <m/>
    <x v="14"/>
    <x v="0"/>
    <x v="0"/>
    <x v="8"/>
    <x v="0"/>
    <x v="0"/>
    <m/>
    <m/>
    <b v="1"/>
    <m/>
    <m/>
    <m/>
    <m/>
    <m/>
    <m/>
    <m/>
    <m/>
    <m/>
    <m/>
    <m/>
    <m/>
    <x v="0"/>
    <x v="0"/>
  </r>
  <r>
    <x v="167"/>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8"/>
    <n v="1"/>
    <x v="1"/>
    <n v="0"/>
    <n v="0"/>
    <x v="0"/>
    <n v="0"/>
    <n v="1"/>
    <n v="1"/>
    <n v="0"/>
    <x v="2"/>
    <n v="0"/>
    <n v="0"/>
    <x v="0"/>
    <n v="0"/>
    <n v="0"/>
    <x v="0"/>
    <m/>
    <m/>
    <x v="15"/>
    <x v="0"/>
    <x v="5"/>
    <x v="0"/>
    <x v="0"/>
    <x v="0"/>
    <m/>
    <m/>
    <b v="1"/>
    <m/>
    <m/>
    <m/>
    <m/>
    <m/>
    <m/>
    <m/>
    <m/>
    <m/>
    <m/>
    <m/>
    <m/>
    <x v="0"/>
    <x v="0"/>
  </r>
  <r>
    <x v="168"/>
    <x v="163"/>
    <x v="11"/>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0"/>
    <n v="0"/>
    <x v="0"/>
    <n v="0"/>
    <n v="0"/>
    <x v="0"/>
    <n v="0"/>
    <n v="0"/>
    <n v="0"/>
    <n v="0"/>
    <x v="0"/>
    <n v="0"/>
    <n v="1"/>
    <x v="0"/>
    <n v="0"/>
    <n v="0"/>
    <x v="0"/>
    <d v="2024-04-28T00:00:00"/>
    <m/>
    <x v="0"/>
    <x v="0"/>
    <x v="0"/>
    <x v="0"/>
    <x v="6"/>
    <x v="0"/>
    <m/>
    <m/>
    <b v="1"/>
    <m/>
    <m/>
    <m/>
    <m/>
    <m/>
    <m/>
    <m/>
    <m/>
    <m/>
    <m/>
    <m/>
    <m/>
    <x v="0"/>
    <x v="0"/>
  </r>
  <r>
    <x v="169"/>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9"/>
    <n v="1"/>
    <x v="1"/>
    <n v="0"/>
    <n v="0"/>
    <x v="0"/>
    <n v="1"/>
    <n v="1"/>
    <n v="0"/>
    <n v="0"/>
    <x v="0"/>
    <n v="1"/>
    <n v="0"/>
    <x v="0"/>
    <n v="0"/>
    <n v="0"/>
    <x v="0"/>
    <m/>
    <m/>
    <x v="16"/>
    <x v="0"/>
    <x v="6"/>
    <x v="13"/>
    <x v="0"/>
    <x v="0"/>
    <m/>
    <m/>
    <b v="1"/>
    <m/>
    <m/>
    <m/>
    <m/>
    <m/>
    <m/>
    <m/>
    <m/>
    <m/>
    <m/>
    <m/>
    <m/>
    <x v="0"/>
    <x v="0"/>
  </r>
  <r>
    <x v="170"/>
    <x v="165"/>
    <x v="12"/>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20"/>
    <n v="1"/>
    <x v="1"/>
    <n v="0"/>
    <n v="0"/>
    <x v="0"/>
    <n v="0"/>
    <n v="1"/>
    <n v="0"/>
    <n v="0"/>
    <x v="0"/>
    <n v="0"/>
    <n v="0"/>
    <x v="0"/>
    <n v="0"/>
    <n v="0"/>
    <x v="0"/>
    <d v="2024-07-10T00:00:00"/>
    <m/>
    <x v="2"/>
    <x v="0"/>
    <x v="7"/>
    <x v="0"/>
    <x v="0"/>
    <x v="0"/>
    <m/>
    <m/>
    <b v="1"/>
    <m/>
    <m/>
    <m/>
    <m/>
    <m/>
    <m/>
    <m/>
    <m/>
    <m/>
    <m/>
    <m/>
    <m/>
    <x v="0"/>
    <x v="0"/>
  </r>
  <r>
    <x v="171"/>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8"/>
    <n v="1"/>
    <x v="1"/>
    <n v="0"/>
    <n v="0"/>
    <x v="0"/>
    <n v="1"/>
    <n v="1"/>
    <n v="0"/>
    <n v="0"/>
    <x v="0"/>
    <n v="2"/>
    <n v="0"/>
    <x v="0"/>
    <n v="0"/>
    <n v="0"/>
    <x v="0"/>
    <d v="2024-07-25T00:00:00"/>
    <d v="2024-07-25T00:00:00"/>
    <x v="8"/>
    <x v="0"/>
    <x v="8"/>
    <x v="14"/>
    <x v="0"/>
    <x v="3"/>
    <m/>
    <m/>
    <b v="1"/>
    <m/>
    <m/>
    <m/>
    <m/>
    <m/>
    <m/>
    <m/>
    <m/>
    <m/>
    <m/>
    <m/>
    <m/>
    <x v="0"/>
    <x v="0"/>
  </r>
  <r>
    <x v="172"/>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4"/>
    <n v="1"/>
    <x v="1"/>
    <n v="0"/>
    <n v="0"/>
    <x v="0"/>
    <n v="1"/>
    <n v="1"/>
    <n v="0"/>
    <n v="0"/>
    <x v="0"/>
    <n v="1"/>
    <n v="0"/>
    <x v="0"/>
    <n v="0"/>
    <n v="0"/>
    <x v="0"/>
    <d v="2024-07-17T00:00:00"/>
    <d v="2024-07-25T00:00:00"/>
    <x v="6"/>
    <x v="0"/>
    <x v="8"/>
    <x v="15"/>
    <x v="0"/>
    <x v="5"/>
    <m/>
    <m/>
    <b v="1"/>
    <m/>
    <m/>
    <m/>
    <m/>
    <m/>
    <m/>
    <m/>
    <m/>
    <m/>
    <m/>
    <m/>
    <m/>
    <x v="0"/>
    <x v="0"/>
  </r>
  <r>
    <x v="173"/>
    <x v="168"/>
    <x v="11"/>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7"/>
    <n v="0"/>
    <x v="21"/>
    <n v="1"/>
    <x v="1"/>
    <n v="0"/>
    <n v="0"/>
    <x v="0"/>
    <n v="0"/>
    <n v="0"/>
    <n v="0"/>
    <n v="0"/>
    <x v="0"/>
    <n v="1"/>
    <n v="0"/>
    <x v="0"/>
    <n v="1"/>
    <n v="0"/>
    <x v="1"/>
    <m/>
    <m/>
    <x v="17"/>
    <x v="0"/>
    <x v="0"/>
    <x v="4"/>
    <x v="0"/>
    <x v="0"/>
    <m/>
    <m/>
    <b v="1"/>
    <m/>
    <m/>
    <m/>
    <m/>
    <m/>
    <m/>
    <m/>
    <m/>
    <m/>
    <m/>
    <m/>
    <m/>
    <x v="0"/>
    <x v="0"/>
  </r>
  <r>
    <x v="174"/>
    <x v="169"/>
    <x v="11"/>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61"/>
    <n v="0"/>
    <x v="22"/>
    <n v="1"/>
    <x v="1"/>
    <n v="0"/>
    <n v="0"/>
    <x v="0"/>
    <n v="0"/>
    <n v="1"/>
    <n v="0"/>
    <n v="0"/>
    <x v="0"/>
    <n v="0"/>
    <n v="1"/>
    <x v="2"/>
    <n v="0"/>
    <n v="0"/>
    <x v="0"/>
    <d v="2024-04-19T00:00:00"/>
    <m/>
    <x v="2"/>
    <x v="0"/>
    <x v="9"/>
    <x v="0"/>
    <x v="7"/>
    <x v="0"/>
    <m/>
    <b v="1"/>
    <m/>
    <m/>
    <m/>
    <m/>
    <m/>
    <m/>
    <m/>
    <m/>
    <m/>
    <m/>
    <m/>
    <m/>
    <m/>
    <x v="0"/>
    <x v="0"/>
  </r>
  <r>
    <x v="175"/>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6"/>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7"/>
    <x v="172"/>
    <x v="2"/>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0"/>
    <n v="0"/>
    <x v="0"/>
    <n v="0"/>
    <n v="0"/>
    <x v="0"/>
    <n v="0"/>
    <n v="0"/>
    <n v="0"/>
    <n v="0"/>
    <x v="0"/>
    <n v="1"/>
    <n v="0"/>
    <x v="0"/>
    <n v="0"/>
    <n v="0"/>
    <x v="0"/>
    <m/>
    <m/>
    <x v="0"/>
    <x v="0"/>
    <x v="0"/>
    <x v="16"/>
    <x v="0"/>
    <x v="0"/>
    <m/>
    <m/>
    <b v="1"/>
    <m/>
    <m/>
    <m/>
    <m/>
    <m/>
    <m/>
    <m/>
    <m/>
    <m/>
    <m/>
    <m/>
    <m/>
    <x v="0"/>
    <x v="0"/>
  </r>
  <r>
    <x v="178"/>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8"/>
    <n v="0"/>
    <x v="0"/>
    <n v="0"/>
    <n v="0"/>
    <x v="0"/>
    <n v="0"/>
    <n v="0"/>
    <n v="0"/>
    <n v="0"/>
    <x v="0"/>
    <n v="1"/>
    <n v="0"/>
    <x v="0"/>
    <n v="0"/>
    <n v="0"/>
    <x v="0"/>
    <m/>
    <m/>
    <x v="0"/>
    <x v="0"/>
    <x v="0"/>
    <x v="17"/>
    <x v="0"/>
    <x v="0"/>
    <m/>
    <m/>
    <b v="1"/>
    <m/>
    <m/>
    <m/>
    <m/>
    <m/>
    <m/>
    <m/>
    <m/>
    <m/>
    <m/>
    <m/>
    <m/>
    <x v="0"/>
    <x v="0"/>
  </r>
  <r>
    <x v="179"/>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0"/>
    <n v="1"/>
    <x v="5"/>
    <n v="0"/>
    <n v="0"/>
    <x v="0"/>
    <n v="0"/>
    <n v="0"/>
    <n v="0"/>
    <n v="0"/>
    <x v="0"/>
    <n v="1"/>
    <n v="1"/>
    <x v="2"/>
    <n v="0"/>
    <n v="0"/>
    <x v="0"/>
    <d v="2024-07-18T00:00:00"/>
    <d v="2024-07-18T00:00:00"/>
    <x v="18"/>
    <x v="0"/>
    <x v="0"/>
    <x v="16"/>
    <x v="3"/>
    <x v="3"/>
    <m/>
    <m/>
    <b v="1"/>
    <m/>
    <m/>
    <m/>
    <m/>
    <m/>
    <m/>
    <m/>
    <m/>
    <m/>
    <m/>
    <m/>
    <m/>
    <x v="0"/>
    <x v="0"/>
  </r>
  <r>
    <x v="180"/>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0"/>
    <n v="0"/>
    <x v="0"/>
    <n v="0"/>
    <n v="0"/>
    <x v="0"/>
    <n v="0"/>
    <n v="0"/>
    <n v="0"/>
    <n v="0"/>
    <x v="0"/>
    <n v="1"/>
    <n v="0"/>
    <x v="0"/>
    <n v="0"/>
    <n v="0"/>
    <x v="0"/>
    <d v="2024-07-09T00:00:00"/>
    <m/>
    <x v="0"/>
    <x v="0"/>
    <x v="0"/>
    <x v="18"/>
    <x v="0"/>
    <x v="0"/>
    <m/>
    <m/>
    <b v="1"/>
    <m/>
    <m/>
    <m/>
    <m/>
    <m/>
    <m/>
    <m/>
    <m/>
    <m/>
    <m/>
    <m/>
    <m/>
    <x v="0"/>
    <x v="0"/>
  </r>
  <r>
    <x v="181"/>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0"/>
    <n v="0"/>
    <x v="0"/>
    <n v="0"/>
    <n v="0"/>
    <x v="0"/>
    <n v="0"/>
    <n v="0"/>
    <n v="0"/>
    <n v="0"/>
    <x v="0"/>
    <n v="0"/>
    <n v="1"/>
    <x v="2"/>
    <n v="24"/>
    <n v="24"/>
    <x v="0"/>
    <d v="2024-07-10T00:00:00"/>
    <m/>
    <x v="0"/>
    <x v="0"/>
    <x v="0"/>
    <x v="0"/>
    <x v="8"/>
    <x v="0"/>
    <m/>
    <m/>
    <b v="1"/>
    <m/>
    <m/>
    <m/>
    <m/>
    <m/>
    <m/>
    <m/>
    <m/>
    <m/>
    <m/>
    <m/>
    <m/>
    <x v="0"/>
    <x v="0"/>
  </r>
  <r>
    <x v="182"/>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1"/>
    <x v="0"/>
  </r>
  <r>
    <x v="183"/>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3"/>
    <n v="43"/>
    <x v="0"/>
    <n v="0"/>
    <x v="0"/>
    <n v="0"/>
    <n v="0"/>
    <x v="0"/>
    <n v="0"/>
    <n v="0"/>
    <n v="0"/>
    <n v="0"/>
    <x v="0"/>
    <n v="0"/>
    <n v="0"/>
    <x v="0"/>
    <n v="0"/>
    <n v="0"/>
    <x v="0"/>
    <m/>
    <m/>
    <x v="0"/>
    <x v="0"/>
    <x v="0"/>
    <x v="0"/>
    <x v="0"/>
    <x v="0"/>
    <m/>
    <m/>
    <b v="1"/>
    <m/>
    <m/>
    <m/>
    <m/>
    <m/>
    <m/>
    <m/>
    <m/>
    <m/>
    <m/>
    <m/>
    <m/>
    <x v="0"/>
    <x v="0"/>
  </r>
  <r>
    <x v="184"/>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5"/>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6"/>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7"/>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0"/>
    <n v="1"/>
    <x v="3"/>
    <n v="0"/>
    <n v="0"/>
    <x v="0"/>
    <m/>
    <m/>
    <x v="0"/>
    <x v="0"/>
    <x v="0"/>
    <x v="0"/>
    <x v="8"/>
    <x v="0"/>
    <m/>
    <m/>
    <b v="1"/>
    <m/>
    <m/>
    <m/>
    <m/>
    <m/>
    <m/>
    <m/>
    <m/>
    <m/>
    <m/>
    <m/>
    <m/>
    <x v="0"/>
    <x v="0"/>
  </r>
  <r>
    <x v="188"/>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0"/>
    <n v="1"/>
    <x v="1"/>
    <n v="0"/>
    <n v="0"/>
    <x v="0"/>
    <n v="0"/>
    <n v="0"/>
    <n v="0"/>
    <n v="0"/>
    <x v="0"/>
    <n v="1"/>
    <n v="1"/>
    <x v="2"/>
    <n v="0"/>
    <n v="0"/>
    <x v="0"/>
    <d v="2024-07-01T00:00:00"/>
    <d v="2024-07-18T00:00:00"/>
    <x v="18"/>
    <x v="0"/>
    <x v="0"/>
    <x v="16"/>
    <x v="3"/>
    <x v="6"/>
    <m/>
    <m/>
    <b v="1"/>
    <m/>
    <m/>
    <m/>
    <m/>
    <m/>
    <m/>
    <m/>
    <m/>
    <m/>
    <m/>
    <m/>
    <m/>
    <x v="0"/>
    <x v="0"/>
  </r>
  <r>
    <x v="189"/>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0"/>
    <n v="0"/>
    <x v="0"/>
    <n v="0"/>
    <n v="0"/>
    <x v="0"/>
    <n v="0"/>
    <n v="0"/>
    <n v="0"/>
    <n v="0"/>
    <x v="0"/>
    <n v="1"/>
    <n v="1"/>
    <x v="2"/>
    <n v="0"/>
    <n v="0"/>
    <x v="0"/>
    <d v="2024-06-03T00:00:00"/>
    <m/>
    <x v="0"/>
    <x v="0"/>
    <x v="0"/>
    <x v="16"/>
    <x v="3"/>
    <x v="0"/>
    <m/>
    <m/>
    <b v="1"/>
    <m/>
    <m/>
    <m/>
    <m/>
    <m/>
    <m/>
    <m/>
    <m/>
    <m/>
    <m/>
    <m/>
    <m/>
    <x v="0"/>
    <x v="0"/>
  </r>
  <r>
    <x v="190"/>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0"/>
    <x v="0"/>
  </r>
  <r>
    <x v="191"/>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7"/>
    <n v="67"/>
    <x v="0"/>
    <n v="1"/>
    <x v="1"/>
    <n v="0"/>
    <n v="0"/>
    <x v="0"/>
    <n v="0"/>
    <n v="0"/>
    <n v="0"/>
    <n v="0"/>
    <x v="0"/>
    <n v="1"/>
    <n v="0"/>
    <x v="0"/>
    <n v="0"/>
    <n v="0"/>
    <x v="0"/>
    <m/>
    <m/>
    <x v="19"/>
    <x v="0"/>
    <x v="0"/>
    <x v="9"/>
    <x v="0"/>
    <x v="0"/>
    <m/>
    <m/>
    <b v="1"/>
    <m/>
    <m/>
    <m/>
    <m/>
    <m/>
    <m/>
    <m/>
    <m/>
    <m/>
    <m/>
    <m/>
    <m/>
    <x v="0"/>
    <x v="0"/>
  </r>
  <r>
    <x v="192"/>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1"/>
    <x v="1"/>
    <n v="0"/>
    <n v="0"/>
    <x v="0"/>
    <n v="0"/>
    <n v="0"/>
    <n v="0"/>
    <n v="0"/>
    <x v="0"/>
    <n v="1"/>
    <n v="1"/>
    <x v="3"/>
    <n v="0"/>
    <n v="0"/>
    <x v="0"/>
    <m/>
    <m/>
    <x v="5"/>
    <x v="0"/>
    <x v="0"/>
    <x v="16"/>
    <x v="3"/>
    <x v="0"/>
    <m/>
    <m/>
    <b v="1"/>
    <m/>
    <m/>
    <m/>
    <m/>
    <m/>
    <m/>
    <m/>
    <m/>
    <m/>
    <m/>
    <m/>
    <m/>
    <x v="0"/>
    <x v="0"/>
  </r>
  <r>
    <x v="193"/>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3"/>
    <n v="0"/>
    <n v="0"/>
    <x v="0"/>
    <m/>
    <m/>
    <x v="0"/>
    <x v="0"/>
    <x v="0"/>
    <x v="16"/>
    <x v="3"/>
    <x v="0"/>
    <m/>
    <m/>
    <b v="1"/>
    <m/>
    <m/>
    <m/>
    <m/>
    <m/>
    <m/>
    <m/>
    <m/>
    <m/>
    <m/>
    <m/>
    <m/>
    <x v="0"/>
    <x v="0"/>
  </r>
  <r>
    <x v="194"/>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8"/>
    <n v="1"/>
    <x v="1"/>
    <n v="0"/>
    <n v="0"/>
    <x v="0"/>
    <n v="2"/>
    <n v="2"/>
    <n v="16"/>
    <n v="15"/>
    <x v="2"/>
    <n v="4"/>
    <n v="1"/>
    <x v="2"/>
    <n v="3"/>
    <n v="0"/>
    <x v="2"/>
    <d v="2024-07-25T00:00:00"/>
    <d v="2024-07-25T00:00:00"/>
    <x v="20"/>
    <x v="0"/>
    <x v="1"/>
    <x v="19"/>
    <x v="5"/>
    <x v="3"/>
    <b v="1"/>
    <m/>
    <m/>
    <m/>
    <m/>
    <m/>
    <m/>
    <m/>
    <m/>
    <m/>
    <m/>
    <m/>
    <m/>
    <m/>
    <m/>
    <x v="0"/>
    <x v="0"/>
  </r>
  <r>
    <x v="195"/>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96"/>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197"/>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7"/>
    <n v="1"/>
    <x v="1"/>
    <n v="0"/>
    <n v="0"/>
    <x v="0"/>
    <n v="1"/>
    <n v="1"/>
    <n v="66"/>
    <n v="0"/>
    <x v="4"/>
    <n v="0"/>
    <n v="0"/>
    <x v="0"/>
    <n v="0"/>
    <n v="0"/>
    <x v="0"/>
    <m/>
    <m/>
    <x v="21"/>
    <x v="0"/>
    <x v="2"/>
    <x v="0"/>
    <x v="0"/>
    <x v="0"/>
    <b v="1"/>
    <m/>
    <m/>
    <m/>
    <m/>
    <m/>
    <m/>
    <m/>
    <m/>
    <m/>
    <m/>
    <m/>
    <m/>
    <m/>
    <m/>
    <x v="0"/>
    <x v="0"/>
  </r>
  <r>
    <x v="198"/>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66"/>
    <n v="0"/>
    <x v="2"/>
    <n v="0"/>
    <n v="0"/>
    <n v="0"/>
    <n v="0"/>
    <x v="0"/>
    <n v="0"/>
    <n v="0"/>
    <x v="0"/>
    <n v="0"/>
    <n v="0"/>
    <x v="0"/>
    <m/>
    <m/>
    <x v="22"/>
    <x v="2"/>
    <x v="0"/>
    <x v="0"/>
    <x v="0"/>
    <x v="0"/>
    <b v="1"/>
    <m/>
    <m/>
    <m/>
    <m/>
    <m/>
    <m/>
    <m/>
    <m/>
    <m/>
    <m/>
    <m/>
    <m/>
    <m/>
    <m/>
    <x v="0"/>
    <x v="0"/>
  </r>
  <r>
    <x v="199"/>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200"/>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4"/>
    <n v="1"/>
    <x v="0"/>
    <n v="1"/>
    <n v="0"/>
    <x v="1"/>
    <n v="1"/>
    <n v="1"/>
    <n v="0"/>
    <n v="0"/>
    <x v="0"/>
    <n v="0"/>
    <n v="0"/>
    <x v="0"/>
    <n v="0"/>
    <n v="0"/>
    <x v="0"/>
    <m/>
    <m/>
    <x v="17"/>
    <x v="2"/>
    <x v="2"/>
    <x v="0"/>
    <x v="0"/>
    <x v="0"/>
    <b v="1"/>
    <m/>
    <m/>
    <m/>
    <m/>
    <m/>
    <m/>
    <m/>
    <m/>
    <m/>
    <m/>
    <m/>
    <m/>
    <m/>
    <m/>
    <x v="0"/>
    <x v="0"/>
  </r>
  <r>
    <x v="201"/>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0"/>
    <n v="0"/>
    <x v="0"/>
    <n v="1"/>
    <n v="1"/>
    <n v="66"/>
    <n v="0"/>
    <x v="4"/>
    <n v="0"/>
    <n v="0"/>
    <x v="0"/>
    <n v="0"/>
    <n v="0"/>
    <x v="0"/>
    <m/>
    <m/>
    <x v="19"/>
    <x v="0"/>
    <x v="1"/>
    <x v="0"/>
    <x v="0"/>
    <x v="0"/>
    <b v="1"/>
    <m/>
    <m/>
    <m/>
    <m/>
    <m/>
    <m/>
    <m/>
    <m/>
    <m/>
    <m/>
    <m/>
    <m/>
    <m/>
    <m/>
    <x v="0"/>
    <x v="0"/>
  </r>
  <r>
    <x v="202"/>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1"/>
    <x v="0"/>
    <n v="0"/>
    <n v="0"/>
    <x v="0"/>
    <n v="1"/>
    <n v="1"/>
    <n v="66"/>
    <n v="0"/>
    <x v="4"/>
    <n v="0"/>
    <n v="0"/>
    <x v="0"/>
    <n v="0"/>
    <n v="0"/>
    <x v="0"/>
    <m/>
    <m/>
    <x v="19"/>
    <x v="0"/>
    <x v="1"/>
    <x v="0"/>
    <x v="0"/>
    <x v="0"/>
    <b v="1"/>
    <m/>
    <m/>
    <m/>
    <m/>
    <m/>
    <m/>
    <m/>
    <m/>
    <m/>
    <m/>
    <m/>
    <m/>
    <m/>
    <m/>
    <x v="0"/>
    <x v="0"/>
  </r>
  <r>
    <x v="203"/>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0"/>
    <n v="0"/>
    <x v="0"/>
    <n v="0"/>
    <n v="0"/>
    <x v="0"/>
    <n v="0"/>
    <n v="0"/>
    <n v="0"/>
    <n v="0"/>
    <x v="0"/>
    <n v="0"/>
    <n v="0"/>
    <x v="0"/>
    <n v="0"/>
    <n v="0"/>
    <x v="0"/>
    <m/>
    <m/>
    <x v="0"/>
    <x v="0"/>
    <x v="0"/>
    <x v="0"/>
    <x v="0"/>
    <x v="0"/>
    <m/>
    <m/>
    <m/>
    <m/>
    <m/>
    <m/>
    <m/>
    <m/>
    <m/>
    <m/>
    <m/>
    <m/>
    <m/>
    <m/>
    <m/>
    <x v="0"/>
    <x v="0"/>
  </r>
  <r>
    <x v="204"/>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2"/>
    <n v="1"/>
    <x v="1"/>
    <n v="0"/>
    <n v="0"/>
    <x v="0"/>
    <n v="0"/>
    <n v="0"/>
    <n v="0"/>
    <n v="0"/>
    <x v="0"/>
    <n v="0"/>
    <n v="0"/>
    <x v="0"/>
    <n v="0"/>
    <n v="0"/>
    <x v="0"/>
    <m/>
    <m/>
    <x v="4"/>
    <x v="0"/>
    <x v="0"/>
    <x v="0"/>
    <x v="0"/>
    <x v="0"/>
    <b v="1"/>
    <m/>
    <m/>
    <m/>
    <m/>
    <m/>
    <m/>
    <m/>
    <m/>
    <m/>
    <m/>
    <m/>
    <m/>
    <m/>
    <m/>
    <x v="0"/>
    <x v="0"/>
  </r>
  <r>
    <x v="205"/>
    <x v="200"/>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6"/>
    <x v="201"/>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7"/>
    <x v="202"/>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8"/>
    <x v="203"/>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9"/>
    <x v="204"/>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2"/>
    <n v="3"/>
    <n v="0"/>
    <x v="4"/>
    <n v="1"/>
    <x v="1"/>
    <n v="0"/>
    <n v="0"/>
    <x v="0"/>
    <n v="1"/>
    <n v="1"/>
    <n v="1"/>
    <n v="0"/>
    <x v="2"/>
    <n v="2"/>
    <n v="1"/>
    <x v="2"/>
    <n v="22"/>
    <n v="5"/>
    <x v="3"/>
    <m/>
    <m/>
    <x v="2"/>
    <x v="0"/>
    <x v="3"/>
    <x v="2"/>
    <x v="2"/>
    <x v="0"/>
    <b v="1"/>
    <m/>
    <m/>
    <m/>
    <m/>
    <m/>
    <m/>
    <m/>
    <m/>
    <m/>
    <m/>
    <m/>
    <m/>
    <m/>
    <m/>
    <x v="0"/>
    <x v="0"/>
  </r>
  <r>
    <x v="210"/>
    <x v="205"/>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1"/>
    <x v="206"/>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2"/>
    <x v="207"/>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3"/>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4"/>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5"/>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6"/>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7"/>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2"/>
    <n v="1"/>
    <x v="2"/>
    <n v="0"/>
    <n v="0"/>
    <x v="0"/>
    <n v="1"/>
    <n v="1"/>
    <n v="5"/>
    <n v="0"/>
    <x v="5"/>
    <n v="2"/>
    <n v="2"/>
    <x v="4"/>
    <n v="3"/>
    <n v="0"/>
    <x v="2"/>
    <d v="2024-06-27T00:00:00"/>
    <d v="2024-06-27T00:00:00"/>
    <x v="16"/>
    <x v="0"/>
    <x v="1"/>
    <x v="20"/>
    <x v="2"/>
    <x v="3"/>
    <m/>
    <m/>
    <m/>
    <m/>
    <m/>
    <m/>
    <m/>
    <m/>
    <m/>
    <m/>
    <m/>
    <m/>
    <m/>
    <m/>
    <m/>
    <x v="0"/>
    <x v="0"/>
  </r>
  <r>
    <x v="218"/>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19"/>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20"/>
    <x v="215"/>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2"/>
    <n v="3"/>
    <n v="0"/>
    <x v="4"/>
    <n v="1"/>
    <x v="1"/>
    <n v="0"/>
    <n v="0"/>
    <x v="0"/>
    <n v="1"/>
    <n v="1"/>
    <n v="0"/>
    <n v="0"/>
    <x v="0"/>
    <n v="3"/>
    <n v="2"/>
    <x v="4"/>
    <n v="8"/>
    <n v="0"/>
    <x v="4"/>
    <m/>
    <m/>
    <x v="2"/>
    <x v="0"/>
    <x v="1"/>
    <x v="5"/>
    <x v="1"/>
    <x v="0"/>
    <m/>
    <m/>
    <m/>
    <m/>
    <m/>
    <m/>
    <m/>
    <m/>
    <m/>
    <m/>
    <m/>
    <m/>
    <m/>
    <m/>
    <m/>
    <x v="0"/>
    <x v="0"/>
  </r>
  <r>
    <x v="221"/>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2"/>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3"/>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4"/>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5"/>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4"/>
    <n v="1"/>
    <x v="1"/>
    <n v="0"/>
    <n v="0"/>
    <x v="0"/>
    <n v="1"/>
    <n v="1"/>
    <n v="0"/>
    <n v="0"/>
    <x v="0"/>
    <n v="3"/>
    <n v="2"/>
    <x v="4"/>
    <n v="5"/>
    <n v="0"/>
    <x v="5"/>
    <m/>
    <m/>
    <x v="2"/>
    <x v="0"/>
    <x v="1"/>
    <x v="5"/>
    <x v="1"/>
    <x v="0"/>
    <m/>
    <m/>
    <m/>
    <m/>
    <m/>
    <m/>
    <m/>
    <m/>
    <m/>
    <m/>
    <m/>
    <m/>
    <m/>
    <m/>
    <m/>
    <x v="0"/>
    <x v="0"/>
  </r>
  <r>
    <x v="226"/>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7"/>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8"/>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9"/>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0"/>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1"/>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2"/>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3"/>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4"/>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5"/>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6"/>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7"/>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8"/>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39"/>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40"/>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2"/>
    <n v="0"/>
    <x v="0"/>
    <n v="0"/>
    <n v="0"/>
    <x v="0"/>
    <n v="0"/>
    <n v="0"/>
    <n v="0"/>
    <n v="0"/>
    <x v="0"/>
    <n v="0"/>
    <n v="1"/>
    <x v="2"/>
    <n v="0"/>
    <n v="0"/>
    <x v="0"/>
    <d v="2024-05-22T00:00:00"/>
    <m/>
    <x v="0"/>
    <x v="0"/>
    <x v="0"/>
    <x v="0"/>
    <x v="9"/>
    <x v="0"/>
    <m/>
    <m/>
    <b v="1"/>
    <m/>
    <m/>
    <m/>
    <m/>
    <m/>
    <m/>
    <m/>
    <m/>
    <m/>
    <m/>
    <m/>
    <m/>
    <x v="0"/>
    <x v="0"/>
  </r>
  <r>
    <x v="241"/>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2"/>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3"/>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4"/>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5"/>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6"/>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7"/>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8"/>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9"/>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0"/>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1"/>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2"/>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3"/>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4"/>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6"/>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8"/>
    <n v="1"/>
    <x v="1"/>
    <n v="0"/>
    <n v="0"/>
    <x v="0"/>
    <n v="0"/>
    <n v="0"/>
    <n v="0"/>
    <n v="0"/>
    <x v="0"/>
    <n v="1"/>
    <n v="1"/>
    <x v="5"/>
    <n v="0"/>
    <n v="0"/>
    <x v="0"/>
    <d v="2024-05-20T00:00:00"/>
    <d v="2024-05-20T00:00:00"/>
    <x v="2"/>
    <x v="0"/>
    <x v="0"/>
    <x v="22"/>
    <x v="1"/>
    <x v="3"/>
    <m/>
    <m/>
    <m/>
    <m/>
    <m/>
    <m/>
    <m/>
    <m/>
    <m/>
    <m/>
    <m/>
    <m/>
    <m/>
    <m/>
    <m/>
    <x v="0"/>
    <x v="0"/>
  </r>
  <r>
    <x v="257"/>
    <x v="252"/>
    <x v="10"/>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2"/>
    <n v="7"/>
    <n v="0"/>
    <x v="17"/>
    <n v="1"/>
    <x v="1"/>
    <n v="0"/>
    <n v="0"/>
    <x v="0"/>
    <n v="0"/>
    <n v="1"/>
    <n v="11"/>
    <n v="8"/>
    <x v="3"/>
    <n v="3"/>
    <n v="1"/>
    <x v="6"/>
    <n v="22"/>
    <n v="5"/>
    <x v="3"/>
    <m/>
    <m/>
    <x v="2"/>
    <x v="0"/>
    <x v="11"/>
    <x v="17"/>
    <x v="1"/>
    <x v="0"/>
    <b v="1"/>
    <m/>
    <m/>
    <m/>
    <m/>
    <m/>
    <m/>
    <m/>
    <m/>
    <m/>
    <m/>
    <m/>
    <m/>
    <m/>
    <m/>
    <x v="0"/>
    <x v="0"/>
  </r>
  <r>
    <x v="258"/>
    <x v="253"/>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2"/>
    <n v="2"/>
    <n v="0"/>
    <x v="8"/>
    <n v="1"/>
    <x v="1"/>
    <n v="0"/>
    <n v="0"/>
    <x v="0"/>
    <n v="0"/>
    <n v="1"/>
    <n v="1"/>
    <n v="0"/>
    <x v="2"/>
    <n v="3"/>
    <n v="2"/>
    <x v="7"/>
    <n v="23"/>
    <n v="5"/>
    <x v="6"/>
    <d v="2024-07-18T00:00:00"/>
    <m/>
    <x v="15"/>
    <x v="0"/>
    <x v="7"/>
    <x v="23"/>
    <x v="1"/>
    <x v="0"/>
    <b v="1"/>
    <m/>
    <m/>
    <m/>
    <m/>
    <m/>
    <m/>
    <m/>
    <m/>
    <m/>
    <m/>
    <m/>
    <m/>
    <m/>
    <m/>
    <x v="0"/>
    <x v="0"/>
  </r>
  <r>
    <x v="259"/>
    <x v="254"/>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2"/>
    <n v="2"/>
    <n v="0"/>
    <x v="8"/>
    <n v="1"/>
    <x v="1"/>
    <n v="0"/>
    <n v="0"/>
    <x v="0"/>
    <n v="0"/>
    <n v="1"/>
    <n v="1"/>
    <n v="0"/>
    <x v="2"/>
    <n v="3"/>
    <n v="2"/>
    <x v="7"/>
    <n v="23"/>
    <n v="5"/>
    <x v="6"/>
    <d v="2024-07-18T00:00:00"/>
    <m/>
    <x v="15"/>
    <x v="0"/>
    <x v="7"/>
    <x v="23"/>
    <x v="1"/>
    <x v="0"/>
    <b v="1"/>
    <m/>
    <m/>
    <m/>
    <m/>
    <m/>
    <m/>
    <m/>
    <m/>
    <m/>
    <m/>
    <m/>
    <m/>
    <m/>
    <m/>
    <x v="0"/>
    <x v="0"/>
  </r>
  <r>
    <x v="260"/>
    <x v="255"/>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2"/>
    <n v="3"/>
    <n v="0"/>
    <x v="4"/>
    <n v="1"/>
    <x v="1"/>
    <n v="0"/>
    <n v="0"/>
    <x v="0"/>
    <n v="0"/>
    <n v="1"/>
    <n v="1"/>
    <n v="0"/>
    <x v="2"/>
    <n v="3"/>
    <n v="2"/>
    <x v="8"/>
    <n v="23"/>
    <n v="0"/>
    <x v="7"/>
    <d v="2024-07-28T00:00:00"/>
    <m/>
    <x v="2"/>
    <x v="0"/>
    <x v="12"/>
    <x v="24"/>
    <x v="1"/>
    <x v="0"/>
    <b v="1"/>
    <m/>
    <m/>
    <m/>
    <m/>
    <m/>
    <m/>
    <m/>
    <m/>
    <m/>
    <m/>
    <m/>
    <m/>
    <m/>
    <m/>
    <x v="0"/>
    <x v="0"/>
  </r>
  <r>
    <x v="261"/>
    <x v="256"/>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2"/>
    <n v="2"/>
    <n v="0"/>
    <x v="8"/>
    <n v="1"/>
    <x v="1"/>
    <n v="0"/>
    <n v="0"/>
    <x v="0"/>
    <n v="0"/>
    <n v="1"/>
    <n v="2"/>
    <n v="0"/>
    <x v="1"/>
    <n v="3"/>
    <n v="2"/>
    <x v="7"/>
    <n v="23"/>
    <n v="0"/>
    <x v="7"/>
    <m/>
    <m/>
    <x v="15"/>
    <x v="0"/>
    <x v="7"/>
    <x v="23"/>
    <x v="1"/>
    <x v="0"/>
    <b v="1"/>
    <m/>
    <m/>
    <m/>
    <m/>
    <m/>
    <m/>
    <m/>
    <m/>
    <m/>
    <m/>
    <m/>
    <m/>
    <m/>
    <m/>
    <x v="0"/>
    <x v="0"/>
  </r>
  <r>
    <x v="262"/>
    <x v="257"/>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2"/>
    <n v="3"/>
    <n v="0"/>
    <x v="4"/>
    <n v="1"/>
    <x v="1"/>
    <n v="0"/>
    <n v="0"/>
    <x v="0"/>
    <n v="0"/>
    <n v="1"/>
    <n v="1"/>
    <n v="0"/>
    <x v="2"/>
    <n v="3"/>
    <n v="2"/>
    <x v="9"/>
    <n v="16"/>
    <n v="0"/>
    <x v="8"/>
    <m/>
    <m/>
    <x v="2"/>
    <x v="0"/>
    <x v="7"/>
    <x v="3"/>
    <x v="10"/>
    <x v="0"/>
    <b v="1"/>
    <m/>
    <m/>
    <m/>
    <m/>
    <m/>
    <m/>
    <m/>
    <m/>
    <m/>
    <m/>
    <m/>
    <m/>
    <m/>
    <m/>
    <x v="0"/>
    <x v="0"/>
  </r>
  <r>
    <x v="263"/>
    <x v="258"/>
    <x v="10"/>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7"/>
    <n v="0"/>
    <x v="17"/>
    <n v="1"/>
    <x v="1"/>
    <n v="0"/>
    <n v="0"/>
    <x v="0"/>
    <n v="0"/>
    <n v="1"/>
    <n v="2"/>
    <n v="0"/>
    <x v="1"/>
    <n v="2"/>
    <n v="1"/>
    <x v="2"/>
    <n v="22"/>
    <n v="5"/>
    <x v="3"/>
    <m/>
    <m/>
    <x v="2"/>
    <x v="0"/>
    <x v="11"/>
    <x v="17"/>
    <x v="1"/>
    <x v="0"/>
    <b v="1"/>
    <m/>
    <m/>
    <m/>
    <m/>
    <m/>
    <m/>
    <m/>
    <m/>
    <m/>
    <m/>
    <m/>
    <m/>
    <m/>
    <m/>
    <x v="0"/>
    <x v="0"/>
  </r>
  <r>
    <x v="264"/>
    <x v="259"/>
    <x v="10"/>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2"/>
    <n v="1"/>
    <n v="0"/>
    <x v="2"/>
    <n v="1"/>
    <x v="1"/>
    <n v="0"/>
    <n v="0"/>
    <x v="0"/>
    <n v="0"/>
    <n v="1"/>
    <n v="1"/>
    <n v="0"/>
    <x v="2"/>
    <n v="3"/>
    <n v="1"/>
    <x v="2"/>
    <n v="22"/>
    <n v="5"/>
    <x v="3"/>
    <m/>
    <m/>
    <x v="16"/>
    <x v="0"/>
    <x v="12"/>
    <x v="24"/>
    <x v="1"/>
    <x v="0"/>
    <b v="1"/>
    <m/>
    <m/>
    <m/>
    <m/>
    <m/>
    <m/>
    <m/>
    <m/>
    <m/>
    <m/>
    <m/>
    <m/>
    <m/>
    <m/>
    <x v="0"/>
    <x v="0"/>
  </r>
  <r>
    <x v="265"/>
    <x v="260"/>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3"/>
    <n v="0"/>
    <x v="4"/>
    <n v="1"/>
    <x v="1"/>
    <n v="0"/>
    <n v="0"/>
    <x v="0"/>
    <n v="0"/>
    <n v="1"/>
    <n v="1"/>
    <n v="0"/>
    <x v="2"/>
    <n v="2"/>
    <n v="1"/>
    <x v="10"/>
    <n v="22"/>
    <n v="5"/>
    <x v="3"/>
    <m/>
    <m/>
    <x v="2"/>
    <x v="0"/>
    <x v="12"/>
    <x v="2"/>
    <x v="2"/>
    <x v="0"/>
    <b v="1"/>
    <m/>
    <m/>
    <m/>
    <m/>
    <m/>
    <m/>
    <m/>
    <m/>
    <m/>
    <m/>
    <m/>
    <m/>
    <m/>
    <m/>
    <x v="0"/>
    <x v="0"/>
  </r>
  <r>
    <x v="266"/>
    <x v="261"/>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2"/>
    <n v="0"/>
    <x v="8"/>
    <n v="1"/>
    <x v="1"/>
    <n v="0"/>
    <n v="0"/>
    <x v="0"/>
    <n v="0"/>
    <n v="1"/>
    <n v="2"/>
    <n v="0"/>
    <x v="1"/>
    <n v="2"/>
    <n v="1"/>
    <x v="2"/>
    <n v="22"/>
    <n v="5"/>
    <x v="3"/>
    <m/>
    <m/>
    <x v="15"/>
    <x v="0"/>
    <x v="7"/>
    <x v="23"/>
    <x v="1"/>
    <x v="0"/>
    <b v="1"/>
    <m/>
    <m/>
    <m/>
    <m/>
    <m/>
    <m/>
    <m/>
    <m/>
    <m/>
    <m/>
    <m/>
    <m/>
    <m/>
    <m/>
    <x v="0"/>
    <x v="0"/>
  </r>
  <r>
    <x v="267"/>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4"/>
    <n v="1"/>
    <x v="1"/>
    <n v="0"/>
    <n v="0"/>
    <x v="0"/>
    <n v="0"/>
    <n v="1"/>
    <n v="0"/>
    <n v="0"/>
    <x v="0"/>
    <n v="0"/>
    <n v="1"/>
    <x v="2"/>
    <n v="0"/>
    <n v="0"/>
    <x v="0"/>
    <m/>
    <m/>
    <x v="15"/>
    <x v="0"/>
    <x v="7"/>
    <x v="0"/>
    <x v="11"/>
    <x v="0"/>
    <m/>
    <m/>
    <m/>
    <m/>
    <m/>
    <m/>
    <m/>
    <m/>
    <m/>
    <m/>
    <m/>
    <m/>
    <m/>
    <m/>
    <m/>
    <x v="0"/>
    <x v="0"/>
  </r>
  <r>
    <x v="268"/>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69"/>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70"/>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4"/>
    <n v="1"/>
    <x v="1"/>
    <n v="0"/>
    <n v="0"/>
    <x v="0"/>
    <n v="1"/>
    <n v="1"/>
    <n v="6"/>
    <n v="0"/>
    <x v="6"/>
    <n v="2"/>
    <n v="2"/>
    <x v="4"/>
    <n v="1"/>
    <n v="0"/>
    <x v="1"/>
    <d v="2024-06-26T00:00:00"/>
    <d v="2024-06-28T00:00:00"/>
    <x v="2"/>
    <x v="0"/>
    <x v="4"/>
    <x v="20"/>
    <x v="2"/>
    <x v="8"/>
    <m/>
    <m/>
    <m/>
    <m/>
    <m/>
    <m/>
    <m/>
    <m/>
    <m/>
    <m/>
    <m/>
    <m/>
    <m/>
    <m/>
    <m/>
    <x v="0"/>
    <x v="0"/>
  </r>
  <r>
    <x v="271"/>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0"/>
    <n v="1"/>
    <n v="0"/>
    <n v="6"/>
    <n v="0"/>
    <x v="6"/>
    <n v="2"/>
    <n v="2"/>
    <x v="4"/>
    <n v="1"/>
    <n v="0"/>
    <x v="1"/>
    <d v="2024-06-26T00:00:00"/>
    <d v="2024-06-28T00:00:00"/>
    <x v="2"/>
    <x v="0"/>
    <x v="0"/>
    <x v="25"/>
    <x v="2"/>
    <x v="8"/>
    <m/>
    <m/>
    <m/>
    <m/>
    <m/>
    <m/>
    <m/>
    <m/>
    <m/>
    <m/>
    <m/>
    <m/>
    <m/>
    <m/>
    <m/>
    <x v="0"/>
    <x v="0"/>
  </r>
  <r>
    <x v="272"/>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3"/>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4"/>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75"/>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4"/>
    <n v="0"/>
    <x v="0"/>
    <n v="0"/>
    <n v="0"/>
    <x v="0"/>
    <n v="0"/>
    <n v="0"/>
    <n v="0"/>
    <n v="0"/>
    <x v="0"/>
    <n v="0"/>
    <n v="0"/>
    <x v="0"/>
    <n v="0"/>
    <n v="0"/>
    <x v="0"/>
    <m/>
    <m/>
    <x v="0"/>
    <x v="0"/>
    <x v="0"/>
    <x v="0"/>
    <x v="0"/>
    <x v="0"/>
    <m/>
    <m/>
    <b v="1"/>
    <m/>
    <m/>
    <m/>
    <m/>
    <m/>
    <m/>
    <m/>
    <m/>
    <m/>
    <m/>
    <m/>
    <m/>
    <x v="0"/>
    <x v="0"/>
  </r>
  <r>
    <x v="276"/>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7"/>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13"/>
    <x v="0"/>
    <m/>
    <m/>
    <b v="1"/>
    <m/>
    <m/>
    <m/>
    <m/>
    <m/>
    <m/>
    <m/>
    <m/>
    <m/>
    <m/>
    <m/>
    <m/>
    <x v="0"/>
    <x v="0"/>
  </r>
  <r>
    <x v="278"/>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2"/>
    <n v="0"/>
    <x v="0"/>
    <n v="0"/>
    <n v="0"/>
    <x v="0"/>
    <n v="0"/>
    <n v="0"/>
    <n v="0"/>
    <n v="0"/>
    <x v="0"/>
    <n v="0"/>
    <n v="1"/>
    <x v="2"/>
    <n v="0"/>
    <n v="0"/>
    <x v="0"/>
    <m/>
    <m/>
    <x v="0"/>
    <x v="0"/>
    <x v="0"/>
    <x v="0"/>
    <x v="13"/>
    <x v="0"/>
    <m/>
    <m/>
    <b v="1"/>
    <m/>
    <m/>
    <m/>
    <m/>
    <m/>
    <m/>
    <m/>
    <m/>
    <m/>
    <m/>
    <m/>
    <m/>
    <x v="0"/>
    <x v="0"/>
  </r>
  <r>
    <x v="279"/>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0"/>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81"/>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2"/>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2"/>
    <n v="80"/>
    <x v="8"/>
    <n v="0"/>
    <x v="0"/>
    <n v="0"/>
    <n v="0"/>
    <x v="0"/>
    <n v="0"/>
    <n v="0"/>
    <n v="0"/>
    <n v="0"/>
    <x v="0"/>
    <n v="0"/>
    <n v="0"/>
    <x v="0"/>
    <n v="0"/>
    <n v="0"/>
    <x v="0"/>
    <m/>
    <m/>
    <x v="0"/>
    <x v="0"/>
    <x v="0"/>
    <x v="0"/>
    <x v="0"/>
    <x v="0"/>
    <m/>
    <m/>
    <b v="1"/>
    <m/>
    <m/>
    <m/>
    <m/>
    <m/>
    <m/>
    <m/>
    <m/>
    <m/>
    <m/>
    <m/>
    <m/>
    <x v="0"/>
    <x v="0"/>
  </r>
  <r>
    <x v="283"/>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1"/>
    <x v="2"/>
    <n v="0"/>
    <n v="0"/>
    <x v="0"/>
    <m/>
    <m/>
    <x v="0"/>
    <x v="0"/>
    <x v="0"/>
    <x v="0"/>
    <x v="14"/>
    <x v="0"/>
    <m/>
    <m/>
    <b v="1"/>
    <m/>
    <m/>
    <m/>
    <m/>
    <m/>
    <m/>
    <m/>
    <m/>
    <m/>
    <m/>
    <m/>
    <m/>
    <x v="0"/>
    <x v="0"/>
  </r>
  <r>
    <x v="284"/>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6"/>
    <n v="76"/>
    <x v="0"/>
    <n v="0"/>
    <x v="0"/>
    <n v="0"/>
    <n v="0"/>
    <x v="0"/>
    <n v="0"/>
    <n v="0"/>
    <n v="0"/>
    <n v="0"/>
    <x v="0"/>
    <n v="0"/>
    <n v="0"/>
    <x v="0"/>
    <n v="0"/>
    <n v="0"/>
    <x v="0"/>
    <m/>
    <m/>
    <x v="0"/>
    <x v="0"/>
    <x v="0"/>
    <x v="0"/>
    <x v="0"/>
    <x v="0"/>
    <m/>
    <m/>
    <b v="1"/>
    <m/>
    <m/>
    <m/>
    <m/>
    <m/>
    <m/>
    <m/>
    <m/>
    <m/>
    <m/>
    <m/>
    <m/>
    <x v="0"/>
    <x v="0"/>
  </r>
  <r>
    <x v="285"/>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6"/>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7"/>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8"/>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9"/>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0"/>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1"/>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2"/>
    <n v="80"/>
    <x v="8"/>
    <n v="0"/>
    <x v="0"/>
    <n v="0"/>
    <n v="0"/>
    <x v="0"/>
    <n v="0"/>
    <n v="0"/>
    <n v="0"/>
    <n v="0"/>
    <x v="0"/>
    <n v="0"/>
    <n v="0"/>
    <x v="0"/>
    <n v="0"/>
    <n v="0"/>
    <x v="0"/>
    <m/>
    <m/>
    <x v="0"/>
    <x v="0"/>
    <x v="0"/>
    <x v="0"/>
    <x v="0"/>
    <x v="0"/>
    <m/>
    <m/>
    <b v="1"/>
    <m/>
    <m/>
    <m/>
    <m/>
    <m/>
    <m/>
    <m/>
    <m/>
    <m/>
    <m/>
    <m/>
    <m/>
    <x v="0"/>
    <x v="0"/>
  </r>
  <r>
    <x v="292"/>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3"/>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4"/>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8"/>
    <n v="1"/>
    <x v="1"/>
    <n v="0"/>
    <n v="0"/>
    <x v="0"/>
    <n v="1"/>
    <n v="1"/>
    <n v="1"/>
    <n v="0"/>
    <x v="2"/>
    <n v="1"/>
    <n v="1"/>
    <x v="4"/>
    <n v="0"/>
    <n v="0"/>
    <x v="0"/>
    <m/>
    <m/>
    <x v="15"/>
    <x v="0"/>
    <x v="14"/>
    <x v="5"/>
    <x v="15"/>
    <x v="0"/>
    <m/>
    <m/>
    <m/>
    <m/>
    <m/>
    <m/>
    <m/>
    <m/>
    <m/>
    <m/>
    <m/>
    <m/>
    <m/>
    <m/>
    <m/>
    <x v="0"/>
    <x v="0"/>
  </r>
  <r>
    <x v="295"/>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9"/>
    <n v="1"/>
    <x v="1"/>
    <n v="0"/>
    <n v="0"/>
    <x v="0"/>
    <n v="1"/>
    <n v="1"/>
    <n v="46"/>
    <n v="17"/>
    <x v="7"/>
    <n v="1"/>
    <n v="1"/>
    <x v="2"/>
    <n v="0"/>
    <n v="0"/>
    <x v="0"/>
    <d v="2024-07-10T00:00:00"/>
    <m/>
    <x v="2"/>
    <x v="0"/>
    <x v="1"/>
    <x v="26"/>
    <x v="12"/>
    <x v="0"/>
    <m/>
    <m/>
    <m/>
    <m/>
    <m/>
    <m/>
    <m/>
    <m/>
    <m/>
    <m/>
    <m/>
    <m/>
    <m/>
    <m/>
    <m/>
    <x v="0"/>
    <x v="0"/>
  </r>
  <r>
    <x v="296"/>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7"/>
    <n v="1"/>
    <x v="2"/>
    <n v="0"/>
    <n v="0"/>
    <x v="0"/>
    <n v="1"/>
    <n v="1"/>
    <n v="6"/>
    <n v="0"/>
    <x v="6"/>
    <n v="1"/>
    <n v="1"/>
    <x v="4"/>
    <n v="6"/>
    <n v="0"/>
    <x v="9"/>
    <m/>
    <m/>
    <x v="16"/>
    <x v="0"/>
    <x v="15"/>
    <x v="27"/>
    <x v="12"/>
    <x v="0"/>
    <m/>
    <m/>
    <m/>
    <m/>
    <m/>
    <m/>
    <m/>
    <m/>
    <m/>
    <m/>
    <m/>
    <m/>
    <m/>
    <m/>
    <m/>
    <x v="0"/>
    <x v="0"/>
  </r>
  <r>
    <x v="297"/>
    <x v="292"/>
    <x v="10"/>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2"/>
    <n v="3"/>
    <n v="0"/>
    <x v="4"/>
    <n v="1"/>
    <x v="3"/>
    <n v="0"/>
    <n v="0"/>
    <x v="0"/>
    <n v="1"/>
    <n v="1"/>
    <n v="8"/>
    <n v="0"/>
    <x v="8"/>
    <n v="1"/>
    <n v="0"/>
    <x v="0"/>
    <n v="0"/>
    <n v="0"/>
    <x v="0"/>
    <m/>
    <m/>
    <x v="15"/>
    <x v="0"/>
    <x v="3"/>
    <x v="28"/>
    <x v="0"/>
    <x v="0"/>
    <b v="1"/>
    <m/>
    <m/>
    <m/>
    <m/>
    <m/>
    <m/>
    <m/>
    <m/>
    <m/>
    <m/>
    <m/>
    <m/>
    <m/>
    <m/>
    <x v="0"/>
    <x v="0"/>
  </r>
  <r>
    <x v="298"/>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0"/>
    <n v="1"/>
    <n v="1"/>
    <n v="4"/>
    <n v="0"/>
    <x v="9"/>
    <n v="2"/>
    <n v="2"/>
    <x v="11"/>
    <n v="4"/>
    <n v="0"/>
    <x v="10"/>
    <m/>
    <m/>
    <x v="2"/>
    <x v="0"/>
    <x v="1"/>
    <x v="24"/>
    <x v="16"/>
    <x v="0"/>
    <b v="1"/>
    <m/>
    <m/>
    <m/>
    <m/>
    <m/>
    <m/>
    <m/>
    <m/>
    <m/>
    <m/>
    <m/>
    <m/>
    <m/>
    <m/>
    <x v="0"/>
    <x v="0"/>
  </r>
  <r>
    <x v="299"/>
    <x v="294"/>
    <x v="14"/>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24"/>
    <n v="0"/>
    <x v="0"/>
    <n v="0"/>
    <n v="0"/>
    <x v="0"/>
    <n v="0"/>
    <n v="1"/>
    <n v="0"/>
    <n v="0"/>
    <x v="0"/>
    <n v="0"/>
    <n v="0"/>
    <x v="0"/>
    <n v="0"/>
    <n v="0"/>
    <x v="0"/>
    <m/>
    <m/>
    <x v="0"/>
    <x v="0"/>
    <x v="16"/>
    <x v="0"/>
    <x v="0"/>
    <x v="0"/>
    <b v="1"/>
    <m/>
    <m/>
    <m/>
    <m/>
    <m/>
    <m/>
    <m/>
    <m/>
    <m/>
    <m/>
    <m/>
    <m/>
    <m/>
    <m/>
    <x v="0"/>
    <x v="0"/>
  </r>
  <r>
    <x v="300"/>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0"/>
    <n v="1"/>
    <n v="1"/>
    <n v="3"/>
    <n v="0"/>
    <x v="3"/>
    <n v="3"/>
    <n v="3"/>
    <x v="12"/>
    <n v="13"/>
    <n v="0"/>
    <x v="11"/>
    <d v="2024-05-20T00:00:00"/>
    <m/>
    <x v="2"/>
    <x v="0"/>
    <x v="1"/>
    <x v="29"/>
    <x v="16"/>
    <x v="0"/>
    <b v="1"/>
    <m/>
    <m/>
    <m/>
    <m/>
    <m/>
    <m/>
    <m/>
    <m/>
    <m/>
    <m/>
    <m/>
    <m/>
    <m/>
    <m/>
    <x v="0"/>
    <x v="0"/>
  </r>
  <r>
    <x v="301"/>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0"/>
    <n v="0"/>
    <n v="1"/>
    <n v="3"/>
    <n v="0"/>
    <x v="3"/>
    <n v="0"/>
    <n v="0"/>
    <x v="0"/>
    <n v="0"/>
    <n v="0"/>
    <x v="0"/>
    <m/>
    <m/>
    <x v="2"/>
    <x v="0"/>
    <x v="17"/>
    <x v="0"/>
    <x v="0"/>
    <x v="0"/>
    <b v="1"/>
    <m/>
    <m/>
    <m/>
    <m/>
    <m/>
    <m/>
    <m/>
    <m/>
    <m/>
    <m/>
    <m/>
    <m/>
    <m/>
    <m/>
    <x v="0"/>
    <x v="0"/>
  </r>
  <r>
    <x v="302"/>
    <x v="297"/>
    <x v="4"/>
    <s v="Daniel Bonilla - Network"/>
    <s v="Test Method;Raw material;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b v="1"/>
    <m/>
    <m/>
    <m/>
    <m/>
    <m/>
    <m/>
    <m/>
    <m/>
    <x v="1"/>
    <x v="0"/>
  </r>
  <r>
    <x v="303"/>
    <x v="298"/>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1"/>
    <x v="6"/>
    <n v="8"/>
    <n v="0"/>
    <x v="3"/>
    <n v="0"/>
    <n v="0"/>
    <n v="0"/>
    <n v="0"/>
    <x v="0"/>
    <n v="0"/>
    <n v="0"/>
    <x v="0"/>
    <n v="0"/>
    <n v="0"/>
    <x v="0"/>
    <m/>
    <m/>
    <x v="21"/>
    <x v="3"/>
    <x v="0"/>
    <x v="0"/>
    <x v="0"/>
    <x v="0"/>
    <m/>
    <m/>
    <m/>
    <m/>
    <m/>
    <m/>
    <m/>
    <m/>
    <m/>
    <b v="1"/>
    <m/>
    <m/>
    <m/>
    <m/>
    <m/>
    <x v="0"/>
    <x v="0"/>
  </r>
  <r>
    <x v="304"/>
    <x v="299"/>
    <x v="15"/>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m/>
    <m/>
    <m/>
    <m/>
    <m/>
    <m/>
    <x v="1"/>
    <x v="0"/>
  </r>
  <r>
    <x v="305"/>
    <x v="300"/>
    <x v="15"/>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306"/>
    <x v="301"/>
    <x v="15"/>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7"/>
    <x v="302"/>
    <x v="15"/>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8"/>
    <x v="303"/>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2"/>
    <n v="0"/>
    <x v="0"/>
    <n v="0"/>
    <n v="0"/>
    <x v="0"/>
    <n v="0"/>
    <n v="0"/>
    <n v="0"/>
    <n v="0"/>
    <x v="0"/>
    <n v="0"/>
    <n v="0"/>
    <x v="0"/>
    <n v="0"/>
    <n v="0"/>
    <x v="0"/>
    <m/>
    <m/>
    <x v="0"/>
    <x v="0"/>
    <x v="0"/>
    <x v="0"/>
    <x v="0"/>
    <x v="0"/>
    <m/>
    <m/>
    <m/>
    <m/>
    <m/>
    <m/>
    <m/>
    <m/>
    <m/>
    <m/>
    <m/>
    <m/>
    <m/>
    <m/>
    <m/>
    <x v="0"/>
    <x v="0"/>
  </r>
  <r>
    <x v="309"/>
    <x v="304"/>
    <x v="15"/>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2"/>
    <n v="0"/>
    <x v="0"/>
    <n v="0"/>
    <n v="0"/>
    <x v="0"/>
    <n v="0"/>
    <n v="0"/>
    <n v="0"/>
    <n v="0"/>
    <x v="0"/>
    <n v="0"/>
    <n v="0"/>
    <x v="0"/>
    <n v="0"/>
    <n v="0"/>
    <x v="0"/>
    <m/>
    <m/>
    <x v="0"/>
    <x v="0"/>
    <x v="0"/>
    <x v="0"/>
    <x v="0"/>
    <x v="0"/>
    <m/>
    <m/>
    <m/>
    <m/>
    <m/>
    <m/>
    <m/>
    <m/>
    <m/>
    <m/>
    <m/>
    <m/>
    <m/>
    <m/>
    <m/>
    <x v="1"/>
    <x v="0"/>
  </r>
  <r>
    <x v="310"/>
    <x v="305"/>
    <x v="16"/>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2"/>
    <n v="0"/>
    <x v="0"/>
    <n v="0"/>
    <n v="0"/>
    <x v="0"/>
    <n v="2"/>
    <n v="2"/>
    <n v="1"/>
    <n v="0"/>
    <x v="2"/>
    <n v="2"/>
    <n v="1"/>
    <x v="5"/>
    <n v="1"/>
    <n v="0"/>
    <x v="1"/>
    <d v="2024-06-13T00:00:00"/>
    <m/>
    <x v="0"/>
    <x v="0"/>
    <x v="2"/>
    <x v="1"/>
    <x v="1"/>
    <x v="0"/>
    <b v="1"/>
    <m/>
    <b v="1"/>
    <m/>
    <m/>
    <m/>
    <m/>
    <m/>
    <m/>
    <m/>
    <m/>
    <m/>
    <b v="1"/>
    <m/>
    <m/>
    <x v="0"/>
    <x v="0"/>
  </r>
  <r>
    <x v="311"/>
    <x v="306"/>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4"/>
    <n v="0"/>
    <x v="0"/>
    <n v="0"/>
    <n v="0"/>
    <x v="0"/>
    <n v="0"/>
    <n v="1"/>
    <n v="0"/>
    <n v="0"/>
    <x v="0"/>
    <n v="0"/>
    <n v="0"/>
    <x v="0"/>
    <n v="0"/>
    <n v="0"/>
    <x v="0"/>
    <m/>
    <m/>
    <x v="0"/>
    <x v="0"/>
    <x v="18"/>
    <x v="0"/>
    <x v="0"/>
    <x v="0"/>
    <m/>
    <m/>
    <m/>
    <m/>
    <m/>
    <m/>
    <m/>
    <m/>
    <m/>
    <m/>
    <m/>
    <m/>
    <m/>
    <m/>
    <m/>
    <x v="0"/>
    <x v="0"/>
  </r>
  <r>
    <x v="312"/>
    <x v="307"/>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2"/>
    <n v="1"/>
    <x v="1"/>
    <n v="0"/>
    <n v="0"/>
    <x v="0"/>
    <n v="0"/>
    <n v="0"/>
    <n v="0"/>
    <n v="0"/>
    <x v="0"/>
    <n v="1"/>
    <n v="1"/>
    <x v="4"/>
    <n v="0"/>
    <n v="0"/>
    <x v="0"/>
    <d v="2024-06-27T00:00:00"/>
    <d v="2024-07-29T00:00:00"/>
    <x v="23"/>
    <x v="0"/>
    <x v="0"/>
    <x v="30"/>
    <x v="1"/>
    <x v="9"/>
    <b v="1"/>
    <m/>
    <m/>
    <m/>
    <m/>
    <m/>
    <m/>
    <m/>
    <m/>
    <m/>
    <m/>
    <m/>
    <m/>
    <m/>
    <m/>
    <x v="0"/>
    <x v="1"/>
  </r>
  <r>
    <x v="313"/>
    <x v="308"/>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2"/>
    <n v="1"/>
    <x v="1"/>
    <n v="0"/>
    <n v="0"/>
    <x v="0"/>
    <n v="0"/>
    <n v="0"/>
    <n v="0"/>
    <n v="0"/>
    <x v="0"/>
    <n v="1"/>
    <n v="1"/>
    <x v="5"/>
    <n v="0"/>
    <n v="0"/>
    <x v="0"/>
    <d v="2024-06-27T00:00:00"/>
    <d v="2024-07-30T00:00:00"/>
    <x v="3"/>
    <x v="0"/>
    <x v="0"/>
    <x v="31"/>
    <x v="1"/>
    <x v="10"/>
    <b v="1"/>
    <m/>
    <m/>
    <m/>
    <m/>
    <m/>
    <m/>
    <m/>
    <m/>
    <m/>
    <m/>
    <m/>
    <m/>
    <m/>
    <m/>
    <x v="0"/>
    <x v="1"/>
  </r>
  <r>
    <x v="314"/>
    <x v="309"/>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2"/>
    <n v="1"/>
    <x v="1"/>
    <n v="0"/>
    <n v="0"/>
    <x v="0"/>
    <n v="0"/>
    <n v="0"/>
    <n v="0"/>
    <n v="0"/>
    <x v="0"/>
    <n v="1"/>
    <n v="1"/>
    <x v="1"/>
    <n v="8"/>
    <n v="0"/>
    <x v="4"/>
    <d v="2024-07-11T00:00:00"/>
    <d v="2024-07-30T00:00:00"/>
    <x v="3"/>
    <x v="0"/>
    <x v="0"/>
    <x v="31"/>
    <x v="1"/>
    <x v="11"/>
    <b v="1"/>
    <m/>
    <m/>
    <m/>
    <m/>
    <m/>
    <m/>
    <m/>
    <m/>
    <m/>
    <m/>
    <m/>
    <m/>
    <m/>
    <m/>
    <x v="0"/>
    <x v="1"/>
  </r>
  <r>
    <x v="315"/>
    <x v="310"/>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7"/>
    <n v="1"/>
    <x v="1"/>
    <n v="0"/>
    <n v="0"/>
    <x v="0"/>
    <n v="0"/>
    <n v="0"/>
    <n v="0"/>
    <n v="0"/>
    <x v="0"/>
    <n v="1"/>
    <n v="1"/>
    <x v="4"/>
    <n v="0"/>
    <n v="0"/>
    <x v="0"/>
    <d v="2024-07-01T00:00:00"/>
    <d v="2024-07-30T00:00:00"/>
    <x v="24"/>
    <x v="0"/>
    <x v="0"/>
    <x v="32"/>
    <x v="1"/>
    <x v="12"/>
    <b v="1"/>
    <m/>
    <m/>
    <m/>
    <m/>
    <m/>
    <m/>
    <b v="1"/>
    <m/>
    <m/>
    <m/>
    <b v="1"/>
    <m/>
    <m/>
    <m/>
    <x v="0"/>
    <x v="1"/>
  </r>
  <r>
    <x v="316"/>
    <x v="311"/>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5"/>
    <n v="0"/>
    <n v="0"/>
    <x v="0"/>
    <d v="2024-06-25T00:00:00"/>
    <d v="2024-07-29T00:00:00"/>
    <x v="7"/>
    <x v="0"/>
    <x v="0"/>
    <x v="33"/>
    <x v="1"/>
    <x v="13"/>
    <b v="1"/>
    <m/>
    <m/>
    <m/>
    <m/>
    <m/>
    <m/>
    <b v="1"/>
    <m/>
    <m/>
    <m/>
    <b v="1"/>
    <m/>
    <m/>
    <m/>
    <x v="0"/>
    <x v="1"/>
  </r>
  <r>
    <x v="317"/>
    <x v="312"/>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2"/>
    <n v="1"/>
    <x v="1"/>
    <n v="0"/>
    <n v="0"/>
    <x v="0"/>
    <n v="0"/>
    <n v="0"/>
    <n v="0"/>
    <n v="0"/>
    <x v="0"/>
    <n v="1"/>
    <n v="1"/>
    <x v="5"/>
    <n v="1"/>
    <n v="0"/>
    <x v="1"/>
    <d v="2024-07-09T00:00:00"/>
    <d v="2024-07-31T00:00:00"/>
    <x v="6"/>
    <x v="0"/>
    <x v="0"/>
    <x v="31"/>
    <x v="1"/>
    <x v="14"/>
    <b v="1"/>
    <m/>
    <m/>
    <m/>
    <m/>
    <m/>
    <m/>
    <b v="1"/>
    <m/>
    <m/>
    <m/>
    <b v="1"/>
    <m/>
    <m/>
    <m/>
    <x v="0"/>
    <x v="1"/>
  </r>
  <r>
    <x v="318"/>
    <x v="313"/>
    <x v="17"/>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na _x000a_ _x000a_all pr rework blocked start date: na _x000a_ _x000a_all pr rework blocked end date:na _x000a_ _x000a_all peer review rework required end date: na _x000a_ _x000a_-------------------------------------------------------------------------------------------- _x000a_ _x000a_all ready for demo date:na _x000a_ _x000a_all demo date: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10"/>
    <x v="0"/>
    <x v="0"/>
    <x v="30"/>
    <x v="1"/>
    <x v="0"/>
    <b v="1"/>
    <m/>
    <m/>
    <m/>
    <m/>
    <m/>
    <m/>
    <b v="1"/>
    <m/>
    <m/>
    <m/>
    <b v="1"/>
    <m/>
    <m/>
    <m/>
    <x v="0"/>
    <x v="1"/>
  </r>
  <r>
    <x v="319"/>
    <x v="314"/>
    <x v="17"/>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8"/>
    <n v="1"/>
    <x v="2"/>
    <n v="0"/>
    <n v="0"/>
    <x v="0"/>
    <n v="0"/>
    <n v="0"/>
    <n v="0"/>
    <n v="0"/>
    <x v="0"/>
    <n v="1"/>
    <n v="1"/>
    <x v="2"/>
    <n v="14"/>
    <n v="0"/>
    <x v="12"/>
    <d v="2024-07-09T00:00:00"/>
    <m/>
    <x v="23"/>
    <x v="0"/>
    <x v="0"/>
    <x v="25"/>
    <x v="1"/>
    <x v="0"/>
    <b v="1"/>
    <m/>
    <m/>
    <m/>
    <m/>
    <m/>
    <m/>
    <b v="1"/>
    <m/>
    <m/>
    <m/>
    <b v="1"/>
    <m/>
    <m/>
    <m/>
    <x v="0"/>
    <x v="1"/>
  </r>
  <r>
    <x v="320"/>
    <x v="315"/>
    <x v="17"/>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7"/>
    <x v="0"/>
    <x v="0"/>
    <x v="31"/>
    <x v="1"/>
    <x v="0"/>
    <b v="1"/>
    <m/>
    <m/>
    <m/>
    <m/>
    <m/>
    <m/>
    <b v="1"/>
    <m/>
    <m/>
    <m/>
    <b v="1"/>
    <m/>
    <m/>
    <m/>
    <x v="0"/>
    <x v="1"/>
  </r>
  <r>
    <x v="321"/>
    <x v="316"/>
    <x v="17"/>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9"/>
    <x v="0"/>
    <x v="0"/>
    <x v="30"/>
    <x v="1"/>
    <x v="0"/>
    <b v="1"/>
    <m/>
    <m/>
    <m/>
    <m/>
    <m/>
    <m/>
    <b v="1"/>
    <m/>
    <m/>
    <m/>
    <b v="1"/>
    <m/>
    <m/>
    <m/>
    <x v="0"/>
    <x v="1"/>
  </r>
  <r>
    <x v="322"/>
    <x v="317"/>
    <x v="17"/>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2"/>
    <n v="1"/>
    <x v="1"/>
    <n v="0"/>
    <n v="0"/>
    <x v="0"/>
    <n v="0"/>
    <n v="0"/>
    <n v="19"/>
    <n v="0"/>
    <x v="10"/>
    <n v="1"/>
    <n v="1"/>
    <x v="4"/>
    <n v="3"/>
    <n v="0"/>
    <x v="2"/>
    <d v="2024-07-10T00:00:00"/>
    <m/>
    <x v="12"/>
    <x v="0"/>
    <x v="0"/>
    <x v="32"/>
    <x v="1"/>
    <x v="0"/>
    <b v="1"/>
    <m/>
    <m/>
    <m/>
    <m/>
    <m/>
    <m/>
    <b v="1"/>
    <m/>
    <m/>
    <m/>
    <b v="1"/>
    <m/>
    <m/>
    <m/>
    <x v="0"/>
    <x v="1"/>
  </r>
  <r>
    <x v="323"/>
    <x v="318"/>
    <x v="17"/>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7/01/2024 _x000a_ _x000a_ready to migrate date:"/>
    <x v="2"/>
    <x v="2"/>
    <n v="1"/>
    <n v="0"/>
    <x v="2"/>
    <n v="1"/>
    <x v="7"/>
    <n v="0"/>
    <n v="0"/>
    <x v="0"/>
    <n v="0"/>
    <n v="0"/>
    <n v="0"/>
    <n v="0"/>
    <x v="0"/>
    <n v="1"/>
    <n v="1"/>
    <x v="12"/>
    <n v="0"/>
    <n v="0"/>
    <x v="0"/>
    <d v="2024-07-01T00:00:00"/>
    <m/>
    <x v="10"/>
    <x v="0"/>
    <x v="0"/>
    <x v="30"/>
    <x v="1"/>
    <x v="0"/>
    <b v="1"/>
    <m/>
    <m/>
    <m/>
    <m/>
    <m/>
    <m/>
    <b v="1"/>
    <m/>
    <m/>
    <m/>
    <b v="1"/>
    <m/>
    <m/>
    <m/>
    <x v="0"/>
    <x v="1"/>
  </r>
  <r>
    <x v="324"/>
    <x v="319"/>
    <x v="17"/>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2"/>
    <n v="1"/>
    <x v="1"/>
    <n v="0"/>
    <n v="0"/>
    <x v="0"/>
    <n v="0"/>
    <n v="0"/>
    <n v="0"/>
    <n v="0"/>
    <x v="0"/>
    <n v="2"/>
    <n v="2"/>
    <x v="4"/>
    <n v="1"/>
    <n v="0"/>
    <x v="1"/>
    <d v="2024-06-13T00:00:00"/>
    <m/>
    <x v="23"/>
    <x v="0"/>
    <x v="0"/>
    <x v="12"/>
    <x v="1"/>
    <x v="0"/>
    <b v="1"/>
    <m/>
    <m/>
    <m/>
    <m/>
    <m/>
    <m/>
    <b v="1"/>
    <m/>
    <m/>
    <m/>
    <b v="1"/>
    <m/>
    <m/>
    <m/>
    <x v="0"/>
    <x v="1"/>
  </r>
  <r>
    <x v="325"/>
    <x v="320"/>
    <x v="18"/>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20"/>
    <n v="0"/>
    <x v="0"/>
    <n v="0"/>
    <n v="0"/>
    <x v="0"/>
    <n v="0"/>
    <n v="1"/>
    <n v="0"/>
    <n v="0"/>
    <x v="0"/>
    <n v="0"/>
    <n v="0"/>
    <x v="0"/>
    <n v="0"/>
    <n v="0"/>
    <x v="0"/>
    <m/>
    <m/>
    <x v="0"/>
    <x v="0"/>
    <x v="19"/>
    <x v="0"/>
    <x v="0"/>
    <x v="0"/>
    <m/>
    <m/>
    <m/>
    <m/>
    <m/>
    <m/>
    <m/>
    <m/>
    <m/>
    <m/>
    <m/>
    <m/>
    <m/>
    <m/>
    <m/>
    <x v="1"/>
    <x v="0"/>
  </r>
  <r>
    <x v="326"/>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7"/>
    <x v="322"/>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8"/>
    <x v="323"/>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m/>
    <m/>
    <m/>
    <m/>
    <m/>
    <m/>
    <m/>
    <m/>
    <m/>
    <m/>
    <m/>
    <m/>
    <m/>
    <m/>
    <m/>
    <x v="0"/>
    <x v="0"/>
  </r>
  <r>
    <x v="329"/>
    <x v="324"/>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7"/>
    <n v="0"/>
    <x v="0"/>
    <n v="0"/>
    <n v="0"/>
    <x v="0"/>
    <n v="0"/>
    <n v="0"/>
    <n v="0"/>
    <n v="0"/>
    <x v="0"/>
    <n v="0"/>
    <n v="0"/>
    <x v="0"/>
    <n v="0"/>
    <n v="0"/>
    <x v="0"/>
    <m/>
    <m/>
    <x v="0"/>
    <x v="0"/>
    <x v="0"/>
    <x v="0"/>
    <x v="0"/>
    <x v="0"/>
    <m/>
    <m/>
    <m/>
    <m/>
    <m/>
    <m/>
    <m/>
    <m/>
    <m/>
    <m/>
    <m/>
    <m/>
    <m/>
    <m/>
    <m/>
    <x v="0"/>
    <x v="1"/>
  </r>
  <r>
    <x v="330"/>
    <x v="325"/>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2"/>
    <n v="1"/>
    <x v="1"/>
    <n v="0"/>
    <n v="0"/>
    <x v="0"/>
    <n v="0"/>
    <n v="0"/>
    <n v="0"/>
    <n v="0"/>
    <x v="0"/>
    <n v="2"/>
    <n v="1"/>
    <x v="12"/>
    <n v="9"/>
    <n v="0"/>
    <x v="13"/>
    <m/>
    <m/>
    <x v="8"/>
    <x v="0"/>
    <x v="0"/>
    <x v="30"/>
    <x v="1"/>
    <x v="0"/>
    <b v="1"/>
    <m/>
    <m/>
    <m/>
    <m/>
    <m/>
    <b v="1"/>
    <m/>
    <m/>
    <m/>
    <m/>
    <m/>
    <m/>
    <m/>
    <m/>
    <x v="0"/>
    <x v="1"/>
  </r>
  <r>
    <x v="331"/>
    <x v="326"/>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2"/>
    <x v="327"/>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3"/>
    <x v="328"/>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4"/>
    <x v="329"/>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5"/>
    <x v="330"/>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6"/>
    <x v="331"/>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7"/>
    <x v="332"/>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8"/>
    <x v="333"/>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9"/>
    <x v="334"/>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0"/>
    <x v="335"/>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1"/>
    <x v="336"/>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2"/>
    <x v="337"/>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3"/>
    <x v="338"/>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4"/>
    <x v="339"/>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5"/>
    <x v="340"/>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6"/>
    <x v="341"/>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7"/>
    <x v="342"/>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8"/>
    <x v="343"/>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9"/>
    <x v="344"/>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0"/>
    <x v="345"/>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1"/>
    <x v="346"/>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2"/>
    <x v="347"/>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3"/>
    <x v="348"/>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4"/>
    <x v="349"/>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5"/>
    <x v="350"/>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6"/>
    <x v="351"/>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7"/>
    <x v="352"/>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8"/>
    <x v="353"/>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9"/>
    <x v="354"/>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0"/>
    <x v="355"/>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1"/>
    <x v="356"/>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2"/>
    <x v="357"/>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3"/>
    <x v="358"/>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4"/>
    <x v="359"/>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5"/>
    <x v="360"/>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6"/>
    <x v="361"/>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7"/>
    <x v="362"/>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8"/>
    <x v="363"/>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9"/>
    <x v="364"/>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0"/>
    <x v="365"/>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1"/>
    <x v="366"/>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2"/>
    <x v="367"/>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3"/>
    <x v="368"/>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4"/>
    <x v="369"/>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5"/>
    <x v="370"/>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6"/>
    <x v="371"/>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7"/>
    <x v="372"/>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8"/>
    <x v="373"/>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9"/>
    <x v="374"/>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0"/>
    <x v="375"/>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1"/>
    <x v="376"/>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2"/>
    <x v="377"/>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3"/>
    <x v="378"/>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4"/>
    <x v="379"/>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5"/>
    <x v="380"/>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86"/>
    <x v="381"/>
    <x v="13"/>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7"/>
    <x v="382"/>
    <x v="13"/>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8"/>
    <x v="383"/>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89"/>
    <x v="384"/>
    <x v="13"/>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0"/>
    <x v="385"/>
    <x v="13"/>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1"/>
    <x v="386"/>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1"/>
    <n v="0"/>
    <x v="25"/>
    <n v="0"/>
    <x v="0"/>
    <n v="0"/>
    <n v="0"/>
    <x v="0"/>
    <n v="0"/>
    <n v="0"/>
    <n v="0"/>
    <n v="0"/>
    <x v="0"/>
    <n v="0"/>
    <n v="0"/>
    <x v="0"/>
    <n v="0"/>
    <n v="0"/>
    <x v="0"/>
    <m/>
    <m/>
    <x v="0"/>
    <x v="0"/>
    <x v="0"/>
    <x v="0"/>
    <x v="0"/>
    <x v="0"/>
    <m/>
    <m/>
    <m/>
    <m/>
    <m/>
    <m/>
    <m/>
    <m/>
    <m/>
    <b v="1"/>
    <m/>
    <m/>
    <m/>
    <m/>
    <m/>
    <x v="0"/>
    <x v="0"/>
  </r>
  <r>
    <x v="392"/>
    <x v="387"/>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93"/>
    <x v="388"/>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394"/>
    <x v="389"/>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5"/>
    <x v="390"/>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8"/>
    <n v="0"/>
    <x v="19"/>
    <n v="0"/>
    <x v="0"/>
    <n v="0"/>
    <n v="0"/>
    <x v="0"/>
    <n v="0"/>
    <n v="0"/>
    <n v="0"/>
    <n v="0"/>
    <x v="0"/>
    <n v="0"/>
    <n v="0"/>
    <x v="0"/>
    <n v="0"/>
    <n v="0"/>
    <x v="0"/>
    <m/>
    <m/>
    <x v="0"/>
    <x v="0"/>
    <x v="0"/>
    <x v="0"/>
    <x v="0"/>
    <x v="0"/>
    <m/>
    <m/>
    <m/>
    <m/>
    <m/>
    <m/>
    <m/>
    <m/>
    <m/>
    <b v="1"/>
    <m/>
    <m/>
    <m/>
    <m/>
    <m/>
    <x v="0"/>
    <x v="0"/>
  </r>
  <r>
    <x v="396"/>
    <x v="391"/>
    <x v="6"/>
    <s v="Daniela Maroto - Network"/>
    <s v="NMP method;am;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7"/>
    <n v="0"/>
    <x v="0"/>
    <n v="0"/>
    <n v="0"/>
    <x v="0"/>
    <n v="0"/>
    <n v="0"/>
    <n v="0"/>
    <n v="0"/>
    <x v="0"/>
    <n v="0"/>
    <n v="0"/>
    <x v="0"/>
    <n v="0"/>
    <n v="0"/>
    <x v="0"/>
    <m/>
    <m/>
    <x v="0"/>
    <x v="0"/>
    <x v="0"/>
    <x v="0"/>
    <x v="0"/>
    <x v="0"/>
    <m/>
    <m/>
    <m/>
    <m/>
    <m/>
    <m/>
    <m/>
    <m/>
    <m/>
    <b v="1"/>
    <m/>
    <m/>
    <m/>
    <m/>
    <m/>
    <x v="0"/>
    <x v="0"/>
  </r>
  <r>
    <x v="397"/>
    <x v="392"/>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8"/>
    <x v="393"/>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0"/>
    <n v="0"/>
    <x v="0"/>
    <n v="0"/>
    <n v="0"/>
    <x v="0"/>
    <n v="0"/>
    <n v="0"/>
    <n v="0"/>
    <n v="0"/>
    <x v="0"/>
    <n v="0"/>
    <n v="0"/>
    <x v="0"/>
    <n v="0"/>
    <n v="0"/>
    <x v="0"/>
    <m/>
    <m/>
    <x v="0"/>
    <x v="0"/>
    <x v="0"/>
    <x v="0"/>
    <x v="0"/>
    <x v="0"/>
    <m/>
    <m/>
    <m/>
    <m/>
    <m/>
    <m/>
    <m/>
    <m/>
    <m/>
    <b v="1"/>
    <m/>
    <m/>
    <m/>
    <m/>
    <m/>
    <x v="0"/>
    <x v="0"/>
  </r>
  <r>
    <x v="399"/>
    <x v="394"/>
    <x v="13"/>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0"/>
    <x v="395"/>
    <x v="13"/>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1"/>
    <x v="396"/>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2"/>
    <x v="397"/>
    <x v="13"/>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03"/>
    <x v="398"/>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4"/>
    <x v="399"/>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5"/>
    <x v="400"/>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406"/>
    <x v="401"/>
    <x v="15"/>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m/>
    <m/>
    <b v="1"/>
    <m/>
    <m/>
    <m/>
    <m/>
    <m/>
    <m/>
    <b v="1"/>
    <m/>
    <m/>
    <m/>
    <m/>
    <m/>
    <x v="0"/>
    <x v="0"/>
  </r>
  <r>
    <x v="407"/>
    <x v="402"/>
    <x v="13"/>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26"/>
    <n v="0"/>
    <x v="0"/>
    <n v="0"/>
    <n v="0"/>
    <x v="0"/>
    <n v="0"/>
    <n v="0"/>
    <n v="0"/>
    <n v="0"/>
    <x v="0"/>
    <n v="0"/>
    <n v="0"/>
    <x v="0"/>
    <n v="0"/>
    <n v="0"/>
    <x v="0"/>
    <m/>
    <m/>
    <x v="0"/>
    <x v="0"/>
    <x v="0"/>
    <x v="0"/>
    <x v="0"/>
    <x v="0"/>
    <m/>
    <m/>
    <m/>
    <m/>
    <m/>
    <m/>
    <m/>
    <m/>
    <m/>
    <b v="1"/>
    <m/>
    <m/>
    <m/>
    <m/>
    <m/>
    <x v="0"/>
    <x v="0"/>
  </r>
  <r>
    <x v="408"/>
    <x v="403"/>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5"/>
    <x v="27"/>
    <n v="0"/>
    <x v="0"/>
    <n v="0"/>
    <n v="0"/>
    <x v="0"/>
    <n v="0"/>
    <n v="0"/>
    <n v="0"/>
    <n v="0"/>
    <x v="0"/>
    <n v="0"/>
    <n v="0"/>
    <x v="0"/>
    <n v="0"/>
    <n v="0"/>
    <x v="0"/>
    <m/>
    <m/>
    <x v="0"/>
    <x v="0"/>
    <x v="0"/>
    <x v="0"/>
    <x v="0"/>
    <x v="0"/>
    <m/>
    <m/>
    <m/>
    <m/>
    <m/>
    <m/>
    <m/>
    <m/>
    <m/>
    <b v="1"/>
    <m/>
    <m/>
    <m/>
    <m/>
    <m/>
    <x v="0"/>
    <x v="0"/>
  </r>
  <r>
    <x v="409"/>
    <x v="404"/>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0"/>
    <x v="405"/>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b v="1"/>
    <m/>
    <m/>
    <m/>
    <m/>
    <m/>
    <x v="0"/>
    <x v="0"/>
  </r>
  <r>
    <x v="411"/>
    <x v="406"/>
    <x v="13"/>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12"/>
    <x v="407"/>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3"/>
    <x v="408"/>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4"/>
    <x v="409"/>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5"/>
    <x v="410"/>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6"/>
    <x v="411"/>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7"/>
    <x v="412"/>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8"/>
    <x v="413"/>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9"/>
    <x v="414"/>
    <x v="15"/>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20"/>
    <x v="415"/>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21"/>
    <x v="416"/>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2"/>
    <x v="417"/>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3"/>
    <x v="418"/>
    <x v="13"/>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4"/>
    <x v="419"/>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m/>
    <m/>
    <m/>
    <m/>
    <m/>
    <m/>
    <m/>
    <m/>
    <m/>
    <b v="1"/>
    <m/>
    <m/>
    <m/>
    <m/>
    <m/>
    <x v="0"/>
    <x v="0"/>
  </r>
  <r>
    <x v="425"/>
    <x v="420"/>
    <x v="13"/>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24"/>
    <n v="0"/>
    <x v="0"/>
    <n v="0"/>
    <n v="0"/>
    <x v="0"/>
    <n v="0"/>
    <n v="0"/>
    <n v="0"/>
    <n v="0"/>
    <x v="0"/>
    <n v="0"/>
    <n v="0"/>
    <x v="0"/>
    <n v="0"/>
    <n v="0"/>
    <x v="0"/>
    <m/>
    <m/>
    <x v="0"/>
    <x v="0"/>
    <x v="0"/>
    <x v="0"/>
    <x v="0"/>
    <x v="0"/>
    <m/>
    <m/>
    <m/>
    <m/>
    <m/>
    <m/>
    <m/>
    <m/>
    <m/>
    <b v="1"/>
    <m/>
    <m/>
    <m/>
    <m/>
    <m/>
    <x v="0"/>
    <x v="0"/>
  </r>
  <r>
    <x v="426"/>
    <x v="421"/>
    <x v="13"/>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7"/>
    <x v="422"/>
    <x v="13"/>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4"/>
    <n v="0"/>
    <x v="0"/>
    <n v="0"/>
    <n v="0"/>
    <x v="0"/>
    <n v="0"/>
    <n v="0"/>
    <n v="0"/>
    <n v="0"/>
    <x v="0"/>
    <n v="0"/>
    <n v="0"/>
    <x v="0"/>
    <n v="0"/>
    <n v="0"/>
    <x v="0"/>
    <m/>
    <m/>
    <x v="0"/>
    <x v="0"/>
    <x v="0"/>
    <x v="0"/>
    <x v="0"/>
    <x v="0"/>
    <m/>
    <m/>
    <m/>
    <m/>
    <m/>
    <m/>
    <m/>
    <m/>
    <m/>
    <b v="1"/>
    <m/>
    <m/>
    <m/>
    <m/>
    <m/>
    <x v="0"/>
    <x v="0"/>
  </r>
  <r>
    <x v="428"/>
    <x v="423"/>
    <x v="6"/>
    <s v="Melanny Camacho - Network"/>
    <s v="NMP method;am;New"/>
    <s v="sop # pr5-b05054-std-prep-nmp _x000a_ _x000a_config start date: 07/10/2024 _x000a_ _x000a_all config blocked start date:na _x000a_ _x000a_all config blocked end date:na _x000a_ _x000a_config end date: 07/3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0"/>
    <x v="28"/>
    <n v="0"/>
    <x v="0"/>
    <n v="0"/>
    <n v="0"/>
    <x v="0"/>
    <n v="0"/>
    <n v="0"/>
    <n v="0"/>
    <n v="0"/>
    <x v="0"/>
    <n v="0"/>
    <n v="0"/>
    <x v="0"/>
    <n v="0"/>
    <n v="0"/>
    <x v="0"/>
    <m/>
    <m/>
    <x v="0"/>
    <x v="0"/>
    <x v="0"/>
    <x v="0"/>
    <x v="0"/>
    <x v="0"/>
    <m/>
    <m/>
    <m/>
    <m/>
    <m/>
    <m/>
    <m/>
    <m/>
    <m/>
    <b v="1"/>
    <m/>
    <m/>
    <m/>
    <m/>
    <m/>
    <x v="0"/>
    <x v="0"/>
  </r>
  <r>
    <x v="429"/>
    <x v="424"/>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30"/>
    <x v="425"/>
    <x v="13"/>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0"/>
    <x v="0"/>
    <n v="0"/>
    <n v="0"/>
    <x v="0"/>
    <n v="0"/>
    <n v="0"/>
    <n v="0"/>
    <n v="0"/>
    <x v="0"/>
    <n v="0"/>
    <n v="0"/>
    <x v="0"/>
    <n v="0"/>
    <n v="0"/>
    <x v="0"/>
    <m/>
    <m/>
    <x v="0"/>
    <x v="0"/>
    <x v="0"/>
    <x v="0"/>
    <x v="0"/>
    <x v="0"/>
    <m/>
    <m/>
    <m/>
    <m/>
    <m/>
    <m/>
    <m/>
    <m/>
    <m/>
    <b v="1"/>
    <m/>
    <m/>
    <m/>
    <m/>
    <m/>
    <x v="0"/>
    <x v="0"/>
  </r>
  <r>
    <x v="431"/>
    <x v="426"/>
    <x v="13"/>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2"/>
    <x v="427"/>
    <x v="13"/>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3"/>
    <x v="428"/>
    <x v="5"/>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13"/>
    <x v="2"/>
    <n v="0"/>
    <x v="0"/>
    <n v="0"/>
    <n v="0"/>
    <x v="0"/>
    <n v="0"/>
    <n v="0"/>
    <n v="0"/>
    <n v="0"/>
    <x v="0"/>
    <n v="0"/>
    <n v="0"/>
    <x v="0"/>
    <n v="0"/>
    <n v="0"/>
    <x v="0"/>
    <m/>
    <m/>
    <x v="0"/>
    <x v="0"/>
    <x v="0"/>
    <x v="0"/>
    <x v="0"/>
    <x v="0"/>
    <m/>
    <m/>
    <m/>
    <m/>
    <m/>
    <m/>
    <m/>
    <m/>
    <m/>
    <b v="1"/>
    <m/>
    <m/>
    <m/>
    <m/>
    <m/>
    <x v="0"/>
    <x v="0"/>
  </r>
  <r>
    <x v="434"/>
    <x v="429"/>
    <x v="13"/>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5"/>
    <x v="430"/>
    <x v="13"/>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6"/>
    <x v="431"/>
    <x v="13"/>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4"/>
    <n v="0"/>
    <x v="0"/>
    <n v="0"/>
    <n v="0"/>
    <x v="0"/>
    <n v="0"/>
    <n v="0"/>
    <n v="0"/>
    <n v="0"/>
    <x v="0"/>
    <n v="0"/>
    <n v="0"/>
    <x v="0"/>
    <n v="0"/>
    <n v="0"/>
    <x v="0"/>
    <m/>
    <m/>
    <x v="0"/>
    <x v="0"/>
    <x v="0"/>
    <x v="0"/>
    <x v="0"/>
    <x v="0"/>
    <m/>
    <m/>
    <m/>
    <m/>
    <m/>
    <m/>
    <m/>
    <m/>
    <m/>
    <b v="1"/>
    <m/>
    <m/>
    <m/>
    <m/>
    <m/>
    <x v="0"/>
    <x v="0"/>
  </r>
  <r>
    <x v="437"/>
    <x v="432"/>
    <x v="15"/>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38"/>
    <x v="433"/>
    <x v="13"/>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9"/>
    <x v="434"/>
    <x v="13"/>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0"/>
    <x v="435"/>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1"/>
    <x v="436"/>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2"/>
    <x v="437"/>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3"/>
    <x v="438"/>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4"/>
    <x v="439"/>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30"/>
    <n v="0"/>
    <x v="0"/>
    <n v="0"/>
    <n v="0"/>
    <x v="0"/>
    <n v="0"/>
    <n v="0"/>
    <n v="0"/>
    <n v="0"/>
    <x v="0"/>
    <n v="0"/>
    <n v="0"/>
    <x v="0"/>
    <n v="0"/>
    <n v="0"/>
    <x v="0"/>
    <m/>
    <m/>
    <x v="0"/>
    <x v="0"/>
    <x v="0"/>
    <x v="0"/>
    <x v="0"/>
    <x v="0"/>
    <m/>
    <m/>
    <m/>
    <m/>
    <m/>
    <m/>
    <m/>
    <m/>
    <m/>
    <b v="1"/>
    <m/>
    <m/>
    <m/>
    <m/>
    <m/>
    <x v="0"/>
    <x v="0"/>
  </r>
  <r>
    <x v="445"/>
    <x v="440"/>
    <x v="13"/>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6"/>
    <x v="441"/>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7"/>
    <x v="442"/>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8"/>
    <x v="443"/>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9"/>
    <x v="444"/>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50"/>
    <x v="445"/>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m/>
    <m/>
    <m/>
    <x v="1"/>
    <x v="0"/>
  </r>
  <r>
    <x v="451"/>
    <x v="446"/>
    <x v="6"/>
    <s v="Daniela Maroto - Network"/>
    <s v="Test Method;Consumable;In Process;am;New;Full Build"/>
    <s v="sop#b04331 _x000a_ _x000a_config start date: 07/31/2024 _x000a_ _x000a_all config blocked start date: _x000a_ _x000a_all config blocked end date: _x000a_ _x000a_config end date: 08/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b v="1"/>
    <m/>
    <m/>
    <m/>
    <m/>
    <m/>
    <m/>
    <m/>
    <m/>
    <m/>
    <b v="1"/>
    <m/>
    <m/>
    <m/>
    <m/>
    <x v="1"/>
    <x v="0"/>
  </r>
  <r>
    <x v="452"/>
    <x v="447"/>
    <x v="13"/>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b v="1"/>
    <m/>
    <m/>
    <m/>
    <m/>
    <m/>
    <b v="1"/>
    <m/>
    <m/>
    <m/>
    <m/>
    <m/>
    <m/>
    <m/>
    <m/>
    <x v="0"/>
    <x v="1"/>
  </r>
  <r>
    <x v="453"/>
    <x v="448"/>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54"/>
    <x v="449"/>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24"/>
    <n v="1"/>
    <x v="1"/>
    <n v="0"/>
    <n v="0"/>
    <x v="0"/>
    <n v="0"/>
    <n v="0"/>
    <n v="0"/>
    <n v="0"/>
    <x v="0"/>
    <n v="1"/>
    <n v="1"/>
    <x v="12"/>
    <n v="1"/>
    <n v="5"/>
    <x v="14"/>
    <d v="2024-07-10T00:00:00"/>
    <d v="2024-07-30T00:00:00"/>
    <x v="11"/>
    <x v="0"/>
    <x v="0"/>
    <x v="30"/>
    <x v="1"/>
    <x v="15"/>
    <b v="1"/>
    <m/>
    <m/>
    <m/>
    <m/>
    <m/>
    <b v="1"/>
    <m/>
    <m/>
    <m/>
    <m/>
    <m/>
    <m/>
    <m/>
    <m/>
    <x v="0"/>
    <x v="1"/>
  </r>
  <r>
    <x v="455"/>
    <x v="450"/>
    <x v="13"/>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1"/>
    <x v="1"/>
    <n v="0"/>
    <n v="0"/>
    <x v="0"/>
    <n v="0"/>
    <n v="0"/>
    <n v="0"/>
    <n v="0"/>
    <x v="0"/>
    <n v="1"/>
    <n v="0"/>
    <x v="0"/>
    <n v="0"/>
    <n v="0"/>
    <x v="0"/>
    <m/>
    <m/>
    <x v="11"/>
    <x v="0"/>
    <x v="0"/>
    <x v="30"/>
    <x v="0"/>
    <x v="0"/>
    <b v="1"/>
    <m/>
    <m/>
    <m/>
    <m/>
    <m/>
    <b v="1"/>
    <m/>
    <m/>
    <m/>
    <m/>
    <m/>
    <m/>
    <m/>
    <m/>
    <x v="0"/>
    <x v="1"/>
  </r>
  <r>
    <x v="456"/>
    <x v="451"/>
    <x v="19"/>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31/2024 _x000a_ _x000a_all client blocked start date:  _x000a_ _x000a_all client blocked end date:   _x000a_ _x000a_all client rework required end date:   _x000a_ _x000a_------------------------------------------------------------------------------------------- _x000a_ _x000a_verification complete date:   _x000a_ _x000a_ready to migrate date:"/>
    <x v="2"/>
    <x v="4"/>
    <n v="3"/>
    <n v="0"/>
    <x v="4"/>
    <n v="1"/>
    <x v="1"/>
    <n v="0"/>
    <n v="0"/>
    <x v="0"/>
    <n v="0"/>
    <n v="0"/>
    <n v="0"/>
    <n v="0"/>
    <x v="0"/>
    <n v="1"/>
    <n v="1"/>
    <x v="13"/>
    <n v="2"/>
    <n v="0"/>
    <x v="15"/>
    <m/>
    <m/>
    <x v="9"/>
    <x v="0"/>
    <x v="0"/>
    <x v="32"/>
    <x v="1"/>
    <x v="0"/>
    <b v="1"/>
    <m/>
    <m/>
    <m/>
    <m/>
    <m/>
    <b v="1"/>
    <m/>
    <m/>
    <m/>
    <m/>
    <m/>
    <m/>
    <m/>
    <m/>
    <x v="0"/>
    <x v="1"/>
  </r>
  <r>
    <x v="457"/>
    <x v="452"/>
    <x v="13"/>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2"/>
    <n v="0"/>
    <x v="0"/>
    <n v="0"/>
    <n v="0"/>
    <x v="0"/>
    <n v="0"/>
    <n v="0"/>
    <n v="0"/>
    <n v="0"/>
    <x v="0"/>
    <n v="0"/>
    <n v="0"/>
    <x v="0"/>
    <n v="0"/>
    <n v="0"/>
    <x v="0"/>
    <m/>
    <m/>
    <x v="0"/>
    <x v="0"/>
    <x v="0"/>
    <x v="0"/>
    <x v="0"/>
    <x v="0"/>
    <b v="1"/>
    <m/>
    <m/>
    <m/>
    <m/>
    <m/>
    <b v="1"/>
    <m/>
    <m/>
    <m/>
    <m/>
    <m/>
    <m/>
    <m/>
    <m/>
    <x v="0"/>
    <x v="1"/>
  </r>
  <r>
    <x v="458"/>
    <x v="453"/>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59"/>
    <x v="454"/>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0"/>
    <x v="455"/>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0"/>
    <n v="0"/>
    <n v="0"/>
    <n v="0"/>
    <n v="0"/>
    <x v="0"/>
    <n v="2"/>
    <n v="1"/>
    <x v="12"/>
    <n v="3"/>
    <n v="0"/>
    <x v="2"/>
    <d v="2024-07-01T00:00:00"/>
    <d v="2024-07-31T00:00:00"/>
    <x v="7"/>
    <x v="0"/>
    <x v="0"/>
    <x v="30"/>
    <x v="1"/>
    <x v="9"/>
    <b v="1"/>
    <m/>
    <m/>
    <m/>
    <m/>
    <m/>
    <b v="1"/>
    <m/>
    <m/>
    <m/>
    <m/>
    <m/>
    <m/>
    <m/>
    <m/>
    <x v="0"/>
    <x v="1"/>
  </r>
  <r>
    <x v="461"/>
    <x v="456"/>
    <x v="13"/>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2"/>
    <x v="457"/>
    <x v="13"/>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3"/>
    <x v="458"/>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2"/>
    <n v="1"/>
    <x v="1"/>
    <n v="0"/>
    <n v="0"/>
    <x v="0"/>
    <n v="0"/>
    <n v="0"/>
    <n v="0"/>
    <n v="0"/>
    <x v="0"/>
    <n v="1"/>
    <n v="1"/>
    <x v="12"/>
    <n v="4"/>
    <n v="0"/>
    <x v="10"/>
    <d v="2024-07-11T00:00:00"/>
    <d v="2024-07-31T00:00:00"/>
    <x v="8"/>
    <x v="0"/>
    <x v="0"/>
    <x v="30"/>
    <x v="1"/>
    <x v="15"/>
    <b v="1"/>
    <m/>
    <m/>
    <m/>
    <m/>
    <m/>
    <m/>
    <m/>
    <m/>
    <m/>
    <m/>
    <m/>
    <m/>
    <m/>
    <m/>
    <x v="0"/>
    <x v="1"/>
  </r>
  <r>
    <x v="464"/>
    <x v="459"/>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7"/>
    <n v="1"/>
    <x v="7"/>
    <n v="0"/>
    <n v="0"/>
    <x v="0"/>
    <n v="0"/>
    <n v="0"/>
    <n v="0"/>
    <n v="0"/>
    <x v="0"/>
    <n v="1"/>
    <n v="1"/>
    <x v="12"/>
    <n v="0"/>
    <n v="0"/>
    <x v="0"/>
    <d v="2024-06-30T00:00:00"/>
    <d v="2024-07-31T00:00:00"/>
    <x v="7"/>
    <x v="0"/>
    <x v="0"/>
    <x v="30"/>
    <x v="1"/>
    <x v="9"/>
    <b v="1"/>
    <m/>
    <m/>
    <m/>
    <m/>
    <m/>
    <b v="1"/>
    <m/>
    <m/>
    <m/>
    <m/>
    <m/>
    <m/>
    <m/>
    <m/>
    <x v="0"/>
    <x v="1"/>
  </r>
  <r>
    <x v="465"/>
    <x v="460"/>
    <x v="13"/>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8"/>
    <n v="1"/>
    <x v="1"/>
    <n v="0"/>
    <n v="0"/>
    <x v="0"/>
    <n v="0"/>
    <n v="0"/>
    <n v="0"/>
    <n v="0"/>
    <x v="0"/>
    <n v="1"/>
    <n v="0"/>
    <x v="0"/>
    <n v="0"/>
    <n v="0"/>
    <x v="0"/>
    <m/>
    <m/>
    <x v="15"/>
    <x v="0"/>
    <x v="0"/>
    <x v="25"/>
    <x v="0"/>
    <x v="0"/>
    <b v="1"/>
    <m/>
    <m/>
    <m/>
    <m/>
    <m/>
    <b v="1"/>
    <m/>
    <m/>
    <m/>
    <m/>
    <m/>
    <m/>
    <m/>
    <m/>
    <x v="0"/>
    <x v="1"/>
  </r>
  <r>
    <x v="466"/>
    <x v="461"/>
    <x v="13"/>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8"/>
    <n v="0"/>
    <x v="0"/>
    <n v="0"/>
    <n v="0"/>
    <x v="0"/>
    <n v="0"/>
    <n v="0"/>
    <n v="0"/>
    <n v="0"/>
    <x v="0"/>
    <n v="0"/>
    <n v="0"/>
    <x v="0"/>
    <n v="0"/>
    <n v="0"/>
    <x v="0"/>
    <m/>
    <m/>
    <x v="0"/>
    <x v="0"/>
    <x v="0"/>
    <x v="0"/>
    <x v="0"/>
    <x v="0"/>
    <b v="1"/>
    <m/>
    <m/>
    <m/>
    <m/>
    <m/>
    <b v="1"/>
    <m/>
    <m/>
    <m/>
    <m/>
    <m/>
    <m/>
    <m/>
    <m/>
    <x v="0"/>
    <x v="1"/>
  </r>
  <r>
    <x v="467"/>
    <x v="462"/>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12"/>
    <n v="0"/>
    <n v="0"/>
    <x v="0"/>
    <d v="2024-06-26T00:00:00"/>
    <d v="2024-07-30T00:00:00"/>
    <x v="7"/>
    <x v="0"/>
    <x v="0"/>
    <x v="15"/>
    <x v="1"/>
    <x v="13"/>
    <b v="1"/>
    <m/>
    <m/>
    <m/>
    <m/>
    <m/>
    <b v="1"/>
    <m/>
    <m/>
    <m/>
    <m/>
    <m/>
    <m/>
    <m/>
    <m/>
    <x v="0"/>
    <x v="1"/>
  </r>
  <r>
    <x v="468"/>
    <x v="463"/>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9"/>
    <x v="464"/>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2"/>
    <n v="1"/>
    <x v="2"/>
    <n v="0"/>
    <n v="0"/>
    <x v="0"/>
    <n v="0"/>
    <n v="0"/>
    <n v="0"/>
    <n v="0"/>
    <x v="0"/>
    <n v="1"/>
    <n v="1"/>
    <x v="7"/>
    <n v="36"/>
    <n v="17"/>
    <x v="16"/>
    <m/>
    <m/>
    <x v="13"/>
    <x v="0"/>
    <x v="0"/>
    <x v="12"/>
    <x v="1"/>
    <x v="0"/>
    <b v="1"/>
    <m/>
    <m/>
    <m/>
    <m/>
    <m/>
    <b v="1"/>
    <m/>
    <m/>
    <m/>
    <m/>
    <m/>
    <m/>
    <m/>
    <m/>
    <x v="0"/>
    <x v="1"/>
  </r>
  <r>
    <x v="470"/>
    <x v="465"/>
    <x v="15"/>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31"/>
    <n v="0"/>
    <x v="0"/>
    <n v="0"/>
    <n v="0"/>
    <x v="0"/>
    <n v="0"/>
    <n v="0"/>
    <n v="0"/>
    <n v="0"/>
    <x v="0"/>
    <n v="0"/>
    <n v="0"/>
    <x v="0"/>
    <n v="0"/>
    <n v="0"/>
    <x v="0"/>
    <m/>
    <m/>
    <x v="0"/>
    <x v="0"/>
    <x v="0"/>
    <x v="0"/>
    <x v="0"/>
    <x v="0"/>
    <b v="1"/>
    <m/>
    <m/>
    <m/>
    <m/>
    <m/>
    <m/>
    <m/>
    <m/>
    <m/>
    <m/>
    <b v="1"/>
    <m/>
    <m/>
    <m/>
    <x v="1"/>
    <x v="0"/>
  </r>
  <r>
    <x v="471"/>
    <x v="466"/>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72"/>
    <x v="467"/>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4"/>
    <n v="1"/>
    <x v="1"/>
    <n v="0"/>
    <n v="0"/>
    <x v="0"/>
    <n v="0"/>
    <n v="0"/>
    <n v="0"/>
    <n v="0"/>
    <x v="0"/>
    <n v="1"/>
    <n v="1"/>
    <x v="14"/>
    <n v="0"/>
    <n v="0"/>
    <x v="0"/>
    <d v="2024-06-24T00:00:00"/>
    <d v="2024-07-31T00:00:00"/>
    <x v="8"/>
    <x v="0"/>
    <x v="0"/>
    <x v="25"/>
    <x v="1"/>
    <x v="16"/>
    <b v="1"/>
    <m/>
    <m/>
    <m/>
    <m/>
    <m/>
    <b v="1"/>
    <m/>
    <m/>
    <m/>
    <m/>
    <m/>
    <m/>
    <m/>
    <m/>
    <x v="0"/>
    <x v="1"/>
  </r>
  <r>
    <x v="473"/>
    <x v="468"/>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4"/>
    <n v="1"/>
    <x v="1"/>
    <n v="0"/>
    <n v="0"/>
    <x v="0"/>
    <n v="0"/>
    <n v="0"/>
    <n v="0"/>
    <n v="0"/>
    <x v="0"/>
    <n v="1"/>
    <n v="1"/>
    <x v="4"/>
    <n v="3"/>
    <n v="0"/>
    <x v="2"/>
    <d v="2024-07-09T00:00:00"/>
    <d v="2024-07-31T00:00:00"/>
    <x v="24"/>
    <x v="0"/>
    <x v="0"/>
    <x v="15"/>
    <x v="1"/>
    <x v="14"/>
    <b v="1"/>
    <m/>
    <m/>
    <m/>
    <m/>
    <m/>
    <b v="1"/>
    <m/>
    <m/>
    <m/>
    <m/>
    <m/>
    <m/>
    <m/>
    <m/>
    <x v="0"/>
    <x v="1"/>
  </r>
  <r>
    <x v="474"/>
    <x v="469"/>
    <x v="17"/>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2"/>
    <n v="1"/>
    <x v="1"/>
    <n v="0"/>
    <n v="0"/>
    <x v="0"/>
    <n v="0"/>
    <n v="0"/>
    <n v="0"/>
    <n v="0"/>
    <x v="0"/>
    <n v="2"/>
    <n v="1"/>
    <x v="4"/>
    <n v="2"/>
    <n v="0"/>
    <x v="15"/>
    <d v="2024-07-12T00:00:00"/>
    <m/>
    <x v="9"/>
    <x v="0"/>
    <x v="0"/>
    <x v="32"/>
    <x v="1"/>
    <x v="0"/>
    <b v="1"/>
    <m/>
    <m/>
    <m/>
    <m/>
    <m/>
    <m/>
    <m/>
    <m/>
    <m/>
    <b v="1"/>
    <m/>
    <m/>
    <m/>
    <m/>
    <x v="0"/>
    <x v="1"/>
  </r>
  <r>
    <x v="475"/>
    <x v="470"/>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6"/>
    <x v="471"/>
    <x v="13"/>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1"/>
    <x v="15"/>
    <n v="0"/>
    <n v="0"/>
    <x v="0"/>
    <m/>
    <m/>
    <x v="15"/>
    <x v="0"/>
    <x v="0"/>
    <x v="25"/>
    <x v="1"/>
    <x v="0"/>
    <b v="1"/>
    <m/>
    <m/>
    <m/>
    <m/>
    <m/>
    <b v="1"/>
    <m/>
    <m/>
    <m/>
    <m/>
    <m/>
    <m/>
    <m/>
    <m/>
    <x v="0"/>
    <x v="1"/>
  </r>
  <r>
    <x v="477"/>
    <x v="472"/>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8"/>
    <x v="473"/>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79"/>
    <x v="474"/>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0"/>
    <x v="475"/>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1"/>
    <x v="476"/>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2"/>
    <x v="477"/>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3"/>
    <x v="478"/>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4"/>
    <x v="479"/>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5"/>
    <x v="480"/>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6"/>
    <x v="481"/>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7"/>
    <x v="482"/>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8"/>
    <x v="483"/>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9"/>
    <x v="484"/>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0"/>
    <x v="485"/>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1"/>
    <x v="486"/>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2"/>
    <x v="487"/>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3"/>
    <x v="488"/>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4"/>
    <x v="489"/>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5"/>
    <x v="490"/>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6"/>
    <x v="491"/>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7"/>
    <x v="492"/>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8"/>
    <x v="493"/>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9"/>
    <x v="494"/>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0"/>
    <x v="495"/>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1"/>
    <x v="496"/>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2"/>
    <x v="497"/>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3"/>
    <x v="498"/>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4"/>
    <x v="499"/>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05"/>
    <x v="500"/>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6"/>
    <x v="501"/>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7"/>
    <x v="502"/>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8"/>
    <x v="503"/>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9"/>
    <x v="504"/>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0"/>
    <x v="505"/>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1"/>
    <x v="506"/>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2"/>
    <x v="507"/>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3"/>
    <x v="508"/>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4"/>
    <x v="509"/>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5"/>
    <x v="510"/>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6"/>
    <x v="511"/>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7"/>
    <x v="512"/>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8"/>
    <x v="513"/>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9"/>
    <x v="514"/>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0"/>
    <x v="515"/>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1"/>
    <x v="516"/>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2"/>
    <x v="517"/>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3"/>
    <x v="518"/>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4"/>
    <x v="519"/>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5"/>
    <x v="520"/>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6"/>
    <x v="521"/>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7"/>
    <x v="522"/>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8"/>
    <x v="523"/>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9"/>
    <x v="524"/>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0"/>
    <x v="525"/>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1"/>
    <x v="526"/>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2"/>
    <x v="527"/>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3"/>
    <x v="528"/>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4"/>
    <x v="529"/>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5"/>
    <x v="530"/>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6"/>
    <x v="531"/>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7"/>
    <x v="532"/>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8"/>
    <x v="533"/>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9"/>
    <x v="534"/>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0"/>
    <x v="535"/>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41"/>
    <x v="536"/>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2"/>
    <x v="537"/>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3"/>
    <x v="538"/>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4"/>
    <x v="539"/>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5"/>
    <x v="540"/>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6"/>
    <x v="541"/>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7"/>
    <x v="542"/>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8"/>
    <x v="543"/>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9"/>
    <x v="544"/>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0"/>
    <x v="545"/>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1"/>
    <x v="546"/>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2"/>
    <x v="547"/>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3"/>
    <x v="548"/>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4"/>
    <x v="549"/>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5"/>
    <x v="550"/>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6"/>
    <x v="551"/>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7"/>
    <x v="552"/>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8"/>
    <x v="553"/>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9"/>
    <x v="554"/>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0"/>
    <x v="555"/>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1"/>
    <x v="556"/>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2"/>
    <x v="557"/>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3"/>
    <x v="558"/>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4"/>
    <x v="559"/>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5"/>
    <x v="560"/>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6"/>
    <x v="561"/>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7"/>
    <x v="562"/>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8"/>
    <x v="563"/>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9"/>
    <x v="564"/>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0"/>
    <x v="565"/>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1"/>
    <x v="566"/>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2"/>
    <x v="567"/>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3"/>
    <x v="568"/>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4"/>
    <x v="569"/>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5"/>
    <x v="570"/>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6"/>
    <x v="571"/>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7"/>
    <x v="572"/>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8"/>
    <x v="573"/>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79"/>
    <x v="574"/>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0"/>
    <x v="575"/>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1"/>
    <x v="576"/>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2"/>
    <x v="577"/>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3"/>
    <x v="578"/>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4"/>
    <x v="579"/>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5"/>
    <x v="580"/>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6"/>
    <x v="581"/>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7"/>
    <x v="582"/>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8"/>
    <x v="583"/>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9"/>
    <x v="539"/>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90"/>
    <x v="584"/>
    <x v="10"/>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2"/>
    <n v="2"/>
    <n v="0"/>
    <x v="8"/>
    <n v="1"/>
    <x v="1"/>
    <n v="0"/>
    <n v="0"/>
    <x v="0"/>
    <n v="0"/>
    <n v="0"/>
    <n v="0"/>
    <n v="0"/>
    <x v="0"/>
    <n v="1"/>
    <n v="1"/>
    <x v="4"/>
    <n v="0"/>
    <n v="0"/>
    <x v="0"/>
    <d v="2024-06-26T00:00:00"/>
    <m/>
    <x v="6"/>
    <x v="0"/>
    <x v="0"/>
    <x v="15"/>
    <x v="1"/>
    <x v="0"/>
    <b v="1"/>
    <m/>
    <m/>
    <m/>
    <m/>
    <m/>
    <b v="1"/>
    <m/>
    <m/>
    <m/>
    <m/>
    <m/>
    <m/>
    <m/>
    <m/>
    <x v="0"/>
    <x v="1"/>
  </r>
  <r>
    <x v="591"/>
    <x v="585"/>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2"/>
    <n v="1"/>
    <x v="1"/>
    <n v="0"/>
    <n v="0"/>
    <x v="0"/>
    <n v="0"/>
    <n v="0"/>
    <n v="0"/>
    <n v="0"/>
    <x v="0"/>
    <n v="2"/>
    <n v="2"/>
    <x v="4"/>
    <n v="1"/>
    <n v="0"/>
    <x v="1"/>
    <d v="2024-06-27T00:00:00"/>
    <d v="2024-07-29T00:00:00"/>
    <x v="7"/>
    <x v="0"/>
    <x v="0"/>
    <x v="33"/>
    <x v="16"/>
    <x v="9"/>
    <b v="1"/>
    <m/>
    <m/>
    <m/>
    <m/>
    <m/>
    <b v="1"/>
    <m/>
    <m/>
    <m/>
    <m/>
    <m/>
    <m/>
    <m/>
    <m/>
    <x v="0"/>
    <x v="1"/>
  </r>
  <r>
    <x v="592"/>
    <x v="586"/>
    <x v="17"/>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25"/>
    <n v="1"/>
    <x v="1"/>
    <n v="0"/>
    <n v="0"/>
    <x v="0"/>
    <n v="0"/>
    <n v="0"/>
    <n v="0"/>
    <n v="0"/>
    <x v="0"/>
    <n v="1"/>
    <n v="1"/>
    <x v="2"/>
    <n v="0"/>
    <n v="0"/>
    <x v="0"/>
    <d v="2024-06-13T00:00:00"/>
    <m/>
    <x v="16"/>
    <x v="0"/>
    <x v="0"/>
    <x v="25"/>
    <x v="1"/>
    <x v="0"/>
    <b v="1"/>
    <m/>
    <m/>
    <m/>
    <m/>
    <m/>
    <b v="1"/>
    <m/>
    <m/>
    <m/>
    <m/>
    <m/>
    <m/>
    <m/>
    <m/>
    <x v="0"/>
    <x v="1"/>
  </r>
  <r>
    <x v="593"/>
    <x v="587"/>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594"/>
    <x v="588"/>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4"/>
    <n v="0"/>
    <n v="0"/>
    <x v="0"/>
    <d v="2024-06-26T00:00:00"/>
    <d v="2024-07-30T00:00:00"/>
    <x v="7"/>
    <x v="0"/>
    <x v="0"/>
    <x v="15"/>
    <x v="1"/>
    <x v="13"/>
    <b v="1"/>
    <m/>
    <m/>
    <m/>
    <m/>
    <m/>
    <b v="1"/>
    <m/>
    <m/>
    <m/>
    <m/>
    <m/>
    <m/>
    <m/>
    <m/>
    <x v="0"/>
    <x v="1"/>
  </r>
  <r>
    <x v="595"/>
    <x v="589"/>
    <x v="17"/>
    <s v="Fabian Soma - Network;Alejandra Robles - Network;Daniel Bonilla - Network;Nannette Umpierre;Daniela Maroto - Network"/>
    <s v="Test Method;Raw material;am;Skeleton Build"/>
    <s v="sop # a07499 _x000a_ _x000a_config start date:06/10/2024 _x000a_ _x000a_all config blocked start date: na _x000a_ _x000a_all config blocked end date:  na _x000a_ _x000a_config end date: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1"/>
    <n v="1"/>
    <x v="2"/>
    <n v="1"/>
    <n v="0"/>
    <x v="1"/>
    <d v="2024-06-14T00:00:00"/>
    <m/>
    <x v="1"/>
    <x v="0"/>
    <x v="0"/>
    <x v="25"/>
    <x v="16"/>
    <x v="0"/>
    <b v="1"/>
    <m/>
    <m/>
    <m/>
    <m/>
    <m/>
    <b v="1"/>
    <m/>
    <m/>
    <m/>
    <m/>
    <m/>
    <m/>
    <m/>
    <m/>
    <x v="0"/>
    <x v="1"/>
  </r>
  <r>
    <x v="596"/>
    <x v="590"/>
    <x v="15"/>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597"/>
    <x v="591"/>
    <x v="10"/>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2"/>
    <n v="3"/>
    <n v="0"/>
    <x v="4"/>
    <n v="1"/>
    <x v="1"/>
    <n v="0"/>
    <n v="0"/>
    <x v="0"/>
    <n v="0"/>
    <n v="0"/>
    <n v="0"/>
    <n v="0"/>
    <x v="0"/>
    <n v="1"/>
    <n v="1"/>
    <x v="5"/>
    <n v="0"/>
    <n v="0"/>
    <x v="0"/>
    <d v="2024-06-25T00:00:00"/>
    <m/>
    <x v="23"/>
    <x v="0"/>
    <x v="0"/>
    <x v="33"/>
    <x v="1"/>
    <x v="0"/>
    <b v="1"/>
    <m/>
    <m/>
    <m/>
    <m/>
    <m/>
    <b v="1"/>
    <m/>
    <m/>
    <m/>
    <m/>
    <m/>
    <m/>
    <m/>
    <m/>
    <x v="0"/>
    <x v="1"/>
  </r>
  <r>
    <x v="598"/>
    <x v="592"/>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4"/>
    <n v="1"/>
    <x v="1"/>
    <n v="0"/>
    <n v="0"/>
    <x v="0"/>
    <n v="0"/>
    <n v="0"/>
    <n v="0"/>
    <n v="0"/>
    <x v="0"/>
    <n v="1"/>
    <n v="1"/>
    <x v="4"/>
    <n v="0"/>
    <n v="0"/>
    <x v="0"/>
    <d v="2024-06-27T00:00:00"/>
    <d v="2024-07-30T00:00:00"/>
    <x v="7"/>
    <x v="0"/>
    <x v="0"/>
    <x v="30"/>
    <x v="1"/>
    <x v="10"/>
    <b v="1"/>
    <m/>
    <m/>
    <m/>
    <m/>
    <m/>
    <b v="1"/>
    <m/>
    <m/>
    <m/>
    <m/>
    <m/>
    <m/>
    <m/>
    <m/>
    <x v="0"/>
    <x v="1"/>
  </r>
  <r>
    <x v="599"/>
    <x v="593"/>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0"/>
    <n v="0"/>
    <n v="0"/>
    <n v="0"/>
    <n v="0"/>
    <x v="0"/>
    <n v="1"/>
    <n v="1"/>
    <x v="4"/>
    <n v="0"/>
    <n v="0"/>
    <x v="0"/>
    <d v="2024-07-10T00:00:00"/>
    <d v="2024-07-30T00:00:00"/>
    <x v="25"/>
    <x v="0"/>
    <x v="0"/>
    <x v="15"/>
    <x v="1"/>
    <x v="15"/>
    <b v="1"/>
    <m/>
    <m/>
    <m/>
    <m/>
    <m/>
    <b v="1"/>
    <m/>
    <m/>
    <m/>
    <m/>
    <m/>
    <m/>
    <m/>
    <m/>
    <x v="0"/>
    <x v="1"/>
  </r>
  <r>
    <x v="600"/>
    <x v="594"/>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2"/>
    <n v="1"/>
    <x v="1"/>
    <n v="0"/>
    <n v="0"/>
    <x v="0"/>
    <n v="0"/>
    <n v="0"/>
    <n v="0"/>
    <n v="0"/>
    <x v="0"/>
    <n v="1"/>
    <n v="1"/>
    <x v="4"/>
    <n v="0"/>
    <n v="0"/>
    <x v="0"/>
    <d v="2024-06-12T00:00:00"/>
    <d v="2024-06-12T00:00:00"/>
    <x v="2"/>
    <x v="0"/>
    <x v="0"/>
    <x v="34"/>
    <x v="1"/>
    <x v="3"/>
    <b v="1"/>
    <m/>
    <m/>
    <m/>
    <m/>
    <m/>
    <b v="1"/>
    <m/>
    <m/>
    <m/>
    <m/>
    <m/>
    <m/>
    <m/>
    <m/>
    <x v="0"/>
    <x v="1"/>
  </r>
  <r>
    <x v="601"/>
    <x v="595"/>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4"/>
    <n v="1"/>
    <x v="1"/>
    <n v="0"/>
    <n v="0"/>
    <x v="0"/>
    <n v="0"/>
    <n v="0"/>
    <n v="0"/>
    <n v="0"/>
    <x v="0"/>
    <n v="2"/>
    <n v="1"/>
    <x v="4"/>
    <n v="1"/>
    <n v="0"/>
    <x v="1"/>
    <d v="2024-07-01T00:00:00"/>
    <d v="2024-07-30T00:00:00"/>
    <x v="12"/>
    <x v="0"/>
    <x v="0"/>
    <x v="32"/>
    <x v="1"/>
    <x v="12"/>
    <b v="1"/>
    <m/>
    <m/>
    <m/>
    <m/>
    <m/>
    <b v="1"/>
    <m/>
    <m/>
    <m/>
    <m/>
    <m/>
    <m/>
    <m/>
    <m/>
    <x v="0"/>
    <x v="1"/>
  </r>
  <r>
    <x v="602"/>
    <x v="596"/>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0"/>
    <n v="0"/>
    <n v="0"/>
    <n v="0"/>
    <n v="0"/>
    <x v="0"/>
    <n v="1"/>
    <n v="1"/>
    <x v="4"/>
    <n v="0"/>
    <n v="0"/>
    <x v="0"/>
    <d v="2024-06-28T00:00:00"/>
    <d v="2024-07-30T00:00:00"/>
    <x v="7"/>
    <x v="0"/>
    <x v="0"/>
    <x v="30"/>
    <x v="1"/>
    <x v="9"/>
    <b v="1"/>
    <m/>
    <m/>
    <m/>
    <m/>
    <m/>
    <b v="1"/>
    <m/>
    <m/>
    <m/>
    <m/>
    <m/>
    <m/>
    <m/>
    <m/>
    <x v="0"/>
    <x v="1"/>
  </r>
  <r>
    <x v="603"/>
    <x v="597"/>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2"/>
    <n v="1"/>
    <x v="1"/>
    <n v="0"/>
    <n v="0"/>
    <x v="0"/>
    <n v="0"/>
    <n v="0"/>
    <n v="0"/>
    <n v="0"/>
    <x v="0"/>
    <n v="1"/>
    <n v="1"/>
    <x v="12"/>
    <n v="0"/>
    <n v="0"/>
    <x v="0"/>
    <d v="2024-06-24T00:00:00"/>
    <d v="2024-07-31T00:00:00"/>
    <x v="13"/>
    <x v="0"/>
    <x v="0"/>
    <x v="25"/>
    <x v="1"/>
    <x v="16"/>
    <b v="1"/>
    <m/>
    <m/>
    <m/>
    <m/>
    <m/>
    <b v="1"/>
    <m/>
    <m/>
    <m/>
    <m/>
    <m/>
    <m/>
    <m/>
    <m/>
    <x v="0"/>
    <x v="1"/>
  </r>
  <r>
    <x v="604"/>
    <x v="598"/>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2"/>
    <n v="2"/>
    <x v="4"/>
    <n v="1"/>
    <n v="0"/>
    <x v="1"/>
    <d v="2024-06-14T00:00:00"/>
    <m/>
    <x v="1"/>
    <x v="0"/>
    <x v="0"/>
    <x v="25"/>
    <x v="1"/>
    <x v="0"/>
    <b v="1"/>
    <m/>
    <m/>
    <m/>
    <m/>
    <m/>
    <b v="1"/>
    <m/>
    <m/>
    <m/>
    <m/>
    <m/>
    <m/>
    <m/>
    <m/>
    <x v="0"/>
    <x v="1"/>
  </r>
  <r>
    <x v="605"/>
    <x v="599"/>
    <x v="10"/>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2"/>
    <n v="1"/>
    <n v="0"/>
    <x v="2"/>
    <n v="1"/>
    <x v="1"/>
    <n v="0"/>
    <n v="0"/>
    <x v="0"/>
    <n v="0"/>
    <n v="0"/>
    <n v="0"/>
    <n v="0"/>
    <x v="0"/>
    <n v="1"/>
    <n v="1"/>
    <x v="12"/>
    <n v="0"/>
    <n v="0"/>
    <x v="0"/>
    <d v="2024-06-25T00:00:00"/>
    <m/>
    <x v="6"/>
    <x v="0"/>
    <x v="0"/>
    <x v="15"/>
    <x v="1"/>
    <x v="0"/>
    <b v="1"/>
    <m/>
    <m/>
    <m/>
    <m/>
    <m/>
    <b v="1"/>
    <m/>
    <m/>
    <m/>
    <m/>
    <m/>
    <m/>
    <m/>
    <m/>
    <x v="0"/>
    <x v="1"/>
  </r>
  <r>
    <x v="606"/>
    <x v="600"/>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607"/>
    <x v="601"/>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8"/>
    <n v="1"/>
    <x v="1"/>
    <n v="0"/>
    <n v="0"/>
    <x v="0"/>
    <n v="0"/>
    <n v="0"/>
    <n v="0"/>
    <n v="0"/>
    <x v="0"/>
    <n v="2"/>
    <n v="2"/>
    <x v="5"/>
    <n v="1"/>
    <n v="0"/>
    <x v="1"/>
    <d v="2024-07-01T00:00:00"/>
    <d v="2024-07-31T00:00:00"/>
    <x v="12"/>
    <x v="0"/>
    <x v="0"/>
    <x v="30"/>
    <x v="1"/>
    <x v="9"/>
    <b v="1"/>
    <m/>
    <m/>
    <m/>
    <m/>
    <m/>
    <b v="1"/>
    <m/>
    <m/>
    <m/>
    <m/>
    <m/>
    <m/>
    <m/>
    <m/>
    <x v="0"/>
    <x v="1"/>
  </r>
  <r>
    <x v="608"/>
    <x v="602"/>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8"/>
    <n v="1"/>
    <x v="1"/>
    <n v="0"/>
    <n v="0"/>
    <x v="0"/>
    <n v="0"/>
    <n v="0"/>
    <n v="0"/>
    <n v="0"/>
    <x v="0"/>
    <n v="2"/>
    <n v="1"/>
    <x v="2"/>
    <n v="1"/>
    <n v="0"/>
    <x v="1"/>
    <d v="2024-07-10T00:00:00"/>
    <d v="2024-07-30T00:00:00"/>
    <x v="7"/>
    <x v="0"/>
    <x v="0"/>
    <x v="32"/>
    <x v="1"/>
    <x v="15"/>
    <b v="1"/>
    <m/>
    <m/>
    <m/>
    <m/>
    <m/>
    <b v="1"/>
    <m/>
    <m/>
    <m/>
    <m/>
    <m/>
    <m/>
    <m/>
    <m/>
    <x v="0"/>
    <x v="1"/>
  </r>
  <r>
    <x v="609"/>
    <x v="603"/>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0"/>
    <x v="604"/>
    <x v="15"/>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11"/>
    <x v="605"/>
    <x v="15"/>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7"/>
    <n v="0"/>
    <x v="0"/>
    <n v="0"/>
    <n v="0"/>
    <x v="0"/>
    <n v="0"/>
    <n v="0"/>
    <n v="0"/>
    <n v="0"/>
    <x v="0"/>
    <n v="0"/>
    <n v="0"/>
    <x v="0"/>
    <n v="0"/>
    <n v="0"/>
    <x v="0"/>
    <m/>
    <m/>
    <x v="0"/>
    <x v="0"/>
    <x v="0"/>
    <x v="0"/>
    <x v="0"/>
    <x v="0"/>
    <b v="1"/>
    <m/>
    <m/>
    <m/>
    <m/>
    <m/>
    <b v="1"/>
    <m/>
    <m/>
    <m/>
    <m/>
    <m/>
    <m/>
    <m/>
    <m/>
    <x v="1"/>
    <x v="0"/>
  </r>
  <r>
    <x v="612"/>
    <x v="606"/>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2"/>
    <n v="1"/>
    <x v="1"/>
    <n v="0"/>
    <n v="0"/>
    <x v="0"/>
    <n v="0"/>
    <n v="0"/>
    <n v="0"/>
    <n v="0"/>
    <x v="0"/>
    <n v="2"/>
    <n v="1"/>
    <x v="2"/>
    <n v="1"/>
    <n v="0"/>
    <x v="1"/>
    <d v="2024-06-14T00:00:00"/>
    <d v="2024-07-29T00:00:00"/>
    <x v="1"/>
    <x v="0"/>
    <x v="0"/>
    <x v="25"/>
    <x v="16"/>
    <x v="17"/>
    <b v="1"/>
    <m/>
    <m/>
    <m/>
    <m/>
    <m/>
    <b v="1"/>
    <m/>
    <m/>
    <m/>
    <m/>
    <m/>
    <m/>
    <m/>
    <m/>
    <x v="0"/>
    <x v="1"/>
  </r>
  <r>
    <x v="613"/>
    <x v="607"/>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8"/>
    <n v="1"/>
    <x v="1"/>
    <n v="0"/>
    <n v="0"/>
    <x v="0"/>
    <n v="0"/>
    <n v="0"/>
    <n v="0"/>
    <n v="0"/>
    <x v="0"/>
    <n v="1"/>
    <n v="1"/>
    <x v="2"/>
    <n v="0"/>
    <n v="0"/>
    <x v="0"/>
    <d v="2024-06-13T00:00:00"/>
    <d v="2024-07-29T00:00:00"/>
    <x v="16"/>
    <x v="0"/>
    <x v="0"/>
    <x v="25"/>
    <x v="1"/>
    <x v="18"/>
    <b v="1"/>
    <m/>
    <m/>
    <m/>
    <m/>
    <m/>
    <b v="1"/>
    <m/>
    <m/>
    <m/>
    <m/>
    <m/>
    <m/>
    <m/>
    <m/>
    <x v="0"/>
    <x v="1"/>
  </r>
  <r>
    <x v="614"/>
    <x v="608"/>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5"/>
    <x v="609"/>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2"/>
    <n v="1"/>
    <x v="1"/>
    <n v="0"/>
    <n v="0"/>
    <x v="0"/>
    <n v="0"/>
    <n v="0"/>
    <n v="0"/>
    <n v="0"/>
    <x v="0"/>
    <n v="2"/>
    <n v="1"/>
    <x v="2"/>
    <n v="1"/>
    <n v="0"/>
    <x v="1"/>
    <d v="2024-06-14T00:00:00"/>
    <d v="2024-07-30T00:00:00"/>
    <x v="25"/>
    <x v="0"/>
    <x v="0"/>
    <x v="33"/>
    <x v="1"/>
    <x v="18"/>
    <b v="1"/>
    <m/>
    <m/>
    <m/>
    <m/>
    <m/>
    <b v="1"/>
    <m/>
    <m/>
    <m/>
    <m/>
    <m/>
    <m/>
    <m/>
    <m/>
    <x v="0"/>
    <x v="1"/>
  </r>
  <r>
    <x v="616"/>
    <x v="610"/>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17"/>
    <x v="611"/>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4"/>
    <n v="1"/>
    <x v="1"/>
    <n v="0"/>
    <n v="0"/>
    <x v="0"/>
    <n v="0"/>
    <n v="0"/>
    <n v="0"/>
    <n v="0"/>
    <x v="0"/>
    <n v="1"/>
    <n v="1"/>
    <x v="4"/>
    <n v="6"/>
    <n v="23"/>
    <x v="17"/>
    <d v="2024-07-10T00:00:00"/>
    <d v="2024-07-30T00:00:00"/>
    <x v="7"/>
    <x v="0"/>
    <x v="0"/>
    <x v="30"/>
    <x v="1"/>
    <x v="15"/>
    <b v="1"/>
    <m/>
    <m/>
    <m/>
    <m/>
    <m/>
    <b v="1"/>
    <m/>
    <m/>
    <m/>
    <m/>
    <m/>
    <m/>
    <m/>
    <m/>
    <x v="0"/>
    <x v="1"/>
  </r>
  <r>
    <x v="618"/>
    <x v="612"/>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4"/>
    <n v="1"/>
    <x v="1"/>
    <n v="0"/>
    <n v="0"/>
    <x v="0"/>
    <n v="0"/>
    <n v="0"/>
    <n v="0"/>
    <n v="0"/>
    <x v="0"/>
    <n v="2"/>
    <n v="1"/>
    <x v="4"/>
    <n v="3"/>
    <n v="0"/>
    <x v="2"/>
    <d v="2024-07-01T00:00:00"/>
    <d v="2024-07-30T00:00:00"/>
    <x v="7"/>
    <x v="0"/>
    <x v="0"/>
    <x v="30"/>
    <x v="1"/>
    <x v="12"/>
    <b v="1"/>
    <m/>
    <m/>
    <m/>
    <m/>
    <m/>
    <m/>
    <m/>
    <m/>
    <m/>
    <m/>
    <m/>
    <m/>
    <m/>
    <m/>
    <x v="0"/>
    <x v="1"/>
  </r>
  <r>
    <x v="619"/>
    <x v="613"/>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32"/>
    <n v="1"/>
    <x v="1"/>
    <n v="0"/>
    <n v="0"/>
    <x v="0"/>
    <n v="1"/>
    <n v="1"/>
    <n v="1"/>
    <n v="0"/>
    <x v="2"/>
    <n v="2"/>
    <n v="1"/>
    <x v="12"/>
    <n v="5"/>
    <n v="0"/>
    <x v="5"/>
    <m/>
    <m/>
    <x v="26"/>
    <x v="0"/>
    <x v="1"/>
    <x v="27"/>
    <x v="1"/>
    <x v="0"/>
    <b v="1"/>
    <m/>
    <m/>
    <m/>
    <m/>
    <m/>
    <b v="1"/>
    <m/>
    <m/>
    <m/>
    <m/>
    <m/>
    <m/>
    <m/>
    <m/>
    <x v="1"/>
    <x v="0"/>
  </r>
  <r>
    <x v="620"/>
    <x v="614"/>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2"/>
    <n v="1"/>
    <x v="1"/>
    <n v="0"/>
    <n v="0"/>
    <x v="0"/>
    <n v="0"/>
    <n v="0"/>
    <n v="0"/>
    <n v="0"/>
    <x v="0"/>
    <n v="1"/>
    <n v="1"/>
    <x v="2"/>
    <n v="1"/>
    <n v="0"/>
    <x v="1"/>
    <d v="2024-06-14T00:00:00"/>
    <d v="2024-07-30T00:00:00"/>
    <x v="24"/>
    <x v="0"/>
    <x v="0"/>
    <x v="33"/>
    <x v="1"/>
    <x v="18"/>
    <b v="1"/>
    <m/>
    <m/>
    <m/>
    <m/>
    <m/>
    <b v="1"/>
    <m/>
    <m/>
    <m/>
    <m/>
    <m/>
    <m/>
    <m/>
    <m/>
    <x v="0"/>
    <x v="1"/>
  </r>
  <r>
    <x v="621"/>
    <x v="615"/>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8"/>
    <n v="1"/>
    <x v="1"/>
    <n v="0"/>
    <n v="0"/>
    <x v="0"/>
    <n v="0"/>
    <n v="0"/>
    <n v="0"/>
    <n v="0"/>
    <x v="0"/>
    <n v="2"/>
    <n v="2"/>
    <x v="4"/>
    <n v="2"/>
    <n v="0"/>
    <x v="15"/>
    <d v="2024-06-27T00:00:00"/>
    <d v="2024-07-29T00:00:00"/>
    <x v="25"/>
    <x v="0"/>
    <x v="0"/>
    <x v="33"/>
    <x v="1"/>
    <x v="9"/>
    <b v="1"/>
    <m/>
    <m/>
    <m/>
    <m/>
    <m/>
    <b v="1"/>
    <m/>
    <m/>
    <m/>
    <m/>
    <m/>
    <m/>
    <m/>
    <m/>
    <x v="0"/>
    <x v="1"/>
  </r>
  <r>
    <x v="622"/>
    <x v="616"/>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2"/>
    <n v="1"/>
    <x v="1"/>
    <n v="0"/>
    <n v="0"/>
    <x v="0"/>
    <n v="0"/>
    <n v="0"/>
    <n v="0"/>
    <n v="0"/>
    <x v="0"/>
    <n v="1"/>
    <n v="1"/>
    <x v="4"/>
    <n v="0"/>
    <n v="0"/>
    <x v="0"/>
    <d v="2024-06-27T00:00:00"/>
    <d v="2024-07-31T00:00:00"/>
    <x v="8"/>
    <x v="0"/>
    <x v="0"/>
    <x v="30"/>
    <x v="1"/>
    <x v="13"/>
    <b v="1"/>
    <m/>
    <m/>
    <m/>
    <m/>
    <m/>
    <b v="1"/>
    <m/>
    <m/>
    <m/>
    <m/>
    <m/>
    <m/>
    <m/>
    <m/>
    <x v="0"/>
    <x v="1"/>
  </r>
  <r>
    <x v="623"/>
    <x v="617"/>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24"/>
    <x v="618"/>
    <x v="15"/>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25"/>
    <x v="619"/>
    <x v="15"/>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b v="1"/>
    <m/>
    <m/>
    <m/>
    <m/>
    <m/>
    <b v="1"/>
    <m/>
    <m/>
    <m/>
    <m/>
    <m/>
    <m/>
    <m/>
    <m/>
    <x v="1"/>
    <x v="0"/>
  </r>
  <r>
    <x v="626"/>
    <x v="620"/>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4"/>
    <n v="1"/>
    <x v="1"/>
    <n v="0"/>
    <n v="0"/>
    <x v="0"/>
    <n v="0"/>
    <n v="0"/>
    <n v="0"/>
    <n v="0"/>
    <x v="0"/>
    <n v="2"/>
    <n v="2"/>
    <x v="12"/>
    <n v="1"/>
    <n v="0"/>
    <x v="1"/>
    <d v="2024-06-27T00:00:00"/>
    <d v="2024-07-30T00:00:00"/>
    <x v="7"/>
    <x v="0"/>
    <x v="0"/>
    <x v="30"/>
    <x v="1"/>
    <x v="10"/>
    <b v="1"/>
    <m/>
    <m/>
    <m/>
    <m/>
    <m/>
    <b v="1"/>
    <m/>
    <m/>
    <m/>
    <m/>
    <m/>
    <m/>
    <m/>
    <m/>
    <x v="0"/>
    <x v="1"/>
  </r>
  <r>
    <x v="627"/>
    <x v="621"/>
    <x v="15"/>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b v="1"/>
    <m/>
    <m/>
    <m/>
    <m/>
    <m/>
    <b v="1"/>
    <m/>
    <m/>
    <m/>
    <m/>
    <m/>
    <m/>
    <m/>
    <m/>
    <x v="1"/>
    <x v="0"/>
  </r>
  <r>
    <x v="628"/>
    <x v="622"/>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33"/>
    <n v="0"/>
    <x v="0"/>
    <n v="0"/>
    <n v="0"/>
    <x v="0"/>
    <n v="0"/>
    <n v="0"/>
    <n v="0"/>
    <n v="0"/>
    <x v="0"/>
    <n v="0"/>
    <n v="0"/>
    <x v="0"/>
    <n v="0"/>
    <n v="0"/>
    <x v="0"/>
    <m/>
    <m/>
    <x v="0"/>
    <x v="0"/>
    <x v="0"/>
    <x v="0"/>
    <x v="0"/>
    <x v="0"/>
    <b v="1"/>
    <m/>
    <m/>
    <m/>
    <m/>
    <m/>
    <b v="1"/>
    <m/>
    <m/>
    <m/>
    <m/>
    <m/>
    <m/>
    <m/>
    <m/>
    <x v="1"/>
    <x v="0"/>
  </r>
  <r>
    <x v="629"/>
    <x v="623"/>
    <x v="15"/>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30"/>
    <x v="624"/>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8"/>
    <n v="1"/>
    <x v="1"/>
    <n v="0"/>
    <n v="0"/>
    <x v="0"/>
    <n v="0"/>
    <n v="0"/>
    <n v="0"/>
    <n v="0"/>
    <x v="0"/>
    <n v="2"/>
    <n v="2"/>
    <x v="12"/>
    <n v="1"/>
    <n v="0"/>
    <x v="1"/>
    <d v="2024-06-13T00:00:00"/>
    <d v="2024-07-29T00:00:00"/>
    <x v="3"/>
    <x v="0"/>
    <x v="0"/>
    <x v="34"/>
    <x v="1"/>
    <x v="18"/>
    <b v="1"/>
    <m/>
    <m/>
    <m/>
    <m/>
    <m/>
    <b v="1"/>
    <m/>
    <m/>
    <m/>
    <m/>
    <m/>
    <m/>
    <m/>
    <m/>
    <x v="0"/>
    <x v="1"/>
  </r>
  <r>
    <x v="631"/>
    <x v="625"/>
    <x v="10"/>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2"/>
    <x v="626"/>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5"/>
    <x v="0"/>
    <x v="0"/>
    <x v="33"/>
    <x v="1"/>
    <x v="9"/>
    <b v="1"/>
    <m/>
    <m/>
    <m/>
    <m/>
    <m/>
    <b v="1"/>
    <m/>
    <m/>
    <m/>
    <m/>
    <m/>
    <m/>
    <m/>
    <m/>
    <x v="0"/>
    <x v="1"/>
  </r>
  <r>
    <x v="633"/>
    <x v="627"/>
    <x v="15"/>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34"/>
    <x v="628"/>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m/>
    <m/>
    <m/>
    <m/>
    <m/>
    <m/>
    <m/>
    <m/>
    <m/>
    <x v="0"/>
    <x v="0"/>
  </r>
  <r>
    <x v="635"/>
    <x v="629"/>
    <x v="10"/>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6"/>
    <x v="630"/>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2"/>
    <n v="1"/>
    <x v="1"/>
    <n v="0"/>
    <n v="0"/>
    <x v="0"/>
    <n v="0"/>
    <n v="0"/>
    <n v="0"/>
    <n v="0"/>
    <x v="0"/>
    <n v="2"/>
    <n v="2"/>
    <x v="12"/>
    <n v="1"/>
    <n v="0"/>
    <x v="1"/>
    <d v="2024-06-27T00:00:00"/>
    <d v="2024-07-29T00:00:00"/>
    <x v="7"/>
    <x v="0"/>
    <x v="0"/>
    <x v="31"/>
    <x v="1"/>
    <x v="9"/>
    <b v="1"/>
    <m/>
    <m/>
    <m/>
    <m/>
    <m/>
    <b v="1"/>
    <m/>
    <m/>
    <m/>
    <m/>
    <m/>
    <m/>
    <m/>
    <m/>
    <x v="0"/>
    <x v="1"/>
  </r>
  <r>
    <x v="637"/>
    <x v="631"/>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b v="1"/>
    <m/>
    <m/>
    <m/>
    <m/>
    <m/>
    <m/>
    <m/>
    <m/>
    <x v="0"/>
    <x v="1"/>
  </r>
  <r>
    <x v="638"/>
    <x v="632"/>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0"/>
    <n v="0"/>
    <n v="0"/>
    <n v="0"/>
    <n v="0"/>
    <x v="0"/>
    <n v="1"/>
    <n v="1"/>
    <x v="4"/>
    <n v="0"/>
    <n v="0"/>
    <x v="0"/>
    <d v="2024-06-26T00:00:00"/>
    <d v="2024-07-30T00:00:00"/>
    <x v="7"/>
    <x v="0"/>
    <x v="0"/>
    <x v="30"/>
    <x v="1"/>
    <x v="13"/>
    <b v="1"/>
    <m/>
    <m/>
    <m/>
    <m/>
    <m/>
    <b v="1"/>
    <m/>
    <m/>
    <m/>
    <m/>
    <m/>
    <m/>
    <m/>
    <m/>
    <x v="0"/>
    <x v="1"/>
  </r>
  <r>
    <x v="639"/>
    <x v="633"/>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0"/>
    <n v="0"/>
    <n v="0"/>
    <n v="0"/>
    <n v="0"/>
    <x v="0"/>
    <n v="1"/>
    <n v="1"/>
    <x v="4"/>
    <n v="0"/>
    <n v="0"/>
    <x v="0"/>
    <d v="2024-06-27T00:00:00"/>
    <d v="2024-07-30T00:00:00"/>
    <x v="7"/>
    <x v="0"/>
    <x v="0"/>
    <x v="30"/>
    <x v="1"/>
    <x v="10"/>
    <b v="1"/>
    <m/>
    <m/>
    <m/>
    <m/>
    <m/>
    <b v="1"/>
    <m/>
    <m/>
    <m/>
    <m/>
    <m/>
    <m/>
    <m/>
    <m/>
    <x v="0"/>
    <x v="1"/>
  </r>
  <r>
    <x v="640"/>
    <x v="634"/>
    <x v="17"/>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2"/>
    <n v="1"/>
    <x v="1"/>
    <n v="0"/>
    <n v="0"/>
    <x v="0"/>
    <n v="0"/>
    <n v="0"/>
    <n v="0"/>
    <n v="0"/>
    <x v="0"/>
    <n v="1"/>
    <n v="1"/>
    <x v="2"/>
    <n v="1"/>
    <n v="0"/>
    <x v="1"/>
    <d v="2024-06-13T00:00:00"/>
    <m/>
    <x v="23"/>
    <x v="0"/>
    <x v="0"/>
    <x v="25"/>
    <x v="1"/>
    <x v="0"/>
    <b v="1"/>
    <m/>
    <m/>
    <m/>
    <m/>
    <m/>
    <b v="1"/>
    <m/>
    <m/>
    <m/>
    <m/>
    <m/>
    <m/>
    <m/>
    <m/>
    <x v="0"/>
    <x v="1"/>
  </r>
  <r>
    <x v="641"/>
    <x v="635"/>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8"/>
    <n v="1"/>
    <x v="2"/>
    <n v="0"/>
    <n v="0"/>
    <x v="0"/>
    <n v="0"/>
    <n v="0"/>
    <n v="0"/>
    <n v="0"/>
    <x v="0"/>
    <n v="1"/>
    <n v="1"/>
    <x v="4"/>
    <n v="0"/>
    <n v="0"/>
    <x v="0"/>
    <d v="2024-06-12T00:00:00"/>
    <d v="2024-07-31T00:00:00"/>
    <x v="21"/>
    <x v="0"/>
    <x v="0"/>
    <x v="34"/>
    <x v="1"/>
    <x v="19"/>
    <b v="1"/>
    <m/>
    <m/>
    <m/>
    <m/>
    <m/>
    <b v="1"/>
    <m/>
    <m/>
    <m/>
    <m/>
    <m/>
    <m/>
    <m/>
    <m/>
    <x v="0"/>
    <x v="1"/>
  </r>
  <r>
    <x v="642"/>
    <x v="636"/>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8"/>
    <n v="1"/>
    <x v="1"/>
    <n v="0"/>
    <n v="0"/>
    <x v="0"/>
    <n v="0"/>
    <n v="0"/>
    <n v="0"/>
    <n v="0"/>
    <x v="0"/>
    <n v="2"/>
    <n v="2"/>
    <x v="12"/>
    <n v="1"/>
    <n v="0"/>
    <x v="1"/>
    <d v="2024-06-26T00:00:00"/>
    <d v="2024-07-30T00:00:00"/>
    <x v="4"/>
    <x v="0"/>
    <x v="0"/>
    <x v="31"/>
    <x v="1"/>
    <x v="13"/>
    <b v="1"/>
    <m/>
    <m/>
    <m/>
    <m/>
    <m/>
    <b v="1"/>
    <m/>
    <m/>
    <m/>
    <m/>
    <m/>
    <m/>
    <m/>
    <m/>
    <x v="0"/>
    <x v="1"/>
  </r>
  <r>
    <x v="643"/>
    <x v="637"/>
    <x v="10"/>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1"/>
    <x v="0"/>
    <x v="0"/>
    <x v="33"/>
    <x v="1"/>
    <x v="0"/>
    <b v="1"/>
    <m/>
    <m/>
    <m/>
    <m/>
    <m/>
    <b v="1"/>
    <m/>
    <m/>
    <m/>
    <m/>
    <m/>
    <m/>
    <m/>
    <m/>
    <x v="0"/>
    <x v="1"/>
  </r>
  <r>
    <x v="644"/>
    <x v="638"/>
    <x v="19"/>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4"/>
    <n v="4"/>
    <n v="0"/>
    <x v="1"/>
    <n v="1"/>
    <x v="1"/>
    <n v="0"/>
    <n v="0"/>
    <x v="0"/>
    <n v="0"/>
    <n v="0"/>
    <n v="0"/>
    <n v="0"/>
    <x v="0"/>
    <n v="1"/>
    <n v="1"/>
    <x v="12"/>
    <n v="7"/>
    <n v="4"/>
    <x v="2"/>
    <m/>
    <m/>
    <x v="7"/>
    <x v="0"/>
    <x v="0"/>
    <x v="30"/>
    <x v="1"/>
    <x v="0"/>
    <b v="1"/>
    <m/>
    <m/>
    <m/>
    <m/>
    <m/>
    <b v="1"/>
    <m/>
    <m/>
    <m/>
    <m/>
    <m/>
    <m/>
    <m/>
    <m/>
    <x v="0"/>
    <x v="1"/>
  </r>
  <r>
    <x v="645"/>
    <x v="639"/>
    <x v="10"/>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2"/>
    <n v="2"/>
    <n v="0"/>
    <x v="8"/>
    <n v="1"/>
    <x v="1"/>
    <n v="0"/>
    <n v="0"/>
    <x v="0"/>
    <n v="0"/>
    <n v="0"/>
    <n v="0"/>
    <n v="0"/>
    <x v="0"/>
    <n v="1"/>
    <n v="1"/>
    <x v="4"/>
    <n v="0"/>
    <n v="0"/>
    <x v="0"/>
    <d v="2024-06-18T00:00:00"/>
    <m/>
    <x v="4"/>
    <x v="0"/>
    <x v="0"/>
    <x v="31"/>
    <x v="1"/>
    <x v="0"/>
    <b v="1"/>
    <m/>
    <m/>
    <m/>
    <m/>
    <m/>
    <b v="1"/>
    <m/>
    <m/>
    <m/>
    <m/>
    <m/>
    <m/>
    <m/>
    <m/>
    <x v="0"/>
    <x v="1"/>
  </r>
  <r>
    <x v="646"/>
    <x v="640"/>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0"/>
    <n v="0"/>
    <n v="0"/>
    <n v="0"/>
    <n v="0"/>
    <x v="0"/>
    <n v="2"/>
    <n v="1"/>
    <x v="4"/>
    <n v="1"/>
    <n v="0"/>
    <x v="1"/>
    <d v="2024-07-11T00:00:00"/>
    <d v="2024-07-31T00:00:00"/>
    <x v="7"/>
    <x v="0"/>
    <x v="0"/>
    <x v="30"/>
    <x v="1"/>
    <x v="15"/>
    <b v="1"/>
    <m/>
    <m/>
    <m/>
    <m/>
    <m/>
    <b v="1"/>
    <m/>
    <m/>
    <m/>
    <m/>
    <m/>
    <m/>
    <m/>
    <m/>
    <x v="0"/>
    <x v="1"/>
  </r>
  <r>
    <x v="647"/>
    <x v="641"/>
    <x v="10"/>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2"/>
    <n v="1"/>
    <n v="0"/>
    <x v="2"/>
    <n v="1"/>
    <x v="1"/>
    <n v="0"/>
    <n v="0"/>
    <x v="0"/>
    <n v="0"/>
    <n v="0"/>
    <n v="0"/>
    <n v="0"/>
    <x v="0"/>
    <n v="2"/>
    <n v="2"/>
    <x v="4"/>
    <n v="2"/>
    <n v="0"/>
    <x v="15"/>
    <d v="2024-06-27T00:00:00"/>
    <m/>
    <x v="4"/>
    <x v="0"/>
    <x v="0"/>
    <x v="33"/>
    <x v="16"/>
    <x v="0"/>
    <b v="1"/>
    <m/>
    <m/>
    <m/>
    <m/>
    <m/>
    <b v="1"/>
    <m/>
    <m/>
    <m/>
    <m/>
    <m/>
    <m/>
    <m/>
    <m/>
    <x v="0"/>
    <x v="1"/>
  </r>
  <r>
    <x v="648"/>
    <x v="642"/>
    <x v="15"/>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49"/>
    <x v="643"/>
    <x v="15"/>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34"/>
    <n v="0"/>
    <x v="0"/>
    <n v="0"/>
    <n v="0"/>
    <x v="0"/>
    <n v="0"/>
    <n v="0"/>
    <n v="0"/>
    <n v="0"/>
    <x v="0"/>
    <n v="0"/>
    <n v="0"/>
    <x v="0"/>
    <n v="0"/>
    <n v="0"/>
    <x v="0"/>
    <m/>
    <m/>
    <x v="0"/>
    <x v="0"/>
    <x v="0"/>
    <x v="0"/>
    <x v="0"/>
    <x v="0"/>
    <b v="1"/>
    <m/>
    <m/>
    <m/>
    <m/>
    <m/>
    <b v="1"/>
    <m/>
    <m/>
    <m/>
    <m/>
    <m/>
    <m/>
    <m/>
    <m/>
    <x v="1"/>
    <x v="0"/>
  </r>
  <r>
    <x v="650"/>
    <x v="644"/>
    <x v="15"/>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1"/>
    <x v="645"/>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35"/>
    <n v="1"/>
    <x v="1"/>
    <n v="0"/>
    <n v="0"/>
    <x v="0"/>
    <n v="1"/>
    <n v="1"/>
    <n v="1"/>
    <n v="0"/>
    <x v="2"/>
    <n v="2"/>
    <n v="2"/>
    <x v="10"/>
    <n v="1"/>
    <n v="0"/>
    <x v="1"/>
    <d v="2024-07-12T00:00:00"/>
    <m/>
    <x v="26"/>
    <x v="0"/>
    <x v="1"/>
    <x v="27"/>
    <x v="1"/>
    <x v="0"/>
    <b v="1"/>
    <m/>
    <m/>
    <m/>
    <m/>
    <m/>
    <b v="1"/>
    <m/>
    <m/>
    <m/>
    <m/>
    <m/>
    <m/>
    <m/>
    <m/>
    <x v="1"/>
    <x v="0"/>
  </r>
  <r>
    <x v="652"/>
    <x v="646"/>
    <x v="15"/>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5"/>
    <n v="0"/>
    <x v="0"/>
    <n v="0"/>
    <n v="0"/>
    <x v="0"/>
    <n v="0"/>
    <n v="0"/>
    <n v="0"/>
    <n v="0"/>
    <x v="0"/>
    <n v="0"/>
    <n v="0"/>
    <x v="0"/>
    <n v="0"/>
    <n v="0"/>
    <x v="0"/>
    <m/>
    <m/>
    <x v="0"/>
    <x v="0"/>
    <x v="0"/>
    <x v="0"/>
    <x v="0"/>
    <x v="0"/>
    <b v="1"/>
    <m/>
    <m/>
    <m/>
    <m/>
    <m/>
    <b v="1"/>
    <m/>
    <m/>
    <m/>
    <m/>
    <m/>
    <m/>
    <m/>
    <m/>
    <x v="1"/>
    <x v="0"/>
  </r>
  <r>
    <x v="653"/>
    <x v="647"/>
    <x v="15"/>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b v="1"/>
    <m/>
    <m/>
    <m/>
    <m/>
    <m/>
    <b v="1"/>
    <m/>
    <m/>
    <m/>
    <m/>
    <m/>
    <m/>
    <m/>
    <m/>
    <x v="1"/>
    <x v="0"/>
  </r>
  <r>
    <x v="654"/>
    <x v="648"/>
    <x v="10"/>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2"/>
    <n v="1"/>
    <n v="0"/>
    <x v="2"/>
    <n v="1"/>
    <x v="1"/>
    <n v="0"/>
    <n v="0"/>
    <x v="0"/>
    <n v="0"/>
    <n v="0"/>
    <n v="0"/>
    <n v="0"/>
    <x v="0"/>
    <n v="1"/>
    <n v="1"/>
    <x v="5"/>
    <n v="0"/>
    <n v="0"/>
    <x v="0"/>
    <d v="2024-06-24T00:00:00"/>
    <m/>
    <x v="4"/>
    <x v="0"/>
    <x v="0"/>
    <x v="33"/>
    <x v="1"/>
    <x v="0"/>
    <b v="1"/>
    <m/>
    <m/>
    <m/>
    <m/>
    <m/>
    <b v="1"/>
    <m/>
    <m/>
    <m/>
    <m/>
    <m/>
    <m/>
    <m/>
    <m/>
    <x v="0"/>
    <x v="1"/>
  </r>
  <r>
    <x v="655"/>
    <x v="649"/>
    <x v="15"/>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6"/>
    <x v="650"/>
    <x v="10"/>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2"/>
    <n v="1"/>
    <n v="0"/>
    <x v="2"/>
    <n v="1"/>
    <x v="1"/>
    <n v="0"/>
    <n v="0"/>
    <x v="0"/>
    <n v="0"/>
    <n v="0"/>
    <n v="0"/>
    <n v="0"/>
    <x v="0"/>
    <n v="2"/>
    <n v="2"/>
    <x v="4"/>
    <n v="1"/>
    <n v="0"/>
    <x v="1"/>
    <d v="2024-06-14T00:00:00"/>
    <m/>
    <x v="1"/>
    <x v="0"/>
    <x v="0"/>
    <x v="25"/>
    <x v="1"/>
    <x v="0"/>
    <b v="1"/>
    <m/>
    <m/>
    <m/>
    <m/>
    <m/>
    <b v="1"/>
    <m/>
    <m/>
    <m/>
    <m/>
    <m/>
    <m/>
    <m/>
    <m/>
    <x v="0"/>
    <x v="1"/>
  </r>
  <r>
    <x v="657"/>
    <x v="651"/>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8"/>
    <x v="652"/>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9"/>
    <x v="653"/>
    <x v="15"/>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36"/>
    <n v="0"/>
    <x v="0"/>
    <n v="0"/>
    <n v="0"/>
    <x v="0"/>
    <n v="0"/>
    <n v="0"/>
    <n v="0"/>
    <n v="0"/>
    <x v="0"/>
    <n v="0"/>
    <n v="0"/>
    <x v="0"/>
    <n v="0"/>
    <n v="0"/>
    <x v="0"/>
    <m/>
    <m/>
    <x v="0"/>
    <x v="0"/>
    <x v="0"/>
    <x v="0"/>
    <x v="0"/>
    <x v="0"/>
    <b v="1"/>
    <m/>
    <m/>
    <m/>
    <m/>
    <m/>
    <b v="1"/>
    <m/>
    <m/>
    <m/>
    <m/>
    <m/>
    <m/>
    <m/>
    <m/>
    <x v="1"/>
    <x v="0"/>
  </r>
  <r>
    <x v="660"/>
    <x v="654"/>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661"/>
    <x v="655"/>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4"/>
    <x v="0"/>
    <x v="0"/>
    <x v="33"/>
    <x v="1"/>
    <x v="9"/>
    <b v="1"/>
    <m/>
    <m/>
    <m/>
    <m/>
    <m/>
    <b v="1"/>
    <m/>
    <m/>
    <m/>
    <m/>
    <m/>
    <m/>
    <m/>
    <m/>
    <x v="0"/>
    <x v="1"/>
  </r>
  <r>
    <x v="662"/>
    <x v="656"/>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7"/>
    <n v="1"/>
    <x v="1"/>
    <n v="0"/>
    <n v="0"/>
    <x v="0"/>
    <n v="0"/>
    <n v="0"/>
    <n v="0"/>
    <n v="0"/>
    <x v="0"/>
    <n v="1"/>
    <n v="1"/>
    <x v="4"/>
    <n v="2"/>
    <n v="0"/>
    <x v="15"/>
    <d v="2024-07-10T00:00:00"/>
    <d v="2024-07-31T00:00:00"/>
    <x v="24"/>
    <x v="0"/>
    <x v="0"/>
    <x v="32"/>
    <x v="1"/>
    <x v="20"/>
    <b v="1"/>
    <m/>
    <m/>
    <m/>
    <m/>
    <m/>
    <m/>
    <m/>
    <m/>
    <m/>
    <m/>
    <b v="1"/>
    <m/>
    <m/>
    <m/>
    <x v="0"/>
    <x v="1"/>
  </r>
  <r>
    <x v="663"/>
    <x v="657"/>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37"/>
    <n v="1"/>
    <x v="1"/>
    <n v="0"/>
    <n v="0"/>
    <x v="0"/>
    <n v="1"/>
    <n v="1"/>
    <n v="0"/>
    <n v="0"/>
    <x v="0"/>
    <n v="2"/>
    <n v="1"/>
    <x v="4"/>
    <n v="5"/>
    <n v="2"/>
    <x v="2"/>
    <m/>
    <m/>
    <x v="26"/>
    <x v="0"/>
    <x v="1"/>
    <x v="27"/>
    <x v="1"/>
    <x v="0"/>
    <b v="1"/>
    <m/>
    <m/>
    <m/>
    <m/>
    <m/>
    <b v="1"/>
    <m/>
    <m/>
    <m/>
    <m/>
    <m/>
    <m/>
    <m/>
    <m/>
    <x v="1"/>
    <x v="0"/>
  </r>
  <r>
    <x v="664"/>
    <x v="658"/>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2"/>
    <n v="1"/>
    <x v="1"/>
    <n v="0"/>
    <n v="0"/>
    <x v="0"/>
    <n v="0"/>
    <n v="0"/>
    <n v="0"/>
    <n v="0"/>
    <x v="0"/>
    <n v="1"/>
    <n v="1"/>
    <x v="2"/>
    <n v="1"/>
    <n v="0"/>
    <x v="1"/>
    <d v="2024-06-14T00:00:00"/>
    <d v="2024-07-29T00:00:00"/>
    <x v="1"/>
    <x v="0"/>
    <x v="0"/>
    <x v="25"/>
    <x v="16"/>
    <x v="17"/>
    <b v="1"/>
    <m/>
    <m/>
    <m/>
    <m/>
    <m/>
    <m/>
    <m/>
    <m/>
    <m/>
    <m/>
    <m/>
    <m/>
    <m/>
    <m/>
    <x v="0"/>
    <x v="1"/>
  </r>
  <r>
    <x v="665"/>
    <x v="659"/>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3"/>
    <x v="0"/>
    <x v="0"/>
    <x v="33"/>
    <x v="1"/>
    <x v="13"/>
    <b v="1"/>
    <m/>
    <m/>
    <m/>
    <m/>
    <m/>
    <b v="1"/>
    <m/>
    <m/>
    <m/>
    <m/>
    <m/>
    <m/>
    <m/>
    <m/>
    <x v="0"/>
    <x v="1"/>
  </r>
  <r>
    <x v="666"/>
    <x v="660"/>
    <x v="15"/>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67"/>
    <x v="661"/>
    <x v="15"/>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8"/>
    <n v="0"/>
    <x v="0"/>
    <n v="0"/>
    <n v="0"/>
    <x v="0"/>
    <n v="0"/>
    <n v="0"/>
    <n v="0"/>
    <n v="0"/>
    <x v="0"/>
    <n v="0"/>
    <n v="0"/>
    <x v="0"/>
    <n v="0"/>
    <n v="0"/>
    <x v="0"/>
    <m/>
    <m/>
    <x v="0"/>
    <x v="0"/>
    <x v="0"/>
    <x v="0"/>
    <x v="0"/>
    <x v="0"/>
    <b v="1"/>
    <m/>
    <m/>
    <m/>
    <m/>
    <m/>
    <b v="1"/>
    <m/>
    <m/>
    <m/>
    <m/>
    <m/>
    <m/>
    <m/>
    <m/>
    <x v="1"/>
    <x v="0"/>
  </r>
  <r>
    <x v="668"/>
    <x v="662"/>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20"/>
    <n v="1"/>
    <x v="1"/>
    <n v="0"/>
    <n v="0"/>
    <x v="0"/>
    <n v="0"/>
    <n v="0"/>
    <n v="0"/>
    <n v="0"/>
    <x v="0"/>
    <n v="1"/>
    <n v="1"/>
    <x v="4"/>
    <n v="0"/>
    <n v="0"/>
    <x v="0"/>
    <d v="2024-06-30T00:00:00"/>
    <d v="2024-07-31T00:00:00"/>
    <x v="1"/>
    <x v="0"/>
    <x v="0"/>
    <x v="32"/>
    <x v="1"/>
    <x v="9"/>
    <b v="1"/>
    <m/>
    <m/>
    <m/>
    <m/>
    <m/>
    <b v="1"/>
    <m/>
    <m/>
    <m/>
    <m/>
    <m/>
    <m/>
    <m/>
    <m/>
    <x v="0"/>
    <x v="1"/>
  </r>
  <r>
    <x v="669"/>
    <x v="663"/>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70"/>
    <x v="664"/>
    <x v="15"/>
    <s v="Raquel Bolaños"/>
    <s v="Test Method;Consumable;Raw material;am;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5"/>
    <n v="0"/>
    <x v="0"/>
    <n v="0"/>
    <n v="0"/>
    <x v="0"/>
    <n v="1"/>
    <n v="1"/>
    <n v="43"/>
    <n v="25"/>
    <x v="11"/>
    <n v="1"/>
    <n v="0"/>
    <x v="0"/>
    <n v="0"/>
    <n v="0"/>
    <x v="0"/>
    <m/>
    <m/>
    <x v="0"/>
    <x v="0"/>
    <x v="2"/>
    <x v="33"/>
    <x v="0"/>
    <x v="0"/>
    <b v="1"/>
    <m/>
    <m/>
    <m/>
    <m/>
    <m/>
    <b v="1"/>
    <m/>
    <m/>
    <m/>
    <m/>
    <m/>
    <m/>
    <m/>
    <m/>
    <x v="1"/>
    <x v="0"/>
  </r>
  <r>
    <x v="671"/>
    <x v="665"/>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2"/>
    <n v="1"/>
    <x v="1"/>
    <n v="0"/>
    <n v="0"/>
    <x v="0"/>
    <n v="0"/>
    <n v="0"/>
    <n v="0"/>
    <n v="0"/>
    <x v="0"/>
    <n v="1"/>
    <n v="1"/>
    <x v="4"/>
    <n v="0"/>
    <n v="0"/>
    <x v="0"/>
    <d v="2024-06-14T00:00:00"/>
    <d v="2024-07-29T00:00:00"/>
    <x v="16"/>
    <x v="0"/>
    <x v="0"/>
    <x v="25"/>
    <x v="1"/>
    <x v="17"/>
    <b v="1"/>
    <m/>
    <m/>
    <m/>
    <m/>
    <m/>
    <m/>
    <m/>
    <m/>
    <m/>
    <m/>
    <m/>
    <m/>
    <m/>
    <m/>
    <x v="0"/>
    <x v="1"/>
  </r>
  <r>
    <x v="672"/>
    <x v="666"/>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9"/>
    <n v="1"/>
    <x v="1"/>
    <n v="0"/>
    <n v="0"/>
    <x v="0"/>
    <n v="1"/>
    <n v="1"/>
    <n v="0"/>
    <n v="0"/>
    <x v="0"/>
    <n v="3"/>
    <n v="2"/>
    <x v="9"/>
    <n v="2"/>
    <n v="0"/>
    <x v="15"/>
    <m/>
    <m/>
    <x v="27"/>
    <x v="0"/>
    <x v="10"/>
    <x v="5"/>
    <x v="1"/>
    <x v="0"/>
    <b v="1"/>
    <m/>
    <m/>
    <m/>
    <m/>
    <m/>
    <b v="1"/>
    <m/>
    <m/>
    <m/>
    <m/>
    <m/>
    <m/>
    <m/>
    <m/>
    <x v="1"/>
    <x v="0"/>
  </r>
  <r>
    <x v="673"/>
    <x v="667"/>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5"/>
    <n v="1"/>
    <x v="1"/>
    <n v="0"/>
    <n v="0"/>
    <x v="0"/>
    <n v="0"/>
    <n v="0"/>
    <n v="0"/>
    <n v="0"/>
    <x v="0"/>
    <n v="1"/>
    <n v="1"/>
    <x v="16"/>
    <n v="0"/>
    <n v="0"/>
    <x v="0"/>
    <d v="2024-07-10T00:00:00"/>
    <d v="2024-07-31T00:00:00"/>
    <x v="1"/>
    <x v="0"/>
    <x v="0"/>
    <x v="32"/>
    <x v="1"/>
    <x v="20"/>
    <b v="1"/>
    <m/>
    <m/>
    <m/>
    <m/>
    <m/>
    <b v="1"/>
    <m/>
    <m/>
    <m/>
    <m/>
    <m/>
    <m/>
    <m/>
    <m/>
    <x v="0"/>
    <x v="1"/>
  </r>
  <r>
    <x v="674"/>
    <x v="668"/>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3"/>
    <n v="0"/>
    <x v="20"/>
    <n v="0"/>
    <x v="0"/>
    <n v="0"/>
    <n v="0"/>
    <x v="0"/>
    <n v="0"/>
    <n v="0"/>
    <n v="0"/>
    <n v="0"/>
    <x v="0"/>
    <n v="0"/>
    <n v="0"/>
    <x v="0"/>
    <n v="0"/>
    <n v="0"/>
    <x v="0"/>
    <m/>
    <m/>
    <x v="0"/>
    <x v="0"/>
    <x v="0"/>
    <x v="0"/>
    <x v="0"/>
    <x v="0"/>
    <b v="1"/>
    <m/>
    <m/>
    <m/>
    <m/>
    <m/>
    <m/>
    <m/>
    <m/>
    <m/>
    <b v="1"/>
    <m/>
    <m/>
    <m/>
    <m/>
    <x v="1"/>
    <x v="0"/>
  </r>
  <r>
    <x v="675"/>
    <x v="669"/>
    <x v="15"/>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0"/>
    <x v="0"/>
    <n v="0"/>
    <n v="0"/>
    <x v="0"/>
    <n v="0"/>
    <n v="0"/>
    <n v="0"/>
    <n v="0"/>
    <x v="0"/>
    <n v="0"/>
    <n v="0"/>
    <x v="0"/>
    <n v="0"/>
    <n v="0"/>
    <x v="0"/>
    <m/>
    <m/>
    <x v="0"/>
    <x v="0"/>
    <x v="0"/>
    <x v="0"/>
    <x v="0"/>
    <x v="0"/>
    <b v="1"/>
    <m/>
    <m/>
    <m/>
    <m/>
    <m/>
    <b v="1"/>
    <m/>
    <m/>
    <m/>
    <m/>
    <m/>
    <m/>
    <m/>
    <m/>
    <x v="1"/>
    <x v="0"/>
  </r>
  <r>
    <x v="676"/>
    <x v="670"/>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37"/>
    <n v="1"/>
    <x v="1"/>
    <n v="0"/>
    <n v="0"/>
    <x v="0"/>
    <n v="0"/>
    <n v="0"/>
    <n v="0"/>
    <n v="0"/>
    <x v="0"/>
    <n v="2"/>
    <n v="2"/>
    <x v="10"/>
    <n v="1"/>
    <n v="0"/>
    <x v="1"/>
    <d v="2024-06-14T00:00:00"/>
    <d v="2024-07-30T00:00:00"/>
    <x v="16"/>
    <x v="0"/>
    <x v="0"/>
    <x v="11"/>
    <x v="1"/>
    <x v="18"/>
    <b v="1"/>
    <m/>
    <m/>
    <m/>
    <m/>
    <m/>
    <b v="1"/>
    <m/>
    <m/>
    <m/>
    <m/>
    <m/>
    <m/>
    <m/>
    <m/>
    <x v="0"/>
    <x v="1"/>
  </r>
  <r>
    <x v="677"/>
    <x v="671"/>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7"/>
    <n v="0"/>
    <x v="0"/>
    <n v="0"/>
    <n v="0"/>
    <x v="0"/>
    <n v="0"/>
    <n v="0"/>
    <n v="0"/>
    <n v="0"/>
    <x v="0"/>
    <n v="0"/>
    <n v="0"/>
    <x v="0"/>
    <n v="0"/>
    <n v="0"/>
    <x v="0"/>
    <m/>
    <m/>
    <x v="0"/>
    <x v="0"/>
    <x v="0"/>
    <x v="0"/>
    <x v="0"/>
    <x v="0"/>
    <b v="1"/>
    <m/>
    <m/>
    <m/>
    <m/>
    <m/>
    <b v="1"/>
    <m/>
    <m/>
    <m/>
    <m/>
    <m/>
    <m/>
    <m/>
    <m/>
    <x v="1"/>
    <x v="0"/>
  </r>
  <r>
    <x v="678"/>
    <x v="672"/>
    <x v="15"/>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79"/>
    <x v="673"/>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4"/>
    <n v="1"/>
    <x v="1"/>
    <n v="2"/>
    <n v="0"/>
    <x v="4"/>
    <n v="0"/>
    <n v="0"/>
    <n v="0"/>
    <n v="0"/>
    <x v="0"/>
    <n v="1"/>
    <n v="1"/>
    <x v="2"/>
    <n v="0"/>
    <n v="0"/>
    <x v="0"/>
    <d v="2024-07-01T00:00:00"/>
    <m/>
    <x v="24"/>
    <x v="1"/>
    <x v="0"/>
    <x v="15"/>
    <x v="5"/>
    <x v="0"/>
    <b v="1"/>
    <m/>
    <m/>
    <m/>
    <m/>
    <m/>
    <b v="1"/>
    <m/>
    <m/>
    <m/>
    <m/>
    <m/>
    <m/>
    <m/>
    <m/>
    <x v="0"/>
    <x v="1"/>
  </r>
  <r>
    <x v="680"/>
    <x v="674"/>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8"/>
    <x v="0"/>
    <x v="0"/>
    <x v="32"/>
    <x v="1"/>
    <x v="13"/>
    <b v="1"/>
    <m/>
    <m/>
    <m/>
    <m/>
    <m/>
    <m/>
    <m/>
    <m/>
    <m/>
    <m/>
    <m/>
    <m/>
    <m/>
    <m/>
    <x v="0"/>
    <x v="1"/>
  </r>
  <r>
    <x v="681"/>
    <x v="675"/>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82"/>
    <x v="676"/>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683"/>
    <x v="677"/>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2"/>
    <n v="1"/>
    <x v="1"/>
    <n v="0"/>
    <n v="0"/>
    <x v="0"/>
    <n v="0"/>
    <n v="0"/>
    <n v="0"/>
    <n v="0"/>
    <x v="0"/>
    <n v="2"/>
    <n v="1"/>
    <x v="4"/>
    <n v="1"/>
    <n v="7"/>
    <x v="18"/>
    <d v="2024-07-10T00:00:00"/>
    <d v="2024-07-31T00:00:00"/>
    <x v="9"/>
    <x v="0"/>
    <x v="0"/>
    <x v="32"/>
    <x v="1"/>
    <x v="20"/>
    <b v="1"/>
    <m/>
    <m/>
    <m/>
    <m/>
    <m/>
    <b v="1"/>
    <m/>
    <m/>
    <m/>
    <m/>
    <m/>
    <m/>
    <m/>
    <m/>
    <x v="0"/>
    <x v="1"/>
  </r>
  <r>
    <x v="684"/>
    <x v="678"/>
    <x v="15"/>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685"/>
    <x v="679"/>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0"/>
    <n v="0"/>
    <n v="0"/>
    <n v="0"/>
    <n v="0"/>
    <x v="0"/>
    <n v="2"/>
    <n v="2"/>
    <x v="12"/>
    <n v="1"/>
    <n v="0"/>
    <x v="1"/>
    <d v="2024-06-27T00:00:00"/>
    <d v="2024-07-30T00:00:00"/>
    <x v="7"/>
    <x v="0"/>
    <x v="0"/>
    <x v="30"/>
    <x v="1"/>
    <x v="10"/>
    <b v="1"/>
    <m/>
    <m/>
    <m/>
    <m/>
    <m/>
    <b v="1"/>
    <m/>
    <m/>
    <m/>
    <m/>
    <m/>
    <m/>
    <m/>
    <m/>
    <x v="0"/>
    <x v="1"/>
  </r>
  <r>
    <x v="686"/>
    <x v="680"/>
    <x v="15"/>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39"/>
    <n v="1"/>
    <x v="1"/>
    <n v="0"/>
    <n v="0"/>
    <x v="0"/>
    <n v="1"/>
    <n v="1"/>
    <n v="0"/>
    <n v="0"/>
    <x v="0"/>
    <n v="0"/>
    <n v="0"/>
    <x v="0"/>
    <n v="0"/>
    <n v="0"/>
    <x v="0"/>
    <m/>
    <m/>
    <x v="2"/>
    <x v="0"/>
    <x v="1"/>
    <x v="0"/>
    <x v="0"/>
    <x v="0"/>
    <b v="1"/>
    <m/>
    <m/>
    <m/>
    <m/>
    <m/>
    <m/>
    <m/>
    <m/>
    <m/>
    <m/>
    <b v="1"/>
    <m/>
    <m/>
    <m/>
    <x v="1"/>
    <x v="0"/>
  </r>
  <r>
    <x v="687"/>
    <x v="681"/>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88"/>
    <x v="682"/>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8"/>
    <n v="1"/>
    <x v="1"/>
    <n v="0"/>
    <n v="0"/>
    <x v="0"/>
    <n v="0"/>
    <n v="0"/>
    <n v="0"/>
    <n v="0"/>
    <x v="0"/>
    <n v="1"/>
    <n v="1"/>
    <x v="4"/>
    <n v="0"/>
    <n v="0"/>
    <x v="0"/>
    <d v="2024-06-13T00:00:00"/>
    <d v="2024-07-29T00:00:00"/>
    <x v="3"/>
    <x v="0"/>
    <x v="0"/>
    <x v="12"/>
    <x v="1"/>
    <x v="18"/>
    <b v="1"/>
    <m/>
    <m/>
    <m/>
    <m/>
    <m/>
    <b v="1"/>
    <m/>
    <m/>
    <m/>
    <m/>
    <m/>
    <m/>
    <m/>
    <m/>
    <x v="0"/>
    <x v="1"/>
  </r>
  <r>
    <x v="689"/>
    <x v="683"/>
    <x v="10"/>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2"/>
    <n v="1"/>
    <n v="0"/>
    <x v="2"/>
    <n v="1"/>
    <x v="1"/>
    <n v="0"/>
    <n v="0"/>
    <x v="0"/>
    <n v="0"/>
    <n v="0"/>
    <n v="0"/>
    <n v="0"/>
    <x v="0"/>
    <n v="1"/>
    <n v="1"/>
    <x v="4"/>
    <n v="6"/>
    <n v="0"/>
    <x v="9"/>
    <d v="2024-07-10T00:00:00"/>
    <m/>
    <x v="25"/>
    <x v="0"/>
    <x v="0"/>
    <x v="15"/>
    <x v="1"/>
    <x v="0"/>
    <b v="1"/>
    <m/>
    <m/>
    <m/>
    <m/>
    <m/>
    <b v="1"/>
    <m/>
    <m/>
    <m/>
    <m/>
    <m/>
    <m/>
    <m/>
    <m/>
    <x v="0"/>
    <x v="1"/>
  </r>
  <r>
    <x v="690"/>
    <x v="684"/>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25"/>
    <n v="1"/>
    <x v="1"/>
    <n v="0"/>
    <n v="0"/>
    <x v="0"/>
    <n v="0"/>
    <n v="0"/>
    <n v="0"/>
    <n v="0"/>
    <x v="0"/>
    <n v="2"/>
    <n v="2"/>
    <x v="12"/>
    <n v="1"/>
    <n v="0"/>
    <x v="1"/>
    <d v="2024-06-27T00:00:00"/>
    <d v="2024-07-30T00:00:00"/>
    <x v="6"/>
    <x v="0"/>
    <x v="0"/>
    <x v="12"/>
    <x v="1"/>
    <x v="10"/>
    <b v="1"/>
    <m/>
    <m/>
    <m/>
    <m/>
    <m/>
    <b v="1"/>
    <m/>
    <m/>
    <m/>
    <m/>
    <m/>
    <m/>
    <m/>
    <m/>
    <x v="0"/>
    <x v="1"/>
  </r>
  <r>
    <x v="691"/>
    <x v="685"/>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4"/>
    <n v="1"/>
    <x v="1"/>
    <n v="0"/>
    <n v="0"/>
    <x v="0"/>
    <n v="0"/>
    <n v="0"/>
    <n v="0"/>
    <n v="0"/>
    <x v="0"/>
    <n v="1"/>
    <n v="1"/>
    <x v="2"/>
    <n v="1"/>
    <n v="0"/>
    <x v="1"/>
    <d v="2024-06-14T00:00:00"/>
    <d v="2024-07-30T00:00:00"/>
    <x v="8"/>
    <x v="0"/>
    <x v="0"/>
    <x v="25"/>
    <x v="1"/>
    <x v="18"/>
    <b v="1"/>
    <m/>
    <m/>
    <m/>
    <m/>
    <m/>
    <b v="1"/>
    <m/>
    <m/>
    <m/>
    <m/>
    <m/>
    <m/>
    <m/>
    <m/>
    <x v="0"/>
    <x v="1"/>
  </r>
  <r>
    <x v="692"/>
    <x v="686"/>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93"/>
    <x v="687"/>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2"/>
    <n v="1"/>
    <x v="1"/>
    <n v="0"/>
    <n v="0"/>
    <x v="0"/>
    <n v="0"/>
    <n v="0"/>
    <n v="0"/>
    <n v="0"/>
    <x v="0"/>
    <n v="1"/>
    <n v="1"/>
    <x v="2"/>
    <n v="2"/>
    <n v="0"/>
    <x v="15"/>
    <d v="2024-06-27T00:00:00"/>
    <d v="2024-07-29T00:00:00"/>
    <x v="23"/>
    <x v="0"/>
    <x v="0"/>
    <x v="33"/>
    <x v="16"/>
    <x v="9"/>
    <b v="1"/>
    <m/>
    <m/>
    <m/>
    <m/>
    <m/>
    <b v="1"/>
    <m/>
    <m/>
    <m/>
    <m/>
    <m/>
    <m/>
    <m/>
    <m/>
    <x v="0"/>
    <x v="1"/>
  </r>
  <r>
    <x v="694"/>
    <x v="688"/>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95"/>
    <x v="689"/>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2"/>
    <n v="1"/>
    <x v="1"/>
    <n v="0"/>
    <n v="0"/>
    <x v="0"/>
    <n v="0"/>
    <n v="0"/>
    <n v="0"/>
    <n v="0"/>
    <x v="0"/>
    <n v="2"/>
    <n v="2"/>
    <x v="4"/>
    <n v="2"/>
    <n v="0"/>
    <x v="15"/>
    <d v="2024-06-27T00:00:00"/>
    <d v="2024-07-29T00:00:00"/>
    <x v="23"/>
    <x v="0"/>
    <x v="0"/>
    <x v="33"/>
    <x v="16"/>
    <x v="9"/>
    <b v="1"/>
    <m/>
    <m/>
    <m/>
    <m/>
    <m/>
    <b v="1"/>
    <m/>
    <m/>
    <m/>
    <m/>
    <m/>
    <m/>
    <m/>
    <m/>
    <x v="0"/>
    <x v="1"/>
  </r>
  <r>
    <x v="696"/>
    <x v="690"/>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97"/>
    <x v="691"/>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2"/>
    <n v="1"/>
    <x v="1"/>
    <n v="0"/>
    <n v="0"/>
    <x v="0"/>
    <n v="0"/>
    <n v="0"/>
    <n v="0"/>
    <n v="0"/>
    <x v="0"/>
    <n v="1"/>
    <n v="2"/>
    <x v="12"/>
    <n v="4"/>
    <n v="0"/>
    <x v="10"/>
    <d v="2024-06-27T00:00:00"/>
    <d v="2024-07-31T00:00:00"/>
    <x v="8"/>
    <x v="0"/>
    <x v="0"/>
    <x v="15"/>
    <x v="1"/>
    <x v="13"/>
    <b v="1"/>
    <m/>
    <m/>
    <m/>
    <m/>
    <m/>
    <b v="1"/>
    <m/>
    <m/>
    <m/>
    <m/>
    <m/>
    <m/>
    <m/>
    <m/>
    <x v="0"/>
    <x v="1"/>
  </r>
  <r>
    <x v="698"/>
    <x v="692"/>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7"/>
    <n v="1"/>
    <x v="1"/>
    <n v="0"/>
    <n v="0"/>
    <x v="0"/>
    <n v="0"/>
    <n v="0"/>
    <n v="0"/>
    <n v="0"/>
    <x v="0"/>
    <n v="1"/>
    <n v="1"/>
    <x v="4"/>
    <n v="0"/>
    <n v="0"/>
    <x v="0"/>
    <d v="2024-06-14T00:00:00"/>
    <d v="2024-07-29T00:00:00"/>
    <x v="15"/>
    <x v="0"/>
    <x v="0"/>
    <x v="25"/>
    <x v="1"/>
    <x v="17"/>
    <b v="1"/>
    <m/>
    <m/>
    <m/>
    <m/>
    <m/>
    <b v="1"/>
    <m/>
    <m/>
    <m/>
    <m/>
    <m/>
    <m/>
    <m/>
    <m/>
    <x v="0"/>
    <x v="1"/>
  </r>
  <r>
    <x v="699"/>
    <x v="693"/>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8"/>
    <n v="1"/>
    <x v="1"/>
    <n v="0"/>
    <n v="0"/>
    <x v="0"/>
    <n v="0"/>
    <n v="0"/>
    <n v="0"/>
    <n v="0"/>
    <x v="0"/>
    <n v="1"/>
    <n v="1"/>
    <x v="12"/>
    <n v="0"/>
    <n v="0"/>
    <x v="0"/>
    <d v="2024-07-09T00:00:00"/>
    <d v="2024-07-30T00:00:00"/>
    <x v="6"/>
    <x v="0"/>
    <x v="0"/>
    <x v="30"/>
    <x v="1"/>
    <x v="20"/>
    <b v="1"/>
    <m/>
    <m/>
    <m/>
    <m/>
    <m/>
    <b v="1"/>
    <m/>
    <m/>
    <m/>
    <m/>
    <m/>
    <m/>
    <m/>
    <m/>
    <x v="0"/>
    <x v="1"/>
  </r>
  <r>
    <x v="700"/>
    <x v="694"/>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8"/>
    <n v="1"/>
    <x v="1"/>
    <n v="0"/>
    <n v="0"/>
    <x v="0"/>
    <n v="0"/>
    <n v="0"/>
    <n v="0"/>
    <n v="0"/>
    <x v="0"/>
    <n v="1"/>
    <n v="1"/>
    <x v="12"/>
    <n v="0"/>
    <n v="0"/>
    <x v="0"/>
    <d v="2024-07-01T00:00:00"/>
    <d v="2024-07-31T00:00:00"/>
    <x v="10"/>
    <x v="0"/>
    <x v="0"/>
    <x v="30"/>
    <x v="1"/>
    <x v="9"/>
    <b v="1"/>
    <m/>
    <m/>
    <m/>
    <m/>
    <m/>
    <b v="1"/>
    <m/>
    <m/>
    <m/>
    <m/>
    <m/>
    <m/>
    <m/>
    <m/>
    <x v="0"/>
    <x v="1"/>
  </r>
  <r>
    <x v="701"/>
    <x v="695"/>
    <x v="15"/>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m/>
    <m/>
    <m/>
    <m/>
    <m/>
    <b v="1"/>
    <m/>
    <m/>
    <m/>
    <x v="1"/>
    <x v="0"/>
  </r>
  <r>
    <x v="702"/>
    <x v="696"/>
    <x v="6"/>
    <s v="Daniel Bonilla - Network"/>
    <s v="Test Method;Consumable;In Process;Full Build"/>
    <s v="sop # b06522 _x000a_ _x000a_config start date: 07/31/2024 _x000a_all config blocked start date: _x000a_all config blocked end date: _x000a_config end date: 08/01/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m/>
    <m/>
    <m/>
    <m/>
    <b v="1"/>
    <m/>
    <m/>
    <m/>
    <m/>
    <x v="1"/>
    <x v="0"/>
  </r>
  <r>
    <x v="703"/>
    <x v="697"/>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37"/>
    <n v="1"/>
    <x v="1"/>
    <n v="0"/>
    <n v="0"/>
    <x v="0"/>
    <n v="1"/>
    <n v="1"/>
    <n v="0"/>
    <n v="0"/>
    <x v="0"/>
    <n v="1"/>
    <n v="1"/>
    <x v="2"/>
    <n v="2"/>
    <n v="4"/>
    <x v="19"/>
    <d v="2024-06-12T00:00:00"/>
    <d v="2024-07-31T00:00:00"/>
    <x v="1"/>
    <x v="0"/>
    <x v="2"/>
    <x v="5"/>
    <x v="1"/>
    <x v="19"/>
    <b v="1"/>
    <m/>
    <m/>
    <m/>
    <m/>
    <m/>
    <b v="1"/>
    <m/>
    <m/>
    <m/>
    <m/>
    <m/>
    <m/>
    <m/>
    <m/>
    <x v="0"/>
    <x v="1"/>
  </r>
  <r>
    <x v="704"/>
    <x v="698"/>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38"/>
    <n v="1"/>
    <x v="1"/>
    <n v="0"/>
    <n v="0"/>
    <x v="0"/>
    <n v="0"/>
    <n v="0"/>
    <n v="0"/>
    <n v="0"/>
    <x v="0"/>
    <n v="1"/>
    <n v="1"/>
    <x v="4"/>
    <n v="0"/>
    <n v="0"/>
    <x v="0"/>
    <d v="2024-06-20T00:00:00"/>
    <d v="2024-07-30T00:00:00"/>
    <x v="10"/>
    <x v="0"/>
    <x v="0"/>
    <x v="30"/>
    <x v="1"/>
    <x v="21"/>
    <b v="1"/>
    <m/>
    <m/>
    <m/>
    <m/>
    <m/>
    <b v="1"/>
    <m/>
    <m/>
    <m/>
    <m/>
    <m/>
    <m/>
    <m/>
    <m/>
    <x v="0"/>
    <x v="1"/>
  </r>
  <r>
    <x v="705"/>
    <x v="699"/>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8"/>
    <n v="1"/>
    <x v="1"/>
    <n v="0"/>
    <n v="0"/>
    <x v="0"/>
    <n v="0"/>
    <n v="0"/>
    <n v="0"/>
    <n v="0"/>
    <x v="0"/>
    <n v="1"/>
    <n v="1"/>
    <x v="4"/>
    <n v="0"/>
    <n v="0"/>
    <x v="0"/>
    <d v="2024-06-27T00:00:00"/>
    <d v="2024-07-31T00:00:00"/>
    <x v="18"/>
    <x v="0"/>
    <x v="0"/>
    <x v="30"/>
    <x v="1"/>
    <x v="13"/>
    <b v="1"/>
    <m/>
    <m/>
    <m/>
    <m/>
    <m/>
    <b v="1"/>
    <m/>
    <m/>
    <m/>
    <m/>
    <m/>
    <m/>
    <m/>
    <m/>
    <x v="0"/>
    <x v="1"/>
  </r>
  <r>
    <x v="706"/>
    <x v="700"/>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40"/>
    <n v="1"/>
    <x v="1"/>
    <n v="0"/>
    <n v="0"/>
    <x v="0"/>
    <n v="0"/>
    <n v="0"/>
    <n v="0"/>
    <n v="0"/>
    <x v="0"/>
    <n v="1"/>
    <n v="1"/>
    <x v="5"/>
    <n v="0"/>
    <n v="0"/>
    <x v="0"/>
    <d v="2024-06-24T00:00:00"/>
    <d v="2024-07-29T00:00:00"/>
    <x v="3"/>
    <x v="0"/>
    <x v="0"/>
    <x v="33"/>
    <x v="1"/>
    <x v="22"/>
    <b v="1"/>
    <m/>
    <m/>
    <m/>
    <m/>
    <m/>
    <b v="1"/>
    <m/>
    <m/>
    <m/>
    <m/>
    <m/>
    <m/>
    <m/>
    <m/>
    <x v="0"/>
    <x v="1"/>
  </r>
  <r>
    <x v="707"/>
    <x v="701"/>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20"/>
    <x v="0"/>
    <x v="0"/>
    <x v="32"/>
    <x v="1"/>
    <x v="13"/>
    <b v="1"/>
    <m/>
    <m/>
    <m/>
    <m/>
    <m/>
    <b v="1"/>
    <m/>
    <m/>
    <m/>
    <m/>
    <m/>
    <m/>
    <m/>
    <m/>
    <x v="0"/>
    <x v="1"/>
  </r>
  <r>
    <x v="708"/>
    <x v="702"/>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9"/>
    <n v="0"/>
    <n v="0"/>
    <x v="0"/>
    <d v="2024-06-30T00:00:00"/>
    <d v="2024-07-31T00:00:00"/>
    <x v="9"/>
    <x v="0"/>
    <x v="0"/>
    <x v="30"/>
    <x v="1"/>
    <x v="9"/>
    <b v="1"/>
    <m/>
    <m/>
    <m/>
    <m/>
    <m/>
    <b v="1"/>
    <m/>
    <m/>
    <m/>
    <m/>
    <m/>
    <m/>
    <m/>
    <m/>
    <x v="0"/>
    <x v="1"/>
  </r>
  <r>
    <x v="709"/>
    <x v="703"/>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2"/>
    <n v="1"/>
    <x v="1"/>
    <n v="0"/>
    <n v="0"/>
    <x v="0"/>
    <n v="0"/>
    <n v="0"/>
    <n v="0"/>
    <n v="0"/>
    <x v="0"/>
    <n v="1"/>
    <n v="1"/>
    <x v="4"/>
    <n v="2"/>
    <n v="0"/>
    <x v="15"/>
    <m/>
    <m/>
    <x v="20"/>
    <x v="0"/>
    <x v="0"/>
    <x v="32"/>
    <x v="1"/>
    <x v="0"/>
    <b v="1"/>
    <m/>
    <m/>
    <m/>
    <m/>
    <m/>
    <m/>
    <m/>
    <m/>
    <m/>
    <b v="1"/>
    <m/>
    <m/>
    <m/>
    <m/>
    <x v="0"/>
    <x v="1"/>
  </r>
  <r>
    <x v="710"/>
    <x v="704"/>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2"/>
    <n v="1"/>
    <x v="1"/>
    <n v="0"/>
    <n v="0"/>
    <x v="0"/>
    <n v="0"/>
    <n v="0"/>
    <n v="0"/>
    <n v="0"/>
    <x v="0"/>
    <n v="2"/>
    <n v="1"/>
    <x v="4"/>
    <n v="2"/>
    <n v="0"/>
    <x v="15"/>
    <d v="2024-07-10T00:00:00"/>
    <d v="2024-07-31T00:00:00"/>
    <x v="20"/>
    <x v="0"/>
    <x v="0"/>
    <x v="32"/>
    <x v="1"/>
    <x v="20"/>
    <b v="1"/>
    <m/>
    <m/>
    <m/>
    <m/>
    <m/>
    <m/>
    <m/>
    <m/>
    <m/>
    <b v="1"/>
    <m/>
    <m/>
    <m/>
    <m/>
    <x v="0"/>
    <x v="1"/>
  </r>
  <r>
    <x v="711"/>
    <x v="705"/>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2"/>
    <n v="1"/>
    <x v="1"/>
    <n v="0"/>
    <n v="0"/>
    <x v="0"/>
    <n v="0"/>
    <n v="0"/>
    <n v="0"/>
    <n v="0"/>
    <x v="0"/>
    <n v="1"/>
    <n v="1"/>
    <x v="4"/>
    <n v="0"/>
    <n v="0"/>
    <x v="0"/>
    <d v="2024-06-18T00:00:00"/>
    <d v="2024-07-31T00:00:00"/>
    <x v="24"/>
    <x v="0"/>
    <x v="0"/>
    <x v="31"/>
    <x v="1"/>
    <x v="17"/>
    <b v="1"/>
    <m/>
    <m/>
    <m/>
    <m/>
    <m/>
    <b v="1"/>
    <m/>
    <m/>
    <m/>
    <m/>
    <m/>
    <m/>
    <m/>
    <m/>
    <x v="0"/>
    <x v="1"/>
  </r>
  <r>
    <x v="712"/>
    <x v="706"/>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4"/>
    <n v="1"/>
    <x v="1"/>
    <n v="0"/>
    <n v="0"/>
    <x v="0"/>
    <n v="0"/>
    <n v="0"/>
    <n v="0"/>
    <n v="0"/>
    <x v="0"/>
    <n v="1"/>
    <n v="1"/>
    <x v="4"/>
    <n v="0"/>
    <n v="0"/>
    <x v="0"/>
    <d v="2024-06-24T00:00:00"/>
    <m/>
    <x v="23"/>
    <x v="0"/>
    <x v="0"/>
    <x v="33"/>
    <x v="1"/>
    <x v="0"/>
    <b v="1"/>
    <m/>
    <m/>
    <m/>
    <m/>
    <m/>
    <b v="1"/>
    <m/>
    <m/>
    <m/>
    <m/>
    <m/>
    <m/>
    <m/>
    <m/>
    <x v="0"/>
    <x v="1"/>
  </r>
  <r>
    <x v="713"/>
    <x v="707"/>
    <x v="15"/>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1"/>
    <x v="6"/>
    <n v="0"/>
    <n v="0"/>
    <x v="0"/>
    <n v="0"/>
    <n v="0"/>
    <n v="0"/>
    <n v="0"/>
    <x v="0"/>
    <n v="0"/>
    <n v="0"/>
    <x v="0"/>
    <n v="0"/>
    <n v="0"/>
    <x v="0"/>
    <m/>
    <m/>
    <x v="14"/>
    <x v="0"/>
    <x v="0"/>
    <x v="0"/>
    <x v="0"/>
    <x v="0"/>
    <b v="1"/>
    <m/>
    <m/>
    <m/>
    <m/>
    <m/>
    <b v="1"/>
    <m/>
    <m/>
    <m/>
    <m/>
    <m/>
    <m/>
    <m/>
    <m/>
    <x v="1"/>
    <x v="0"/>
  </r>
  <r>
    <x v="714"/>
    <x v="708"/>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m/>
    <m/>
    <m/>
    <m/>
    <b v="1"/>
    <m/>
    <b v="1"/>
    <m/>
    <m/>
    <x v="1"/>
    <x v="0"/>
  </r>
  <r>
    <x v="715"/>
    <x v="709"/>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2"/>
    <n v="1"/>
    <x v="1"/>
    <n v="0"/>
    <n v="0"/>
    <x v="0"/>
    <n v="0"/>
    <n v="0"/>
    <n v="0"/>
    <n v="0"/>
    <x v="0"/>
    <n v="1"/>
    <n v="1"/>
    <x v="10"/>
    <n v="0"/>
    <n v="0"/>
    <x v="0"/>
    <d v="2024-06-24T00:00:00"/>
    <d v="2024-07-29T00:00:00"/>
    <x v="21"/>
    <x v="0"/>
    <x v="0"/>
    <x v="25"/>
    <x v="1"/>
    <x v="22"/>
    <b v="1"/>
    <m/>
    <m/>
    <m/>
    <m/>
    <m/>
    <b v="1"/>
    <m/>
    <m/>
    <m/>
    <m/>
    <m/>
    <m/>
    <m/>
    <m/>
    <x v="0"/>
    <x v="1"/>
  </r>
  <r>
    <x v="716"/>
    <x v="710"/>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24"/>
    <n v="1"/>
    <x v="1"/>
    <n v="0"/>
    <n v="0"/>
    <x v="0"/>
    <n v="1"/>
    <n v="1"/>
    <n v="1"/>
    <n v="0"/>
    <x v="2"/>
    <n v="2"/>
    <n v="1"/>
    <x v="5"/>
    <n v="2"/>
    <n v="0"/>
    <x v="15"/>
    <d v="2024-06-13T00:00:00"/>
    <m/>
    <x v="27"/>
    <x v="0"/>
    <x v="2"/>
    <x v="24"/>
    <x v="1"/>
    <x v="0"/>
    <b v="1"/>
    <m/>
    <m/>
    <m/>
    <m/>
    <m/>
    <b v="1"/>
    <m/>
    <m/>
    <m/>
    <m/>
    <m/>
    <m/>
    <m/>
    <m/>
    <x v="1"/>
    <x v="0"/>
  </r>
  <r>
    <x v="717"/>
    <x v="711"/>
    <x v="19"/>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8"/>
    <n v="1"/>
    <x v="1"/>
    <n v="0"/>
    <n v="0"/>
    <x v="0"/>
    <n v="3"/>
    <n v="3"/>
    <n v="2"/>
    <n v="0"/>
    <x v="1"/>
    <n v="2"/>
    <n v="2"/>
    <x v="10"/>
    <n v="1"/>
    <n v="0"/>
    <x v="1"/>
    <d v="2024-06-12T00:00:00"/>
    <m/>
    <x v="2"/>
    <x v="0"/>
    <x v="1"/>
    <x v="1"/>
    <x v="1"/>
    <x v="0"/>
    <b v="1"/>
    <m/>
    <m/>
    <m/>
    <m/>
    <m/>
    <b v="1"/>
    <m/>
    <m/>
    <m/>
    <m/>
    <m/>
    <m/>
    <m/>
    <m/>
    <x v="1"/>
    <x v="0"/>
  </r>
  <r>
    <x v="718"/>
    <x v="712"/>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5"/>
    <n v="0"/>
    <n v="0"/>
    <x v="0"/>
    <d v="2024-06-25T00:00:00"/>
    <m/>
    <x v="23"/>
    <x v="0"/>
    <x v="0"/>
    <x v="33"/>
    <x v="1"/>
    <x v="0"/>
    <b v="1"/>
    <m/>
    <m/>
    <m/>
    <m/>
    <m/>
    <b v="1"/>
    <m/>
    <m/>
    <m/>
    <m/>
    <m/>
    <m/>
    <m/>
    <m/>
    <x v="0"/>
    <x v="1"/>
  </r>
  <r>
    <x v="719"/>
    <x v="713"/>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25"/>
    <x v="0"/>
    <x v="0"/>
    <x v="33"/>
    <x v="1"/>
    <x v="13"/>
    <b v="1"/>
    <m/>
    <m/>
    <m/>
    <m/>
    <m/>
    <b v="1"/>
    <m/>
    <m/>
    <m/>
    <m/>
    <m/>
    <m/>
    <m/>
    <m/>
    <x v="0"/>
    <x v="1"/>
  </r>
  <r>
    <x v="720"/>
    <x v="714"/>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b v="1"/>
    <m/>
    <b v="1"/>
    <m/>
    <m/>
    <x v="1"/>
    <x v="0"/>
  </r>
  <r>
    <x v="721"/>
    <x v="715"/>
    <x v="10"/>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2"/>
    <n v="1"/>
    <n v="0"/>
    <x v="2"/>
    <n v="1"/>
    <x v="2"/>
    <n v="0"/>
    <n v="0"/>
    <x v="0"/>
    <n v="0"/>
    <n v="0"/>
    <n v="0"/>
    <n v="0"/>
    <x v="0"/>
    <n v="1"/>
    <n v="1"/>
    <x v="4"/>
    <n v="0"/>
    <n v="0"/>
    <x v="0"/>
    <d v="2024-06-24T00:00:00"/>
    <m/>
    <x v="7"/>
    <x v="0"/>
    <x v="0"/>
    <x v="15"/>
    <x v="1"/>
    <x v="0"/>
    <b v="1"/>
    <m/>
    <m/>
    <m/>
    <m/>
    <m/>
    <b v="1"/>
    <m/>
    <m/>
    <m/>
    <m/>
    <m/>
    <m/>
    <m/>
    <m/>
    <x v="0"/>
    <x v="1"/>
  </r>
  <r>
    <x v="722"/>
    <x v="716"/>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4"/>
    <n v="1"/>
    <x v="1"/>
    <n v="0"/>
    <n v="0"/>
    <x v="0"/>
    <n v="0"/>
    <n v="0"/>
    <n v="0"/>
    <n v="0"/>
    <x v="0"/>
    <n v="2"/>
    <n v="1"/>
    <x v="4"/>
    <n v="1"/>
    <n v="0"/>
    <x v="1"/>
    <d v="2024-07-11T00:00:00"/>
    <d v="2024-07-30T00:00:00"/>
    <x v="25"/>
    <x v="0"/>
    <x v="0"/>
    <x v="15"/>
    <x v="1"/>
    <x v="11"/>
    <b v="1"/>
    <m/>
    <m/>
    <m/>
    <m/>
    <m/>
    <b v="1"/>
    <m/>
    <m/>
    <m/>
    <m/>
    <m/>
    <m/>
    <m/>
    <m/>
    <x v="0"/>
    <x v="1"/>
  </r>
  <r>
    <x v="723"/>
    <x v="717"/>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724"/>
    <x v="718"/>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b v="1"/>
    <m/>
    <m/>
    <m/>
    <m/>
    <m/>
    <m/>
    <m/>
    <m/>
    <x v="0"/>
    <x v="1"/>
  </r>
  <r>
    <x v="725"/>
    <x v="719"/>
    <x v="10"/>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2"/>
    <n v="0"/>
    <n v="0"/>
    <x v="0"/>
    <d v="2024-06-26T00:00:00"/>
    <m/>
    <x v="6"/>
    <x v="0"/>
    <x v="0"/>
    <x v="15"/>
    <x v="1"/>
    <x v="0"/>
    <b v="1"/>
    <m/>
    <m/>
    <m/>
    <m/>
    <m/>
    <b v="1"/>
    <m/>
    <m/>
    <m/>
    <m/>
    <m/>
    <m/>
    <m/>
    <m/>
    <x v="0"/>
    <x v="1"/>
  </r>
  <r>
    <x v="726"/>
    <x v="720"/>
    <x v="17"/>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8"/>
    <n v="1"/>
    <x v="1"/>
    <n v="0"/>
    <n v="0"/>
    <x v="0"/>
    <n v="0"/>
    <n v="0"/>
    <n v="0"/>
    <n v="0"/>
    <x v="0"/>
    <n v="0"/>
    <n v="1"/>
    <x v="2"/>
    <n v="1"/>
    <n v="0"/>
    <x v="1"/>
    <d v="2024-06-14T00:00:00"/>
    <m/>
    <x v="15"/>
    <x v="0"/>
    <x v="0"/>
    <x v="0"/>
    <x v="17"/>
    <x v="0"/>
    <b v="1"/>
    <m/>
    <m/>
    <m/>
    <m/>
    <m/>
    <b v="1"/>
    <m/>
    <m/>
    <m/>
    <m/>
    <m/>
    <m/>
    <m/>
    <m/>
    <x v="0"/>
    <x v="1"/>
  </r>
  <r>
    <x v="727"/>
    <x v="721"/>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4"/>
    <n v="1"/>
    <x v="1"/>
    <n v="0"/>
    <n v="0"/>
    <x v="0"/>
    <n v="0"/>
    <n v="0"/>
    <n v="0"/>
    <n v="0"/>
    <x v="0"/>
    <n v="2"/>
    <n v="2"/>
    <x v="5"/>
    <n v="1"/>
    <n v="0"/>
    <x v="1"/>
    <d v="2024-06-26T00:00:00"/>
    <d v="2024-07-30T00:00:00"/>
    <x v="23"/>
    <x v="0"/>
    <x v="0"/>
    <x v="31"/>
    <x v="1"/>
    <x v="13"/>
    <b v="1"/>
    <m/>
    <m/>
    <m/>
    <m/>
    <m/>
    <b v="1"/>
    <m/>
    <m/>
    <m/>
    <m/>
    <m/>
    <m/>
    <m/>
    <m/>
    <x v="0"/>
    <x v="1"/>
  </r>
  <r>
    <x v="728"/>
    <x v="722"/>
    <x v="15"/>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29"/>
    <x v="723"/>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30"/>
    <x v="724"/>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9"/>
    <n v="0"/>
    <x v="0"/>
    <n v="0"/>
    <n v="0"/>
    <x v="0"/>
    <n v="1"/>
    <n v="0"/>
    <n v="0"/>
    <n v="0"/>
    <x v="0"/>
    <n v="0"/>
    <n v="0"/>
    <x v="0"/>
    <n v="0"/>
    <n v="0"/>
    <x v="0"/>
    <m/>
    <m/>
    <x v="0"/>
    <x v="0"/>
    <x v="0"/>
    <x v="0"/>
    <x v="0"/>
    <x v="0"/>
    <b v="1"/>
    <m/>
    <m/>
    <m/>
    <m/>
    <m/>
    <b v="1"/>
    <m/>
    <m/>
    <m/>
    <m/>
    <m/>
    <m/>
    <m/>
    <m/>
    <x v="1"/>
    <x v="0"/>
  </r>
  <r>
    <x v="731"/>
    <x v="725"/>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0"/>
    <n v="0"/>
    <n v="0"/>
    <n v="0"/>
    <n v="0"/>
    <x v="0"/>
    <n v="2"/>
    <n v="2"/>
    <x v="12"/>
    <n v="1"/>
    <n v="0"/>
    <x v="1"/>
    <d v="2024-06-27T00:00:00"/>
    <d v="2024-07-30T00:00:00"/>
    <x v="7"/>
    <x v="0"/>
    <x v="0"/>
    <x v="30"/>
    <x v="1"/>
    <x v="10"/>
    <b v="1"/>
    <m/>
    <m/>
    <m/>
    <m/>
    <m/>
    <b v="1"/>
    <m/>
    <m/>
    <m/>
    <m/>
    <m/>
    <m/>
    <m/>
    <m/>
    <x v="0"/>
    <x v="1"/>
  </r>
  <r>
    <x v="732"/>
    <x v="726"/>
    <x v="15"/>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28"/>
    <n v="0"/>
    <x v="0"/>
    <n v="0"/>
    <n v="0"/>
    <x v="0"/>
    <n v="0"/>
    <n v="0"/>
    <n v="0"/>
    <n v="0"/>
    <x v="0"/>
    <n v="0"/>
    <n v="0"/>
    <x v="0"/>
    <n v="0"/>
    <n v="0"/>
    <x v="0"/>
    <m/>
    <m/>
    <x v="0"/>
    <x v="0"/>
    <x v="0"/>
    <x v="0"/>
    <x v="0"/>
    <x v="0"/>
    <b v="1"/>
    <m/>
    <m/>
    <m/>
    <m/>
    <m/>
    <m/>
    <m/>
    <m/>
    <m/>
    <m/>
    <b v="1"/>
    <m/>
    <m/>
    <m/>
    <x v="1"/>
    <x v="0"/>
  </r>
  <r>
    <x v="733"/>
    <x v="727"/>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25"/>
    <n v="1"/>
    <x v="1"/>
    <n v="0"/>
    <n v="0"/>
    <x v="0"/>
    <n v="0"/>
    <n v="0"/>
    <n v="0"/>
    <n v="0"/>
    <x v="0"/>
    <n v="1"/>
    <n v="1"/>
    <x v="5"/>
    <n v="0"/>
    <n v="0"/>
    <x v="0"/>
    <d v="2024-06-12T00:00:00"/>
    <d v="2024-07-31T00:00:00"/>
    <x v="1"/>
    <x v="0"/>
    <x v="0"/>
    <x v="11"/>
    <x v="1"/>
    <x v="19"/>
    <b v="1"/>
    <m/>
    <m/>
    <m/>
    <m/>
    <m/>
    <m/>
    <m/>
    <m/>
    <m/>
    <m/>
    <m/>
    <m/>
    <m/>
    <m/>
    <x v="0"/>
    <x v="1"/>
  </r>
  <r>
    <x v="734"/>
    <x v="728"/>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8"/>
    <n v="1"/>
    <x v="1"/>
    <n v="0"/>
    <n v="0"/>
    <x v="0"/>
    <n v="0"/>
    <n v="0"/>
    <n v="0"/>
    <n v="0"/>
    <x v="0"/>
    <n v="1"/>
    <n v="1"/>
    <x v="2"/>
    <n v="0"/>
    <n v="0"/>
    <x v="0"/>
    <d v="2024-06-25T00:00:00"/>
    <d v="2024-07-29T00:00:00"/>
    <x v="25"/>
    <x v="0"/>
    <x v="0"/>
    <x v="31"/>
    <x v="1"/>
    <x v="13"/>
    <b v="1"/>
    <m/>
    <m/>
    <m/>
    <m/>
    <m/>
    <b v="1"/>
    <m/>
    <m/>
    <m/>
    <m/>
    <m/>
    <m/>
    <m/>
    <m/>
    <x v="0"/>
    <x v="1"/>
  </r>
  <r>
    <x v="735"/>
    <x v="729"/>
    <x v="15"/>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31"/>
    <n v="0"/>
    <x v="0"/>
    <n v="0"/>
    <n v="0"/>
    <x v="0"/>
    <n v="0"/>
    <n v="0"/>
    <n v="0"/>
    <n v="0"/>
    <x v="0"/>
    <n v="0"/>
    <n v="0"/>
    <x v="0"/>
    <n v="0"/>
    <n v="0"/>
    <x v="0"/>
    <m/>
    <m/>
    <x v="0"/>
    <x v="0"/>
    <x v="0"/>
    <x v="0"/>
    <x v="0"/>
    <x v="0"/>
    <b v="1"/>
    <m/>
    <m/>
    <m/>
    <m/>
    <m/>
    <b v="1"/>
    <m/>
    <m/>
    <m/>
    <m/>
    <m/>
    <m/>
    <m/>
    <m/>
    <x v="1"/>
    <x v="0"/>
  </r>
  <r>
    <x v="736"/>
    <x v="730"/>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2"/>
    <n v="1"/>
    <x v="1"/>
    <n v="0"/>
    <n v="0"/>
    <x v="0"/>
    <n v="0"/>
    <n v="0"/>
    <n v="0"/>
    <n v="0"/>
    <x v="0"/>
    <n v="1"/>
    <n v="1"/>
    <x v="4"/>
    <n v="0"/>
    <n v="0"/>
    <x v="0"/>
    <d v="2024-06-24T00:00:00"/>
    <d v="2024-07-29T00:00:00"/>
    <x v="7"/>
    <x v="0"/>
    <x v="0"/>
    <x v="33"/>
    <x v="1"/>
    <x v="22"/>
    <b v="1"/>
    <m/>
    <m/>
    <m/>
    <m/>
    <m/>
    <b v="1"/>
    <m/>
    <m/>
    <m/>
    <m/>
    <m/>
    <m/>
    <m/>
    <m/>
    <x v="0"/>
    <x v="1"/>
  </r>
  <r>
    <x v="737"/>
    <x v="731"/>
    <x v="19"/>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34"/>
    <n v="1"/>
    <x v="1"/>
    <n v="0"/>
    <n v="0"/>
    <x v="0"/>
    <n v="0"/>
    <n v="0"/>
    <n v="0"/>
    <n v="0"/>
    <x v="0"/>
    <n v="1"/>
    <n v="1"/>
    <x v="17"/>
    <n v="3"/>
    <n v="0"/>
    <x v="2"/>
    <m/>
    <m/>
    <x v="2"/>
    <x v="0"/>
    <x v="0"/>
    <x v="32"/>
    <x v="1"/>
    <x v="0"/>
    <b v="1"/>
    <m/>
    <m/>
    <m/>
    <m/>
    <m/>
    <b v="1"/>
    <m/>
    <m/>
    <m/>
    <m/>
    <m/>
    <m/>
    <m/>
    <m/>
    <x v="0"/>
    <x v="1"/>
  </r>
  <r>
    <x v="738"/>
    <x v="732"/>
    <x v="15"/>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7"/>
    <n v="0"/>
    <x v="0"/>
    <n v="0"/>
    <n v="0"/>
    <x v="0"/>
    <n v="0"/>
    <n v="0"/>
    <n v="0"/>
    <n v="0"/>
    <x v="0"/>
    <n v="0"/>
    <n v="0"/>
    <x v="0"/>
    <n v="0"/>
    <n v="0"/>
    <x v="0"/>
    <m/>
    <m/>
    <x v="0"/>
    <x v="0"/>
    <x v="0"/>
    <x v="0"/>
    <x v="0"/>
    <x v="0"/>
    <b v="1"/>
    <m/>
    <m/>
    <m/>
    <m/>
    <m/>
    <b v="1"/>
    <m/>
    <m/>
    <m/>
    <m/>
    <m/>
    <m/>
    <m/>
    <m/>
    <x v="1"/>
    <x v="0"/>
  </r>
  <r>
    <x v="739"/>
    <x v="733"/>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36"/>
    <n v="1"/>
    <x v="1"/>
    <n v="0"/>
    <n v="0"/>
    <x v="0"/>
    <n v="1"/>
    <n v="1"/>
    <n v="0"/>
    <n v="0"/>
    <x v="0"/>
    <n v="2"/>
    <n v="2"/>
    <x v="4"/>
    <n v="4"/>
    <n v="3"/>
    <x v="1"/>
    <d v="2024-06-14T00:00:00"/>
    <d v="2024-07-30T00:00:00"/>
    <x v="16"/>
    <x v="0"/>
    <x v="20"/>
    <x v="5"/>
    <x v="1"/>
    <x v="18"/>
    <b v="1"/>
    <m/>
    <m/>
    <m/>
    <m/>
    <m/>
    <b v="1"/>
    <m/>
    <m/>
    <m/>
    <m/>
    <m/>
    <m/>
    <m/>
    <m/>
    <x v="0"/>
    <x v="1"/>
  </r>
  <r>
    <x v="740"/>
    <x v="734"/>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4"/>
    <n v="1"/>
    <x v="1"/>
    <n v="0"/>
    <n v="0"/>
    <x v="0"/>
    <n v="0"/>
    <n v="0"/>
    <n v="0"/>
    <n v="0"/>
    <x v="0"/>
    <n v="1"/>
    <n v="1"/>
    <x v="12"/>
    <n v="0"/>
    <n v="0"/>
    <x v="0"/>
    <d v="2024-06-26T00:00:00"/>
    <m/>
    <x v="25"/>
    <x v="0"/>
    <x v="0"/>
    <x v="15"/>
    <x v="1"/>
    <x v="0"/>
    <b v="1"/>
    <m/>
    <m/>
    <m/>
    <m/>
    <m/>
    <b v="1"/>
    <m/>
    <m/>
    <m/>
    <m/>
    <m/>
    <m/>
    <m/>
    <m/>
    <x v="0"/>
    <x v="1"/>
  </r>
  <r>
    <x v="741"/>
    <x v="735"/>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2"/>
    <n v="1"/>
    <x v="1"/>
    <n v="0"/>
    <n v="0"/>
    <x v="0"/>
    <n v="0"/>
    <n v="0"/>
    <n v="0"/>
    <n v="0"/>
    <x v="0"/>
    <n v="2"/>
    <n v="2"/>
    <x v="12"/>
    <n v="1"/>
    <n v="0"/>
    <x v="1"/>
    <d v="2024-06-27T00:00:00"/>
    <d v="2024-07-30T00:00:00"/>
    <x v="6"/>
    <x v="0"/>
    <x v="0"/>
    <x v="15"/>
    <x v="1"/>
    <x v="10"/>
    <b v="1"/>
    <m/>
    <m/>
    <m/>
    <m/>
    <m/>
    <b v="1"/>
    <m/>
    <m/>
    <m/>
    <m/>
    <m/>
    <m/>
    <m/>
    <m/>
    <x v="0"/>
    <x v="1"/>
  </r>
  <r>
    <x v="742"/>
    <x v="736"/>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2"/>
    <n v="1"/>
    <x v="1"/>
    <n v="0"/>
    <n v="0"/>
    <x v="0"/>
    <n v="0"/>
    <n v="0"/>
    <n v="0"/>
    <n v="0"/>
    <x v="0"/>
    <n v="2"/>
    <n v="1"/>
    <x v="4"/>
    <n v="1"/>
    <n v="0"/>
    <x v="1"/>
    <d v="2024-07-10T00:00:00"/>
    <d v="2024-07-30T00:00:00"/>
    <x v="9"/>
    <x v="0"/>
    <x v="0"/>
    <x v="32"/>
    <x v="1"/>
    <x v="15"/>
    <b v="1"/>
    <m/>
    <m/>
    <m/>
    <m/>
    <m/>
    <b v="1"/>
    <m/>
    <m/>
    <m/>
    <m/>
    <m/>
    <m/>
    <m/>
    <m/>
    <x v="0"/>
    <x v="1"/>
  </r>
  <r>
    <x v="743"/>
    <x v="737"/>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4"/>
    <n v="0"/>
    <n v="0"/>
    <x v="0"/>
    <d v="2024-06-26T00:00:00"/>
    <d v="2024-07-30T00:00:00"/>
    <x v="7"/>
    <x v="0"/>
    <x v="0"/>
    <x v="30"/>
    <x v="1"/>
    <x v="13"/>
    <b v="1"/>
    <m/>
    <m/>
    <m/>
    <m/>
    <m/>
    <b v="1"/>
    <m/>
    <m/>
    <m/>
    <m/>
    <m/>
    <m/>
    <m/>
    <m/>
    <x v="0"/>
    <x v="1"/>
  </r>
  <r>
    <x v="744"/>
    <x v="738"/>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4"/>
    <n v="1"/>
    <x v="1"/>
    <n v="0"/>
    <n v="0"/>
    <x v="0"/>
    <n v="0"/>
    <n v="0"/>
    <n v="0"/>
    <n v="0"/>
    <x v="0"/>
    <n v="1"/>
    <n v="1"/>
    <x v="4"/>
    <n v="0"/>
    <n v="0"/>
    <x v="0"/>
    <d v="2024-07-01T00:00:00"/>
    <d v="2024-07-31T00:00:00"/>
    <x v="11"/>
    <x v="0"/>
    <x v="0"/>
    <x v="32"/>
    <x v="1"/>
    <x v="9"/>
    <b v="1"/>
    <m/>
    <m/>
    <m/>
    <m/>
    <m/>
    <b v="1"/>
    <m/>
    <m/>
    <m/>
    <m/>
    <m/>
    <m/>
    <m/>
    <m/>
    <x v="0"/>
    <x v="1"/>
  </r>
  <r>
    <x v="745"/>
    <x v="739"/>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4"/>
    <n v="1"/>
    <x v="1"/>
    <n v="0"/>
    <n v="0"/>
    <x v="0"/>
    <n v="0"/>
    <n v="0"/>
    <n v="0"/>
    <n v="0"/>
    <x v="0"/>
    <n v="2"/>
    <n v="1"/>
    <x v="12"/>
    <n v="1"/>
    <n v="0"/>
    <x v="1"/>
    <d v="2024-07-10T00:00:00"/>
    <d v="2024-07-30T00:00:00"/>
    <x v="7"/>
    <x v="0"/>
    <x v="0"/>
    <x v="30"/>
    <x v="1"/>
    <x v="15"/>
    <b v="1"/>
    <m/>
    <m/>
    <m/>
    <m/>
    <m/>
    <b v="1"/>
    <m/>
    <m/>
    <m/>
    <m/>
    <m/>
    <m/>
    <m/>
    <m/>
    <x v="0"/>
    <x v="1"/>
  </r>
  <r>
    <x v="746"/>
    <x v="740"/>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2"/>
    <n v="1"/>
    <x v="1"/>
    <n v="0"/>
    <n v="0"/>
    <x v="0"/>
    <n v="0"/>
    <n v="0"/>
    <n v="0"/>
    <n v="0"/>
    <x v="0"/>
    <n v="1"/>
    <n v="1"/>
    <x v="4"/>
    <n v="0"/>
    <n v="0"/>
    <x v="0"/>
    <d v="2024-06-18T00:00:00"/>
    <d v="2024-07-31T00:00:00"/>
    <x v="25"/>
    <x v="0"/>
    <x v="0"/>
    <x v="31"/>
    <x v="1"/>
    <x v="17"/>
    <b v="1"/>
    <m/>
    <m/>
    <m/>
    <m/>
    <m/>
    <b v="1"/>
    <m/>
    <m/>
    <m/>
    <m/>
    <m/>
    <m/>
    <m/>
    <m/>
    <x v="0"/>
    <x v="1"/>
  </r>
  <r>
    <x v="747"/>
    <x v="741"/>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12"/>
    <n v="0"/>
    <n v="0"/>
    <x v="0"/>
    <d v="2024-06-26T00:00:00"/>
    <d v="2024-07-30T00:00:00"/>
    <x v="25"/>
    <x v="0"/>
    <x v="0"/>
    <x v="15"/>
    <x v="1"/>
    <x v="13"/>
    <b v="1"/>
    <m/>
    <m/>
    <m/>
    <m/>
    <m/>
    <b v="1"/>
    <m/>
    <m/>
    <m/>
    <m/>
    <m/>
    <m/>
    <m/>
    <m/>
    <x v="0"/>
    <x v="1"/>
  </r>
  <r>
    <x v="748"/>
    <x v="742"/>
    <x v="17"/>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25"/>
    <n v="1"/>
    <x v="1"/>
    <n v="0"/>
    <n v="0"/>
    <x v="0"/>
    <n v="0"/>
    <n v="0"/>
    <n v="0"/>
    <n v="0"/>
    <x v="0"/>
    <n v="1"/>
    <n v="1"/>
    <x v="2"/>
    <n v="1"/>
    <n v="0"/>
    <x v="1"/>
    <d v="2024-06-14T00:00:00"/>
    <m/>
    <x v="15"/>
    <x v="0"/>
    <x v="0"/>
    <x v="33"/>
    <x v="1"/>
    <x v="0"/>
    <b v="1"/>
    <m/>
    <m/>
    <m/>
    <m/>
    <m/>
    <b v="1"/>
    <m/>
    <m/>
    <m/>
    <m/>
    <m/>
    <m/>
    <m/>
    <m/>
    <x v="0"/>
    <x v="1"/>
  </r>
  <r>
    <x v="749"/>
    <x v="743"/>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750"/>
    <x v="744"/>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51"/>
    <x v="745"/>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8"/>
    <n v="1"/>
    <x v="1"/>
    <n v="0"/>
    <n v="0"/>
    <x v="0"/>
    <n v="0"/>
    <n v="0"/>
    <n v="0"/>
    <n v="0"/>
    <x v="0"/>
    <n v="1"/>
    <n v="1"/>
    <x v="12"/>
    <n v="0"/>
    <n v="0"/>
    <x v="0"/>
    <d v="2024-06-30T00:00:00"/>
    <d v="2024-07-31T00:00:00"/>
    <x v="7"/>
    <x v="0"/>
    <x v="0"/>
    <x v="30"/>
    <x v="1"/>
    <x v="9"/>
    <b v="1"/>
    <m/>
    <m/>
    <m/>
    <m/>
    <m/>
    <b v="1"/>
    <m/>
    <m/>
    <m/>
    <m/>
    <m/>
    <m/>
    <m/>
    <m/>
    <x v="0"/>
    <x v="1"/>
  </r>
  <r>
    <x v="752"/>
    <x v="746"/>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12"/>
    <n v="0"/>
    <n v="0"/>
    <x v="0"/>
    <d v="2024-06-27T00:00:00"/>
    <d v="2024-07-31T00:00:00"/>
    <x v="7"/>
    <x v="0"/>
    <x v="0"/>
    <x v="30"/>
    <x v="1"/>
    <x v="13"/>
    <b v="1"/>
    <m/>
    <m/>
    <m/>
    <m/>
    <m/>
    <b v="1"/>
    <m/>
    <m/>
    <m/>
    <m/>
    <m/>
    <m/>
    <m/>
    <m/>
    <x v="0"/>
    <x v="1"/>
  </r>
  <r>
    <x v="753"/>
    <x v="747"/>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2"/>
    <n v="1"/>
    <x v="8"/>
    <n v="0"/>
    <n v="0"/>
    <x v="0"/>
    <n v="0"/>
    <n v="0"/>
    <n v="0"/>
    <n v="0"/>
    <x v="0"/>
    <n v="2"/>
    <n v="2"/>
    <x v="12"/>
    <n v="2"/>
    <n v="0"/>
    <x v="15"/>
    <d v="2024-06-27T00:00:00"/>
    <d v="2024-07-30T00:00:00"/>
    <x v="26"/>
    <x v="0"/>
    <x v="0"/>
    <x v="25"/>
    <x v="1"/>
    <x v="10"/>
    <b v="1"/>
    <m/>
    <m/>
    <m/>
    <m/>
    <m/>
    <b v="1"/>
    <m/>
    <m/>
    <m/>
    <m/>
    <m/>
    <m/>
    <m/>
    <m/>
    <x v="0"/>
    <x v="1"/>
  </r>
  <r>
    <x v="754"/>
    <x v="748"/>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4"/>
    <n v="1"/>
    <x v="1"/>
    <n v="0"/>
    <n v="0"/>
    <x v="0"/>
    <n v="0"/>
    <n v="0"/>
    <n v="0"/>
    <n v="0"/>
    <x v="0"/>
    <n v="2"/>
    <n v="1"/>
    <x v="12"/>
    <n v="1"/>
    <n v="0"/>
    <x v="1"/>
    <d v="2024-07-10T00:00:00"/>
    <d v="2024-07-30T00:00:00"/>
    <x v="7"/>
    <x v="0"/>
    <x v="0"/>
    <x v="30"/>
    <x v="1"/>
    <x v="15"/>
    <b v="1"/>
    <m/>
    <m/>
    <m/>
    <m/>
    <m/>
    <b v="1"/>
    <m/>
    <m/>
    <m/>
    <m/>
    <m/>
    <m/>
    <m/>
    <m/>
    <x v="0"/>
    <x v="1"/>
  </r>
  <r>
    <x v="755"/>
    <x v="749"/>
    <x v="1"/>
    <s v="Fabian Soma - Network;Nannette Umpierre;Rhoda Gill;Noel Mendez - Network"/>
    <s v="Test Method;Consumable;am;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0"/>
    <n v="2"/>
    <n v="2"/>
    <n v="10"/>
    <n v="0"/>
    <x v="12"/>
    <n v="2"/>
    <n v="1"/>
    <x v="5"/>
    <n v="1"/>
    <n v="0"/>
    <x v="1"/>
    <m/>
    <m/>
    <x v="0"/>
    <x v="0"/>
    <x v="2"/>
    <x v="18"/>
    <x v="1"/>
    <x v="0"/>
    <b v="1"/>
    <m/>
    <m/>
    <m/>
    <m/>
    <m/>
    <m/>
    <m/>
    <m/>
    <m/>
    <m/>
    <b v="1"/>
    <m/>
    <m/>
    <m/>
    <x v="1"/>
    <x v="0"/>
  </r>
  <r>
    <x v="756"/>
    <x v="750"/>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2"/>
    <n v="1"/>
    <x v="1"/>
    <n v="0"/>
    <n v="0"/>
    <x v="0"/>
    <n v="0"/>
    <n v="0"/>
    <n v="0"/>
    <n v="0"/>
    <x v="0"/>
    <n v="1"/>
    <n v="1"/>
    <x v="2"/>
    <n v="0"/>
    <n v="0"/>
    <x v="0"/>
    <d v="2024-06-13T00:00:00"/>
    <d v="2024-07-31T00:00:00"/>
    <x v="16"/>
    <x v="0"/>
    <x v="0"/>
    <x v="25"/>
    <x v="1"/>
    <x v="23"/>
    <b v="1"/>
    <m/>
    <m/>
    <m/>
    <m/>
    <m/>
    <b v="1"/>
    <m/>
    <m/>
    <m/>
    <m/>
    <m/>
    <m/>
    <m/>
    <m/>
    <x v="0"/>
    <x v="1"/>
  </r>
  <r>
    <x v="757"/>
    <x v="751"/>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30/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2"/>
    <n v="1"/>
    <x v="1"/>
    <n v="0"/>
    <n v="0"/>
    <x v="0"/>
    <n v="0"/>
    <n v="0"/>
    <n v="0"/>
    <n v="0"/>
    <x v="0"/>
    <n v="2"/>
    <n v="1"/>
    <x v="4"/>
    <n v="1"/>
    <n v="0"/>
    <x v="1"/>
    <d v="2024-07-09T00:00:00"/>
    <m/>
    <x v="24"/>
    <x v="0"/>
    <x v="0"/>
    <x v="15"/>
    <x v="1"/>
    <x v="0"/>
    <b v="1"/>
    <m/>
    <m/>
    <m/>
    <m/>
    <m/>
    <b v="1"/>
    <m/>
    <m/>
    <m/>
    <m/>
    <m/>
    <m/>
    <m/>
    <m/>
    <x v="0"/>
    <x v="1"/>
  </r>
  <r>
    <x v="758"/>
    <x v="752"/>
    <x v="10"/>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4"/>
    <x v="0"/>
    <x v="0"/>
    <x v="15"/>
    <x v="1"/>
    <x v="0"/>
    <b v="1"/>
    <m/>
    <m/>
    <m/>
    <m/>
    <m/>
    <b v="1"/>
    <m/>
    <m/>
    <m/>
    <m/>
    <m/>
    <m/>
    <m/>
    <m/>
    <x v="0"/>
    <x v="1"/>
  </r>
  <r>
    <x v="759"/>
    <x v="753"/>
    <x v="10"/>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2"/>
    <n v="1"/>
    <n v="0"/>
    <x v="2"/>
    <n v="1"/>
    <x v="1"/>
    <n v="0"/>
    <n v="0"/>
    <x v="0"/>
    <n v="0"/>
    <n v="0"/>
    <n v="0"/>
    <n v="0"/>
    <x v="0"/>
    <n v="1"/>
    <n v="1"/>
    <x v="5"/>
    <n v="0"/>
    <n v="0"/>
    <x v="0"/>
    <d v="2024-06-17T00:00:00"/>
    <m/>
    <x v="7"/>
    <x v="0"/>
    <x v="0"/>
    <x v="31"/>
    <x v="1"/>
    <x v="0"/>
    <b v="1"/>
    <m/>
    <m/>
    <m/>
    <m/>
    <m/>
    <b v="1"/>
    <m/>
    <m/>
    <m/>
    <m/>
    <m/>
    <m/>
    <m/>
    <m/>
    <x v="0"/>
    <x v="1"/>
  </r>
  <r>
    <x v="760"/>
    <x v="754"/>
    <x v="15"/>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61"/>
    <x v="755"/>
    <x v="10"/>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2"/>
    <x v="756"/>
    <x v="10"/>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m/>
    <m/>
    <m/>
    <m/>
    <m/>
    <m/>
    <m/>
    <m/>
    <m/>
    <x v="0"/>
    <x v="1"/>
  </r>
  <r>
    <x v="763"/>
    <x v="757"/>
    <x v="10"/>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4"/>
    <x v="758"/>
    <x v="15"/>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7"/>
    <n v="0"/>
    <x v="0"/>
    <n v="0"/>
    <n v="0"/>
    <x v="0"/>
    <n v="0"/>
    <n v="0"/>
    <n v="0"/>
    <n v="0"/>
    <x v="0"/>
    <n v="0"/>
    <n v="0"/>
    <x v="0"/>
    <n v="0"/>
    <n v="0"/>
    <x v="0"/>
    <m/>
    <m/>
    <x v="0"/>
    <x v="0"/>
    <x v="0"/>
    <x v="0"/>
    <x v="0"/>
    <x v="0"/>
    <b v="1"/>
    <m/>
    <m/>
    <m/>
    <m/>
    <m/>
    <b v="1"/>
    <m/>
    <m/>
    <m/>
    <m/>
    <m/>
    <m/>
    <m/>
    <m/>
    <x v="1"/>
    <x v="0"/>
  </r>
  <r>
    <x v="765"/>
    <x v="759"/>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8"/>
    <n v="1"/>
    <x v="1"/>
    <n v="0"/>
    <n v="0"/>
    <x v="0"/>
    <n v="1"/>
    <n v="1"/>
    <n v="1"/>
    <n v="0"/>
    <x v="2"/>
    <n v="1"/>
    <n v="1"/>
    <x v="2"/>
    <n v="1"/>
    <n v="0"/>
    <x v="1"/>
    <d v="2024-06-14T00:00:00"/>
    <d v="2024-07-30T00:00:00"/>
    <x v="16"/>
    <x v="0"/>
    <x v="2"/>
    <x v="35"/>
    <x v="1"/>
    <x v="18"/>
    <b v="1"/>
    <m/>
    <m/>
    <m/>
    <m/>
    <m/>
    <b v="1"/>
    <m/>
    <m/>
    <m/>
    <m/>
    <m/>
    <m/>
    <m/>
    <m/>
    <x v="0"/>
    <x v="1"/>
  </r>
  <r>
    <x v="766"/>
    <x v="760"/>
    <x v="10"/>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7"/>
    <x v="0"/>
    <x v="0"/>
    <x v="15"/>
    <x v="1"/>
    <x v="0"/>
    <b v="1"/>
    <m/>
    <m/>
    <m/>
    <m/>
    <m/>
    <b v="1"/>
    <m/>
    <m/>
    <m/>
    <m/>
    <m/>
    <m/>
    <m/>
    <m/>
    <x v="0"/>
    <x v="1"/>
  </r>
  <r>
    <x v="767"/>
    <x v="761"/>
    <x v="10"/>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2"/>
    <n v="1"/>
    <n v="0"/>
    <x v="2"/>
    <n v="1"/>
    <x v="1"/>
    <n v="0"/>
    <n v="0"/>
    <x v="0"/>
    <n v="0"/>
    <n v="0"/>
    <n v="0"/>
    <n v="0"/>
    <x v="0"/>
    <n v="1"/>
    <n v="1"/>
    <x v="12"/>
    <n v="0"/>
    <n v="0"/>
    <x v="0"/>
    <d v="2024-06-17T00:00:00"/>
    <m/>
    <x v="25"/>
    <x v="0"/>
    <x v="0"/>
    <x v="31"/>
    <x v="1"/>
    <x v="0"/>
    <b v="1"/>
    <m/>
    <m/>
    <m/>
    <m/>
    <m/>
    <b v="1"/>
    <m/>
    <m/>
    <m/>
    <m/>
    <m/>
    <m/>
    <m/>
    <m/>
    <x v="0"/>
    <x v="1"/>
  </r>
  <r>
    <x v="768"/>
    <x v="762"/>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8"/>
    <n v="1"/>
    <x v="1"/>
    <n v="0"/>
    <n v="0"/>
    <x v="0"/>
    <n v="0"/>
    <n v="0"/>
    <n v="0"/>
    <n v="0"/>
    <x v="0"/>
    <n v="2"/>
    <n v="1"/>
    <x v="12"/>
    <n v="1"/>
    <n v="0"/>
    <x v="1"/>
    <d v="2024-07-01T00:00:00"/>
    <d v="2024-07-30T00:00:00"/>
    <x v="6"/>
    <x v="0"/>
    <x v="0"/>
    <x v="30"/>
    <x v="1"/>
    <x v="12"/>
    <b v="1"/>
    <m/>
    <m/>
    <m/>
    <m/>
    <m/>
    <b v="1"/>
    <m/>
    <m/>
    <m/>
    <m/>
    <m/>
    <m/>
    <m/>
    <m/>
    <x v="0"/>
    <x v="1"/>
  </r>
  <r>
    <x v="769"/>
    <x v="763"/>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2"/>
    <n v="1"/>
    <x v="1"/>
    <n v="0"/>
    <n v="0"/>
    <x v="0"/>
    <n v="0"/>
    <n v="0"/>
    <n v="0"/>
    <n v="0"/>
    <x v="0"/>
    <n v="2"/>
    <n v="1"/>
    <x v="2"/>
    <n v="1"/>
    <n v="0"/>
    <x v="1"/>
    <d v="2024-07-10T00:00:00"/>
    <d v="2024-07-31T00:00:00"/>
    <x v="8"/>
    <x v="0"/>
    <x v="0"/>
    <x v="32"/>
    <x v="15"/>
    <x v="20"/>
    <b v="1"/>
    <m/>
    <m/>
    <m/>
    <m/>
    <m/>
    <b v="1"/>
    <m/>
    <m/>
    <m/>
    <m/>
    <m/>
    <m/>
    <m/>
    <m/>
    <x v="0"/>
    <x v="1"/>
  </r>
  <r>
    <x v="770"/>
    <x v="764"/>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36"/>
    <n v="1"/>
    <x v="1"/>
    <n v="0"/>
    <n v="0"/>
    <x v="0"/>
    <n v="1"/>
    <n v="1"/>
    <n v="0"/>
    <n v="0"/>
    <x v="0"/>
    <n v="2"/>
    <n v="2"/>
    <x v="4"/>
    <n v="2"/>
    <n v="0"/>
    <x v="15"/>
    <d v="2024-06-11T00:00:00"/>
    <d v="2024-07-31T00:00:00"/>
    <x v="16"/>
    <x v="0"/>
    <x v="1"/>
    <x v="20"/>
    <x v="1"/>
    <x v="24"/>
    <b v="1"/>
    <m/>
    <m/>
    <m/>
    <m/>
    <m/>
    <b v="1"/>
    <m/>
    <m/>
    <m/>
    <m/>
    <m/>
    <m/>
    <m/>
    <m/>
    <x v="0"/>
    <x v="1"/>
  </r>
  <r>
    <x v="771"/>
    <x v="765"/>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35"/>
    <n v="1"/>
    <x v="1"/>
    <n v="0"/>
    <n v="0"/>
    <x v="0"/>
    <n v="1"/>
    <n v="1"/>
    <n v="1"/>
    <n v="0"/>
    <x v="2"/>
    <n v="2"/>
    <n v="2"/>
    <x v="10"/>
    <n v="2"/>
    <n v="0"/>
    <x v="15"/>
    <m/>
    <m/>
    <x v="21"/>
    <x v="0"/>
    <x v="1"/>
    <x v="27"/>
    <x v="1"/>
    <x v="0"/>
    <b v="1"/>
    <m/>
    <m/>
    <m/>
    <m/>
    <m/>
    <b v="1"/>
    <m/>
    <m/>
    <m/>
    <m/>
    <m/>
    <m/>
    <m/>
    <m/>
    <x v="1"/>
    <x v="0"/>
  </r>
  <r>
    <x v="772"/>
    <x v="766"/>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2"/>
    <n v="1"/>
    <x v="1"/>
    <n v="0"/>
    <n v="0"/>
    <x v="0"/>
    <n v="0"/>
    <n v="0"/>
    <n v="0"/>
    <n v="0"/>
    <x v="0"/>
    <n v="2"/>
    <n v="1"/>
    <x v="4"/>
    <n v="1"/>
    <n v="0"/>
    <x v="1"/>
    <d v="2024-07-10T00:00:00"/>
    <d v="2024-07-31T00:00:00"/>
    <x v="8"/>
    <x v="0"/>
    <x v="0"/>
    <x v="32"/>
    <x v="1"/>
    <x v="20"/>
    <b v="1"/>
    <m/>
    <m/>
    <m/>
    <m/>
    <m/>
    <b v="1"/>
    <m/>
    <m/>
    <m/>
    <m/>
    <m/>
    <m/>
    <m/>
    <m/>
    <x v="0"/>
    <x v="1"/>
  </r>
  <r>
    <x v="773"/>
    <x v="767"/>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2"/>
    <n v="1"/>
    <x v="1"/>
    <n v="0"/>
    <n v="0"/>
    <x v="0"/>
    <n v="0"/>
    <n v="0"/>
    <n v="0"/>
    <n v="0"/>
    <x v="0"/>
    <n v="1"/>
    <n v="1"/>
    <x v="2"/>
    <n v="0"/>
    <n v="0"/>
    <x v="0"/>
    <d v="2024-07-10T00:00:00"/>
    <d v="2024-07-31T00:00:00"/>
    <x v="8"/>
    <x v="0"/>
    <x v="0"/>
    <x v="32"/>
    <x v="18"/>
    <x v="20"/>
    <b v="1"/>
    <m/>
    <m/>
    <m/>
    <m/>
    <m/>
    <b v="1"/>
    <m/>
    <m/>
    <m/>
    <m/>
    <m/>
    <m/>
    <m/>
    <m/>
    <x v="0"/>
    <x v="1"/>
  </r>
  <r>
    <x v="774"/>
    <x v="768"/>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32"/>
    <n v="1"/>
    <x v="1"/>
    <n v="0"/>
    <n v="0"/>
    <x v="0"/>
    <n v="0"/>
    <n v="0"/>
    <n v="0"/>
    <n v="0"/>
    <x v="0"/>
    <n v="1"/>
    <n v="1"/>
    <x v="2"/>
    <n v="4"/>
    <n v="0"/>
    <x v="10"/>
    <d v="2024-07-18T00:00:00"/>
    <m/>
    <x v="26"/>
    <x v="0"/>
    <x v="0"/>
    <x v="7"/>
    <x v="1"/>
    <x v="0"/>
    <b v="1"/>
    <m/>
    <m/>
    <m/>
    <m/>
    <m/>
    <b v="1"/>
    <m/>
    <m/>
    <m/>
    <m/>
    <m/>
    <m/>
    <m/>
    <m/>
    <x v="0"/>
    <x v="1"/>
  </r>
  <r>
    <x v="775"/>
    <x v="769"/>
    <x v="10"/>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2"/>
    <n v="1"/>
    <n v="0"/>
    <x v="2"/>
    <n v="1"/>
    <x v="1"/>
    <n v="0"/>
    <n v="0"/>
    <x v="0"/>
    <n v="0"/>
    <n v="0"/>
    <n v="0"/>
    <n v="0"/>
    <x v="0"/>
    <n v="1"/>
    <n v="1"/>
    <x v="12"/>
    <n v="1"/>
    <n v="0"/>
    <x v="1"/>
    <d v="2024-07-29T00:00:00"/>
    <m/>
    <x v="8"/>
    <x v="0"/>
    <x v="0"/>
    <x v="32"/>
    <x v="16"/>
    <x v="0"/>
    <b v="1"/>
    <m/>
    <m/>
    <m/>
    <m/>
    <m/>
    <b v="1"/>
    <m/>
    <m/>
    <m/>
    <m/>
    <m/>
    <m/>
    <m/>
    <m/>
    <x v="0"/>
    <x v="1"/>
  </r>
  <r>
    <x v="776"/>
    <x v="770"/>
    <x v="19"/>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36"/>
    <n v="1"/>
    <x v="6"/>
    <n v="8"/>
    <n v="0"/>
    <x v="3"/>
    <n v="0"/>
    <n v="0"/>
    <n v="0"/>
    <n v="0"/>
    <x v="0"/>
    <n v="0"/>
    <n v="0"/>
    <x v="0"/>
    <n v="0"/>
    <n v="0"/>
    <x v="0"/>
    <m/>
    <m/>
    <x v="12"/>
    <x v="3"/>
    <x v="0"/>
    <x v="0"/>
    <x v="0"/>
    <x v="0"/>
    <b v="1"/>
    <m/>
    <m/>
    <m/>
    <m/>
    <m/>
    <b v="1"/>
    <m/>
    <m/>
    <m/>
    <m/>
    <m/>
    <m/>
    <m/>
    <m/>
    <x v="1"/>
    <x v="0"/>
  </r>
  <r>
    <x v="777"/>
    <x v="771"/>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0"/>
    <n v="0"/>
    <n v="0"/>
    <n v="0"/>
    <n v="0"/>
    <x v="0"/>
    <n v="1"/>
    <n v="1"/>
    <x v="12"/>
    <n v="0"/>
    <n v="0"/>
    <x v="0"/>
    <d v="2024-06-26T00:00:00"/>
    <d v="2024-07-30T00:00:00"/>
    <x v="25"/>
    <x v="0"/>
    <x v="0"/>
    <x v="15"/>
    <x v="1"/>
    <x v="13"/>
    <b v="1"/>
    <m/>
    <m/>
    <m/>
    <m/>
    <m/>
    <b v="1"/>
    <m/>
    <m/>
    <m/>
    <m/>
    <m/>
    <m/>
    <m/>
    <m/>
    <x v="0"/>
    <x v="1"/>
  </r>
  <r>
    <x v="778"/>
    <x v="772"/>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2"/>
    <n v="1"/>
    <x v="1"/>
    <n v="0"/>
    <n v="0"/>
    <x v="0"/>
    <n v="0"/>
    <n v="0"/>
    <n v="0"/>
    <n v="0"/>
    <x v="0"/>
    <n v="1"/>
    <n v="1"/>
    <x v="4"/>
    <n v="0"/>
    <n v="0"/>
    <x v="0"/>
    <d v="2024-06-26T00:00:00"/>
    <m/>
    <x v="7"/>
    <x v="0"/>
    <x v="0"/>
    <x v="15"/>
    <x v="1"/>
    <x v="0"/>
    <b v="1"/>
    <m/>
    <m/>
    <m/>
    <m/>
    <m/>
    <b v="1"/>
    <m/>
    <m/>
    <m/>
    <m/>
    <m/>
    <m/>
    <m/>
    <m/>
    <x v="0"/>
    <x v="1"/>
  </r>
  <r>
    <x v="779"/>
    <x v="773"/>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2"/>
    <n v="1"/>
    <x v="1"/>
    <n v="0"/>
    <n v="0"/>
    <x v="0"/>
    <n v="0"/>
    <n v="0"/>
    <n v="0"/>
    <n v="0"/>
    <x v="0"/>
    <n v="1"/>
    <n v="1"/>
    <x v="4"/>
    <n v="0"/>
    <n v="0"/>
    <x v="0"/>
    <d v="2024-07-01T00:00:00"/>
    <d v="2024-07-31T00:00:00"/>
    <x v="20"/>
    <x v="0"/>
    <x v="0"/>
    <x v="32"/>
    <x v="1"/>
    <x v="9"/>
    <b v="1"/>
    <m/>
    <m/>
    <m/>
    <m/>
    <m/>
    <b v="1"/>
    <m/>
    <m/>
    <m/>
    <m/>
    <m/>
    <m/>
    <m/>
    <m/>
    <x v="0"/>
    <x v="1"/>
  </r>
  <r>
    <x v="780"/>
    <x v="774"/>
    <x v="15"/>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7"/>
    <n v="0"/>
    <x v="0"/>
    <n v="0"/>
    <n v="0"/>
    <x v="0"/>
    <n v="0"/>
    <n v="0"/>
    <n v="0"/>
    <n v="0"/>
    <x v="0"/>
    <n v="0"/>
    <n v="0"/>
    <x v="0"/>
    <n v="0"/>
    <n v="0"/>
    <x v="0"/>
    <m/>
    <m/>
    <x v="0"/>
    <x v="0"/>
    <x v="0"/>
    <x v="0"/>
    <x v="0"/>
    <x v="0"/>
    <b v="1"/>
    <m/>
    <m/>
    <m/>
    <m/>
    <m/>
    <b v="1"/>
    <m/>
    <m/>
    <m/>
    <m/>
    <m/>
    <m/>
    <m/>
    <m/>
    <x v="1"/>
    <x v="0"/>
  </r>
  <r>
    <x v="781"/>
    <x v="297"/>
    <x v="13"/>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0"/>
    <n v="1"/>
    <n v="0"/>
    <x v="2"/>
    <n v="1"/>
    <x v="1"/>
    <n v="0"/>
    <n v="0"/>
    <x v="0"/>
    <n v="0"/>
    <n v="0"/>
    <n v="0"/>
    <n v="0"/>
    <x v="0"/>
    <n v="1"/>
    <n v="1"/>
    <x v="4"/>
    <n v="0"/>
    <n v="0"/>
    <x v="0"/>
    <d v="2024-06-26T00:00:00"/>
    <m/>
    <x v="24"/>
    <x v="0"/>
    <x v="0"/>
    <x v="15"/>
    <x v="1"/>
    <x v="0"/>
    <b v="1"/>
    <m/>
    <m/>
    <m/>
    <m/>
    <m/>
    <b v="1"/>
    <m/>
    <m/>
    <m/>
    <m/>
    <m/>
    <m/>
    <m/>
    <m/>
    <x v="0"/>
    <x v="1"/>
  </r>
  <r>
    <x v="782"/>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24"/>
    <n v="1"/>
    <x v="1"/>
    <n v="0"/>
    <n v="0"/>
    <x v="0"/>
    <n v="1"/>
    <n v="1"/>
    <n v="1"/>
    <n v="0"/>
    <x v="2"/>
    <n v="2"/>
    <n v="1"/>
    <x v="5"/>
    <n v="3"/>
    <n v="0"/>
    <x v="2"/>
    <d v="2024-06-24T00:00:00"/>
    <d v="2024-07-30T00:00:00"/>
    <x v="15"/>
    <x v="0"/>
    <x v="3"/>
    <x v="29"/>
    <x v="1"/>
    <x v="25"/>
    <b v="1"/>
    <m/>
    <m/>
    <m/>
    <m/>
    <m/>
    <b v="1"/>
    <m/>
    <m/>
    <m/>
    <m/>
    <m/>
    <m/>
    <m/>
    <m/>
    <x v="1"/>
    <x v="0"/>
  </r>
  <r>
    <x v="783"/>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2"/>
    <n v="1"/>
    <x v="1"/>
    <n v="0"/>
    <n v="0"/>
    <x v="0"/>
    <n v="0"/>
    <n v="0"/>
    <n v="0"/>
    <n v="0"/>
    <x v="0"/>
    <n v="1"/>
    <n v="1"/>
    <x v="2"/>
    <n v="0"/>
    <n v="0"/>
    <x v="0"/>
    <d v="2024-06-14T00:00:00"/>
    <d v="2024-07-30T00:00:00"/>
    <x v="4"/>
    <x v="0"/>
    <x v="0"/>
    <x v="33"/>
    <x v="1"/>
    <x v="18"/>
    <b v="1"/>
    <m/>
    <m/>
    <m/>
    <m/>
    <m/>
    <b v="1"/>
    <m/>
    <m/>
    <m/>
    <m/>
    <m/>
    <m/>
    <m/>
    <m/>
    <x v="0"/>
    <x v="1"/>
  </r>
  <r>
    <x v="784"/>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24"/>
    <n v="1"/>
    <x v="1"/>
    <n v="0"/>
    <n v="0"/>
    <x v="0"/>
    <n v="0"/>
    <n v="0"/>
    <n v="0"/>
    <n v="0"/>
    <x v="0"/>
    <n v="1"/>
    <n v="1"/>
    <x v="4"/>
    <n v="0"/>
    <n v="0"/>
    <x v="0"/>
    <d v="2024-06-25T00:00:00"/>
    <d v="2024-07-29T00:00:00"/>
    <x v="13"/>
    <x v="0"/>
    <x v="0"/>
    <x v="31"/>
    <x v="1"/>
    <x v="13"/>
    <b v="1"/>
    <m/>
    <m/>
    <m/>
    <m/>
    <m/>
    <b v="1"/>
    <m/>
    <m/>
    <m/>
    <m/>
    <m/>
    <m/>
    <m/>
    <m/>
    <x v="0"/>
    <x v="1"/>
  </r>
  <r>
    <x v="785"/>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4"/>
    <n v="1"/>
    <x v="1"/>
    <n v="0"/>
    <n v="0"/>
    <x v="0"/>
    <n v="0"/>
    <n v="0"/>
    <n v="0"/>
    <n v="0"/>
    <x v="0"/>
    <n v="1"/>
    <n v="1"/>
    <x v="4"/>
    <n v="0"/>
    <n v="0"/>
    <x v="0"/>
    <d v="2024-07-01T00:00:00"/>
    <d v="2024-07-31T00:00:00"/>
    <x v="11"/>
    <x v="0"/>
    <x v="0"/>
    <x v="32"/>
    <x v="1"/>
    <x v="9"/>
    <b v="1"/>
    <m/>
    <m/>
    <m/>
    <m/>
    <m/>
    <b v="1"/>
    <m/>
    <m/>
    <m/>
    <m/>
    <m/>
    <m/>
    <m/>
    <m/>
    <x v="0"/>
    <x v="1"/>
  </r>
  <r>
    <x v="786"/>
    <x v="779"/>
    <x v="10"/>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5"/>
    <x v="0"/>
    <x v="0"/>
    <x v="15"/>
    <x v="1"/>
    <x v="0"/>
    <b v="1"/>
    <m/>
    <m/>
    <m/>
    <m/>
    <m/>
    <b v="1"/>
    <m/>
    <m/>
    <m/>
    <m/>
    <m/>
    <m/>
    <m/>
    <m/>
    <x v="0"/>
    <x v="1"/>
  </r>
  <r>
    <x v="787"/>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2"/>
    <n v="1"/>
    <x v="1"/>
    <n v="0"/>
    <n v="0"/>
    <x v="0"/>
    <n v="0"/>
    <n v="0"/>
    <n v="0"/>
    <n v="0"/>
    <x v="0"/>
    <n v="1"/>
    <n v="1"/>
    <x v="4"/>
    <n v="0"/>
    <n v="0"/>
    <x v="0"/>
    <d v="2024-06-25T00:00:00"/>
    <d v="2024-07-29T00:00:00"/>
    <x v="25"/>
    <x v="0"/>
    <x v="0"/>
    <x v="31"/>
    <x v="1"/>
    <x v="13"/>
    <b v="1"/>
    <m/>
    <m/>
    <m/>
    <m/>
    <m/>
    <b v="1"/>
    <m/>
    <m/>
    <m/>
    <m/>
    <m/>
    <m/>
    <m/>
    <m/>
    <x v="0"/>
    <x v="1"/>
  </r>
  <r>
    <x v="788"/>
    <x v="781"/>
    <x v="10"/>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4"/>
    <n v="0"/>
    <n v="0"/>
    <x v="0"/>
    <d v="2024-06-25T00:00:00"/>
    <m/>
    <x v="24"/>
    <x v="0"/>
    <x v="0"/>
    <x v="31"/>
    <x v="1"/>
    <x v="0"/>
    <b v="1"/>
    <m/>
    <m/>
    <m/>
    <m/>
    <m/>
    <b v="1"/>
    <m/>
    <m/>
    <m/>
    <m/>
    <m/>
    <m/>
    <m/>
    <m/>
    <x v="0"/>
    <x v="1"/>
  </r>
  <r>
    <x v="789"/>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8"/>
    <n v="1"/>
    <x v="1"/>
    <n v="0"/>
    <n v="0"/>
    <x v="0"/>
    <n v="0"/>
    <n v="0"/>
    <n v="0"/>
    <n v="0"/>
    <x v="0"/>
    <n v="1"/>
    <n v="2"/>
    <x v="4"/>
    <n v="1"/>
    <n v="0"/>
    <x v="1"/>
    <d v="2024-06-14T00:00:00"/>
    <d v="2024-07-30T00:00:00"/>
    <x v="6"/>
    <x v="0"/>
    <x v="0"/>
    <x v="12"/>
    <x v="16"/>
    <x v="18"/>
    <b v="1"/>
    <m/>
    <m/>
    <m/>
    <m/>
    <m/>
    <b v="1"/>
    <m/>
    <m/>
    <m/>
    <m/>
    <m/>
    <m/>
    <m/>
    <m/>
    <x v="0"/>
    <x v="1"/>
  </r>
  <r>
    <x v="790"/>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2"/>
    <n v="1"/>
    <x v="1"/>
    <n v="0"/>
    <n v="0"/>
    <x v="0"/>
    <n v="0"/>
    <n v="0"/>
    <n v="0"/>
    <n v="0"/>
    <x v="0"/>
    <n v="1"/>
    <n v="1"/>
    <x v="4"/>
    <n v="1"/>
    <n v="0"/>
    <x v="1"/>
    <d v="2024-06-14T00:00:00"/>
    <d v="2024-07-30T00:00:00"/>
    <x v="1"/>
    <x v="0"/>
    <x v="0"/>
    <x v="25"/>
    <x v="1"/>
    <x v="18"/>
    <b v="1"/>
    <m/>
    <m/>
    <m/>
    <m/>
    <m/>
    <b v="1"/>
    <m/>
    <m/>
    <m/>
    <m/>
    <m/>
    <m/>
    <m/>
    <m/>
    <x v="0"/>
    <x v="1"/>
  </r>
  <r>
    <x v="791"/>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30"/>
    <n v="1"/>
    <x v="1"/>
    <n v="0"/>
    <n v="0"/>
    <x v="0"/>
    <n v="0"/>
    <n v="0"/>
    <n v="0"/>
    <n v="0"/>
    <x v="0"/>
    <n v="2"/>
    <n v="2"/>
    <x v="4"/>
    <n v="1"/>
    <n v="0"/>
    <x v="1"/>
    <d v="2024-06-14T00:00:00"/>
    <d v="2024-07-29T00:00:00"/>
    <x v="6"/>
    <x v="0"/>
    <x v="0"/>
    <x v="12"/>
    <x v="1"/>
    <x v="17"/>
    <b v="1"/>
    <m/>
    <m/>
    <m/>
    <m/>
    <m/>
    <m/>
    <m/>
    <m/>
    <m/>
    <m/>
    <b v="1"/>
    <m/>
    <m/>
    <m/>
    <x v="0"/>
    <x v="1"/>
  </r>
  <r>
    <x v="792"/>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0"/>
    <n v="0"/>
    <x v="0"/>
    <n v="0"/>
    <n v="0"/>
    <x v="0"/>
    <n v="0"/>
    <n v="0"/>
    <n v="0"/>
    <n v="0"/>
    <x v="0"/>
    <n v="0"/>
    <n v="0"/>
    <x v="0"/>
    <n v="0"/>
    <n v="0"/>
    <x v="0"/>
    <m/>
    <m/>
    <x v="0"/>
    <x v="0"/>
    <x v="0"/>
    <x v="0"/>
    <x v="0"/>
    <x v="0"/>
    <b v="1"/>
    <m/>
    <m/>
    <m/>
    <m/>
    <m/>
    <m/>
    <m/>
    <m/>
    <m/>
    <m/>
    <b v="1"/>
    <b v="1"/>
    <m/>
    <m/>
    <x v="0"/>
    <x v="1"/>
  </r>
  <r>
    <x v="793"/>
    <x v="786"/>
    <x v="13"/>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41"/>
    <n v="0"/>
    <x v="0"/>
    <n v="0"/>
    <n v="0"/>
    <x v="0"/>
    <n v="0"/>
    <n v="0"/>
    <n v="0"/>
    <n v="0"/>
    <x v="0"/>
    <n v="0"/>
    <n v="0"/>
    <x v="0"/>
    <n v="0"/>
    <n v="0"/>
    <x v="0"/>
    <m/>
    <m/>
    <x v="0"/>
    <x v="0"/>
    <x v="0"/>
    <x v="0"/>
    <x v="0"/>
    <x v="0"/>
    <b v="1"/>
    <m/>
    <m/>
    <m/>
    <m/>
    <m/>
    <m/>
    <m/>
    <m/>
    <m/>
    <m/>
    <b v="1"/>
    <m/>
    <m/>
    <m/>
    <x v="0"/>
    <x v="0"/>
  </r>
  <r>
    <x v="794"/>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95"/>
    <x v="788"/>
    <x v="15"/>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796"/>
    <x v="789"/>
    <x v="15"/>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42"/>
    <n v="0"/>
    <x v="0"/>
    <n v="0"/>
    <n v="0"/>
    <x v="0"/>
    <n v="0"/>
    <n v="0"/>
    <n v="0"/>
    <n v="0"/>
    <x v="0"/>
    <n v="0"/>
    <n v="0"/>
    <x v="0"/>
    <n v="0"/>
    <n v="0"/>
    <x v="0"/>
    <m/>
    <m/>
    <x v="0"/>
    <x v="0"/>
    <x v="0"/>
    <x v="0"/>
    <x v="0"/>
    <x v="0"/>
    <b v="1"/>
    <m/>
    <m/>
    <m/>
    <m/>
    <m/>
    <m/>
    <m/>
    <m/>
    <m/>
    <m/>
    <b v="1"/>
    <m/>
    <m/>
    <m/>
    <x v="1"/>
    <x v="0"/>
  </r>
  <r>
    <x v="797"/>
    <x v="790"/>
    <x v="12"/>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8/01/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43"/>
    <n v="1"/>
    <x v="1"/>
    <n v="17"/>
    <n v="0"/>
    <x v="5"/>
    <n v="0"/>
    <n v="0"/>
    <n v="0"/>
    <n v="0"/>
    <x v="0"/>
    <n v="1"/>
    <n v="1"/>
    <x v="4"/>
    <n v="0"/>
    <n v="0"/>
    <x v="0"/>
    <d v="2024-06-14T00:00:00"/>
    <m/>
    <x v="8"/>
    <x v="4"/>
    <x v="0"/>
    <x v="25"/>
    <x v="1"/>
    <x v="0"/>
    <b v="1"/>
    <m/>
    <m/>
    <m/>
    <m/>
    <m/>
    <m/>
    <m/>
    <m/>
    <m/>
    <m/>
    <b v="1"/>
    <m/>
    <m/>
    <m/>
    <x v="0"/>
    <x v="1"/>
  </r>
  <r>
    <x v="798"/>
    <x v="791"/>
    <x v="15"/>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44"/>
    <n v="0"/>
    <x v="0"/>
    <n v="0"/>
    <n v="0"/>
    <x v="0"/>
    <n v="0"/>
    <n v="0"/>
    <n v="0"/>
    <n v="0"/>
    <x v="0"/>
    <n v="0"/>
    <n v="0"/>
    <x v="0"/>
    <n v="0"/>
    <n v="0"/>
    <x v="0"/>
    <m/>
    <m/>
    <x v="0"/>
    <x v="0"/>
    <x v="0"/>
    <x v="0"/>
    <x v="0"/>
    <x v="0"/>
    <b v="1"/>
    <m/>
    <m/>
    <m/>
    <m/>
    <m/>
    <m/>
    <m/>
    <m/>
    <m/>
    <m/>
    <b v="1"/>
    <m/>
    <m/>
    <m/>
    <x v="0"/>
    <x v="1"/>
  </r>
  <r>
    <x v="799"/>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45"/>
    <n v="1"/>
    <x v="1"/>
    <n v="0"/>
    <n v="0"/>
    <x v="0"/>
    <n v="0"/>
    <n v="0"/>
    <n v="0"/>
    <n v="0"/>
    <x v="0"/>
    <n v="1"/>
    <n v="1"/>
    <x v="4"/>
    <n v="1"/>
    <n v="0"/>
    <x v="1"/>
    <d v="2024-07-10T00:00:00"/>
    <d v="2024-07-30T00:00:00"/>
    <x v="12"/>
    <x v="0"/>
    <x v="0"/>
    <x v="30"/>
    <x v="1"/>
    <x v="15"/>
    <b v="1"/>
    <m/>
    <m/>
    <m/>
    <m/>
    <m/>
    <m/>
    <m/>
    <m/>
    <m/>
    <m/>
    <b v="1"/>
    <m/>
    <m/>
    <m/>
    <x v="0"/>
    <x v="1"/>
  </r>
  <r>
    <x v="800"/>
    <x v="793"/>
    <x v="13"/>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46"/>
    <n v="0"/>
    <x v="0"/>
    <n v="0"/>
    <n v="0"/>
    <x v="0"/>
    <n v="0"/>
    <n v="0"/>
    <n v="0"/>
    <n v="0"/>
    <x v="0"/>
    <n v="0"/>
    <n v="0"/>
    <x v="0"/>
    <n v="0"/>
    <n v="0"/>
    <x v="0"/>
    <m/>
    <m/>
    <x v="0"/>
    <x v="0"/>
    <x v="0"/>
    <x v="0"/>
    <x v="0"/>
    <x v="0"/>
    <b v="1"/>
    <m/>
    <m/>
    <m/>
    <m/>
    <m/>
    <m/>
    <m/>
    <m/>
    <m/>
    <m/>
    <b v="1"/>
    <m/>
    <m/>
    <m/>
    <x v="0"/>
    <x v="0"/>
  </r>
  <r>
    <x v="801"/>
    <x v="794"/>
    <x v="15"/>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47"/>
    <n v="0"/>
    <x v="0"/>
    <n v="0"/>
    <n v="0"/>
    <x v="0"/>
    <n v="1"/>
    <n v="1"/>
    <n v="0"/>
    <n v="0"/>
    <x v="0"/>
    <n v="0"/>
    <n v="0"/>
    <x v="0"/>
    <n v="0"/>
    <n v="0"/>
    <x v="0"/>
    <m/>
    <m/>
    <x v="0"/>
    <x v="0"/>
    <x v="2"/>
    <x v="0"/>
    <x v="0"/>
    <x v="0"/>
    <b v="1"/>
    <m/>
    <m/>
    <m/>
    <m/>
    <m/>
    <m/>
    <m/>
    <m/>
    <m/>
    <m/>
    <b v="1"/>
    <m/>
    <m/>
    <m/>
    <x v="1"/>
    <x v="0"/>
  </r>
  <r>
    <x v="802"/>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0"/>
    <x v="1"/>
  </r>
  <r>
    <x v="803"/>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48"/>
    <n v="0"/>
    <x v="0"/>
    <n v="0"/>
    <n v="0"/>
    <x v="0"/>
    <n v="0"/>
    <n v="0"/>
    <n v="0"/>
    <n v="0"/>
    <x v="0"/>
    <n v="0"/>
    <n v="0"/>
    <x v="0"/>
    <n v="0"/>
    <n v="0"/>
    <x v="0"/>
    <m/>
    <m/>
    <x v="0"/>
    <x v="0"/>
    <x v="0"/>
    <x v="0"/>
    <x v="0"/>
    <x v="0"/>
    <b v="1"/>
    <m/>
    <m/>
    <m/>
    <m/>
    <m/>
    <m/>
    <m/>
    <m/>
    <m/>
    <m/>
    <b v="1"/>
    <m/>
    <m/>
    <m/>
    <x v="1"/>
    <x v="0"/>
  </r>
  <r>
    <x v="804"/>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49"/>
    <n v="0"/>
    <x v="0"/>
    <n v="0"/>
    <n v="0"/>
    <x v="0"/>
    <n v="0"/>
    <n v="0"/>
    <n v="0"/>
    <n v="0"/>
    <x v="0"/>
    <n v="0"/>
    <n v="0"/>
    <x v="0"/>
    <n v="0"/>
    <n v="0"/>
    <x v="0"/>
    <m/>
    <m/>
    <x v="0"/>
    <x v="0"/>
    <x v="0"/>
    <x v="0"/>
    <x v="0"/>
    <x v="0"/>
    <b v="1"/>
    <m/>
    <m/>
    <m/>
    <m/>
    <m/>
    <m/>
    <m/>
    <m/>
    <m/>
    <m/>
    <b v="1"/>
    <m/>
    <m/>
    <m/>
    <x v="1"/>
    <x v="0"/>
  </r>
  <r>
    <x v="805"/>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50"/>
    <n v="1"/>
    <x v="1"/>
    <n v="0"/>
    <n v="0"/>
    <x v="0"/>
    <n v="0"/>
    <n v="0"/>
    <n v="0"/>
    <n v="0"/>
    <x v="0"/>
    <n v="2"/>
    <n v="1"/>
    <x v="12"/>
    <n v="2"/>
    <n v="0"/>
    <x v="15"/>
    <d v="2024-07-11T00:00:00"/>
    <d v="2024-07-31T00:00:00"/>
    <x v="12"/>
    <x v="0"/>
    <x v="0"/>
    <x v="30"/>
    <x v="1"/>
    <x v="15"/>
    <b v="1"/>
    <m/>
    <m/>
    <m/>
    <m/>
    <m/>
    <m/>
    <m/>
    <m/>
    <m/>
    <m/>
    <b v="1"/>
    <m/>
    <m/>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S872" firstHeaderRow="0" firstDataRow="1" firstDataCol="1" rowPageCount="1" colPageCount="1"/>
  <pivotFields count="52">
    <pivotField showAll="0"/>
    <pivotField axis="axisRow" showAll="0">
      <items count="878">
        <item m="1" x="827"/>
        <item x="421"/>
        <item x="434"/>
        <item x="472"/>
        <item x="471"/>
        <item x="461"/>
        <item x="460"/>
        <item x="457"/>
        <item x="456"/>
        <item x="420"/>
        <item x="669"/>
        <item x="664"/>
        <item m="1" x="830"/>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m="1" x="800"/>
        <item m="1" x="805"/>
        <item x="323"/>
        <item x="334"/>
        <item m="1" x="817"/>
        <item m="1" x="803"/>
        <item m="1" x="806"/>
        <item x="351"/>
        <item x="302"/>
        <item x="288"/>
        <item x="319"/>
        <item x="318"/>
        <item x="317"/>
        <item x="316"/>
        <item x="315"/>
        <item x="314"/>
        <item x="307"/>
        <item x="308"/>
        <item x="313"/>
        <item x="312"/>
        <item x="309"/>
        <item x="311"/>
        <item x="310"/>
        <item m="1" x="870"/>
        <item m="1" x="804"/>
        <item x="325"/>
        <item x="453"/>
        <item x="452"/>
        <item x="451"/>
        <item x="450"/>
        <item m="1" x="873"/>
        <item x="449"/>
        <item x="196"/>
        <item x="448"/>
        <item x="447"/>
        <item x="446"/>
        <item x="445"/>
        <item x="454"/>
        <item x="458"/>
        <item x="197"/>
        <item x="459"/>
        <item x="462"/>
        <item x="463"/>
        <item x="464"/>
        <item x="465"/>
        <item x="466"/>
        <item x="195"/>
        <item x="668"/>
        <item x="667"/>
        <item x="666"/>
        <item x="665"/>
        <item x="467"/>
        <item x="663"/>
        <item x="192"/>
        <item x="662"/>
        <item x="468"/>
        <item m="1" x="828"/>
        <item x="659"/>
        <item x="469"/>
        <item x="658"/>
        <item x="656"/>
        <item x="654"/>
        <item x="333"/>
        <item x="413"/>
        <item x="287"/>
        <item x="286"/>
        <item m="1" x="802"/>
        <item x="371"/>
        <item x="366"/>
        <item x="377"/>
        <item x="285"/>
        <item x="284"/>
        <item x="491"/>
        <item x="510"/>
        <item m="1" x="849"/>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125"/>
        <item x="517"/>
        <item x="480"/>
        <item m="1" x="829"/>
        <item x="386"/>
        <item x="364"/>
        <item x="347"/>
        <item x="282"/>
        <item m="1" x="814"/>
        <item x="345"/>
        <item x="289"/>
        <item x="124"/>
        <item x="340"/>
        <item x="349"/>
        <item x="344"/>
        <item x="393"/>
        <item x="343"/>
        <item x="324"/>
        <item x="429"/>
        <item m="1" x="823"/>
        <item x="374"/>
        <item x="363"/>
        <item x="303"/>
        <item x="305"/>
        <item x="281"/>
        <item x="193"/>
        <item x="652"/>
        <item x="651"/>
        <item x="470"/>
        <item x="321"/>
        <item x="403"/>
        <item x="178"/>
        <item x="372"/>
        <item m="1" x="861"/>
        <item m="1" x="868"/>
        <item x="322"/>
        <item x="299"/>
        <item m="1" x="857"/>
        <item m="1" x="856"/>
        <item x="169"/>
        <item m="1" x="855"/>
        <item x="268"/>
        <item x="280"/>
        <item x="279"/>
        <item m="1" x="858"/>
        <item m="1" x="860"/>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427"/>
        <item x="122"/>
        <item x="262"/>
        <item x="306"/>
        <item x="320"/>
        <item x="400"/>
        <item x="362"/>
        <item x="361"/>
        <item x="360"/>
        <item x="267"/>
        <item x="341"/>
        <item m="1" x="851"/>
        <item x="137"/>
        <item x="339"/>
        <item x="390"/>
        <item x="283"/>
        <item m="1" x="867"/>
        <item x="251"/>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m="1" x="846"/>
        <item m="1" x="848"/>
        <item x="7"/>
        <item x="126"/>
        <item x="128"/>
        <item m="1" x="847"/>
        <item x="411"/>
        <item x="441"/>
        <item x="437"/>
        <item x="433"/>
        <item x="435"/>
        <item x="410"/>
        <item m="1" x="820"/>
        <item x="298"/>
        <item x="399"/>
        <item m="1" x="816"/>
        <item x="385"/>
        <item x="384"/>
        <item x="383"/>
        <item x="326"/>
        <item m="1" x="850"/>
        <item x="346"/>
        <item x="443"/>
        <item x="409"/>
        <item x="331"/>
        <item m="1" x="843"/>
        <item m="1" x="840"/>
        <item x="135"/>
        <item m="1" x="834"/>
        <item x="116"/>
        <item m="1" x="839"/>
        <item m="1" x="838"/>
        <item m="1" x="833"/>
        <item x="115"/>
        <item m="1" x="837"/>
        <item x="134"/>
        <item m="1" x="836"/>
        <item x="114"/>
        <item m="1" x="832"/>
        <item m="1" x="835"/>
        <item m="1" x="831"/>
        <item x="113"/>
        <item m="1" x="863"/>
        <item x="499"/>
        <item x="526"/>
        <item x="500"/>
        <item x="487"/>
        <item x="495"/>
        <item x="489"/>
        <item x="519"/>
        <item x="521"/>
        <item x="529"/>
        <item x="525"/>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422"/>
        <item x="419"/>
        <item m="1" x="824"/>
        <item x="436"/>
        <item x="439"/>
        <item x="425"/>
        <item x="415"/>
        <item x="405"/>
        <item x="382"/>
        <item x="423"/>
        <item m="1" x="821"/>
        <item x="381"/>
        <item x="369"/>
        <item x="271"/>
        <item m="1" x="807"/>
        <item m="1" x="866"/>
        <item m="1" x="865"/>
        <item m="1" x="869"/>
        <item x="270"/>
        <item x="304"/>
        <item x="269"/>
        <item m="1" x="859"/>
        <item x="301"/>
        <item x="387"/>
        <item x="357"/>
        <item x="356"/>
        <item x="265"/>
        <item x="218"/>
        <item x="226"/>
        <item x="217"/>
        <item x="215"/>
        <item x="220"/>
        <item x="266"/>
        <item x="264"/>
        <item x="216"/>
        <item x="227"/>
        <item x="263"/>
        <item x="219"/>
        <item x="222"/>
        <item x="224"/>
        <item x="221"/>
        <item x="223"/>
        <item x="225"/>
        <item x="379"/>
        <item x="354"/>
        <item x="401"/>
        <item x="412"/>
        <item x="355"/>
        <item m="1" x="822"/>
        <item x="172"/>
        <item m="1" x="799"/>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7"/>
        <item x="300"/>
        <item x="388"/>
        <item x="431"/>
        <item x="661"/>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dataField="1"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7">
        <item x="0"/>
        <item x="1"/>
        <item x="4"/>
        <item x="3"/>
        <item x="5"/>
        <item x="2"/>
        <item t="default"/>
      </items>
    </pivotField>
    <pivotField showAll="0"/>
    <pivotField showAll="0"/>
    <pivotField showAll="0"/>
    <pivotField showAll="0"/>
    <pivotField dataField="1" showAll="0">
      <items count="14">
        <item x="0"/>
        <item x="2"/>
        <item x="1"/>
        <item x="3"/>
        <item x="9"/>
        <item x="5"/>
        <item x="6"/>
        <item x="8"/>
        <item x="12"/>
        <item x="11"/>
        <item x="10"/>
        <item x="7"/>
        <item x="4"/>
        <item t="default"/>
      </items>
    </pivotField>
    <pivotField showAll="0"/>
    <pivotField showAll="0"/>
    <pivotField dataField="1" showAll="0">
      <items count="19">
        <item x="0"/>
        <item x="2"/>
        <item x="4"/>
        <item x="12"/>
        <item x="5"/>
        <item x="10"/>
        <item x="9"/>
        <item x="14"/>
        <item x="1"/>
        <item x="16"/>
        <item x="8"/>
        <item x="17"/>
        <item x="13"/>
        <item x="11"/>
        <item x="6"/>
        <item x="15"/>
        <item x="7"/>
        <item x="3"/>
        <item t="default"/>
      </items>
    </pivotField>
    <pivotField showAll="0"/>
    <pivotField showAll="0"/>
    <pivotField dataField="1"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t="grand">
      <x/>
    </i>
  </rowItems>
  <colFields count="1">
    <field x="-2"/>
  </colFields>
  <colItems count="6">
    <i>
      <x/>
    </i>
    <i i="1">
      <x v="1"/>
    </i>
    <i i="2">
      <x v="2"/>
    </i>
    <i i="3">
      <x v="3"/>
    </i>
    <i i="4">
      <x v="4"/>
    </i>
    <i i="5">
      <x v="5"/>
    </i>
  </colItems>
  <pageFields count="1">
    <pageField fld="6" hier="-1"/>
  </pageFields>
  <dataFields count="6">
    <dataField name="Sum of Effective Configuration Days" fld="10" baseField="0" baseItem="0"/>
    <dataField name="Sum of Peer Review Days" fld="12" baseField="0" baseItem="0"/>
    <dataField name="Sum of Effective Peer Review Rework Days" fld="15" baseField="0" baseItem="0"/>
    <dataField name="Sum of Effective Demo Rework Days" fld="20" baseField="0" baseItem="0"/>
    <dataField name="Sum of Client Verification Days" fld="23" baseField="0" baseItem="0"/>
    <dataField name="Sum of Effective Rework Client Verification Days" fld="26"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AC8FA-27DC-4D69-8025-BCD647725298}"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D3:AE5" firstHeaderRow="1" firstDataRow="1" firstDataCol="1" rowPageCount="1" colPageCount="1"/>
  <pivotFields count="52">
    <pivotField showAll="0">
      <items count="807">
        <item x="370"/>
        <item x="86"/>
        <item x="794"/>
        <item x="600"/>
        <item x="567"/>
        <item x="616"/>
        <item x="379"/>
        <item x="147"/>
        <item x="768"/>
        <item x="331"/>
        <item x="74"/>
        <item x="167"/>
        <item x="35"/>
        <item x="220"/>
        <item x="142"/>
        <item x="589"/>
        <item x="557"/>
        <item x="231"/>
        <item x="507"/>
        <item x="150"/>
        <item x="289"/>
        <item x="680"/>
        <item x="70"/>
        <item x="271"/>
        <item x="771"/>
        <item x="255"/>
        <item x="178"/>
        <item x="327"/>
        <item x="497"/>
        <item x="283"/>
        <item x="143"/>
        <item x="402"/>
        <item x="130"/>
        <item x="671"/>
        <item x="42"/>
        <item x="136"/>
        <item x="790"/>
        <item x="300"/>
        <item x="408"/>
        <item x="34"/>
        <item x="480"/>
        <item x="522"/>
        <item x="96"/>
        <item x="674"/>
        <item x="630"/>
        <item x="449"/>
        <item x="22"/>
        <item x="728"/>
        <item x="588"/>
        <item x="107"/>
        <item x="763"/>
        <item x="374"/>
        <item x="319"/>
        <item x="699"/>
        <item x="585"/>
        <item x="427"/>
        <item x="163"/>
        <item x="575"/>
        <item x="731"/>
        <item x="669"/>
        <item x="235"/>
        <item x="487"/>
        <item x="566"/>
        <item x="452"/>
        <item x="325"/>
        <item x="776"/>
        <item x="253"/>
        <item x="425"/>
        <item x="579"/>
        <item x="16"/>
        <item x="259"/>
        <item x="800"/>
        <item x="592"/>
        <item x="578"/>
        <item x="398"/>
        <item x="558"/>
        <item x="262"/>
        <item x="317"/>
        <item x="387"/>
        <item x="352"/>
        <item x="649"/>
        <item x="437"/>
        <item x="32"/>
        <item x="15"/>
        <item x="686"/>
        <item x="460"/>
        <item x="315"/>
        <item x="685"/>
        <item x="703"/>
        <item x="532"/>
        <item x="361"/>
        <item x="62"/>
        <item x="780"/>
        <item x="37"/>
        <item x="122"/>
        <item x="221"/>
        <item x="396"/>
        <item x="353"/>
        <item x="553"/>
        <item x="696"/>
        <item x="419"/>
        <item x="306"/>
        <item x="229"/>
        <item x="382"/>
        <item x="639"/>
        <item x="405"/>
        <item x="796"/>
        <item x="676"/>
        <item x="192"/>
        <item x="531"/>
        <item x="351"/>
        <item x="272"/>
        <item x="723"/>
        <item x="509"/>
        <item x="399"/>
        <item x="21"/>
        <item x="519"/>
        <item x="773"/>
        <item x="110"/>
        <item x="196"/>
        <item x="61"/>
        <item x="756"/>
        <item x="137"/>
        <item x="568"/>
        <item x="512"/>
        <item x="576"/>
        <item x="641"/>
        <item x="49"/>
        <item x="250"/>
        <item x="354"/>
        <item x="240"/>
        <item x="57"/>
        <item x="785"/>
        <item x="292"/>
        <item x="574"/>
        <item x="499"/>
        <item x="612"/>
        <item x="87"/>
        <item x="36"/>
        <item x="606"/>
        <item x="461"/>
        <item x="224"/>
        <item x="766"/>
        <item x="737"/>
        <item x="740"/>
        <item x="173"/>
        <item x="263"/>
        <item x="787"/>
        <item x="660"/>
        <item x="120"/>
        <item x="635"/>
        <item x="168"/>
        <item x="281"/>
        <item x="489"/>
        <item x="226"/>
        <item x="307"/>
        <item x="340"/>
        <item x="7"/>
        <item x="336"/>
        <item x="187"/>
        <item x="742"/>
        <item x="473"/>
        <item x="268"/>
        <item x="527"/>
        <item x="113"/>
        <item x="496"/>
        <item x="801"/>
        <item x="721"/>
        <item x="654"/>
        <item x="617"/>
        <item x="127"/>
        <item x="183"/>
        <item x="349"/>
        <item x="759"/>
        <item x="309"/>
        <item x="450"/>
        <item x="112"/>
        <item x="624"/>
        <item x="709"/>
        <item x="409"/>
        <item x="607"/>
        <item x="438"/>
        <item x="227"/>
        <item x="213"/>
        <item x="683"/>
        <item x="420"/>
        <item x="406"/>
        <item x="105"/>
        <item x="691"/>
        <item x="210"/>
        <item x="390"/>
        <item x="54"/>
        <item x="552"/>
        <item x="191"/>
        <item x="418"/>
        <item x="6"/>
        <item x="644"/>
        <item x="71"/>
        <item x="651"/>
        <item x="593"/>
        <item x="521"/>
        <item x="713"/>
        <item x="100"/>
        <item x="161"/>
        <item x="733"/>
        <item x="41"/>
        <item x="28"/>
        <item x="53"/>
        <item x="470"/>
        <item x="626"/>
        <item x="334"/>
        <item x="434"/>
        <item x="750"/>
        <item x="560"/>
        <item x="301"/>
        <item x="296"/>
        <item x="371"/>
        <item x="416"/>
        <item x="631"/>
        <item x="125"/>
        <item x="225"/>
        <item x="197"/>
        <item x="712"/>
        <item x="373"/>
        <item x="556"/>
        <item x="453"/>
        <item x="662"/>
        <item x="284"/>
        <item x="432"/>
        <item x="591"/>
        <item x="201"/>
        <item x="67"/>
        <item x="44"/>
        <item x="114"/>
        <item x="128"/>
        <item x="217"/>
        <item x="232"/>
        <item x="175"/>
        <item x="471"/>
        <item x="77"/>
        <item x="30"/>
        <item x="672"/>
        <item x="384"/>
        <item x="659"/>
        <item x="804"/>
        <item x="462"/>
        <item x="304"/>
        <item x="290"/>
        <item x="0"/>
        <item x="9"/>
        <item x="802"/>
        <item x="400"/>
        <item x="223"/>
        <item x="109"/>
        <item x="219"/>
        <item x="388"/>
        <item x="320"/>
        <item x="194"/>
        <item x="207"/>
        <item x="778"/>
        <item x="646"/>
        <item x="693"/>
        <item x="172"/>
        <item x="656"/>
        <item x="476"/>
        <item x="490"/>
        <item x="700"/>
        <item x="590"/>
        <item x="504"/>
        <item x="364"/>
        <item x="448"/>
        <item x="25"/>
        <item x="529"/>
        <item x="760"/>
        <item x="647"/>
        <item x="634"/>
        <item x="707"/>
        <item x="741"/>
        <item x="572"/>
        <item x="422"/>
        <item x="711"/>
        <item x="124"/>
        <item x="599"/>
        <item x="50"/>
        <item x="189"/>
        <item x="605"/>
        <item x="58"/>
        <item x="206"/>
        <item x="627"/>
        <item x="80"/>
        <item x="730"/>
        <item x="79"/>
        <item x="195"/>
        <item x="500"/>
        <item x="360"/>
        <item x="155"/>
        <item x="469"/>
        <item x="739"/>
        <item x="234"/>
        <item x="282"/>
        <item x="638"/>
        <item x="528"/>
        <item x="525"/>
        <item x="66"/>
        <item x="19"/>
        <item x="180"/>
        <item x="84"/>
        <item x="385"/>
        <item x="39"/>
        <item x="642"/>
        <item x="350"/>
        <item x="246"/>
        <item x="426"/>
        <item x="266"/>
        <item x="454"/>
        <item x="457"/>
        <item x="475"/>
        <item x="632"/>
        <item x="363"/>
        <item x="368"/>
        <item x="628"/>
        <item x="291"/>
        <item x="81"/>
        <item x="314"/>
        <item x="492"/>
        <item x="571"/>
        <item x="135"/>
        <item x="118"/>
        <item x="498"/>
        <item x="540"/>
        <item x="215"/>
        <item x="569"/>
        <item x="682"/>
        <item x="132"/>
        <item x="404"/>
        <item x="474"/>
        <item x="563"/>
        <item x="514"/>
        <item x="615"/>
        <item x="485"/>
        <item x="458"/>
        <item x="346"/>
        <item x="494"/>
        <item x="111"/>
        <item x="209"/>
        <item x="318"/>
        <item x="433"/>
        <item x="212"/>
        <item x="216"/>
        <item x="103"/>
        <item x="798"/>
        <item x="56"/>
        <item x="783"/>
        <item x="412"/>
        <item x="149"/>
        <item x="273"/>
        <item x="199"/>
        <item x="252"/>
        <item x="13"/>
        <item x="335"/>
        <item x="772"/>
        <item x="160"/>
        <item x="294"/>
        <item x="31"/>
        <item x="643"/>
        <item x="695"/>
        <item x="52"/>
        <item x="171"/>
        <item x="640"/>
        <item x="715"/>
        <item x="687"/>
        <item x="238"/>
        <item x="765"/>
        <item x="254"/>
        <item x="619"/>
        <item x="690"/>
        <item x="165"/>
        <item x="749"/>
        <item x="141"/>
        <item x="55"/>
        <item x="743"/>
        <item x="441"/>
        <item x="688"/>
        <item x="295"/>
        <item x="689"/>
        <item x="356"/>
        <item x="395"/>
        <item x="403"/>
        <item x="94"/>
        <item x="587"/>
        <item x="421"/>
        <item x="657"/>
        <item x="129"/>
        <item x="91"/>
        <item x="444"/>
        <item x="208"/>
        <item x="64"/>
        <item x="308"/>
        <item x="541"/>
        <item x="436"/>
        <item x="451"/>
        <item x="508"/>
        <item x="365"/>
        <item x="69"/>
        <item x="734"/>
        <item x="751"/>
        <item x="745"/>
        <item x="431"/>
        <item x="537"/>
        <item x="520"/>
        <item x="73"/>
        <item x="51"/>
        <item x="554"/>
        <item x="83"/>
        <item x="701"/>
        <item x="310"/>
        <item x="243"/>
        <item x="539"/>
        <item x="5"/>
        <item x="279"/>
        <item x="377"/>
        <item x="547"/>
        <item x="536"/>
        <item x="555"/>
        <item x="145"/>
        <item x="533"/>
        <item x="704"/>
        <item x="236"/>
        <item x="397"/>
        <item x="214"/>
        <item x="410"/>
        <item x="764"/>
        <item x="511"/>
        <item x="594"/>
        <item x="222"/>
        <item x="414"/>
        <item x="417"/>
        <item x="621"/>
        <item x="12"/>
        <item x="179"/>
        <item x="559"/>
        <item x="677"/>
        <item x="530"/>
        <item x="275"/>
        <item x="744"/>
        <item x="169"/>
        <item x="248"/>
        <item x="375"/>
        <item x="65"/>
        <item x="76"/>
        <item x="523"/>
        <item x="298"/>
        <item x="357"/>
        <item x="329"/>
        <item x="670"/>
        <item x="629"/>
        <item x="60"/>
        <item x="158"/>
        <item x="211"/>
        <item x="153"/>
        <item x="581"/>
        <item x="133"/>
        <item x="407"/>
        <item x="47"/>
        <item x="413"/>
        <item x="623"/>
        <item x="493"/>
        <item x="722"/>
        <item x="505"/>
        <item x="636"/>
        <item x="663"/>
        <item x="139"/>
        <item x="63"/>
        <item x="358"/>
        <item x="753"/>
        <item x="393"/>
        <item x="463"/>
        <item x="580"/>
        <item x="620"/>
        <item x="345"/>
        <item x="323"/>
        <item x="204"/>
        <item x="684"/>
        <item x="732"/>
        <item x="543"/>
        <item x="648"/>
        <item x="544"/>
        <item x="549"/>
        <item x="655"/>
        <item x="661"/>
        <item x="144"/>
        <item x="515"/>
        <item x="265"/>
        <item x="302"/>
        <item x="443"/>
        <item x="564"/>
        <item x="119"/>
        <item x="748"/>
        <item x="249"/>
        <item x="131"/>
        <item x="162"/>
        <item x="239"/>
        <item x="714"/>
        <item x="348"/>
        <item x="789"/>
        <item x="343"/>
        <item x="68"/>
        <item x="174"/>
        <item x="92"/>
        <item x="392"/>
        <item x="299"/>
        <item x="280"/>
        <item x="477"/>
        <item x="101"/>
        <item x="792"/>
        <item x="26"/>
        <item x="788"/>
        <item x="610"/>
        <item x="342"/>
        <item x="613"/>
        <item x="791"/>
        <item x="736"/>
        <item x="675"/>
        <item x="10"/>
        <item x="781"/>
        <item x="78"/>
        <item x="362"/>
        <item x="668"/>
        <item x="488"/>
        <item x="650"/>
        <item x="260"/>
        <item x="389"/>
        <item x="534"/>
        <item x="597"/>
        <item x="176"/>
        <item x="456"/>
        <item x="503"/>
        <item x="321"/>
        <item x="156"/>
        <item x="445"/>
        <item x="355"/>
        <item x="483"/>
        <item x="285"/>
        <item x="27"/>
        <item x="598"/>
        <item x="466"/>
        <item x="467"/>
        <item x="344"/>
        <item x="20"/>
        <item x="430"/>
        <item x="746"/>
        <item x="303"/>
        <item x="708"/>
        <item x="439"/>
        <item x="729"/>
        <item x="692"/>
        <item x="313"/>
        <item x="738"/>
        <item x="198"/>
        <item x="326"/>
        <item x="151"/>
        <item x="146"/>
        <item x="24"/>
        <item x="601"/>
        <item x="338"/>
        <item x="134"/>
        <item x="104"/>
        <item x="747"/>
        <item x="366"/>
        <item x="735"/>
        <item x="602"/>
        <item x="98"/>
        <item x="381"/>
        <item x="761"/>
        <item x="43"/>
        <item x="799"/>
        <item x="720"/>
        <item x="777"/>
        <item x="625"/>
        <item x="710"/>
        <item x="40"/>
        <item x="247"/>
        <item x="637"/>
        <item x="673"/>
        <item x="205"/>
        <item x="251"/>
        <item x="372"/>
        <item x="608"/>
        <item x="237"/>
        <item x="411"/>
        <item x="17"/>
        <item x="233"/>
        <item x="256"/>
        <item x="190"/>
        <item x="697"/>
        <item x="288"/>
        <item x="82"/>
        <item x="95"/>
        <item x="793"/>
        <item x="510"/>
        <item x="193"/>
        <item x="609"/>
        <item x="102"/>
        <item x="546"/>
        <item x="495"/>
        <item x="90"/>
        <item x="38"/>
        <item x="718"/>
        <item x="324"/>
        <item x="551"/>
        <item x="75"/>
        <item x="415"/>
        <item x="286"/>
        <item x="506"/>
        <item x="242"/>
        <item x="664"/>
        <item x="595"/>
        <item x="705"/>
        <item x="518"/>
        <item x="330"/>
        <item x="774"/>
        <item x="665"/>
        <item x="89"/>
        <item x="479"/>
        <item x="230"/>
        <item x="258"/>
        <item x="88"/>
        <item x="653"/>
        <item x="652"/>
        <item x="148"/>
        <item x="604"/>
        <item x="468"/>
        <item x="117"/>
        <item x="633"/>
        <item x="164"/>
        <item x="8"/>
        <item x="464"/>
        <item x="3"/>
        <item x="678"/>
        <item x="679"/>
        <item x="561"/>
        <item x="517"/>
        <item x="29"/>
        <item x="297"/>
        <item x="767"/>
        <item x="181"/>
        <item x="545"/>
        <item x="2"/>
        <item x="716"/>
        <item x="311"/>
        <item x="614"/>
        <item x="446"/>
        <item x="584"/>
        <item x="786"/>
        <item x="115"/>
        <item x="287"/>
        <item x="228"/>
        <item x="322"/>
        <item x="717"/>
        <item x="724"/>
        <item x="481"/>
        <item x="45"/>
        <item x="18"/>
        <item x="803"/>
        <item x="622"/>
        <item x="726"/>
        <item x="328"/>
        <item x="698"/>
        <item x="795"/>
        <item x="535"/>
        <item x="108"/>
        <item x="524"/>
        <item x="380"/>
        <item x="401"/>
        <item x="152"/>
        <item x="293"/>
        <item x="465"/>
        <item x="59"/>
        <item x="157"/>
        <item x="200"/>
        <item x="261"/>
        <item x="218"/>
        <item x="797"/>
        <item x="159"/>
        <item x="264"/>
        <item x="270"/>
        <item x="706"/>
        <item x="386"/>
        <item x="573"/>
        <item x="548"/>
        <item x="332"/>
        <item x="582"/>
        <item x="116"/>
        <item x="429"/>
        <item x="276"/>
        <item x="341"/>
        <item x="126"/>
        <item x="347"/>
        <item x="97"/>
        <item x="596"/>
        <item x="702"/>
        <item x="542"/>
        <item x="166"/>
        <item x="337"/>
        <item x="245"/>
        <item x="478"/>
        <item x="185"/>
        <item x="775"/>
        <item x="154"/>
        <item x="550"/>
        <item x="484"/>
        <item x="424"/>
        <item x="333"/>
        <item x="565"/>
        <item x="762"/>
        <item x="383"/>
        <item x="378"/>
        <item x="727"/>
        <item x="681"/>
        <item x="758"/>
        <item x="391"/>
        <item x="770"/>
        <item x="645"/>
        <item x="611"/>
        <item x="779"/>
        <item x="782"/>
        <item x="442"/>
        <item x="491"/>
        <item x="99"/>
        <item x="241"/>
        <item x="188"/>
        <item x="312"/>
        <item x="123"/>
        <item x="11"/>
        <item x="694"/>
        <item x="440"/>
        <item x="472"/>
        <item x="784"/>
        <item x="46"/>
        <item x="170"/>
        <item x="93"/>
        <item x="562"/>
        <item x="184"/>
        <item x="1"/>
        <item x="570"/>
        <item x="138"/>
        <item x="33"/>
        <item x="305"/>
        <item x="618"/>
        <item x="121"/>
        <item x="459"/>
        <item x="502"/>
        <item x="583"/>
        <item x="482"/>
        <item x="48"/>
        <item x="486"/>
        <item x="72"/>
        <item x="538"/>
        <item x="274"/>
        <item x="177"/>
        <item x="394"/>
        <item x="719"/>
        <item x="447"/>
        <item x="140"/>
        <item x="516"/>
        <item x="752"/>
        <item x="186"/>
        <item x="339"/>
        <item x="106"/>
        <item x="278"/>
        <item x="182"/>
        <item x="269"/>
        <item x="423"/>
        <item x="666"/>
        <item x="501"/>
        <item x="85"/>
        <item x="367"/>
        <item x="244"/>
        <item x="658"/>
        <item x="577"/>
        <item x="755"/>
        <item x="603"/>
        <item x="202"/>
        <item x="667"/>
        <item x="359"/>
        <item x="586"/>
        <item x="805"/>
        <item x="316"/>
        <item x="369"/>
        <item x="754"/>
        <item x="526"/>
        <item x="455"/>
        <item x="23"/>
        <item x="725"/>
        <item x="769"/>
        <item x="14"/>
        <item x="4"/>
        <item x="267"/>
        <item x="757"/>
        <item x="428"/>
        <item x="513"/>
        <item x="376"/>
        <item x="277"/>
        <item x="257"/>
        <item x="435"/>
        <item x="203"/>
        <item t="default"/>
      </items>
    </pivotField>
    <pivotField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3">
        <item x="1"/>
        <item x="0"/>
        <item t="default"/>
      </items>
    </pivotField>
  </pivotFields>
  <rowFields count="1">
    <field x="-2"/>
  </rowFields>
  <rowItems count="2">
    <i>
      <x/>
    </i>
    <i i="1">
      <x v="1"/>
    </i>
  </rowItems>
  <colItems count="1">
    <i/>
  </colItems>
  <pageFields count="1">
    <pageField fld="6" hier="-1"/>
  </pageFields>
  <dataFields count="2">
    <dataField name="Count of FULL BUILD" fld="50" subtotal="count" baseField="0" baseItem="0"/>
    <dataField name="Count of SKELETON BUILD" fld="51" subtotal="count" baseField="0" baseItem="0"/>
  </dataFields>
  <chartFormats count="3">
    <chartFormat chart="10" format="15" series="1">
      <pivotArea type="data" outline="0" fieldPosition="0">
        <references count="1">
          <reference field="4294967294" count="1" selected="0">
            <x v="0"/>
          </reference>
        </references>
      </pivotArea>
    </chartFormat>
    <chartFormat chart="10" format="16">
      <pivotArea type="data" outline="0" fieldPosition="0">
        <references count="1">
          <reference field="4294967294" count="1" selected="0">
            <x v="0"/>
          </reference>
        </references>
      </pivotArea>
    </chartFormat>
    <chartFormat chart="10" format="17">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12A8C2-2A91-4D66-B9D3-278D6C414E16}"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H3:AI6"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pageFields count="1">
    <pageField fld="6" hier="-1"/>
  </pageFields>
  <dataFields count="3">
    <dataField name="Count of TEST METHOD" fld="35" subtotal="count" baseField="0" baseItem="0"/>
    <dataField name="Count of MICRO METHOD" fld="43" subtotal="count" baseField="0" baseItem="0"/>
    <dataField name="Count of NMP METHOD" fld="44"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2" format="4">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1"/>
          </reference>
        </references>
      </pivotArea>
    </chartFormat>
    <chartFormat chart="3" format="8">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CFC7E-BA70-42DC-8631-6C79399315A1}"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L3:AM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PRODUCT" fld="36" subtotal="count" baseField="0" baseItem="0"/>
    <dataField name="Count of INSTRUMENT" fld="37" subtotal="count" baseField="0" baseItem="0"/>
    <dataField name="Count of SAMPLE PLAN" fld="39" subtotal="count" baseField="0" baseItem="0"/>
    <dataField name="Count of CALIBRATION" fld="40"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 chart="6" format="8">
      <pivotArea type="data" outline="0" fieldPosition="0">
        <references count="1">
          <reference field="4294967294" count="1" selected="0">
            <x v="1"/>
          </reference>
        </references>
      </pivotArea>
    </chartFormat>
    <chartFormat chart="6" format="9">
      <pivotArea type="data" outline="0" fieldPosition="0">
        <references count="1">
          <reference field="4294967294" count="1" selected="0">
            <x v="2"/>
          </reference>
        </references>
      </pivotArea>
    </chartFormat>
    <chartFormat chart="6"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E8"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axis="axisRow" showAll="0" sortType="ascending">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v="1"/>
    </i>
    <i>
      <x v="2"/>
    </i>
    <i>
      <x v="3"/>
    </i>
    <i>
      <x v="4"/>
    </i>
    <i>
      <x v="5"/>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7BE93E-7C21-4B3E-8DC6-AB834EF7056B}"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3:AP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RAW MATERIAL" fld="41" subtotal="count" baseField="0" baseItem="0"/>
    <dataField name="Count of DRUG SUBSTANCE" fld="42" subtotal="count" baseField="0" baseItem="0"/>
    <dataField name="Count of IN PROCESS" fld="45" subtotal="count" baseField="0" baseItem="0"/>
    <dataField name="Count of FINISHED PRODUCT" fld="46"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 chart="3" format="9">
      <pivotArea type="data" outline="0" fieldPosition="0">
        <references count="1">
          <reference field="4294967294" count="1" selected="0">
            <x v="2"/>
          </reference>
        </references>
      </pivotArea>
    </chartFormat>
    <chartFormat chart="3"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68229D-4152-4254-BFC6-DF93C4E421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4:AJ814" firstHeaderRow="0" firstDataRow="1" firstDataCol="1" rowPageCount="1" colPageCount="1"/>
  <pivotFields count="52">
    <pivotField showAll="0"/>
    <pivotField axis="axisRow"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pivotField showAll="0"/>
    <pivotField showAll="0"/>
    <pivotField showAll="0"/>
    <pivotField axis="axisPage" showAll="0">
      <items count="5">
        <item x="0"/>
        <item x="1"/>
        <item x="2"/>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dataField="1"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1"/>
    </i>
    <i>
      <x v="172"/>
    </i>
    <i>
      <x v="173"/>
    </i>
    <i>
      <x v="174"/>
    </i>
    <i>
      <x v="175"/>
    </i>
    <i>
      <x v="176"/>
    </i>
    <i>
      <x v="177"/>
    </i>
    <i>
      <x v="178"/>
    </i>
    <i>
      <x v="179"/>
    </i>
    <i>
      <x v="180"/>
    </i>
    <i>
      <x v="181"/>
    </i>
    <i>
      <x v="182"/>
    </i>
    <i>
      <x v="183"/>
    </i>
    <i>
      <x v="184"/>
    </i>
    <i>
      <x v="185"/>
    </i>
    <i>
      <x v="187"/>
    </i>
    <i>
      <x v="188"/>
    </i>
    <i>
      <x v="192"/>
    </i>
    <i>
      <x v="193"/>
    </i>
    <i>
      <x v="194"/>
    </i>
    <i>
      <x v="195"/>
    </i>
    <i>
      <x v="196"/>
    </i>
    <i>
      <x v="197"/>
    </i>
    <i>
      <x v="198"/>
    </i>
    <i>
      <x v="199"/>
    </i>
    <i>
      <x v="200"/>
    </i>
    <i>
      <x v="201"/>
    </i>
    <i>
      <x v="202"/>
    </i>
    <i>
      <x v="203"/>
    </i>
    <i>
      <x v="204"/>
    </i>
    <i>
      <x v="205"/>
    </i>
    <i>
      <x v="206"/>
    </i>
    <i>
      <x v="207"/>
    </i>
    <i>
      <x v="210"/>
    </i>
    <i>
      <x v="211"/>
    </i>
    <i>
      <x v="212"/>
    </i>
    <i>
      <x v="213"/>
    </i>
    <i>
      <x v="214"/>
    </i>
    <i>
      <x v="215"/>
    </i>
    <i>
      <x v="216"/>
    </i>
    <i>
      <x v="217"/>
    </i>
    <i>
      <x v="218"/>
    </i>
    <i>
      <x v="219"/>
    </i>
    <i>
      <x v="220"/>
    </i>
    <i>
      <x v="221"/>
    </i>
    <i>
      <x v="222"/>
    </i>
    <i>
      <x v="223"/>
    </i>
    <i>
      <x v="224"/>
    </i>
    <i>
      <x v="225"/>
    </i>
    <i>
      <x v="226"/>
    </i>
    <i>
      <x v="227"/>
    </i>
    <i>
      <x v="228"/>
    </i>
    <i>
      <x v="229"/>
    </i>
    <i>
      <x v="230"/>
    </i>
    <i>
      <x v="231"/>
    </i>
    <i>
      <x v="232"/>
    </i>
    <i>
      <x v="233"/>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20"/>
    </i>
    <i>
      <x v="321"/>
    </i>
    <i>
      <x v="322"/>
    </i>
    <i>
      <x v="323"/>
    </i>
    <i>
      <x v="324"/>
    </i>
    <i>
      <x v="325"/>
    </i>
    <i>
      <x v="326"/>
    </i>
    <i>
      <x v="327"/>
    </i>
    <i>
      <x v="328"/>
    </i>
    <i>
      <x v="329"/>
    </i>
    <i>
      <x v="330"/>
    </i>
    <i>
      <x v="331"/>
    </i>
    <i>
      <x v="333"/>
    </i>
    <i>
      <x v="334"/>
    </i>
    <i>
      <x v="335"/>
    </i>
    <i>
      <x v="336"/>
    </i>
    <i>
      <x v="337"/>
    </i>
    <i>
      <x v="338"/>
    </i>
    <i>
      <x v="339"/>
    </i>
    <i>
      <x v="341"/>
    </i>
    <i>
      <x v="342"/>
    </i>
    <i>
      <x v="347"/>
    </i>
    <i>
      <x v="348"/>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8"/>
    </i>
    <i>
      <x v="389"/>
    </i>
    <i>
      <x v="390"/>
    </i>
    <i>
      <x v="391"/>
    </i>
    <i>
      <x v="392"/>
    </i>
    <i>
      <x v="393"/>
    </i>
    <i>
      <x v="394"/>
    </i>
    <i>
      <x v="395"/>
    </i>
    <i>
      <x v="397"/>
    </i>
    <i>
      <x v="398"/>
    </i>
    <i>
      <x v="399"/>
    </i>
    <i>
      <x v="400"/>
    </i>
    <i>
      <x v="401"/>
    </i>
    <i>
      <x v="402"/>
    </i>
    <i>
      <x v="403"/>
    </i>
    <i>
      <x v="404"/>
    </i>
    <i>
      <x v="405"/>
    </i>
    <i>
      <x v="406"/>
    </i>
    <i>
      <x v="407"/>
    </i>
    <i>
      <x v="408"/>
    </i>
    <i>
      <x v="409"/>
    </i>
    <i>
      <x v="411"/>
    </i>
    <i>
      <x v="412"/>
    </i>
    <i>
      <x v="413"/>
    </i>
    <i>
      <x v="414"/>
    </i>
    <i>
      <x v="415"/>
    </i>
    <i>
      <x v="416"/>
    </i>
    <i>
      <x v="417"/>
    </i>
    <i>
      <x v="418"/>
    </i>
    <i>
      <x v="419"/>
    </i>
    <i>
      <x v="420"/>
    </i>
    <i>
      <x v="421"/>
    </i>
    <i>
      <x v="422"/>
    </i>
    <i>
      <x v="423"/>
    </i>
    <i>
      <x v="424"/>
    </i>
    <i>
      <x v="425"/>
    </i>
    <i>
      <x v="426"/>
    </i>
    <i>
      <x v="427"/>
    </i>
    <i>
      <x v="428"/>
    </i>
    <i>
      <x v="429"/>
    </i>
    <i>
      <x v="430"/>
    </i>
    <i>
      <x v="431"/>
    </i>
    <i>
      <x v="434"/>
    </i>
    <i>
      <x v="435"/>
    </i>
    <i>
      <x v="436"/>
    </i>
    <i>
      <x v="437"/>
    </i>
    <i>
      <x v="440"/>
    </i>
    <i>
      <x v="442"/>
    </i>
    <i>
      <x v="443"/>
    </i>
    <i>
      <x v="444"/>
    </i>
    <i>
      <x v="447"/>
    </i>
    <i>
      <x v="448"/>
    </i>
    <i>
      <x v="449"/>
    </i>
    <i>
      <x v="450"/>
    </i>
    <i>
      <x v="451"/>
    </i>
    <i>
      <x v="452"/>
    </i>
    <i>
      <x v="453"/>
    </i>
    <i>
      <x v="454"/>
    </i>
    <i>
      <x v="455"/>
    </i>
    <i>
      <x v="456"/>
    </i>
    <i>
      <x v="457"/>
    </i>
    <i>
      <x v="458"/>
    </i>
    <i>
      <x v="459"/>
    </i>
    <i>
      <x v="460"/>
    </i>
    <i>
      <x v="461"/>
    </i>
    <i>
      <x v="462"/>
    </i>
    <i>
      <x v="463"/>
    </i>
    <i>
      <x v="464"/>
    </i>
    <i>
      <x v="465"/>
    </i>
    <i>
      <x v="467"/>
    </i>
    <i>
      <x v="468"/>
    </i>
    <i>
      <x v="469"/>
    </i>
    <i>
      <x v="470"/>
    </i>
    <i>
      <x v="471"/>
    </i>
    <i>
      <x v="472"/>
    </i>
    <i>
      <x v="473"/>
    </i>
    <i>
      <x v="474"/>
    </i>
    <i>
      <x v="475"/>
    </i>
    <i>
      <x v="476"/>
    </i>
    <i>
      <x v="477"/>
    </i>
    <i>
      <x v="478"/>
    </i>
    <i>
      <x v="479"/>
    </i>
    <i>
      <x v="481"/>
    </i>
    <i>
      <x v="482"/>
    </i>
    <i>
      <x v="483"/>
    </i>
    <i>
      <x v="484"/>
    </i>
    <i>
      <x v="485"/>
    </i>
    <i>
      <x v="486"/>
    </i>
    <i>
      <x v="489"/>
    </i>
    <i>
      <x v="490"/>
    </i>
    <i>
      <x v="491"/>
    </i>
    <i>
      <x v="492"/>
    </i>
    <i>
      <x v="493"/>
    </i>
    <i>
      <x v="494"/>
    </i>
    <i>
      <x v="495"/>
    </i>
    <i>
      <x v="496"/>
    </i>
    <i>
      <x v="497"/>
    </i>
    <i>
      <x v="498"/>
    </i>
    <i>
      <x v="499"/>
    </i>
    <i>
      <x v="500"/>
    </i>
    <i>
      <x v="501"/>
    </i>
    <i>
      <x v="502"/>
    </i>
    <i>
      <x v="503"/>
    </i>
    <i>
      <x v="504"/>
    </i>
    <i>
      <x v="505"/>
    </i>
    <i>
      <x v="506"/>
    </i>
    <i>
      <x v="507"/>
    </i>
    <i>
      <x v="509"/>
    </i>
    <i>
      <x v="510"/>
    </i>
    <i>
      <x v="511"/>
    </i>
    <i>
      <x v="512"/>
    </i>
    <i>
      <x v="513"/>
    </i>
    <i>
      <x v="515"/>
    </i>
    <i>
      <x v="516"/>
    </i>
    <i>
      <x v="517"/>
    </i>
    <i>
      <x v="518"/>
    </i>
    <i>
      <x v="519"/>
    </i>
    <i>
      <x v="520"/>
    </i>
    <i>
      <x v="521"/>
    </i>
    <i>
      <x v="522"/>
    </i>
    <i>
      <x v="523"/>
    </i>
    <i>
      <x v="524"/>
    </i>
    <i>
      <x v="525"/>
    </i>
    <i>
      <x v="526"/>
    </i>
    <i>
      <x v="527"/>
    </i>
    <i>
      <x v="528"/>
    </i>
    <i>
      <x v="532"/>
    </i>
    <i>
      <x v="533"/>
    </i>
    <i>
      <x v="534"/>
    </i>
    <i>
      <x v="535"/>
    </i>
    <i>
      <x v="536"/>
    </i>
    <i>
      <x v="537"/>
    </i>
    <i>
      <x v="538"/>
    </i>
    <i>
      <x v="539"/>
    </i>
    <i>
      <x v="540"/>
    </i>
    <i>
      <x v="541"/>
    </i>
    <i>
      <x v="543"/>
    </i>
    <i>
      <x v="544"/>
    </i>
    <i>
      <x v="546"/>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8"/>
    </i>
    <i>
      <x v="590"/>
    </i>
    <i>
      <x v="592"/>
    </i>
    <i>
      <x v="593"/>
    </i>
    <i>
      <x v="594"/>
    </i>
    <i>
      <x v="596"/>
    </i>
    <i>
      <x v="597"/>
    </i>
    <i>
      <x v="598"/>
    </i>
    <i>
      <x v="599"/>
    </i>
    <i>
      <x v="600"/>
    </i>
    <i>
      <x v="601"/>
    </i>
    <i>
      <x v="602"/>
    </i>
    <i>
      <x v="603"/>
    </i>
    <i>
      <x v="604"/>
    </i>
    <i>
      <x v="605"/>
    </i>
    <i>
      <x v="607"/>
    </i>
    <i>
      <x v="608"/>
    </i>
    <i>
      <x v="610"/>
    </i>
    <i>
      <x v="611"/>
    </i>
    <i>
      <x v="612"/>
    </i>
    <i>
      <x v="613"/>
    </i>
    <i>
      <x v="614"/>
    </i>
    <i>
      <x v="616"/>
    </i>
    <i>
      <x v="617"/>
    </i>
    <i>
      <x v="618"/>
    </i>
    <i>
      <x v="619"/>
    </i>
    <i>
      <x v="620"/>
    </i>
    <i>
      <x v="623"/>
    </i>
    <i>
      <x v="624"/>
    </i>
    <i>
      <x v="626"/>
    </i>
    <i>
      <x v="628"/>
    </i>
    <i>
      <x v="630"/>
    </i>
    <i>
      <x v="632"/>
    </i>
    <i>
      <x v="634"/>
    </i>
    <i>
      <x v="635"/>
    </i>
    <i>
      <x v="637"/>
    </i>
    <i>
      <x v="638"/>
    </i>
    <i>
      <x v="641"/>
    </i>
    <i>
      <x v="643"/>
    </i>
    <i>
      <x v="644"/>
    </i>
    <i>
      <x v="645"/>
    </i>
    <i>
      <x v="646"/>
    </i>
    <i>
      <x v="647"/>
    </i>
    <i>
      <x v="648"/>
    </i>
    <i>
      <x v="649"/>
    </i>
    <i>
      <x v="650"/>
    </i>
    <i>
      <x v="651"/>
    </i>
    <i>
      <x v="652"/>
    </i>
    <i>
      <x v="653"/>
    </i>
    <i>
      <x v="654"/>
    </i>
    <i>
      <x v="655"/>
    </i>
    <i>
      <x v="656"/>
    </i>
    <i>
      <x v="657"/>
    </i>
    <i>
      <x v="658"/>
    </i>
    <i>
      <x v="659"/>
    </i>
    <i>
      <x v="660"/>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7"/>
    </i>
    <i>
      <x v="778"/>
    </i>
    <i>
      <x v="779"/>
    </i>
    <i>
      <x v="780"/>
    </i>
    <i>
      <x v="781"/>
    </i>
    <i>
      <x v="782"/>
    </i>
    <i>
      <x v="783"/>
    </i>
    <i>
      <x v="784"/>
    </i>
    <i>
      <x v="785"/>
    </i>
    <i>
      <x v="787"/>
    </i>
    <i>
      <x v="788"/>
    </i>
    <i>
      <x v="789"/>
    </i>
    <i>
      <x v="791"/>
    </i>
    <i>
      <x v="792"/>
    </i>
    <i>
      <x v="794"/>
    </i>
    <i>
      <x v="797"/>
    </i>
    <i>
      <x v="798"/>
    </i>
    <i>
      <x v="799"/>
    </i>
    <i>
      <x v="800"/>
    </i>
    <i>
      <x v="801"/>
    </i>
    <i>
      <x v="802"/>
    </i>
    <i>
      <x v="803"/>
    </i>
    <i>
      <x v="804"/>
    </i>
    <i>
      <x v="806"/>
    </i>
    <i>
      <x v="807"/>
    </i>
    <i>
      <x v="808"/>
    </i>
    <i>
      <x v="809"/>
    </i>
    <i>
      <x v="810"/>
    </i>
    <i>
      <x v="811"/>
    </i>
    <i>
      <x v="812"/>
    </i>
    <i>
      <x v="814"/>
    </i>
    <i>
      <x v="815"/>
    </i>
    <i>
      <x v="816"/>
    </i>
    <i>
      <x v="818"/>
    </i>
    <i>
      <x v="819"/>
    </i>
    <i>
      <x v="820"/>
    </i>
    <i>
      <x v="821"/>
    </i>
    <i>
      <x v="822"/>
    </i>
    <i>
      <x v="823"/>
    </i>
    <i>
      <x v="824"/>
    </i>
    <i>
      <x v="826"/>
    </i>
    <i>
      <x v="827"/>
    </i>
    <i>
      <x v="828"/>
    </i>
    <i>
      <x v="829"/>
    </i>
    <i>
      <x v="830"/>
    </i>
    <i>
      <x v="831"/>
    </i>
    <i>
      <x v="832"/>
    </i>
    <i>
      <x v="833"/>
    </i>
    <i>
      <x v="834"/>
    </i>
    <i>
      <x v="835"/>
    </i>
    <i>
      <x v="836"/>
    </i>
    <i>
      <x v="837"/>
    </i>
    <i>
      <x v="842"/>
    </i>
    <i>
      <x v="843"/>
    </i>
    <i>
      <x v="844"/>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5"/>
    </i>
    <i t="grand">
      <x/>
    </i>
  </rowItems>
  <colFields count="1">
    <field x="-2"/>
  </colFields>
  <colItems count="6">
    <i>
      <x/>
    </i>
    <i i="1">
      <x v="1"/>
    </i>
    <i i="2">
      <x v="2"/>
    </i>
    <i i="3">
      <x v="3"/>
    </i>
    <i i="4">
      <x v="4"/>
    </i>
    <i i="5">
      <x v="5"/>
    </i>
  </colItems>
  <pageFields count="1">
    <pageField fld="6" hier="-1"/>
  </pageFields>
  <dataFields count="6">
    <dataField name="Sum of Complete Bucket Time" fld="29" baseField="0" baseItem="0"/>
    <dataField name="Sum of Peer Review Rework Bucket Time" fld="30" baseField="0" baseItem="0"/>
    <dataField name="Sum of Ready for Demo Bucket Time" fld="31" baseField="0" baseItem="0"/>
    <dataField name="Sum of Demo Bucket Time" fld="32" baseField="0" baseItem="0"/>
    <dataField name="Sum of Ready for Client Verification Bucket Time" fld="33"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Row" showAll="0">
      <items count="5">
        <item x="0"/>
        <item x="1"/>
        <item x="2"/>
        <item m="1" x="3"/>
        <item t="default"/>
      </items>
    </pivotField>
    <pivotField axis="axisCol" showAll="0">
      <items count="11">
        <item m="1" x="5"/>
        <item m="1" x="9"/>
        <item m="1" x="6"/>
        <item m="1" x="8"/>
        <item m="1" x="7"/>
        <item x="4"/>
        <item x="1"/>
        <item x="0"/>
        <item x="3"/>
        <item x="2"/>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M23" firstHeaderRow="1" firstDataRow="2" firstDataCol="1"/>
  <pivotFields count="52">
    <pivotField showAll="0"/>
    <pivotField dataField="1" showAll="0"/>
    <pivotField axis="axisRow" showAll="0" sortType="ascending">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
    <i>
      <x v="13"/>
    </i>
    <i>
      <x v="14"/>
    </i>
    <i>
      <x v="15"/>
    </i>
    <i>
      <x v="16"/>
    </i>
    <i>
      <x v="17"/>
    </i>
    <i>
      <x v="18"/>
    </i>
    <i>
      <x v="19"/>
    </i>
    <i>
      <x v="20"/>
    </i>
    <i>
      <x v="21"/>
    </i>
    <i>
      <x v="22"/>
    </i>
    <i>
      <x v="23"/>
    </i>
    <i>
      <x v="24"/>
    </i>
    <i>
      <x v="25"/>
    </i>
    <i>
      <x v="26"/>
    </i>
    <i>
      <x v="27"/>
    </i>
    <i>
      <x v="28"/>
    </i>
    <i>
      <x v="29"/>
    </i>
    <i>
      <x v="30"/>
    </i>
    <i>
      <x v="31"/>
    </i>
    <i>
      <x v="32"/>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0">
        <i x="0" s="1"/>
        <i x="3" s="1"/>
        <i x="4" s="1"/>
        <i x="1" s="1"/>
        <i x="2" s="1"/>
        <i x="7" s="1" nd="1"/>
        <i x="5" s="1" nd="1"/>
        <i x="9" s="1" nd="1"/>
        <i x="6" s="1" nd="1"/>
        <i x="8"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92421620-FA3C-49AF-8ABE-ECB3F8012337}" sourceName="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3">
        <i x="0" s="1"/>
        <i x="2" s="1"/>
        <i x="15" s="1"/>
        <i x="16" s="1"/>
        <i x="1" s="1"/>
        <i x="4" s="1"/>
        <i x="26" s="1"/>
        <i x="27" s="1"/>
        <i x="21" s="1"/>
        <i x="3" s="1"/>
        <i x="13" s="1"/>
        <i x="23" s="1"/>
        <i x="24" s="1"/>
        <i x="25" s="1"/>
        <i x="7" s="1"/>
        <i x="6" s="1"/>
        <i x="8" s="1"/>
        <i x="9" s="1"/>
        <i x="20" s="1"/>
        <i x="10" s="1"/>
        <i x="12" s="1"/>
        <i x="11" s="1"/>
        <i x="17" s="1"/>
        <i x="19" s="1"/>
        <i x="22"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D485CE2F-B8D2-4040-97BB-0BE481962AC6}" sourceName="Peer Review Rework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ECEEF8AD-161C-48AF-BB57-EF4383798BF8}" sourceName="Ready for 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C7531F91-F278-459B-9BA9-1071180E1CD9}" sourceName="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5">
        <i x="0" s="1"/>
        <i x="5" s="1"/>
        <i x="2" s="1"/>
        <i x="3" s="1"/>
        <i x="24" s="1"/>
        <i x="29" s="1"/>
        <i x="27" s="1"/>
        <i x="20" s="1"/>
        <i x="35" s="1"/>
        <i x="23" s="1"/>
        <i x="1" s="1"/>
        <i x="8" s="1"/>
        <i x="7" s="1"/>
        <i x="17" s="1"/>
        <i x="18" s="1"/>
        <i x="19" s="1"/>
        <i x="4" s="1"/>
        <i x="9" s="1"/>
        <i x="6" s="1"/>
        <i x="14" s="1"/>
        <i x="26" s="1"/>
        <i x="32" s="1"/>
        <i x="30" s="1"/>
        <i x="15" s="1"/>
        <i x="31" s="1"/>
        <i x="33" s="1"/>
        <i x="25" s="1"/>
        <i x="12" s="1"/>
        <i x="34" s="1"/>
        <i x="11" s="1"/>
        <i x="10" s="1"/>
        <i x="13" s="1"/>
        <i x="21" s="1"/>
        <i x="28" s="1"/>
        <i x="22" s="1"/>
        <i x="16"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DB08D287-659D-4F80-8A8A-63309243E3B8}" sourceName="Ready for Client Verification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2786D7C5-2B24-4C91-A3F0-BB0FE4A6CDA3}" sourceName="Verification 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 tabId="4" name="PivotTable4"/>
    <pivotTable tabId="4" name="PivotTable5"/>
    <pivotTable tabId="4" name="PivotTable6"/>
    <pivotTable tabId="4" name="PivotTable7"/>
  </pivotTables>
  <data>
    <tabular pivotCacheId="1722682719">
      <items count="35">
        <i x="18" s="1"/>
        <i x="4" s="1"/>
        <i x="13" s="1"/>
        <i x="7" s="1"/>
        <i x="5" s="1"/>
        <i x="6" s="1"/>
        <i x="15" s="1"/>
        <i x="8" s="1"/>
        <i x="9" s="1"/>
        <i x="19" s="1"/>
        <i x="12" s="1"/>
        <i x="3" s="1"/>
        <i x="1" s="1"/>
        <i x="16" s="1"/>
        <i x="17" s="1"/>
        <i x="10" s="1"/>
        <i x="2" s="1"/>
        <i x="14" s="1"/>
        <i x="11" s="1"/>
        <i x="0" s="1"/>
        <i x="29" s="1" nd="1"/>
        <i x="30" s="1" nd="1"/>
        <i x="21" s="1" nd="1"/>
        <i x="28" s="1" nd="1"/>
        <i x="22" s="1" nd="1"/>
        <i x="34" s="1" nd="1"/>
        <i x="26" s="1" nd="1"/>
        <i x="31" s="1" nd="1"/>
        <i x="25" s="1" nd="1"/>
        <i x="27" s="1" nd="1"/>
        <i x="23" s="1" nd="1"/>
        <i x="32" s="1" nd="1"/>
        <i x="33" s="1" nd="1"/>
        <i x="24" s="1" nd="1"/>
        <i x="2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 tabId="4" name="PivotTable4"/>
    <pivotTable tabId="4" name="PivotTable5"/>
    <pivotTable tabId="4" name="PivotTable6"/>
    <pivotTable tabId="4" name="PivotTable7"/>
  </pivotTables>
  <data>
    <tabular pivotCacheId="1722682719">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52">
        <i x="10" s="1"/>
        <i x="27" s="1"/>
        <i x="26" s="1"/>
        <i x="0" s="1"/>
        <i x="2" s="1"/>
        <i x="8" s="1"/>
        <i x="4" s="1"/>
        <i x="1" s="1"/>
        <i x="24" s="1"/>
        <i x="18" s="1"/>
        <i x="17" s="1"/>
        <i x="19" s="1"/>
        <i x="47" s="1"/>
        <i x="7" s="1"/>
        <i x="25" s="1"/>
        <i x="36" s="1"/>
        <i x="20" s="1"/>
        <i x="5" s="1"/>
        <i x="3" s="1"/>
        <i x="28" s="1"/>
        <i x="34" s="1"/>
        <i x="6" s="1"/>
        <i x="31" s="1"/>
        <i x="29" s="1"/>
        <i x="46" s="1"/>
        <i x="35" s="1"/>
        <i x="32" s="1"/>
        <i x="37" s="1"/>
        <i x="38" s="1"/>
        <i x="33" s="1"/>
        <i x="40" s="1"/>
        <i x="48" s="1"/>
        <i x="11" s="1"/>
        <i x="39" s="1"/>
        <i x="9" s="1"/>
        <i x="42" s="1"/>
        <i x="50" s="1"/>
        <i x="45" s="1"/>
        <i x="30" s="1"/>
        <i x="41" s="1"/>
        <i x="43" s="1"/>
        <i x="14" s="1"/>
        <i x="13" s="1"/>
        <i x="12" s="1"/>
        <i x="21" s="1"/>
        <i x="15" s="1"/>
        <i x="44" s="1"/>
        <i x="49" s="1"/>
        <i x="16" s="1"/>
        <i x="23" s="1"/>
        <i x="22" s="1"/>
        <i x="5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6">
        <i x="0" s="1"/>
        <i x="1" s="1"/>
        <i x="4" s="1"/>
        <i x="3"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8">
        <i x="0" s="1"/>
        <i x="2" s="1"/>
        <i x="4" s="1"/>
        <i x="12" s="1"/>
        <i x="5" s="1"/>
        <i x="10" s="1"/>
        <i x="9" s="1"/>
        <i x="14" s="1"/>
        <i x="1" s="1"/>
        <i x="16" s="1"/>
        <i x="8" s="1"/>
        <i x="17" s="1"/>
        <i x="13" s="1"/>
        <i x="11" s="1"/>
        <i x="6" s="1"/>
        <i x="15"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20">
        <i x="17" s="1"/>
        <i x="18" s="1"/>
        <i x="14" s="1"/>
        <i x="19" s="1"/>
        <i x="0" s="1"/>
        <i x="1" s="1"/>
        <i x="15" s="1"/>
        <i x="2" s="1"/>
        <i x="10" s="1"/>
        <i x="5" s="1"/>
        <i x="9" s="1"/>
        <i x="4" s="1"/>
        <i x="13" s="1"/>
        <i x="11" s="1"/>
        <i x="12" s="1"/>
        <i x="8" s="1"/>
        <i x="3" s="1"/>
        <i x="6" s="1"/>
        <i x="16"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3">
        <i x="0" s="1"/>
        <i x="2" s="1"/>
        <i x="1" s="1"/>
        <i x="3" s="1"/>
        <i x="9" s="1"/>
        <i x="5" s="1"/>
        <i x="6" s="1"/>
        <i x="8" s="1"/>
        <i x="12" s="1"/>
        <i x="11" s="1"/>
        <i x="10"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artItem="26"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artItem="6" style="SlicerStyleDark1" rowHeight="251883"/>
  <slicer name="Complete Bucket Time" xr10:uid="{8CBC410B-F09E-449E-BFE8-82E77B4B64E3}" cache="Slicer_Complete_Bucket_Time" caption="Complete Bucket Time" style="SlicerStyleDark1" rowHeight="251883"/>
  <slicer name="Peer Review Rework Bucket Time" xr10:uid="{1E98CD78-68AA-4E8F-B793-A5146A7B16CD}" cache="Slicer_Peer_Review_Rework_Bucket_Time" caption="Peer Review Rework Bucket Time" style="SlicerStyleDark1" rowHeight="251883"/>
  <slicer name="Ready for Demo Bucket Time" xr10:uid="{AFCFEA7F-0930-4837-A142-8D48F6A9B806}" cache="Slicer_Ready_for_Demo_Bucket_Time" caption="Ready for Demo Bucket Time" style="SlicerStyleDark1" rowHeight="251883"/>
  <slicer name="Demo Bucket Time" xr10:uid="{5B2C3865-EA60-42E8-B14F-40E778C2A832}" cache="Slicer_Demo_Bucket_Time" caption="Demo Bucket Time" startItem="30" style="SlicerStyleDark1" rowHeight="251883"/>
  <slicer name="Ready for Client Verification Bucket Time" xr10:uid="{297D1385-B30F-4388-9354-C005CE1501EA}" cache="Slicer_Ready_for_Client_Verification_Bucket_Time" caption="Ready for Client Verification Bucket Time" style="SlicerStyleDark1" rowHeight="251883"/>
  <slicer name="Verification Complete Bucket Time" xr10:uid="{256C86C2-A8CD-4238-8C96-AEDBD697EA7E}" cache="Slicer_Verification_Complete_Bucket_Time" caption="Verification Complete Bucket Tim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BA2" totalsRowShown="0" dataDxfId="57">
  <autoFilter ref="A1:BA2" xr:uid="{2C123E1A-BDEA-4E10-B61C-56E12586E133}"/>
  <sortState xmlns:xlrd2="http://schemas.microsoft.com/office/spreadsheetml/2017/richdata2" ref="A2:BA2">
    <sortCondition ref="C1:C2"/>
  </sortState>
  <tableColumns count="53">
    <tableColumn id="52" xr3:uid="{523EB4DF-E4C8-460A-9881-BAD6403A1A01}" name="Task ID" dataDxfId="56"/>
    <tableColumn id="1" xr3:uid="{F44FE6CC-158F-4AD0-A2A2-A504438A182E}" name="Task Name" dataDxfId="55"/>
    <tableColumn id="2" xr3:uid="{9837AE1E-86D0-42DB-AD25-C57D916AE863}" name="Bucket Name" dataDxfId="54"/>
    <tableColumn id="3" xr3:uid="{80DC2693-57C5-47B0-94AD-1B97FEB4EA78}" name="Assigned To" dataDxfId="53"/>
    <tableColumn id="4" xr3:uid="{1238032F-ED38-4DA3-99C1-1D3C536B1E35}" name="Labels" dataDxfId="52"/>
    <tableColumn id="7" xr3:uid="{D46F2C0F-41D0-48EC-ACC4-444589702832}" name="Description" dataDxfId="51"/>
    <tableColumn id="5" xr3:uid="{34C7D4C5-B86B-45CF-91F7-F64E5640A940}" name="Site" dataDxfId="50"/>
    <tableColumn id="6" xr3:uid="{ABD6162F-A01D-442F-BB8E-2D6DA15B67E4}" name="Category" dataDxfId="49" totalsRowDxfId="48">
      <calculatedColumnFormula>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calculatedColumnFormula>
    </tableColumn>
    <tableColumn id="8" xr3:uid="{58746153-9978-47A3-AD09-EECA981511A1}" name="Configuration Days" dataDxfId="47" totalsRowDxfId="46"/>
    <tableColumn id="11" xr3:uid="{9FDDFE50-1C21-4982-8C5E-3004D8889CB4}" name="Blocked Configuration Days" totalsRowDxfId="45"/>
    <tableColumn id="10" xr3:uid="{E5D788EF-37BF-4743-A93A-B72F2A612971}" name="Effective Configuration Days" dataDxfId="44" totalsRowDxfId="43">
      <calculatedColumnFormula>Tasks[[#This Row],[Configuration Days]]-Tasks[[#This Row],[Blocked Configuration Days]]</calculatedColumnFormula>
    </tableColumn>
    <tableColumn id="13" xr3:uid="{BAC2FC62-89B2-4AEF-98B9-CD48B8B02FCA}" name="Number of Peer Reviews" dataDxfId="42"/>
    <tableColumn id="14" xr3:uid="{46C7AD85-2F5F-4A2C-A0CF-D9E5218A6FDE}" name="Peer Review Days" dataDxfId="41"/>
    <tableColumn id="15" xr3:uid="{DC6F7BD0-C81C-4341-8C36-891E08F795C3}" name="Peer Review Rework Days" dataDxfId="40"/>
    <tableColumn id="16" xr3:uid="{5549ECB5-4ACD-4D97-882E-2D420122B3A0}" name="Blocked Peer Review Rework Days" dataDxfId="39"/>
    <tableColumn id="17" xr3:uid="{3C0030F9-476E-4E8C-8722-2E0058268D1F}" name="Effective Peer Review Rework Days" dataDxfId="38">
      <calculatedColumnFormula>Tasks[[#This Row],[Peer Review Rework Days]]-Tasks[[#This Row],[Blocked Peer Review Rework Days]]</calculatedColumnFormula>
    </tableColumn>
    <tableColumn id="18" xr3:uid="{788C7313-D334-413A-B9FF-68A1429859F4}" name="Number of Ready for Demo" dataDxfId="37"/>
    <tableColumn id="19" xr3:uid="{C79EDD82-238F-406A-8D81-75F3001F8DA4}" name="Number of Demos" dataDxfId="36"/>
    <tableColumn id="20" xr3:uid="{A3529181-1070-4AA6-AF95-8DF32A1EB013}" name="Demo Rework Days" dataDxfId="35"/>
    <tableColumn id="21" xr3:uid="{6E38ECBB-D373-4992-A02B-255A26140AE2}" name="Blocked Demo Rework Days" dataDxfId="34"/>
    <tableColumn id="22" xr3:uid="{B478707F-EA86-403C-88FB-63A711DA6E0F}" name="Effective Demo Rework Days" dataDxfId="33">
      <calculatedColumnFormula>Tasks[[#This Row],[Demo Rework Days]]-Tasks[[#This Row],[Blocked Demo Rework Days]]</calculatedColumnFormula>
    </tableColumn>
    <tableColumn id="23" xr3:uid="{5350BA52-4173-4A59-82D3-A02BA4437BCF}" name="Number of Ready for Client Verification" dataDxfId="32"/>
    <tableColumn id="24" xr3:uid="{7F09DBFC-528B-45F8-9D5B-3303EF7A8C0D}" name="Number of Client Verification" dataDxfId="31"/>
    <tableColumn id="9" xr3:uid="{79FB8359-2865-40DD-A6D2-F4DB1EEBC775}" name="Client Verification Days" dataDxfId="30"/>
    <tableColumn id="25" xr3:uid="{421DC396-BF85-467F-8DDF-D4ACC8163E5A}" name="Rework Client Verification Days" dataDxfId="29"/>
    <tableColumn id="26" xr3:uid="{B5E49AE6-A71E-4B51-A5D2-9C09702ED4BF}" name="Blocked Rework Client Verification Days" dataDxfId="28"/>
    <tableColumn id="27" xr3:uid="{451CBE9B-D9F4-4AEF-A508-30D8C9D37B9D}" name="Effective Rework Client Verification Days" dataDxfId="27">
      <calculatedColumnFormula>Tasks[[#This Row],[Rework Client Verification Days]]-Tasks[[#This Row],[Blocked Rework Client Verification Days]]</calculatedColumnFormula>
    </tableColumn>
    <tableColumn id="28" xr3:uid="{DE04C53C-C290-4DA8-8AE9-66E3092817EE}" name="Verification Complete Date" dataDxfId="26"/>
    <tableColumn id="29" xr3:uid="{3D50CF9D-2164-4A3F-8E69-F9BDBCE15593}" name="Ready To Migrate Date" dataDxfId="25"/>
    <tableColumn id="12" xr3:uid="{C743CFFB-4B5C-42E9-815E-07ADFC364FDE}" name="Configuration Complete Bucket Time" dataDxfId="24"/>
    <tableColumn id="54" xr3:uid="{006F762A-A6FE-4A48-86AE-05C6D99F61AF}" name="Blocked Bucket Time" dataDxfId="0"/>
    <tableColumn id="30" xr3:uid="{6B30BA77-9B5E-4D90-B46B-2EEE4CD9762A}" name="Peer Review Rework Bucket Time" dataDxfId="23"/>
    <tableColumn id="31" xr3:uid="{EEB75C18-287F-4ACB-9359-E5E047641895}" name="Ready for Demo Bucket Time" dataDxfId="22"/>
    <tableColumn id="32" xr3:uid="{389ADF49-0235-45BF-BB71-A81066A65779}" name="Demo Bucket Time" dataDxfId="21"/>
    <tableColumn id="33" xr3:uid="{A3D5D293-3A2B-43E9-88F5-B6038D65A677}" name="Ready for Client Verification Bucket Time" dataDxfId="20"/>
    <tableColumn id="34" xr3:uid="{FD672D04-6D59-47C1-8E11-E9C63E1EE70E}" name="Verification Complete Bucket Time" dataDxfId="19"/>
    <tableColumn id="35" xr3:uid="{CB60135A-5E27-443B-A04A-BCE0D4721B8E}" name="TEST METHOD" dataDxfId="18"/>
    <tableColumn id="36" xr3:uid="{B3576018-574B-4B75-9983-BE66FA8C1C4C}" name="PRODUCT" dataDxfId="17"/>
    <tableColumn id="37" xr3:uid="{94259A31-7E83-4E7F-945B-104830AFDAC6}" name="INSTRUMENT" dataDxfId="16"/>
    <tableColumn id="38" xr3:uid="{F6462469-C905-4FB8-9FA1-9F2BA8A68620}" name="PRODUCT VARIANT" dataDxfId="15"/>
    <tableColumn id="39" xr3:uid="{8D236350-7BCB-4E84-B1C1-653B5D8CD753}" name="SAMPLE PLAN" dataDxfId="14"/>
    <tableColumn id="40" xr3:uid="{C53A3F02-3C57-40B1-8B0D-0F861CC8C7D3}" name="CALIBRATION" dataDxfId="13"/>
    <tableColumn id="41" xr3:uid="{D8961BF8-9940-49DC-8EAC-0D7A09052F24}" name="RAW MATERIAL" dataDxfId="12"/>
    <tableColumn id="42" xr3:uid="{550AD003-B656-439D-92E3-352102597F7F}" name="DRUG SUBSTANCE" dataDxfId="11"/>
    <tableColumn id="43" xr3:uid="{850EA329-720A-49A7-A24D-7AD9A28E3532}" name="MICRO METHOD" dataDxfId="10"/>
    <tableColumn id="44" xr3:uid="{4B743768-21B9-4403-859F-6250D65C8A71}" name="NMP METHOD" dataDxfId="9"/>
    <tableColumn id="45" xr3:uid="{7AF2EDAE-2039-411E-9D87-4343086FF112}" name="IN PROCESS" dataDxfId="8"/>
    <tableColumn id="46" xr3:uid="{92F09298-845C-429A-BBD6-9DD6ABE83507}" name="FINISHED PRODUCT" dataDxfId="7"/>
    <tableColumn id="47" xr3:uid="{C4C37447-21E8-4DF9-943F-20F9C0DC2515}" name="EMPOWER" dataDxfId="6"/>
    <tableColumn id="48" xr3:uid="{A8270A04-9906-4261-9E3F-A425C44F262E}" name="PHASE 2.5" dataDxfId="5"/>
    <tableColumn id="49" xr3:uid="{2C06C565-1250-40D0-BD06-48DFDCFDFA27}" name="PHASE 3.0" dataDxfId="4"/>
    <tableColumn id="50" xr3:uid="{3AF010FB-17BB-4CBF-AD9B-1DCA90692AB1}" name="FULL BUILD" dataDxfId="3"/>
    <tableColumn id="51" xr3:uid="{C1077248-F881-445C-AFB7-6BAFA752DB6E}" name="SKELETON BUILD" dataDxfId="2"/>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1">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A1404"/>
  <sheetViews>
    <sheetView topLeftCell="AB1" zoomScale="130" zoomScaleNormal="130" workbookViewId="0">
      <selection activeCell="AG14" sqref="AG14"/>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style="1" customWidth="1"/>
    <col min="8" max="8" width="29.453125" customWidth="1"/>
    <col min="9" max="9" width="20.54296875" style="1"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22.453125" customWidth="1"/>
    <col min="32" max="32" width="31.90625" bestFit="1" customWidth="1"/>
    <col min="33" max="33" width="27.81640625" bestFit="1" customWidth="1"/>
    <col min="34" max="34" width="19.1796875" bestFit="1" customWidth="1"/>
    <col min="35" max="35" width="38.453125" bestFit="1" customWidth="1"/>
    <col min="36" max="36" width="33.08984375" bestFit="1" customWidth="1"/>
    <col min="37" max="37" width="10.7265625" customWidth="1"/>
    <col min="38" max="38" width="11.7265625" bestFit="1" customWidth="1"/>
    <col min="39" max="39" width="14.453125" bestFit="1" customWidth="1"/>
    <col min="40" max="40" width="19.7265625" bestFit="1" customWidth="1"/>
    <col min="41" max="41" width="15" bestFit="1" customWidth="1"/>
    <col min="42" max="42" width="14.81640625" bestFit="1" customWidth="1"/>
    <col min="43" max="43" width="16.1796875" bestFit="1" customWidth="1"/>
    <col min="44" max="44" width="19.36328125" bestFit="1" customWidth="1"/>
    <col min="45" max="45" width="17.26953125" bestFit="1" customWidth="1"/>
    <col min="46" max="46" width="15.26953125" bestFit="1" customWidth="1"/>
    <col min="47" max="47" width="13.7265625" bestFit="1" customWidth="1"/>
    <col min="48" max="48" width="20.54296875" customWidth="1"/>
    <col min="49" max="49" width="12.26953125" bestFit="1" customWidth="1"/>
    <col min="50" max="51" width="11.7265625" bestFit="1" customWidth="1"/>
  </cols>
  <sheetData>
    <row r="1" spans="1:53" ht="29" x14ac:dyDescent="0.35">
      <c r="A1" t="s">
        <v>63</v>
      </c>
      <c r="B1" t="s">
        <v>0</v>
      </c>
      <c r="C1" t="s">
        <v>1</v>
      </c>
      <c r="D1" t="s">
        <v>73</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9" t="s">
        <v>912</v>
      </c>
      <c r="AE1" t="s">
        <v>913</v>
      </c>
      <c r="AF1" s="9" t="s">
        <v>41</v>
      </c>
      <c r="AG1" s="9" t="s">
        <v>42</v>
      </c>
      <c r="AH1" s="9" t="s">
        <v>43</v>
      </c>
      <c r="AI1" s="9" t="s">
        <v>44</v>
      </c>
      <c r="AJ1" s="9" t="s">
        <v>45</v>
      </c>
      <c r="AK1" s="1" t="s">
        <v>46</v>
      </c>
      <c r="AL1" t="s">
        <v>47</v>
      </c>
      <c r="AM1" t="s">
        <v>48</v>
      </c>
      <c r="AN1" t="s">
        <v>49</v>
      </c>
      <c r="AO1" t="s">
        <v>50</v>
      </c>
      <c r="AP1" t="s">
        <v>51</v>
      </c>
      <c r="AQ1" t="s">
        <v>52</v>
      </c>
      <c r="AR1" t="s">
        <v>53</v>
      </c>
      <c r="AS1" t="s">
        <v>54</v>
      </c>
      <c r="AT1" t="s">
        <v>55</v>
      </c>
      <c r="AU1" t="s">
        <v>56</v>
      </c>
      <c r="AV1" t="s">
        <v>57</v>
      </c>
      <c r="AW1" t="s">
        <v>58</v>
      </c>
      <c r="AX1" t="s">
        <v>59</v>
      </c>
      <c r="AY1" t="s">
        <v>60</v>
      </c>
      <c r="AZ1" t="s">
        <v>61</v>
      </c>
      <c r="BA1" t="s">
        <v>62</v>
      </c>
    </row>
    <row r="2" spans="1:53" ht="15" customHeight="1" x14ac:dyDescent="0.35">
      <c r="A2" s="1"/>
      <c r="B2" s="1"/>
      <c r="C2" s="1"/>
      <c r="D2" s="1"/>
      <c r="E2" s="1"/>
      <c r="F2" s="10"/>
      <c r="G2" s="1"/>
      <c r="H2" s="1" t="str">
        <f>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f>
        <v>1. Out of Scope</v>
      </c>
      <c r="I2" s="5"/>
      <c r="J2" s="1"/>
      <c r="K2" s="1">
        <f>Tasks[[#This Row],[Configuration Days]]-Tasks[[#This Row],[Blocked Configuration Days]]</f>
        <v>0</v>
      </c>
      <c r="L2" s="1"/>
      <c r="M2" s="1"/>
      <c r="N2" s="1"/>
      <c r="O2" s="1"/>
      <c r="P2" s="1">
        <f>Tasks[[#This Row],[Peer Review Rework Days]]-Tasks[[#This Row],[Blocked Peer Review Rework Days]]</f>
        <v>0</v>
      </c>
      <c r="Q2" s="1"/>
      <c r="R2" s="1"/>
      <c r="S2" s="1"/>
      <c r="T2" s="1"/>
      <c r="U2" s="1">
        <f>Tasks[[#This Row],[Demo Rework Days]]-Tasks[[#This Row],[Blocked Demo Rework Days]]</f>
        <v>0</v>
      </c>
      <c r="V2" s="1"/>
      <c r="W2" s="1"/>
      <c r="X2" s="1"/>
      <c r="Y2" s="1"/>
      <c r="Z2" s="1"/>
      <c r="AA2" s="1">
        <f>Tasks[[#This Row],[Rework Client Verification Days]]-Tasks[[#This Row],[Blocked Rework Client Verification Days]]</f>
        <v>0</v>
      </c>
      <c r="AB2" s="6"/>
      <c r="AC2" s="6"/>
      <c r="AD2" s="1"/>
      <c r="AE2" s="1"/>
      <c r="AF2" s="1"/>
      <c r="AG2" s="1"/>
      <c r="AH2" s="1"/>
      <c r="AI2" s="1"/>
      <c r="AJ2" s="1"/>
      <c r="AK2" s="1"/>
      <c r="AL2" s="1"/>
      <c r="AM2" s="1"/>
      <c r="AN2" s="1"/>
      <c r="AO2" s="1"/>
      <c r="AP2" s="1"/>
      <c r="AQ2" s="1"/>
      <c r="AR2" s="1"/>
      <c r="AS2" s="1"/>
      <c r="AT2" s="1"/>
      <c r="AU2" s="1"/>
      <c r="AV2" s="1"/>
      <c r="AW2" s="1"/>
      <c r="AX2" s="1"/>
      <c r="AY2" s="1"/>
      <c r="AZ2" s="1"/>
      <c r="BA2" s="1"/>
    </row>
    <row r="3" spans="1:53" ht="15" customHeight="1" x14ac:dyDescent="0.35">
      <c r="A3" s="1"/>
      <c r="B3" s="1"/>
      <c r="C3" s="1"/>
      <c r="D3" s="1"/>
      <c r="E3" s="1"/>
      <c r="G3" s="1"/>
      <c r="H3" s="1"/>
      <c r="J3" s="1"/>
      <c r="K3" s="1"/>
      <c r="L3" s="1"/>
      <c r="M3" s="1"/>
      <c r="N3" s="1"/>
      <c r="O3" s="1"/>
      <c r="P3" s="1"/>
      <c r="Q3" s="1"/>
      <c r="R3" s="1"/>
      <c r="S3" s="1"/>
      <c r="T3" s="1"/>
      <c r="U3" s="1"/>
      <c r="V3" s="1"/>
      <c r="W3" s="1"/>
      <c r="X3" s="1"/>
      <c r="Y3" s="1"/>
      <c r="Z3" s="1"/>
      <c r="AA3" s="1"/>
      <c r="AB3" s="6"/>
      <c r="AC3" s="6"/>
      <c r="AD3" s="1"/>
      <c r="AE3" s="1"/>
      <c r="AF3" s="1"/>
      <c r="AG3" s="1"/>
      <c r="AH3" s="1"/>
      <c r="AI3" s="1"/>
      <c r="AJ3" s="1"/>
      <c r="AK3" s="1"/>
      <c r="AL3" s="1"/>
      <c r="AM3" s="1"/>
      <c r="AN3" s="1"/>
      <c r="AO3" s="1"/>
      <c r="AP3" s="1"/>
      <c r="AQ3" s="1"/>
      <c r="AR3" s="1"/>
      <c r="AS3" s="1"/>
      <c r="AT3" s="1"/>
      <c r="AU3" s="1"/>
      <c r="AV3" s="1"/>
      <c r="AW3" s="1"/>
      <c r="AX3" s="1"/>
      <c r="AY3" s="1"/>
      <c r="AZ3" s="1"/>
      <c r="BA3" s="1"/>
    </row>
    <row r="4" spans="1:53" ht="15" customHeight="1" x14ac:dyDescent="0.35">
      <c r="A4" s="1"/>
      <c r="B4" s="1"/>
      <c r="C4" s="1"/>
      <c r="D4" s="1"/>
      <c r="E4" s="1"/>
      <c r="G4" s="1"/>
      <c r="H4" s="1"/>
      <c r="J4" s="1"/>
      <c r="K4" s="1"/>
      <c r="L4" s="1"/>
      <c r="M4" s="1"/>
      <c r="N4" s="1"/>
      <c r="O4" s="1"/>
      <c r="P4" s="1"/>
      <c r="Q4" s="1"/>
      <c r="R4" s="1"/>
      <c r="S4" s="1"/>
      <c r="T4" s="1"/>
      <c r="U4" s="1"/>
      <c r="V4" s="1"/>
      <c r="W4" s="1"/>
      <c r="X4" s="1"/>
      <c r="Y4" s="1"/>
      <c r="Z4" s="1"/>
      <c r="AA4" s="1"/>
      <c r="AB4" s="6"/>
      <c r="AC4" s="6"/>
      <c r="AD4" s="1"/>
      <c r="AE4" s="1"/>
      <c r="AF4" s="1"/>
      <c r="AG4" s="1"/>
      <c r="AH4" s="1"/>
      <c r="AI4" s="1"/>
      <c r="AJ4" s="1"/>
      <c r="AK4" s="1"/>
      <c r="AL4" s="1"/>
      <c r="AM4" s="1"/>
      <c r="AN4" s="1"/>
      <c r="AO4" s="1"/>
      <c r="AP4" s="1"/>
      <c r="AQ4" s="1"/>
      <c r="AR4" s="1"/>
      <c r="AS4" s="1"/>
      <c r="AT4" s="1"/>
      <c r="AU4" s="1"/>
      <c r="AV4" s="1"/>
      <c r="AW4" s="1"/>
      <c r="AX4" s="1"/>
      <c r="AY4" s="1"/>
      <c r="AZ4" s="1"/>
      <c r="BA4" s="1"/>
    </row>
    <row r="5" spans="1:53" ht="15" customHeight="1" x14ac:dyDescent="0.35">
      <c r="A5" s="1"/>
      <c r="B5" s="1"/>
      <c r="C5" s="1"/>
      <c r="D5" s="1"/>
      <c r="E5" s="1"/>
      <c r="G5" s="1"/>
      <c r="H5" s="1"/>
      <c r="J5" s="1"/>
      <c r="K5" s="1"/>
      <c r="L5" s="1"/>
      <c r="M5" s="1"/>
      <c r="N5" s="1"/>
      <c r="O5" s="1"/>
      <c r="P5" s="1"/>
      <c r="Q5" s="1"/>
      <c r="R5" s="1"/>
      <c r="S5" s="1"/>
      <c r="T5" s="1"/>
      <c r="U5" s="1"/>
      <c r="V5" s="1"/>
      <c r="W5" s="1"/>
      <c r="X5" s="1"/>
      <c r="Y5" s="1"/>
      <c r="Z5" s="1"/>
      <c r="AA5" s="1"/>
      <c r="AB5" s="6"/>
      <c r="AC5" s="6"/>
      <c r="AD5" s="1"/>
      <c r="AE5" s="1"/>
      <c r="AF5" s="1"/>
      <c r="AG5" s="1"/>
      <c r="AH5" s="1"/>
      <c r="AI5" s="1"/>
      <c r="AJ5" s="1"/>
      <c r="AK5" s="1"/>
      <c r="AL5" s="1"/>
      <c r="AM5" s="1"/>
      <c r="AN5" s="1"/>
      <c r="AO5" s="1"/>
      <c r="AP5" s="1"/>
      <c r="AQ5" s="1"/>
      <c r="AR5" s="1"/>
      <c r="AS5" s="1"/>
      <c r="AT5" s="1"/>
      <c r="AU5" s="1"/>
      <c r="AV5" s="1"/>
      <c r="AW5" s="1"/>
      <c r="AX5" s="1"/>
      <c r="AY5" s="1"/>
      <c r="AZ5" s="1"/>
      <c r="BA5" s="1"/>
    </row>
    <row r="6" spans="1:53" ht="15" customHeight="1" x14ac:dyDescent="0.35">
      <c r="A6" s="1"/>
      <c r="B6" s="1" t="s">
        <v>911</v>
      </c>
      <c r="C6" s="1"/>
      <c r="D6" s="1"/>
      <c r="E6" s="1"/>
      <c r="G6" s="1"/>
      <c r="H6" s="1"/>
      <c r="J6" s="1"/>
      <c r="K6" s="1"/>
      <c r="L6" s="1"/>
      <c r="M6" s="1"/>
      <c r="N6" s="1"/>
      <c r="O6" s="1"/>
      <c r="P6" s="1"/>
      <c r="Q6" s="1"/>
      <c r="R6" s="1"/>
      <c r="S6" s="1"/>
      <c r="T6" s="1"/>
      <c r="U6" s="1"/>
      <c r="V6" s="1"/>
      <c r="W6" s="1"/>
      <c r="X6" s="1"/>
      <c r="Y6" s="1"/>
      <c r="Z6" s="1"/>
      <c r="AA6" s="1"/>
      <c r="AB6" s="6"/>
      <c r="AC6" s="6"/>
      <c r="AD6" s="1"/>
      <c r="AE6" s="1"/>
      <c r="AF6" s="1"/>
      <c r="AG6" s="1"/>
      <c r="AH6" s="1"/>
      <c r="AI6" s="1"/>
      <c r="AJ6" s="1"/>
      <c r="AK6" s="1"/>
      <c r="AL6" s="1"/>
      <c r="AM6" s="1"/>
      <c r="AN6" s="1"/>
      <c r="AO6" s="1"/>
      <c r="AP6" s="1"/>
      <c r="AQ6" s="1"/>
      <c r="AR6" s="1"/>
      <c r="AS6" s="1"/>
      <c r="AT6" s="1"/>
      <c r="AU6" s="1"/>
      <c r="AV6" s="1"/>
      <c r="AW6" s="1"/>
      <c r="AX6" s="1"/>
      <c r="AY6" s="1"/>
      <c r="AZ6" s="1"/>
      <c r="BA6" s="1"/>
    </row>
    <row r="7" spans="1:53" ht="15" customHeight="1" x14ac:dyDescent="0.35">
      <c r="A7" s="1"/>
      <c r="B7" s="1"/>
      <c r="C7" s="1"/>
      <c r="D7" s="1"/>
      <c r="E7" s="1"/>
      <c r="G7" s="1"/>
      <c r="H7" s="1"/>
      <c r="J7" s="1"/>
      <c r="K7" s="1"/>
      <c r="L7" s="1"/>
      <c r="M7" s="1"/>
      <c r="N7" s="1"/>
      <c r="O7" s="1"/>
      <c r="P7" s="1"/>
      <c r="Q7" s="1"/>
      <c r="R7" s="1"/>
      <c r="S7" s="1"/>
      <c r="T7" s="1"/>
      <c r="U7" s="1"/>
      <c r="V7" s="1"/>
      <c r="W7" s="1"/>
      <c r="X7" s="1"/>
      <c r="Y7" s="1"/>
      <c r="Z7" s="1"/>
      <c r="AA7" s="1"/>
      <c r="AB7" s="6"/>
      <c r="AC7" s="6"/>
      <c r="AD7" s="1"/>
      <c r="AE7" s="1"/>
      <c r="AF7" s="1"/>
      <c r="AG7" s="1"/>
      <c r="AH7" s="1"/>
      <c r="AI7" s="1"/>
      <c r="AJ7" s="1"/>
      <c r="AK7" s="1"/>
      <c r="AL7" s="1"/>
      <c r="AM7" s="1"/>
      <c r="AN7" s="1"/>
      <c r="AO7" s="1"/>
      <c r="AP7" s="1"/>
      <c r="AQ7" s="1"/>
      <c r="AR7" s="1"/>
      <c r="AS7" s="1"/>
      <c r="AT7" s="1"/>
      <c r="AU7" s="1"/>
      <c r="AV7" s="1"/>
      <c r="AW7" s="1"/>
      <c r="AX7" s="1"/>
      <c r="AY7" s="1"/>
      <c r="AZ7" s="1"/>
      <c r="BA7" s="1"/>
    </row>
    <row r="8" spans="1:53" ht="15" customHeight="1" x14ac:dyDescent="0.35">
      <c r="A8" s="1"/>
      <c r="B8" s="1"/>
      <c r="C8" s="1"/>
      <c r="D8" s="1"/>
      <c r="E8" s="1"/>
      <c r="G8" s="1"/>
      <c r="H8" s="1"/>
      <c r="J8" s="1"/>
      <c r="K8" s="1"/>
      <c r="L8" s="1"/>
      <c r="M8" s="1"/>
      <c r="N8" s="1"/>
      <c r="O8" s="1"/>
      <c r="P8" s="1"/>
      <c r="Q8" s="1"/>
      <c r="R8" s="1"/>
      <c r="S8" s="1"/>
      <c r="T8" s="1"/>
      <c r="U8" s="1"/>
      <c r="V8" s="1"/>
      <c r="W8" s="1"/>
      <c r="X8" s="1"/>
      <c r="Y8" s="1"/>
      <c r="Z8" s="1"/>
      <c r="AA8" s="1"/>
      <c r="AB8" s="6"/>
      <c r="AC8" s="6"/>
      <c r="AD8" s="1"/>
      <c r="AE8" s="1"/>
      <c r="AF8" s="1"/>
      <c r="AG8" s="1"/>
      <c r="AH8" s="1"/>
      <c r="AI8" s="1"/>
      <c r="AJ8" s="1"/>
      <c r="AK8" s="1"/>
      <c r="AL8" s="1"/>
      <c r="AM8" s="1"/>
      <c r="AN8" s="1"/>
      <c r="AO8" s="1"/>
      <c r="AP8" s="1"/>
      <c r="AQ8" s="1"/>
      <c r="AR8" s="1"/>
      <c r="AS8" s="1"/>
      <c r="AT8" s="1"/>
      <c r="AU8" s="1"/>
      <c r="AV8" s="1"/>
      <c r="AW8" s="1"/>
      <c r="AX8" s="1"/>
      <c r="AY8" s="1"/>
      <c r="AZ8" s="1"/>
      <c r="BA8" s="1"/>
    </row>
    <row r="9" spans="1:53" ht="15" customHeight="1" x14ac:dyDescent="0.35">
      <c r="A9" s="1"/>
      <c r="B9" s="1"/>
      <c r="C9" s="1"/>
      <c r="D9" s="1"/>
      <c r="E9" s="1"/>
      <c r="G9" s="1"/>
      <c r="H9" s="1"/>
      <c r="J9" s="1"/>
      <c r="K9" s="1"/>
      <c r="L9" s="1"/>
      <c r="M9" s="1"/>
      <c r="N9" s="1"/>
      <c r="O9" s="1"/>
      <c r="P9" s="1"/>
      <c r="Q9" s="1"/>
      <c r="R9" s="1"/>
      <c r="S9" s="1"/>
      <c r="T9" s="1"/>
      <c r="U9" s="1"/>
      <c r="V9" s="1"/>
      <c r="W9" s="1"/>
      <c r="X9" s="1"/>
      <c r="Y9" s="1"/>
      <c r="Z9" s="1"/>
      <c r="AA9" s="1"/>
      <c r="AB9" s="6"/>
      <c r="AC9" s="6"/>
      <c r="AD9" s="1"/>
      <c r="AE9" s="1"/>
      <c r="AF9" s="1"/>
      <c r="AG9" s="1"/>
      <c r="AH9" s="1"/>
      <c r="AI9" s="1"/>
      <c r="AJ9" s="1"/>
      <c r="AK9" s="1"/>
      <c r="AL9" s="1"/>
      <c r="AM9" s="1"/>
      <c r="AN9" s="1"/>
      <c r="AO9" s="1"/>
      <c r="AP9" s="1"/>
      <c r="AQ9" s="1"/>
      <c r="AR9" s="1"/>
      <c r="AS9" s="1"/>
      <c r="AT9" s="1"/>
      <c r="AU9" s="1"/>
      <c r="AV9" s="1"/>
      <c r="AW9" s="1"/>
      <c r="AX9" s="1"/>
      <c r="AY9" s="1"/>
      <c r="AZ9" s="1"/>
      <c r="BA9" s="1"/>
    </row>
    <row r="10" spans="1:53" ht="15" customHeight="1" x14ac:dyDescent="0.35">
      <c r="A10" s="1"/>
      <c r="B10" s="1"/>
      <c r="C10" s="1"/>
      <c r="D10" s="1"/>
      <c r="E10" s="1"/>
      <c r="G10" s="1"/>
      <c r="H10" s="1"/>
      <c r="J10" s="1"/>
      <c r="K10" s="1"/>
      <c r="L10" s="1"/>
      <c r="M10" s="1"/>
      <c r="N10" s="1"/>
      <c r="O10" s="1"/>
      <c r="P10" s="1"/>
      <c r="Q10" s="1"/>
      <c r="R10" s="1"/>
      <c r="S10" s="1"/>
      <c r="T10" s="1"/>
      <c r="U10" s="1"/>
      <c r="V10" s="1"/>
      <c r="W10" s="1"/>
      <c r="X10" s="1"/>
      <c r="Y10" s="1"/>
      <c r="Z10" s="1"/>
      <c r="AA10" s="1"/>
      <c r="AB10" s="6"/>
      <c r="AC10" s="6"/>
      <c r="AD10" s="1"/>
      <c r="AE10" s="1"/>
      <c r="AF10" s="1"/>
      <c r="AG10" s="1"/>
      <c r="AH10" s="1"/>
      <c r="AI10" s="1"/>
      <c r="AJ10" s="1"/>
      <c r="AK10" s="1"/>
      <c r="AL10" s="1"/>
      <c r="AM10" s="1"/>
      <c r="AN10" s="1"/>
      <c r="AO10" s="1"/>
      <c r="AP10" s="1"/>
      <c r="AQ10" s="1"/>
      <c r="AR10" s="1"/>
      <c r="AS10" s="1"/>
      <c r="AT10" s="1"/>
      <c r="AU10" s="1"/>
      <c r="AV10" s="1"/>
      <c r="AW10" s="1"/>
      <c r="AX10" s="1"/>
      <c r="AY10" s="1"/>
      <c r="AZ10" s="1"/>
      <c r="BA10" s="1"/>
    </row>
    <row r="11" spans="1:53" ht="15" customHeight="1" x14ac:dyDescent="0.35">
      <c r="A11" s="1"/>
      <c r="B11" s="1"/>
      <c r="C11" s="1"/>
      <c r="D11" s="1"/>
      <c r="E11" s="1"/>
      <c r="G11" s="1"/>
      <c r="H11" s="1"/>
      <c r="J11" s="1"/>
      <c r="K11" s="1"/>
      <c r="L11" s="1"/>
      <c r="M11" s="1"/>
      <c r="N11" s="1"/>
      <c r="O11" s="1"/>
      <c r="P11" s="1"/>
      <c r="Q11" s="1"/>
      <c r="R11" s="1"/>
      <c r="S11" s="1"/>
      <c r="T11" s="1"/>
      <c r="U11" s="1"/>
      <c r="V11" s="1"/>
      <c r="W11" s="1"/>
      <c r="X11" s="1"/>
      <c r="Y11" s="1"/>
      <c r="Z11" s="1"/>
      <c r="AA11" s="1"/>
      <c r="AB11" s="6"/>
      <c r="AC11" s="6"/>
      <c r="AD11" s="1"/>
      <c r="AE11" s="1"/>
      <c r="AF11" s="1"/>
      <c r="AG11" s="1"/>
      <c r="AH11" s="1"/>
      <c r="AI11" s="1"/>
      <c r="AJ11" s="1"/>
      <c r="AK11" s="1"/>
      <c r="AL11" s="1"/>
      <c r="AM11" s="1"/>
      <c r="AN11" s="1"/>
      <c r="AO11" s="1"/>
      <c r="AP11" s="1"/>
      <c r="AQ11" s="1"/>
      <c r="AR11" s="1"/>
      <c r="AS11" s="1"/>
      <c r="AT11" s="1"/>
      <c r="AU11" s="1"/>
      <c r="AV11" s="1"/>
      <c r="AW11" s="1"/>
      <c r="AX11" s="1"/>
      <c r="AY11" s="1"/>
      <c r="AZ11" s="1"/>
      <c r="BA11" s="1"/>
    </row>
    <row r="12" spans="1:53" ht="15" customHeight="1" x14ac:dyDescent="0.35">
      <c r="A12" s="1"/>
      <c r="B12" s="1"/>
      <c r="C12" s="1"/>
      <c r="D12" s="1"/>
      <c r="E12" s="1"/>
      <c r="G12" s="1"/>
      <c r="H12" s="1"/>
      <c r="J12" s="1"/>
      <c r="K12" s="1"/>
      <c r="L12" s="1"/>
      <c r="M12" s="1"/>
      <c r="N12" s="1"/>
      <c r="O12" s="1"/>
      <c r="P12" s="1"/>
      <c r="Q12" s="1"/>
      <c r="R12" s="1"/>
      <c r="S12" s="1"/>
      <c r="T12" s="1"/>
      <c r="U12" s="1"/>
      <c r="V12" s="1"/>
      <c r="W12" s="1"/>
      <c r="X12" s="1"/>
      <c r="Y12" s="1"/>
      <c r="Z12" s="1"/>
      <c r="AA12" s="1"/>
      <c r="AB12" s="6"/>
      <c r="AC12" s="6"/>
      <c r="AD12" s="1"/>
      <c r="AE12" s="1"/>
      <c r="AF12" s="1"/>
      <c r="AG12" s="1"/>
      <c r="AH12" s="1"/>
      <c r="AI12" s="1"/>
      <c r="AJ12" s="1"/>
      <c r="AK12" s="1"/>
      <c r="AL12" s="1"/>
      <c r="AM12" s="1"/>
      <c r="AN12" s="1"/>
      <c r="AO12" s="1"/>
      <c r="AP12" s="1"/>
      <c r="AQ12" s="1"/>
      <c r="AR12" s="1"/>
      <c r="AS12" s="1"/>
      <c r="AT12" s="1"/>
      <c r="AU12" s="1"/>
      <c r="AV12" s="1"/>
      <c r="AW12" s="1"/>
      <c r="AX12" s="1"/>
      <c r="AY12" s="1"/>
      <c r="AZ12" s="1"/>
      <c r="BA12" s="1"/>
    </row>
    <row r="13" spans="1:53" ht="15" customHeight="1" x14ac:dyDescent="0.35">
      <c r="A13" s="1"/>
      <c r="B13" s="1"/>
      <c r="C13" s="1"/>
      <c r="D13" s="1"/>
      <c r="E13" s="1"/>
      <c r="G13" s="1"/>
      <c r="H13" s="1"/>
      <c r="J13" s="1"/>
      <c r="K13" s="1"/>
      <c r="L13" s="1"/>
      <c r="M13" s="1"/>
      <c r="N13" s="1"/>
      <c r="O13" s="1"/>
      <c r="P13" s="1"/>
      <c r="Q13" s="1"/>
      <c r="R13" s="1"/>
      <c r="S13" s="1"/>
      <c r="T13" s="1"/>
      <c r="U13" s="1"/>
      <c r="V13" s="1"/>
      <c r="W13" s="1"/>
      <c r="X13" s="1"/>
      <c r="Y13" s="1"/>
      <c r="Z13" s="1"/>
      <c r="AA13" s="1"/>
      <c r="AB13" s="6"/>
      <c r="AC13" s="6"/>
      <c r="AD13" s="1"/>
      <c r="AE13" s="1"/>
      <c r="AF13" s="1"/>
      <c r="AG13" s="1"/>
      <c r="AH13" s="1"/>
      <c r="AI13" s="1"/>
      <c r="AJ13" s="1"/>
      <c r="AK13" s="1"/>
      <c r="AL13" s="1"/>
      <c r="AM13" s="1"/>
      <c r="AN13" s="1"/>
      <c r="AO13" s="1"/>
      <c r="AP13" s="1"/>
      <c r="AQ13" s="1"/>
      <c r="AR13" s="1"/>
      <c r="AS13" s="1"/>
      <c r="AT13" s="1"/>
      <c r="AU13" s="1"/>
      <c r="AV13" s="1"/>
      <c r="AW13" s="1"/>
      <c r="AX13" s="1"/>
      <c r="AY13" s="1"/>
      <c r="AZ13" s="1"/>
      <c r="BA13" s="1"/>
    </row>
    <row r="14" spans="1:53" ht="15" customHeight="1" x14ac:dyDescent="0.35">
      <c r="A14" s="1"/>
      <c r="B14" s="1"/>
      <c r="C14" s="1"/>
      <c r="D14" s="1"/>
      <c r="E14" s="1"/>
      <c r="G14" s="1"/>
      <c r="H14" s="1"/>
      <c r="J14" s="1"/>
      <c r="K14" s="1"/>
      <c r="L14" s="1"/>
      <c r="M14" s="1"/>
      <c r="N14" s="1"/>
      <c r="O14" s="1"/>
      <c r="P14" s="1"/>
      <c r="Q14" s="1"/>
      <c r="R14" s="1"/>
      <c r="S14" s="1"/>
      <c r="T14" s="1"/>
      <c r="U14" s="1"/>
      <c r="V14" s="1"/>
      <c r="W14" s="1"/>
      <c r="X14" s="1"/>
      <c r="Y14" s="1"/>
      <c r="Z14" s="1"/>
      <c r="AA14" s="1"/>
      <c r="AB14" s="6"/>
      <c r="AC14" s="6"/>
      <c r="AD14" s="1"/>
      <c r="AE14" s="1"/>
      <c r="AF14" s="1"/>
      <c r="AG14" s="1"/>
      <c r="AH14" s="1"/>
      <c r="AI14" s="1"/>
      <c r="AJ14" s="1"/>
      <c r="AK14" s="1"/>
      <c r="AL14" s="1"/>
      <c r="AM14" s="1"/>
      <c r="AN14" s="1"/>
      <c r="AO14" s="1"/>
      <c r="AP14" s="1"/>
      <c r="AQ14" s="1"/>
      <c r="AR14" s="1"/>
      <c r="AS14" s="1"/>
      <c r="AT14" s="1"/>
      <c r="AU14" s="1"/>
      <c r="AV14" s="1"/>
      <c r="AW14" s="1"/>
      <c r="AX14" s="1"/>
      <c r="AY14" s="1"/>
      <c r="AZ14" s="1"/>
      <c r="BA14" s="1"/>
    </row>
    <row r="15" spans="1:53" ht="15" customHeight="1" x14ac:dyDescent="0.35">
      <c r="A15" s="1"/>
      <c r="B15" s="1"/>
      <c r="C15" s="1"/>
      <c r="D15" s="1"/>
      <c r="E15" s="1"/>
      <c r="G15" s="1"/>
      <c r="H15" s="1"/>
      <c r="J15" s="1"/>
      <c r="K15" s="1"/>
      <c r="L15" s="1"/>
      <c r="M15" s="1"/>
      <c r="N15" s="1"/>
      <c r="O15" s="1"/>
      <c r="P15" s="1"/>
      <c r="Q15" s="1"/>
      <c r="R15" s="1"/>
      <c r="S15" s="1"/>
      <c r="T15" s="1"/>
      <c r="U15" s="1"/>
      <c r="V15" s="1"/>
      <c r="W15" s="1"/>
      <c r="X15" s="1"/>
      <c r="Y15" s="1"/>
      <c r="Z15" s="1"/>
      <c r="AA15" s="1"/>
      <c r="AB15" s="6"/>
      <c r="AC15" s="6"/>
      <c r="AD15" s="1"/>
      <c r="AE15" s="1"/>
      <c r="AF15" s="1"/>
      <c r="AG15" s="1"/>
      <c r="AH15" s="1"/>
      <c r="AI15" s="1"/>
      <c r="AJ15" s="1"/>
      <c r="AK15" s="1"/>
      <c r="AL15" s="1"/>
      <c r="AM15" s="1"/>
      <c r="AN15" s="1"/>
      <c r="AO15" s="1"/>
      <c r="AP15" s="1"/>
      <c r="AQ15" s="1"/>
      <c r="AR15" s="1"/>
      <c r="AS15" s="1"/>
      <c r="AT15" s="1"/>
      <c r="AU15" s="1"/>
      <c r="AV15" s="1"/>
      <c r="AW15" s="1"/>
      <c r="AX15" s="1"/>
      <c r="AY15" s="1"/>
      <c r="AZ15" s="1"/>
      <c r="BA15" s="1"/>
    </row>
    <row r="16" spans="1:53" ht="15" customHeight="1" x14ac:dyDescent="0.35">
      <c r="A16" s="1"/>
      <c r="B16" s="1"/>
      <c r="C16" s="1"/>
      <c r="D16" s="1"/>
      <c r="E16" s="1"/>
      <c r="G16" s="1"/>
      <c r="H16" s="1"/>
      <c r="J16" s="1"/>
      <c r="K16" s="1"/>
      <c r="L16" s="1"/>
      <c r="M16" s="1"/>
      <c r="N16" s="1"/>
      <c r="O16" s="1"/>
      <c r="P16" s="1"/>
      <c r="Q16" s="1"/>
      <c r="R16" s="1"/>
      <c r="S16" s="1"/>
      <c r="T16" s="1"/>
      <c r="U16" s="1"/>
      <c r="V16" s="1"/>
      <c r="W16" s="1"/>
      <c r="X16" s="1"/>
      <c r="Y16" s="1"/>
      <c r="Z16" s="1"/>
      <c r="AA16" s="1"/>
      <c r="AB16" s="6"/>
      <c r="AC16" s="6"/>
      <c r="AD16" s="1"/>
      <c r="AE16" s="1"/>
      <c r="AF16" s="1"/>
      <c r="AG16" s="1"/>
      <c r="AH16" s="1"/>
      <c r="AI16" s="1"/>
      <c r="AJ16" s="1"/>
      <c r="AK16" s="1"/>
      <c r="AL16" s="1"/>
      <c r="AM16" s="1"/>
      <c r="AN16" s="1"/>
      <c r="AO16" s="1"/>
      <c r="AP16" s="1"/>
      <c r="AQ16" s="1"/>
      <c r="AR16" s="1"/>
      <c r="AS16" s="1"/>
      <c r="AT16" s="1"/>
      <c r="AU16" s="1"/>
      <c r="AV16" s="1"/>
      <c r="AW16" s="1"/>
      <c r="AX16" s="1"/>
      <c r="AY16" s="1"/>
      <c r="AZ16" s="1"/>
      <c r="BA16" s="1"/>
    </row>
    <row r="17" spans="1:53" ht="15" customHeight="1" x14ac:dyDescent="0.35">
      <c r="A17" s="1"/>
      <c r="B17" s="1"/>
      <c r="C17" s="1"/>
      <c r="D17" s="1"/>
      <c r="E17" s="1"/>
      <c r="G17" s="1"/>
      <c r="H17" s="1"/>
      <c r="J17" s="1"/>
      <c r="K17" s="1"/>
      <c r="L17" s="1"/>
      <c r="M17" s="1"/>
      <c r="N17" s="1"/>
      <c r="O17" s="1"/>
      <c r="P17" s="1"/>
      <c r="Q17" s="1"/>
      <c r="R17" s="1"/>
      <c r="S17" s="1"/>
      <c r="T17" s="1"/>
      <c r="U17" s="1"/>
      <c r="V17" s="1"/>
      <c r="W17" s="1"/>
      <c r="X17" s="1"/>
      <c r="Y17" s="1"/>
      <c r="Z17" s="1"/>
      <c r="AA17" s="1"/>
      <c r="AB17" s="6"/>
      <c r="AC17" s="6"/>
      <c r="AD17" s="1"/>
      <c r="AE17" s="1"/>
      <c r="AF17" s="1"/>
      <c r="AG17" s="1"/>
      <c r="AH17" s="1"/>
      <c r="AI17" s="1"/>
      <c r="AJ17" s="1"/>
      <c r="AK17" s="1"/>
      <c r="AL17" s="1"/>
      <c r="AM17" s="1"/>
      <c r="AN17" s="1"/>
      <c r="AO17" s="1"/>
      <c r="AP17" s="1"/>
      <c r="AQ17" s="1"/>
      <c r="AR17" s="1"/>
      <c r="AS17" s="1"/>
      <c r="AT17" s="1"/>
      <c r="AU17" s="1"/>
      <c r="AV17" s="1"/>
      <c r="AW17" s="1"/>
      <c r="AX17" s="1"/>
      <c r="AY17" s="1"/>
      <c r="AZ17" s="1"/>
      <c r="BA17" s="1"/>
    </row>
    <row r="18" spans="1:53" ht="15" customHeight="1" x14ac:dyDescent="0.35">
      <c r="A18" s="1"/>
      <c r="B18" s="1"/>
      <c r="C18" s="1"/>
      <c r="D18" s="1"/>
      <c r="E18" s="1"/>
      <c r="G18" s="1"/>
      <c r="H18" s="1"/>
      <c r="J18" s="1"/>
      <c r="K18" s="1"/>
      <c r="L18" s="1"/>
      <c r="M18" s="1"/>
      <c r="N18" s="1"/>
      <c r="O18" s="1"/>
      <c r="P18" s="1"/>
      <c r="Q18" s="1"/>
      <c r="R18" s="1"/>
      <c r="S18" s="1"/>
      <c r="T18" s="1"/>
      <c r="U18" s="1"/>
      <c r="V18" s="1"/>
      <c r="W18" s="1"/>
      <c r="X18" s="1"/>
      <c r="Y18" s="1"/>
      <c r="Z18" s="1"/>
      <c r="AA18" s="1"/>
      <c r="AB18" s="6"/>
      <c r="AC18" s="6"/>
      <c r="AD18" s="1"/>
      <c r="AE18" s="1"/>
      <c r="AF18" s="1"/>
      <c r="AG18" s="1"/>
      <c r="AH18" s="1"/>
      <c r="AI18" s="1"/>
      <c r="AJ18" s="1"/>
      <c r="AK18" s="1"/>
      <c r="AL18" s="1"/>
      <c r="AM18" s="1"/>
      <c r="AN18" s="1"/>
      <c r="AO18" s="1"/>
      <c r="AP18" s="1"/>
      <c r="AQ18" s="1"/>
      <c r="AR18" s="1"/>
      <c r="AS18" s="1"/>
      <c r="AT18" s="1"/>
      <c r="AU18" s="1"/>
      <c r="AV18" s="1"/>
      <c r="AW18" s="1"/>
      <c r="AX18" s="1"/>
      <c r="AY18" s="1"/>
      <c r="AZ18" s="1"/>
      <c r="BA18" s="1"/>
    </row>
    <row r="19" spans="1:53" ht="15" customHeight="1" x14ac:dyDescent="0.35">
      <c r="A19" s="1"/>
      <c r="B19" s="1"/>
      <c r="C19" s="1"/>
      <c r="D19" s="1"/>
      <c r="E19" s="1"/>
      <c r="G19" s="1"/>
      <c r="H19" s="1"/>
      <c r="J19" s="1"/>
      <c r="K19" s="1"/>
      <c r="L19" s="1"/>
      <c r="M19" s="1"/>
      <c r="N19" s="1"/>
      <c r="O19" s="1"/>
      <c r="P19" s="1"/>
      <c r="Q19" s="1"/>
      <c r="R19" s="1"/>
      <c r="S19" s="1"/>
      <c r="T19" s="1"/>
      <c r="U19" s="1"/>
      <c r="V19" s="1"/>
      <c r="W19" s="1"/>
      <c r="X19" s="1"/>
      <c r="Y19" s="1"/>
      <c r="Z19" s="1"/>
      <c r="AA19" s="1"/>
      <c r="AB19" s="6"/>
      <c r="AC19" s="6"/>
      <c r="AD19" s="1"/>
      <c r="AE19" s="1"/>
      <c r="AF19" s="1"/>
      <c r="AG19" s="1"/>
      <c r="AH19" s="1"/>
      <c r="AI19" s="1"/>
      <c r="AJ19" s="1"/>
      <c r="AK19" s="1"/>
      <c r="AL19" s="1"/>
      <c r="AM19" s="1"/>
      <c r="AN19" s="1"/>
      <c r="AO19" s="1"/>
      <c r="AP19" s="1"/>
      <c r="AQ19" s="1"/>
      <c r="AR19" s="1"/>
      <c r="AS19" s="1"/>
      <c r="AT19" s="1"/>
      <c r="AU19" s="1"/>
      <c r="AV19" s="1"/>
      <c r="AW19" s="1"/>
      <c r="AX19" s="1"/>
      <c r="AY19" s="1"/>
      <c r="AZ19" s="1"/>
      <c r="BA19" s="1"/>
    </row>
    <row r="20" spans="1:53" ht="15" customHeight="1" x14ac:dyDescent="0.35">
      <c r="A20" s="1"/>
      <c r="B20" s="1"/>
      <c r="C20" s="1"/>
      <c r="D20" s="1"/>
      <c r="E20" s="1"/>
      <c r="G20" s="1"/>
      <c r="H20" s="1"/>
      <c r="J20" s="1"/>
      <c r="K20" s="1"/>
      <c r="L20" s="1"/>
      <c r="M20" s="1"/>
      <c r="N20" s="1"/>
      <c r="O20" s="1"/>
      <c r="P20" s="1"/>
      <c r="Q20" s="1"/>
      <c r="R20" s="1"/>
      <c r="S20" s="1"/>
      <c r="T20" s="1"/>
      <c r="U20" s="1"/>
      <c r="V20" s="1"/>
      <c r="W20" s="1"/>
      <c r="X20" s="1"/>
      <c r="Y20" s="1"/>
      <c r="Z20" s="1"/>
      <c r="AA20" s="1"/>
      <c r="AB20" s="6"/>
      <c r="AC20" s="6"/>
      <c r="AD20" s="1"/>
      <c r="AE20" s="1"/>
      <c r="AF20" s="1"/>
      <c r="AG20" s="1"/>
      <c r="AH20" s="1"/>
      <c r="AI20" s="1"/>
      <c r="AJ20" s="1"/>
      <c r="AK20" s="1"/>
      <c r="AL20" s="1"/>
      <c r="AM20" s="1"/>
      <c r="AN20" s="1"/>
      <c r="AO20" s="1"/>
      <c r="AP20" s="1"/>
      <c r="AQ20" s="1"/>
      <c r="AR20" s="1"/>
      <c r="AS20" s="1"/>
      <c r="AT20" s="1"/>
      <c r="AU20" s="1"/>
      <c r="AV20" s="1"/>
      <c r="AW20" s="1"/>
      <c r="AX20" s="1"/>
      <c r="AY20" s="1"/>
      <c r="AZ20" s="1"/>
      <c r="BA20" s="1"/>
    </row>
    <row r="21" spans="1:53" ht="15" customHeight="1" x14ac:dyDescent="0.35">
      <c r="A21" s="1"/>
      <c r="B21" s="1"/>
      <c r="C21" s="1"/>
      <c r="D21" s="1"/>
      <c r="E21" s="1"/>
      <c r="G21" s="1"/>
      <c r="H21" s="1"/>
      <c r="J21" s="1"/>
      <c r="K21" s="1"/>
      <c r="L21" s="1"/>
      <c r="M21" s="1"/>
      <c r="N21" s="1"/>
      <c r="O21" s="1"/>
      <c r="P21" s="1"/>
      <c r="Q21" s="1"/>
      <c r="R21" s="1"/>
      <c r="S21" s="1"/>
      <c r="T21" s="1"/>
      <c r="U21" s="1"/>
      <c r="V21" s="1"/>
      <c r="W21" s="1"/>
      <c r="X21" s="1"/>
      <c r="Y21" s="1"/>
      <c r="Z21" s="1"/>
      <c r="AA21" s="1"/>
      <c r="AB21" s="6"/>
      <c r="AC21" s="6"/>
      <c r="AD21" s="1"/>
      <c r="AE21" s="1"/>
      <c r="AF21" s="1"/>
      <c r="AG21" s="1"/>
      <c r="AH21" s="1"/>
      <c r="AI21" s="1"/>
      <c r="AJ21" s="1"/>
      <c r="AK21" s="1"/>
      <c r="AL21" s="1"/>
      <c r="AM21" s="1"/>
      <c r="AN21" s="1"/>
      <c r="AO21" s="1"/>
      <c r="AP21" s="1"/>
      <c r="AQ21" s="1"/>
      <c r="AR21" s="1"/>
      <c r="AS21" s="1"/>
      <c r="AT21" s="1"/>
      <c r="AU21" s="1"/>
      <c r="AV21" s="1"/>
      <c r="AW21" s="1"/>
      <c r="AX21" s="1"/>
      <c r="AY21" s="1"/>
      <c r="AZ21" s="1"/>
      <c r="BA21" s="1"/>
    </row>
    <row r="22" spans="1:53" ht="15" customHeight="1" x14ac:dyDescent="0.35">
      <c r="A22" s="1"/>
      <c r="B22" s="1"/>
      <c r="C22" s="1"/>
      <c r="D22" s="1"/>
      <c r="E22" s="1"/>
      <c r="G22" s="1"/>
      <c r="H22" s="1"/>
      <c r="J22" s="1"/>
      <c r="K22" s="1"/>
      <c r="L22" s="1"/>
      <c r="M22" s="1"/>
      <c r="N22" s="1"/>
      <c r="O22" s="1"/>
      <c r="P22" s="1"/>
      <c r="Q22" s="1"/>
      <c r="R22" s="1"/>
      <c r="S22" s="1"/>
      <c r="T22" s="1"/>
      <c r="U22" s="1"/>
      <c r="V22" s="1"/>
      <c r="W22" s="1"/>
      <c r="X22" s="1"/>
      <c r="Y22" s="1"/>
      <c r="Z22" s="1"/>
      <c r="AA22" s="1"/>
      <c r="AB22" s="6"/>
      <c r="AC22" s="6"/>
      <c r="AD22" s="1"/>
      <c r="AE22" s="1"/>
      <c r="AF22" s="1"/>
      <c r="AG22" s="1"/>
      <c r="AH22" s="1"/>
      <c r="AI22" s="1"/>
      <c r="AJ22" s="1"/>
      <c r="AK22" s="1"/>
      <c r="AL22" s="1"/>
      <c r="AM22" s="1"/>
      <c r="AN22" s="1"/>
      <c r="AO22" s="1"/>
      <c r="AP22" s="1"/>
      <c r="AQ22" s="1"/>
      <c r="AR22" s="1"/>
      <c r="AS22" s="1"/>
      <c r="AT22" s="1"/>
      <c r="AU22" s="1"/>
      <c r="AV22" s="1"/>
      <c r="AW22" s="1"/>
      <c r="AX22" s="1"/>
      <c r="AY22" s="1"/>
      <c r="AZ22" s="1"/>
      <c r="BA22" s="1"/>
    </row>
    <row r="23" spans="1:53" ht="15" customHeight="1" x14ac:dyDescent="0.35">
      <c r="A23" s="1"/>
      <c r="B23" s="1"/>
      <c r="C23" s="1"/>
      <c r="D23" s="1"/>
      <c r="E23" s="1"/>
      <c r="G23" s="1"/>
      <c r="H23" s="1"/>
      <c r="J23" s="1"/>
      <c r="K23" s="1"/>
      <c r="L23" s="1"/>
      <c r="M23" s="1"/>
      <c r="N23" s="1"/>
      <c r="O23" s="1"/>
      <c r="P23" s="1"/>
      <c r="Q23" s="1"/>
      <c r="R23" s="1"/>
      <c r="S23" s="1"/>
      <c r="T23" s="1"/>
      <c r="U23" s="1"/>
      <c r="V23" s="1"/>
      <c r="W23" s="1"/>
      <c r="X23" s="1"/>
      <c r="Y23" s="1"/>
      <c r="Z23" s="1"/>
      <c r="AA23" s="1"/>
      <c r="AB23" s="6"/>
      <c r="AC23" s="6"/>
      <c r="AD23" s="1"/>
      <c r="AE23" s="1"/>
      <c r="AF23" s="1"/>
      <c r="AG23" s="1"/>
      <c r="AH23" s="1"/>
      <c r="AI23" s="1"/>
      <c r="AJ23" s="1"/>
      <c r="AK23" s="1"/>
      <c r="AL23" s="1"/>
      <c r="AM23" s="1"/>
      <c r="AN23" s="1"/>
      <c r="AO23" s="1"/>
      <c r="AP23" s="1"/>
      <c r="AQ23" s="1"/>
      <c r="AR23" s="1"/>
      <c r="AS23" s="1"/>
      <c r="AT23" s="1"/>
      <c r="AU23" s="1"/>
      <c r="AV23" s="1"/>
      <c r="AW23" s="1"/>
      <c r="AX23" s="1"/>
      <c r="AY23" s="1"/>
      <c r="AZ23" s="1"/>
      <c r="BA23" s="1"/>
    </row>
    <row r="24" spans="1:53" ht="15" customHeight="1" x14ac:dyDescent="0.35">
      <c r="A24" s="1"/>
      <c r="B24" s="1"/>
      <c r="C24" s="1"/>
      <c r="D24" s="1"/>
      <c r="E24" s="1"/>
      <c r="G24" s="1"/>
      <c r="H24" s="1"/>
      <c r="J24" s="1"/>
      <c r="K24" s="1"/>
      <c r="L24" s="1"/>
      <c r="M24" s="1"/>
      <c r="N24" s="1"/>
      <c r="O24" s="1"/>
      <c r="P24" s="1"/>
      <c r="Q24" s="1"/>
      <c r="R24" s="1"/>
      <c r="S24" s="1"/>
      <c r="T24" s="1"/>
      <c r="U24" s="1"/>
      <c r="V24" s="1"/>
      <c r="W24" s="1"/>
      <c r="X24" s="1"/>
      <c r="Y24" s="1"/>
      <c r="Z24" s="1"/>
      <c r="AA24" s="1"/>
      <c r="AB24" s="6"/>
      <c r="AC24" s="6"/>
      <c r="AD24" s="1"/>
      <c r="AE24" s="1"/>
      <c r="AF24" s="1"/>
      <c r="AG24" s="1"/>
      <c r="AH24" s="1"/>
      <c r="AI24" s="1"/>
      <c r="AJ24" s="1"/>
      <c r="AK24" s="1"/>
      <c r="AL24" s="1"/>
      <c r="AM24" s="1"/>
      <c r="AN24" s="1"/>
      <c r="AO24" s="1"/>
      <c r="AP24" s="1"/>
      <c r="AQ24" s="1"/>
      <c r="AR24" s="1"/>
      <c r="AS24" s="1"/>
      <c r="AT24" s="1"/>
      <c r="AU24" s="1"/>
      <c r="AV24" s="1"/>
      <c r="AW24" s="1"/>
      <c r="AX24" s="1"/>
      <c r="AY24" s="1"/>
      <c r="AZ24" s="1"/>
      <c r="BA24" s="1"/>
    </row>
    <row r="25" spans="1:53" ht="15" customHeight="1" x14ac:dyDescent="0.35">
      <c r="A25" s="1"/>
      <c r="B25" s="1"/>
      <c r="C25" s="1"/>
      <c r="D25" s="1"/>
      <c r="E25" s="1"/>
      <c r="G25" s="1"/>
      <c r="H25" s="1"/>
      <c r="J25" s="1"/>
      <c r="K25" s="1"/>
      <c r="L25" s="1"/>
      <c r="M25" s="1"/>
      <c r="N25" s="1"/>
      <c r="O25" s="1"/>
      <c r="P25" s="1"/>
      <c r="Q25" s="1"/>
      <c r="R25" s="1"/>
      <c r="S25" s="1"/>
      <c r="T25" s="1"/>
      <c r="U25" s="1"/>
      <c r="V25" s="1"/>
      <c r="W25" s="1"/>
      <c r="X25" s="1"/>
      <c r="Y25" s="1"/>
      <c r="Z25" s="1"/>
      <c r="AA25" s="1"/>
      <c r="AB25" s="6"/>
      <c r="AC25" s="6"/>
      <c r="AD25" s="1"/>
      <c r="AE25" s="1"/>
      <c r="AF25" s="1"/>
      <c r="AG25" s="1"/>
      <c r="AH25" s="1"/>
      <c r="AI25" s="1"/>
      <c r="AJ25" s="1"/>
      <c r="AK25" s="1"/>
      <c r="AL25" s="1"/>
      <c r="AM25" s="1"/>
      <c r="AN25" s="1"/>
      <c r="AO25" s="1"/>
      <c r="AP25" s="1"/>
      <c r="AQ25" s="1"/>
      <c r="AR25" s="1"/>
      <c r="AS25" s="1"/>
      <c r="AT25" s="1"/>
      <c r="AU25" s="1"/>
      <c r="AV25" s="1"/>
      <c r="AW25" s="1"/>
      <c r="AX25" s="1"/>
      <c r="AY25" s="1"/>
      <c r="AZ25" s="1"/>
      <c r="BA25" s="1"/>
    </row>
    <row r="26" spans="1:53" ht="15" customHeight="1" x14ac:dyDescent="0.35">
      <c r="A26" s="1"/>
      <c r="B26" s="1"/>
      <c r="C26" s="1"/>
      <c r="D26" s="1"/>
      <c r="E26" s="1"/>
      <c r="G26" s="1"/>
      <c r="H26" s="1"/>
      <c r="J26" s="1"/>
      <c r="K26" s="1"/>
      <c r="L26" s="1"/>
      <c r="M26" s="1"/>
      <c r="N26" s="1"/>
      <c r="O26" s="1"/>
      <c r="P26" s="1"/>
      <c r="Q26" s="1"/>
      <c r="R26" s="1"/>
      <c r="S26" s="1"/>
      <c r="T26" s="1"/>
      <c r="U26" s="1"/>
      <c r="V26" s="1"/>
      <c r="W26" s="1"/>
      <c r="X26" s="1"/>
      <c r="Y26" s="1"/>
      <c r="Z26" s="1"/>
      <c r="AA26" s="1"/>
      <c r="AB26" s="6"/>
      <c r="AC26" s="6"/>
      <c r="AD26" s="1"/>
      <c r="AE26" s="1"/>
      <c r="AF26" s="1"/>
      <c r="AG26" s="1"/>
      <c r="AH26" s="1"/>
      <c r="AI26" s="1"/>
      <c r="AJ26" s="1"/>
      <c r="AK26" s="1"/>
      <c r="AL26" s="1"/>
      <c r="AM26" s="1"/>
      <c r="AN26" s="1"/>
      <c r="AO26" s="1"/>
      <c r="AP26" s="1"/>
      <c r="AQ26" s="1"/>
      <c r="AR26" s="1"/>
      <c r="AS26" s="1"/>
      <c r="AT26" s="1"/>
      <c r="AU26" s="1"/>
      <c r="AV26" s="1"/>
      <c r="AW26" s="1"/>
      <c r="AX26" s="1"/>
      <c r="AY26" s="1"/>
      <c r="AZ26" s="1"/>
      <c r="BA26" s="1"/>
    </row>
    <row r="27" spans="1:53" ht="15" customHeight="1" x14ac:dyDescent="0.35">
      <c r="A27" s="1"/>
      <c r="B27" s="1"/>
      <c r="C27" s="1"/>
      <c r="D27" s="1"/>
      <c r="E27" s="1"/>
      <c r="G27" s="1"/>
      <c r="H27" s="1"/>
      <c r="J27" s="1"/>
      <c r="K27" s="1"/>
      <c r="L27" s="1"/>
      <c r="M27" s="1"/>
      <c r="N27" s="1"/>
      <c r="O27" s="1"/>
      <c r="P27" s="1"/>
      <c r="Q27" s="1"/>
      <c r="R27" s="1"/>
      <c r="S27" s="1"/>
      <c r="T27" s="1"/>
      <c r="U27" s="1"/>
      <c r="V27" s="1"/>
      <c r="W27" s="1"/>
      <c r="X27" s="1"/>
      <c r="Y27" s="1"/>
      <c r="Z27" s="1"/>
      <c r="AA27" s="1"/>
      <c r="AB27" s="6"/>
      <c r="AC27" s="6"/>
      <c r="AD27" s="1"/>
      <c r="AE27" s="1"/>
      <c r="AF27" s="1"/>
      <c r="AG27" s="1"/>
      <c r="AH27" s="1"/>
      <c r="AI27" s="1"/>
      <c r="AJ27" s="1"/>
      <c r="AK27" s="1"/>
      <c r="AL27" s="1"/>
      <c r="AM27" s="1"/>
      <c r="AN27" s="1"/>
      <c r="AO27" s="1"/>
      <c r="AP27" s="1"/>
      <c r="AQ27" s="1"/>
      <c r="AR27" s="1"/>
      <c r="AS27" s="1"/>
      <c r="AT27" s="1"/>
      <c r="AU27" s="1"/>
      <c r="AV27" s="1"/>
      <c r="AW27" s="1"/>
      <c r="AX27" s="1"/>
      <c r="AY27" s="1"/>
      <c r="AZ27" s="1"/>
      <c r="BA27" s="1"/>
    </row>
    <row r="28" spans="1:53" ht="15" customHeight="1" x14ac:dyDescent="0.35">
      <c r="A28" s="1"/>
      <c r="B28" s="1"/>
      <c r="C28" s="1"/>
      <c r="D28" s="1"/>
      <c r="E28" s="1"/>
      <c r="G28" s="1"/>
      <c r="H28" s="1"/>
      <c r="J28" s="1"/>
      <c r="K28" s="1"/>
      <c r="L28" s="1"/>
      <c r="M28" s="1"/>
      <c r="N28" s="1"/>
      <c r="O28" s="1"/>
      <c r="P28" s="1"/>
      <c r="Q28" s="1"/>
      <c r="R28" s="1"/>
      <c r="S28" s="1"/>
      <c r="T28" s="1"/>
      <c r="U28" s="1"/>
      <c r="V28" s="1"/>
      <c r="W28" s="1"/>
      <c r="X28" s="1"/>
      <c r="Y28" s="1"/>
      <c r="Z28" s="1"/>
      <c r="AA28" s="1"/>
      <c r="AB28" s="6"/>
      <c r="AC28" s="6"/>
      <c r="AD28" s="1"/>
      <c r="AE28" s="1"/>
      <c r="AF28" s="1"/>
      <c r="AG28" s="1"/>
      <c r="AH28" s="1"/>
      <c r="AI28" s="1"/>
      <c r="AJ28" s="1"/>
      <c r="AK28" s="1"/>
      <c r="AL28" s="1"/>
      <c r="AM28" s="1"/>
      <c r="AN28" s="1"/>
      <c r="AO28" s="1"/>
      <c r="AP28" s="1"/>
      <c r="AQ28" s="1"/>
      <c r="AR28" s="1"/>
      <c r="AS28" s="1"/>
      <c r="AT28" s="1"/>
      <c r="AU28" s="1"/>
      <c r="AV28" s="1"/>
      <c r="AW28" s="1"/>
      <c r="AX28" s="1"/>
      <c r="AY28" s="1"/>
      <c r="AZ28" s="1"/>
      <c r="BA28" s="1"/>
    </row>
    <row r="29" spans="1:53" ht="15" customHeight="1" x14ac:dyDescent="0.35">
      <c r="A29" s="1"/>
      <c r="B29" s="1"/>
      <c r="C29" s="1"/>
      <c r="D29" s="1"/>
      <c r="E29" s="1"/>
      <c r="G29" s="1"/>
      <c r="H29" s="1"/>
      <c r="J29" s="1"/>
      <c r="K29" s="1"/>
      <c r="L29" s="1"/>
      <c r="M29" s="1"/>
      <c r="N29" s="1"/>
      <c r="O29" s="1"/>
      <c r="P29" s="1"/>
      <c r="Q29" s="1"/>
      <c r="R29" s="1"/>
      <c r="S29" s="1"/>
      <c r="T29" s="1"/>
      <c r="U29" s="1"/>
      <c r="V29" s="1"/>
      <c r="W29" s="1"/>
      <c r="X29" s="1"/>
      <c r="Y29" s="1"/>
      <c r="Z29" s="1"/>
      <c r="AA29" s="1"/>
      <c r="AB29" s="6"/>
      <c r="AC29" s="6"/>
      <c r="AD29" s="1"/>
      <c r="AE29" s="1"/>
      <c r="AF29" s="1"/>
      <c r="AG29" s="1"/>
      <c r="AH29" s="1"/>
      <c r="AI29" s="1"/>
      <c r="AJ29" s="1"/>
      <c r="AK29" s="1"/>
      <c r="AL29" s="1"/>
      <c r="AM29" s="1"/>
      <c r="AN29" s="1"/>
      <c r="AO29" s="1"/>
      <c r="AP29" s="1"/>
      <c r="AQ29" s="1"/>
      <c r="AR29" s="1"/>
      <c r="AS29" s="1"/>
      <c r="AT29" s="1"/>
      <c r="AU29" s="1"/>
      <c r="AV29" s="1"/>
      <c r="AW29" s="1"/>
      <c r="AX29" s="1"/>
      <c r="AY29" s="1"/>
      <c r="AZ29" s="1"/>
      <c r="BA29" s="1"/>
    </row>
    <row r="30" spans="1:53" ht="15" customHeight="1" x14ac:dyDescent="0.35">
      <c r="A30" s="1"/>
      <c r="B30" s="1"/>
      <c r="C30" s="1"/>
      <c r="D30" s="1"/>
      <c r="E30" s="1"/>
      <c r="G30" s="1"/>
      <c r="H30" s="1"/>
      <c r="J30" s="1"/>
      <c r="K30" s="1"/>
      <c r="L30" s="1"/>
      <c r="M30" s="1"/>
      <c r="N30" s="1"/>
      <c r="O30" s="1"/>
      <c r="P30" s="1"/>
      <c r="Q30" s="1"/>
      <c r="R30" s="1"/>
      <c r="S30" s="1"/>
      <c r="T30" s="1"/>
      <c r="U30" s="1"/>
      <c r="V30" s="1"/>
      <c r="W30" s="1"/>
      <c r="X30" s="1"/>
      <c r="Y30" s="1"/>
      <c r="Z30" s="1"/>
      <c r="AA30" s="1"/>
      <c r="AB30" s="6"/>
      <c r="AC30" s="6"/>
      <c r="AD30" s="1"/>
      <c r="AE30" s="1"/>
      <c r="AF30" s="1"/>
      <c r="AG30" s="1"/>
      <c r="AH30" s="1"/>
      <c r="AI30" s="1"/>
      <c r="AJ30" s="1"/>
      <c r="AK30" s="1"/>
      <c r="AL30" s="1"/>
      <c r="AM30" s="1"/>
      <c r="AN30" s="1"/>
      <c r="AO30" s="1"/>
      <c r="AP30" s="1"/>
      <c r="AQ30" s="1"/>
      <c r="AR30" s="1"/>
      <c r="AS30" s="1"/>
      <c r="AT30" s="1"/>
      <c r="AU30" s="1"/>
      <c r="AV30" s="1"/>
      <c r="AW30" s="1"/>
      <c r="AX30" s="1"/>
      <c r="AY30" s="1"/>
      <c r="AZ30" s="1"/>
      <c r="BA30" s="1"/>
    </row>
    <row r="31" spans="1:53" ht="15" customHeight="1" x14ac:dyDescent="0.35">
      <c r="A31" s="1"/>
      <c r="B31" s="1"/>
      <c r="C31" s="1"/>
      <c r="D31" s="1"/>
      <c r="E31" s="1"/>
      <c r="G31" s="1"/>
      <c r="H31" s="1"/>
      <c r="J31" s="1"/>
      <c r="K31" s="1"/>
      <c r="L31" s="1"/>
      <c r="M31" s="1"/>
      <c r="N31" s="1"/>
      <c r="O31" s="1"/>
      <c r="P31" s="1"/>
      <c r="Q31" s="1"/>
      <c r="R31" s="1"/>
      <c r="S31" s="1"/>
      <c r="T31" s="1"/>
      <c r="U31" s="1"/>
      <c r="V31" s="1"/>
      <c r="W31" s="1"/>
      <c r="X31" s="1"/>
      <c r="Y31" s="1"/>
      <c r="Z31" s="1"/>
      <c r="AA31" s="1"/>
      <c r="AB31" s="6"/>
      <c r="AC31" s="6"/>
      <c r="AD31" s="1"/>
      <c r="AE31" s="1"/>
      <c r="AF31" s="1"/>
      <c r="AG31" s="1"/>
      <c r="AH31" s="1"/>
      <c r="AI31" s="1"/>
      <c r="AJ31" s="1"/>
      <c r="AK31" s="1"/>
      <c r="AL31" s="1"/>
      <c r="AM31" s="1"/>
      <c r="AN31" s="1"/>
      <c r="AO31" s="1"/>
      <c r="AP31" s="1"/>
      <c r="AQ31" s="1"/>
      <c r="AR31" s="1"/>
      <c r="AS31" s="1"/>
      <c r="AT31" s="1"/>
      <c r="AU31" s="1"/>
      <c r="AV31" s="1"/>
      <c r="AW31" s="1"/>
      <c r="AX31" s="1"/>
      <c r="AY31" s="1"/>
      <c r="AZ31" s="1"/>
      <c r="BA31" s="1"/>
    </row>
    <row r="32" spans="1:53" ht="15" customHeight="1" x14ac:dyDescent="0.35">
      <c r="A32" s="1"/>
      <c r="B32" s="1"/>
      <c r="C32" s="1"/>
      <c r="D32" s="1"/>
      <c r="E32" s="1"/>
      <c r="G32" s="1"/>
      <c r="H32" s="1"/>
      <c r="J32" s="1"/>
      <c r="K32" s="1"/>
      <c r="L32" s="1"/>
      <c r="M32" s="1"/>
      <c r="N32" s="1"/>
      <c r="O32" s="1"/>
      <c r="P32" s="1"/>
      <c r="Q32" s="1"/>
      <c r="R32" s="1"/>
      <c r="S32" s="1"/>
      <c r="T32" s="1"/>
      <c r="U32" s="1"/>
      <c r="V32" s="1"/>
      <c r="W32" s="1"/>
      <c r="X32" s="1"/>
      <c r="Y32" s="1"/>
      <c r="Z32" s="1"/>
      <c r="AA32" s="1"/>
      <c r="AB32" s="6"/>
      <c r="AC32" s="6"/>
      <c r="AD32" s="1"/>
      <c r="AE32" s="1"/>
      <c r="AF32" s="1"/>
      <c r="AG32" s="1"/>
      <c r="AH32" s="1"/>
      <c r="AI32" s="1"/>
      <c r="AJ32" s="1"/>
      <c r="AK32" s="1"/>
      <c r="AL32" s="1"/>
      <c r="AM32" s="1"/>
      <c r="AN32" s="1"/>
      <c r="AO32" s="1"/>
      <c r="AP32" s="1"/>
      <c r="AQ32" s="1"/>
      <c r="AR32" s="1"/>
      <c r="AS32" s="1"/>
      <c r="AT32" s="1"/>
      <c r="AU32" s="1"/>
      <c r="AV32" s="1"/>
      <c r="AW32" s="1"/>
      <c r="AX32" s="1"/>
      <c r="AY32" s="1"/>
      <c r="AZ32" s="1"/>
      <c r="BA32" s="1"/>
    </row>
    <row r="33" spans="1:53" ht="15" customHeight="1" x14ac:dyDescent="0.35">
      <c r="A33" s="1"/>
      <c r="B33" s="1"/>
      <c r="C33" s="1"/>
      <c r="D33" s="1"/>
      <c r="E33" s="1"/>
      <c r="G33" s="1"/>
      <c r="H33" s="1"/>
      <c r="J33" s="1"/>
      <c r="K33" s="1"/>
      <c r="L33" s="1"/>
      <c r="M33" s="1"/>
      <c r="N33" s="1"/>
      <c r="O33" s="1"/>
      <c r="P33" s="1"/>
      <c r="Q33" s="1"/>
      <c r="R33" s="1"/>
      <c r="S33" s="1"/>
      <c r="T33" s="1"/>
      <c r="U33" s="1"/>
      <c r="V33" s="1"/>
      <c r="W33" s="1"/>
      <c r="X33" s="1"/>
      <c r="Y33" s="1"/>
      <c r="Z33" s="1"/>
      <c r="AA33" s="1"/>
      <c r="AB33" s="6"/>
      <c r="AC33" s="6"/>
      <c r="AD33" s="1"/>
      <c r="AE33" s="1"/>
      <c r="AF33" s="1"/>
      <c r="AG33" s="1"/>
      <c r="AH33" s="1"/>
      <c r="AI33" s="1"/>
      <c r="AJ33" s="1"/>
      <c r="AK33" s="1"/>
      <c r="AL33" s="1"/>
      <c r="AM33" s="1"/>
      <c r="AN33" s="1"/>
      <c r="AO33" s="1"/>
      <c r="AP33" s="1"/>
      <c r="AQ33" s="1"/>
      <c r="AR33" s="1"/>
      <c r="AS33" s="1"/>
      <c r="AT33" s="1"/>
      <c r="AU33" s="1"/>
      <c r="AV33" s="1"/>
      <c r="AW33" s="1"/>
      <c r="AX33" s="1"/>
      <c r="AY33" s="1"/>
      <c r="AZ33" s="1"/>
      <c r="BA33" s="1"/>
    </row>
    <row r="34" spans="1:53" ht="15" customHeight="1" x14ac:dyDescent="0.35">
      <c r="A34" s="1"/>
      <c r="B34" s="1"/>
      <c r="C34" s="1"/>
      <c r="D34" s="1"/>
      <c r="E34" s="1"/>
      <c r="G34" s="1"/>
      <c r="H34" s="1"/>
      <c r="J34" s="1"/>
      <c r="K34" s="1"/>
      <c r="L34" s="1"/>
      <c r="M34" s="1"/>
      <c r="N34" s="1"/>
      <c r="O34" s="1"/>
      <c r="P34" s="1"/>
      <c r="Q34" s="1"/>
      <c r="R34" s="1"/>
      <c r="S34" s="1"/>
      <c r="T34" s="1"/>
      <c r="U34" s="1"/>
      <c r="V34" s="1"/>
      <c r="W34" s="1"/>
      <c r="X34" s="1"/>
      <c r="Y34" s="1"/>
      <c r="Z34" s="1"/>
      <c r="AA34" s="1"/>
      <c r="AB34" s="6"/>
      <c r="AC34" s="6"/>
      <c r="AD34" s="1"/>
      <c r="AE34" s="1"/>
      <c r="AF34" s="1"/>
      <c r="AG34" s="1"/>
      <c r="AH34" s="1"/>
      <c r="AI34" s="1"/>
      <c r="AJ34" s="1"/>
      <c r="AK34" s="1"/>
      <c r="AL34" s="1"/>
      <c r="AM34" s="1"/>
      <c r="AN34" s="1"/>
      <c r="AO34" s="1"/>
      <c r="AP34" s="1"/>
      <c r="AQ34" s="1"/>
      <c r="AR34" s="1"/>
      <c r="AS34" s="1"/>
      <c r="AT34" s="1"/>
      <c r="AU34" s="1"/>
      <c r="AV34" s="1"/>
      <c r="AW34" s="1"/>
      <c r="AX34" s="1"/>
      <c r="AY34" s="1"/>
      <c r="AZ34" s="1"/>
      <c r="BA34" s="1"/>
    </row>
    <row r="35" spans="1:53" ht="15" customHeight="1" x14ac:dyDescent="0.35">
      <c r="A35" s="1"/>
      <c r="B35" s="1"/>
      <c r="C35" s="1"/>
      <c r="D35" s="1"/>
      <c r="E35" s="1"/>
      <c r="G35" s="1"/>
      <c r="H35" s="1"/>
      <c r="J35" s="1"/>
      <c r="K35" s="1"/>
      <c r="L35" s="1"/>
      <c r="M35" s="1"/>
      <c r="N35" s="1"/>
      <c r="O35" s="1"/>
      <c r="P35" s="1"/>
      <c r="Q35" s="1"/>
      <c r="R35" s="1"/>
      <c r="S35" s="1"/>
      <c r="T35" s="1"/>
      <c r="U35" s="1"/>
      <c r="V35" s="1"/>
      <c r="W35" s="1"/>
      <c r="X35" s="1"/>
      <c r="Y35" s="1"/>
      <c r="Z35" s="1"/>
      <c r="AA35" s="1"/>
      <c r="AB35" s="6"/>
      <c r="AC35" s="6"/>
      <c r="AD35" s="1"/>
      <c r="AE35" s="1"/>
      <c r="AF35" s="1"/>
      <c r="AG35" s="1"/>
      <c r="AH35" s="1"/>
      <c r="AI35" s="1"/>
      <c r="AJ35" s="1"/>
      <c r="AK35" s="1"/>
      <c r="AL35" s="1"/>
      <c r="AM35" s="1"/>
      <c r="AN35" s="1"/>
      <c r="AO35" s="1"/>
      <c r="AP35" s="1"/>
      <c r="AQ35" s="1"/>
      <c r="AR35" s="1"/>
      <c r="AS35" s="1"/>
      <c r="AT35" s="1"/>
      <c r="AU35" s="1"/>
      <c r="AV35" s="1"/>
      <c r="AW35" s="1"/>
      <c r="AX35" s="1"/>
      <c r="AY35" s="1"/>
      <c r="AZ35" s="1"/>
      <c r="BA35" s="1"/>
    </row>
    <row r="36" spans="1:53" ht="15" customHeight="1" x14ac:dyDescent="0.35">
      <c r="A36" s="1"/>
      <c r="B36" s="1"/>
      <c r="C36" s="1"/>
      <c r="D36" s="1"/>
      <c r="E36" s="1"/>
      <c r="G36" s="1"/>
      <c r="H36" s="1"/>
      <c r="J36" s="1"/>
      <c r="K36" s="1"/>
      <c r="L36" s="1"/>
      <c r="M36" s="1"/>
      <c r="N36" s="1"/>
      <c r="O36" s="1"/>
      <c r="P36" s="1"/>
      <c r="Q36" s="1"/>
      <c r="R36" s="1"/>
      <c r="S36" s="1"/>
      <c r="T36" s="1"/>
      <c r="U36" s="1"/>
      <c r="V36" s="1"/>
      <c r="W36" s="1"/>
      <c r="X36" s="1"/>
      <c r="Y36" s="1"/>
      <c r="Z36" s="1"/>
      <c r="AA36" s="1"/>
      <c r="AB36" s="6"/>
      <c r="AC36" s="6"/>
      <c r="AD36" s="1"/>
      <c r="AE36" s="1"/>
      <c r="AF36" s="1"/>
      <c r="AG36" s="1"/>
      <c r="AH36" s="1"/>
      <c r="AI36" s="1"/>
      <c r="AJ36" s="1"/>
      <c r="AK36" s="1"/>
      <c r="AL36" s="1"/>
      <c r="AM36" s="1"/>
      <c r="AN36" s="1"/>
      <c r="AO36" s="1"/>
      <c r="AP36" s="1"/>
      <c r="AQ36" s="1"/>
      <c r="AR36" s="1"/>
      <c r="AS36" s="1"/>
      <c r="AT36" s="1"/>
      <c r="AU36" s="1"/>
      <c r="AV36" s="1"/>
      <c r="AW36" s="1"/>
      <c r="AX36" s="1"/>
      <c r="AY36" s="1"/>
      <c r="AZ36" s="1"/>
      <c r="BA36" s="1"/>
    </row>
    <row r="37" spans="1:53" ht="15" customHeight="1" x14ac:dyDescent="0.35">
      <c r="A37" s="1"/>
      <c r="B37" s="1"/>
      <c r="C37" s="1"/>
      <c r="D37" s="1"/>
      <c r="E37" s="1"/>
      <c r="G37" s="1"/>
      <c r="H37" s="1"/>
      <c r="J37" s="1"/>
      <c r="K37" s="1"/>
      <c r="L37" s="1"/>
      <c r="M37" s="1"/>
      <c r="N37" s="1"/>
      <c r="O37" s="1"/>
      <c r="P37" s="1"/>
      <c r="Q37" s="1"/>
      <c r="R37" s="1"/>
      <c r="S37" s="1"/>
      <c r="T37" s="1"/>
      <c r="U37" s="1"/>
      <c r="V37" s="1"/>
      <c r="W37" s="1"/>
      <c r="X37" s="1"/>
      <c r="Y37" s="1"/>
      <c r="Z37" s="1"/>
      <c r="AA37" s="1"/>
      <c r="AB37" s="6"/>
      <c r="AC37" s="6"/>
      <c r="AD37" s="1"/>
      <c r="AE37" s="1"/>
      <c r="AF37" s="1"/>
      <c r="AG37" s="1"/>
      <c r="AH37" s="1"/>
      <c r="AI37" s="1"/>
      <c r="AJ37" s="1"/>
      <c r="AK37" s="1"/>
      <c r="AL37" s="1"/>
      <c r="AM37" s="1"/>
      <c r="AN37" s="1"/>
      <c r="AO37" s="1"/>
      <c r="AP37" s="1"/>
      <c r="AQ37" s="1"/>
      <c r="AR37" s="1"/>
      <c r="AS37" s="1"/>
      <c r="AT37" s="1"/>
      <c r="AU37" s="1"/>
      <c r="AV37" s="1"/>
      <c r="AW37" s="1"/>
      <c r="AX37" s="1"/>
      <c r="AY37" s="1"/>
      <c r="AZ37" s="1"/>
      <c r="BA37" s="1"/>
    </row>
    <row r="38" spans="1:53" ht="15" customHeight="1" x14ac:dyDescent="0.35">
      <c r="A38" s="1"/>
      <c r="B38" s="1"/>
      <c r="C38" s="1"/>
      <c r="D38" s="1"/>
      <c r="E38" s="1"/>
      <c r="G38" s="1"/>
      <c r="H38" s="1"/>
      <c r="J38" s="1"/>
      <c r="K38" s="1"/>
      <c r="L38" s="1"/>
      <c r="M38" s="1"/>
      <c r="N38" s="1"/>
      <c r="O38" s="1"/>
      <c r="P38" s="1"/>
      <c r="Q38" s="1"/>
      <c r="R38" s="1"/>
      <c r="S38" s="1"/>
      <c r="T38" s="1"/>
      <c r="U38" s="1"/>
      <c r="V38" s="1"/>
      <c r="W38" s="1"/>
      <c r="X38" s="1"/>
      <c r="Y38" s="1"/>
      <c r="Z38" s="1"/>
      <c r="AA38" s="1"/>
      <c r="AB38" s="6"/>
      <c r="AC38" s="6"/>
      <c r="AD38" s="1"/>
      <c r="AE38" s="1"/>
      <c r="AF38" s="1"/>
      <c r="AG38" s="1"/>
      <c r="AH38" s="1"/>
      <c r="AI38" s="1"/>
      <c r="AJ38" s="1"/>
      <c r="AK38" s="1"/>
      <c r="AL38" s="1"/>
      <c r="AM38" s="1"/>
      <c r="AN38" s="1"/>
      <c r="AO38" s="1"/>
      <c r="AP38" s="1"/>
      <c r="AQ38" s="1"/>
      <c r="AR38" s="1"/>
      <c r="AS38" s="1"/>
      <c r="AT38" s="1"/>
      <c r="AU38" s="1"/>
      <c r="AV38" s="1"/>
      <c r="AW38" s="1"/>
      <c r="AX38" s="1"/>
      <c r="AY38" s="1"/>
      <c r="AZ38" s="1"/>
      <c r="BA38" s="1"/>
    </row>
    <row r="39" spans="1:53" ht="15" customHeight="1" x14ac:dyDescent="0.35">
      <c r="A39" s="1"/>
      <c r="B39" s="1"/>
      <c r="C39" s="1"/>
      <c r="D39" s="1"/>
      <c r="E39" s="1"/>
      <c r="G39" s="1"/>
      <c r="H39" s="1"/>
      <c r="J39" s="1"/>
      <c r="K39" s="1"/>
      <c r="L39" s="1"/>
      <c r="M39" s="1"/>
      <c r="N39" s="1"/>
      <c r="O39" s="1"/>
      <c r="P39" s="1"/>
      <c r="Q39" s="1"/>
      <c r="R39" s="1"/>
      <c r="S39" s="1"/>
      <c r="T39" s="1"/>
      <c r="U39" s="1"/>
      <c r="V39" s="1"/>
      <c r="W39" s="1"/>
      <c r="X39" s="1"/>
      <c r="Y39" s="1"/>
      <c r="Z39" s="1"/>
      <c r="AA39" s="1"/>
      <c r="AB39" s="6"/>
      <c r="AC39" s="6"/>
      <c r="AD39" s="1"/>
      <c r="AE39" s="1"/>
      <c r="AF39" s="1"/>
      <c r="AG39" s="1"/>
      <c r="AH39" s="1"/>
      <c r="AI39" s="1"/>
      <c r="AJ39" s="1"/>
      <c r="AK39" s="1"/>
      <c r="AL39" s="1"/>
      <c r="AM39" s="1"/>
      <c r="AN39" s="1"/>
      <c r="AO39" s="1"/>
      <c r="AP39" s="1"/>
      <c r="AQ39" s="1"/>
      <c r="AR39" s="1"/>
      <c r="AS39" s="1"/>
      <c r="AT39" s="1"/>
      <c r="AU39" s="1"/>
      <c r="AV39" s="1"/>
      <c r="AW39" s="1"/>
      <c r="AX39" s="1"/>
      <c r="AY39" s="1"/>
      <c r="AZ39" s="1"/>
      <c r="BA39" s="1"/>
    </row>
    <row r="40" spans="1:53" ht="15" customHeight="1" x14ac:dyDescent="0.35">
      <c r="A40" s="1"/>
      <c r="B40" s="1"/>
      <c r="C40" s="1"/>
      <c r="D40" s="1"/>
      <c r="E40" s="1"/>
      <c r="G40" s="1"/>
      <c r="H40" s="1"/>
      <c r="J40" s="1"/>
      <c r="K40" s="1"/>
      <c r="L40" s="1"/>
      <c r="M40" s="1"/>
      <c r="N40" s="1"/>
      <c r="O40" s="1"/>
      <c r="P40" s="1"/>
      <c r="Q40" s="1"/>
      <c r="R40" s="1"/>
      <c r="S40" s="1"/>
      <c r="T40" s="1"/>
      <c r="U40" s="1"/>
      <c r="V40" s="1"/>
      <c r="W40" s="1"/>
      <c r="X40" s="1"/>
      <c r="Y40" s="1"/>
      <c r="Z40" s="1"/>
      <c r="AA40" s="1"/>
      <c r="AB40" s="6"/>
      <c r="AC40" s="6"/>
      <c r="AD40" s="1"/>
      <c r="AE40" s="1"/>
      <c r="AF40" s="1"/>
      <c r="AG40" s="1"/>
      <c r="AH40" s="1"/>
      <c r="AI40" s="1"/>
      <c r="AJ40" s="1"/>
      <c r="AK40" s="1"/>
      <c r="AL40" s="1"/>
      <c r="AM40" s="1"/>
      <c r="AN40" s="1"/>
      <c r="AO40" s="1"/>
      <c r="AP40" s="1"/>
      <c r="AQ40" s="1"/>
      <c r="AR40" s="1"/>
      <c r="AS40" s="1"/>
      <c r="AT40" s="1"/>
      <c r="AU40" s="1"/>
      <c r="AV40" s="1"/>
      <c r="AW40" s="1"/>
      <c r="AX40" s="1"/>
      <c r="AY40" s="1"/>
      <c r="AZ40" s="1"/>
      <c r="BA40" s="1"/>
    </row>
    <row r="41" spans="1:53" ht="15" customHeight="1" x14ac:dyDescent="0.35">
      <c r="A41" s="1"/>
      <c r="B41" s="1"/>
      <c r="C41" s="1"/>
      <c r="D41" s="1"/>
      <c r="E41" s="1"/>
      <c r="G41" s="1"/>
      <c r="H41" s="1"/>
      <c r="J41" s="1"/>
      <c r="K41" s="1"/>
      <c r="L41" s="1"/>
      <c r="M41" s="1"/>
      <c r="N41" s="1"/>
      <c r="O41" s="1"/>
      <c r="P41" s="1"/>
      <c r="Q41" s="1"/>
      <c r="R41" s="1"/>
      <c r="S41" s="1"/>
      <c r="T41" s="1"/>
      <c r="U41" s="1"/>
      <c r="V41" s="1"/>
      <c r="W41" s="1"/>
      <c r="X41" s="1"/>
      <c r="Y41" s="1"/>
      <c r="Z41" s="1"/>
      <c r="AA41" s="1"/>
      <c r="AB41" s="6"/>
      <c r="AC41" s="6"/>
      <c r="AD41" s="1"/>
      <c r="AE41" s="1"/>
      <c r="AF41" s="1"/>
      <c r="AG41" s="1"/>
      <c r="AH41" s="1"/>
      <c r="AI41" s="1"/>
      <c r="AJ41" s="1"/>
      <c r="AK41" s="1"/>
      <c r="AL41" s="1"/>
      <c r="AM41" s="1"/>
      <c r="AN41" s="1"/>
      <c r="AO41" s="1"/>
      <c r="AP41" s="1"/>
      <c r="AQ41" s="1"/>
      <c r="AR41" s="1"/>
      <c r="AS41" s="1"/>
      <c r="AT41" s="1"/>
      <c r="AU41" s="1"/>
      <c r="AV41" s="1"/>
      <c r="AW41" s="1"/>
      <c r="AX41" s="1"/>
      <c r="AY41" s="1"/>
      <c r="AZ41" s="1"/>
      <c r="BA41" s="1"/>
    </row>
    <row r="42" spans="1:53" ht="15" customHeight="1" x14ac:dyDescent="0.35">
      <c r="A42" s="1"/>
      <c r="B42" s="1"/>
      <c r="C42" s="1"/>
      <c r="D42" s="1"/>
      <c r="E42" s="1"/>
      <c r="G42" s="1"/>
      <c r="H42" s="1"/>
      <c r="J42" s="1"/>
      <c r="K42" s="1"/>
      <c r="L42" s="1"/>
      <c r="M42" s="1"/>
      <c r="N42" s="1"/>
      <c r="O42" s="1"/>
      <c r="P42" s="1"/>
      <c r="Q42" s="1"/>
      <c r="R42" s="1"/>
      <c r="S42" s="1"/>
      <c r="T42" s="1"/>
      <c r="U42" s="1"/>
      <c r="V42" s="1"/>
      <c r="W42" s="1"/>
      <c r="X42" s="1"/>
      <c r="Y42" s="1"/>
      <c r="Z42" s="1"/>
      <c r="AA42" s="1"/>
      <c r="AB42" s="6"/>
      <c r="AC42" s="6"/>
      <c r="AD42" s="1"/>
      <c r="AE42" s="1"/>
      <c r="AF42" s="1"/>
      <c r="AG42" s="1"/>
      <c r="AH42" s="1"/>
      <c r="AI42" s="1"/>
      <c r="AJ42" s="1"/>
      <c r="AK42" s="1"/>
      <c r="AL42" s="1"/>
      <c r="AM42" s="1"/>
      <c r="AN42" s="1"/>
      <c r="AO42" s="1"/>
      <c r="AP42" s="1"/>
      <c r="AQ42" s="1"/>
      <c r="AR42" s="1"/>
      <c r="AS42" s="1"/>
      <c r="AT42" s="1"/>
      <c r="AU42" s="1"/>
      <c r="AV42" s="1"/>
      <c r="AW42" s="1"/>
      <c r="AX42" s="1"/>
      <c r="AY42" s="1"/>
      <c r="AZ42" s="1"/>
      <c r="BA42" s="1"/>
    </row>
    <row r="43" spans="1:53" ht="15" customHeight="1" x14ac:dyDescent="0.35">
      <c r="A43" s="1"/>
      <c r="B43" s="1"/>
      <c r="C43" s="1"/>
      <c r="D43" s="1"/>
      <c r="E43" s="1"/>
      <c r="G43" s="1"/>
      <c r="H43" s="1"/>
      <c r="J43" s="1"/>
      <c r="K43" s="1"/>
      <c r="L43" s="1"/>
      <c r="M43" s="1"/>
      <c r="N43" s="1"/>
      <c r="O43" s="1"/>
      <c r="P43" s="1"/>
      <c r="Q43" s="1"/>
      <c r="R43" s="1"/>
      <c r="S43" s="1"/>
      <c r="T43" s="1"/>
      <c r="U43" s="1"/>
      <c r="V43" s="1"/>
      <c r="W43" s="1"/>
      <c r="X43" s="1"/>
      <c r="Y43" s="1"/>
      <c r="Z43" s="1"/>
      <c r="AA43" s="1"/>
      <c r="AB43" s="6"/>
      <c r="AC43" s="6"/>
      <c r="AD43" s="1"/>
      <c r="AE43" s="1"/>
      <c r="AF43" s="1"/>
      <c r="AG43" s="1"/>
      <c r="AH43" s="1"/>
      <c r="AI43" s="1"/>
      <c r="AJ43" s="1"/>
      <c r="AK43" s="1"/>
      <c r="AL43" s="1"/>
      <c r="AM43" s="1"/>
      <c r="AN43" s="1"/>
      <c r="AO43" s="1"/>
      <c r="AP43" s="1"/>
      <c r="AQ43" s="1"/>
      <c r="AR43" s="1"/>
      <c r="AS43" s="1"/>
      <c r="AT43" s="1"/>
      <c r="AU43" s="1"/>
      <c r="AV43" s="1"/>
      <c r="AW43" s="1"/>
      <c r="AX43" s="1"/>
      <c r="AY43" s="1"/>
      <c r="AZ43" s="1"/>
      <c r="BA43" s="1"/>
    </row>
    <row r="44" spans="1:53" ht="15" customHeight="1" x14ac:dyDescent="0.35">
      <c r="A44" s="1"/>
      <c r="B44" s="1"/>
      <c r="C44" s="1"/>
      <c r="D44" s="1"/>
      <c r="E44" s="1"/>
      <c r="G44" s="1"/>
      <c r="H44" s="1"/>
      <c r="J44" s="1"/>
      <c r="K44" s="1"/>
      <c r="L44" s="1"/>
      <c r="M44" s="1"/>
      <c r="N44" s="1"/>
      <c r="O44" s="1"/>
      <c r="P44" s="1"/>
      <c r="Q44" s="1"/>
      <c r="R44" s="1"/>
      <c r="S44" s="1"/>
      <c r="T44" s="1"/>
      <c r="U44" s="1"/>
      <c r="V44" s="1"/>
      <c r="W44" s="1"/>
      <c r="X44" s="1"/>
      <c r="Y44" s="1"/>
      <c r="Z44" s="1"/>
      <c r="AA44" s="1"/>
      <c r="AB44" s="6"/>
      <c r="AC44" s="6"/>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ht="15" customHeight="1" x14ac:dyDescent="0.35">
      <c r="A45" s="1"/>
      <c r="B45" s="1"/>
      <c r="C45" s="1"/>
      <c r="D45" s="1"/>
      <c r="E45" s="1"/>
      <c r="G45" s="1"/>
      <c r="H45" s="1"/>
      <c r="J45" s="1"/>
      <c r="K45" s="1"/>
      <c r="L45" s="1"/>
      <c r="M45" s="1"/>
      <c r="N45" s="1"/>
      <c r="O45" s="1"/>
      <c r="P45" s="1"/>
      <c r="Q45" s="1"/>
      <c r="R45" s="1"/>
      <c r="S45" s="1"/>
      <c r="T45" s="1"/>
      <c r="U45" s="1"/>
      <c r="V45" s="1"/>
      <c r="W45" s="1"/>
      <c r="X45" s="1"/>
      <c r="Y45" s="1"/>
      <c r="Z45" s="1"/>
      <c r="AA45" s="1"/>
      <c r="AB45" s="6"/>
      <c r="AC45" s="6"/>
      <c r="AD45" s="1"/>
      <c r="AE45" s="1"/>
      <c r="AF45" s="1"/>
      <c r="AG45" s="1"/>
      <c r="AH45" s="1"/>
      <c r="AI45" s="1"/>
      <c r="AJ45" s="1"/>
      <c r="AK45" s="1"/>
      <c r="AL45" s="1"/>
      <c r="AM45" s="1"/>
      <c r="AN45" s="1"/>
      <c r="AO45" s="1"/>
      <c r="AP45" s="1"/>
      <c r="AQ45" s="1"/>
      <c r="AR45" s="1"/>
      <c r="AS45" s="1"/>
      <c r="AT45" s="1"/>
      <c r="AU45" s="1"/>
      <c r="AV45" s="1"/>
      <c r="AW45" s="1"/>
      <c r="AX45" s="1"/>
      <c r="AY45" s="1"/>
      <c r="AZ45" s="1"/>
      <c r="BA45" s="1"/>
    </row>
    <row r="46" spans="1:53" ht="15" customHeight="1" x14ac:dyDescent="0.35">
      <c r="A46" s="1"/>
      <c r="B46" s="1"/>
      <c r="C46" s="1"/>
      <c r="D46" s="1"/>
      <c r="E46" s="1"/>
      <c r="G46" s="1"/>
      <c r="H46" s="1"/>
      <c r="J46" s="1"/>
      <c r="K46" s="1"/>
      <c r="L46" s="1"/>
      <c r="M46" s="1"/>
      <c r="N46" s="1"/>
      <c r="O46" s="1"/>
      <c r="P46" s="1"/>
      <c r="Q46" s="1"/>
      <c r="R46" s="1"/>
      <c r="S46" s="1"/>
      <c r="T46" s="1"/>
      <c r="U46" s="1"/>
      <c r="V46" s="1"/>
      <c r="W46" s="1"/>
      <c r="X46" s="1"/>
      <c r="Y46" s="1"/>
      <c r="Z46" s="1"/>
      <c r="AA46" s="1"/>
      <c r="AB46" s="6"/>
      <c r="AC46" s="6"/>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15" customHeight="1" x14ac:dyDescent="0.35">
      <c r="A47" s="1"/>
      <c r="B47" s="1"/>
      <c r="C47" s="1"/>
      <c r="D47" s="1"/>
      <c r="E47" s="1"/>
      <c r="G47" s="1"/>
      <c r="H47" s="1"/>
      <c r="J47" s="1"/>
      <c r="K47" s="1"/>
      <c r="L47" s="1"/>
      <c r="M47" s="1"/>
      <c r="N47" s="1"/>
      <c r="O47" s="1"/>
      <c r="P47" s="1"/>
      <c r="Q47" s="1"/>
      <c r="R47" s="1"/>
      <c r="S47" s="1"/>
      <c r="T47" s="1"/>
      <c r="U47" s="1"/>
      <c r="V47" s="1"/>
      <c r="W47" s="1"/>
      <c r="X47" s="1"/>
      <c r="Y47" s="1"/>
      <c r="Z47" s="1"/>
      <c r="AA47" s="1"/>
      <c r="AB47" s="6"/>
      <c r="AC47" s="6"/>
      <c r="AD47" s="1"/>
      <c r="AE47" s="1"/>
      <c r="AF47" s="1"/>
      <c r="AG47" s="1"/>
      <c r="AH47" s="1"/>
      <c r="AI47" s="1"/>
      <c r="AJ47" s="1"/>
      <c r="AK47" s="1"/>
      <c r="AL47" s="1"/>
      <c r="AM47" s="1"/>
      <c r="AN47" s="1"/>
      <c r="AO47" s="1"/>
      <c r="AP47" s="1"/>
      <c r="AQ47" s="1"/>
      <c r="AR47" s="1"/>
      <c r="AS47" s="1"/>
      <c r="AT47" s="1"/>
      <c r="AU47" s="1"/>
      <c r="AV47" s="1"/>
      <c r="AW47" s="1"/>
      <c r="AX47" s="1"/>
      <c r="AY47" s="1"/>
      <c r="AZ47" s="1"/>
      <c r="BA47" s="1"/>
    </row>
    <row r="48" spans="1:53" ht="15" customHeight="1" x14ac:dyDescent="0.35">
      <c r="A48" s="1"/>
      <c r="B48" s="1"/>
      <c r="C48" s="1"/>
      <c r="D48" s="1"/>
      <c r="E48" s="1"/>
      <c r="G48" s="1"/>
      <c r="H48" s="1"/>
      <c r="J48" s="1"/>
      <c r="K48" s="1"/>
      <c r="L48" s="1"/>
      <c r="M48" s="1"/>
      <c r="N48" s="1"/>
      <c r="O48" s="1"/>
      <c r="P48" s="1"/>
      <c r="Q48" s="1"/>
      <c r="R48" s="1"/>
      <c r="S48" s="1"/>
      <c r="T48" s="1"/>
      <c r="U48" s="1"/>
      <c r="V48" s="1"/>
      <c r="W48" s="1"/>
      <c r="X48" s="1"/>
      <c r="Y48" s="1"/>
      <c r="Z48" s="1"/>
      <c r="AA48" s="1"/>
      <c r="AB48" s="6"/>
      <c r="AC48" s="6"/>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ht="15" customHeight="1" x14ac:dyDescent="0.35">
      <c r="A49" s="1"/>
      <c r="B49" s="1"/>
      <c r="C49" s="1"/>
      <c r="D49" s="1"/>
      <c r="E49" s="1"/>
      <c r="G49" s="1"/>
      <c r="H49" s="1"/>
      <c r="J49" s="1"/>
      <c r="K49" s="1"/>
      <c r="L49" s="1"/>
      <c r="M49" s="1"/>
      <c r="N49" s="1"/>
      <c r="O49" s="1"/>
      <c r="P49" s="1"/>
      <c r="Q49" s="1"/>
      <c r="R49" s="1"/>
      <c r="S49" s="1"/>
      <c r="T49" s="1"/>
      <c r="U49" s="1"/>
      <c r="V49" s="1"/>
      <c r="W49" s="1"/>
      <c r="X49" s="1"/>
      <c r="Y49" s="1"/>
      <c r="Z49" s="1"/>
      <c r="AA49" s="1"/>
      <c r="AB49" s="6"/>
      <c r="AC49" s="6"/>
      <c r="AD49" s="1"/>
      <c r="AE49" s="1"/>
      <c r="AF49" s="1"/>
      <c r="AG49" s="1"/>
      <c r="AH49" s="1"/>
      <c r="AI49" s="1"/>
      <c r="AJ49" s="1"/>
      <c r="AK49" s="1"/>
      <c r="AL49" s="1"/>
      <c r="AM49" s="1"/>
      <c r="AN49" s="1"/>
      <c r="AO49" s="1"/>
      <c r="AP49" s="1"/>
      <c r="AQ49" s="1"/>
      <c r="AR49" s="1"/>
      <c r="AS49" s="1"/>
      <c r="AT49" s="1"/>
      <c r="AU49" s="1"/>
      <c r="AV49" s="1"/>
      <c r="AW49" s="1"/>
      <c r="AX49" s="1"/>
      <c r="AY49" s="1"/>
      <c r="AZ49" s="1"/>
      <c r="BA49" s="1"/>
    </row>
    <row r="50" spans="1:53" ht="15" customHeight="1" x14ac:dyDescent="0.35">
      <c r="A50" s="1"/>
      <c r="B50" s="1"/>
      <c r="C50" s="1"/>
      <c r="D50" s="1"/>
      <c r="E50" s="1"/>
      <c r="G50" s="1"/>
      <c r="H50" s="1"/>
      <c r="J50" s="1"/>
      <c r="K50" s="1"/>
      <c r="L50" s="1"/>
      <c r="M50" s="1"/>
      <c r="N50" s="1"/>
      <c r="O50" s="1"/>
      <c r="P50" s="1"/>
      <c r="Q50" s="1"/>
      <c r="R50" s="1"/>
      <c r="S50" s="1"/>
      <c r="T50" s="1"/>
      <c r="U50" s="1"/>
      <c r="V50" s="1"/>
      <c r="W50" s="1"/>
      <c r="X50" s="1"/>
      <c r="Y50" s="1"/>
      <c r="Z50" s="1"/>
      <c r="AA50" s="1"/>
      <c r="AB50" s="6"/>
      <c r="AC50" s="6"/>
      <c r="AD50" s="1"/>
      <c r="AE50" s="1"/>
      <c r="AF50" s="1"/>
      <c r="AG50" s="1"/>
      <c r="AH50" s="1"/>
      <c r="AI50" s="1"/>
      <c r="AJ50" s="1"/>
      <c r="AK50" s="1"/>
      <c r="AL50" s="1"/>
      <c r="AM50" s="1"/>
      <c r="AN50" s="1"/>
      <c r="AO50" s="1"/>
      <c r="AP50" s="1"/>
      <c r="AQ50" s="1"/>
      <c r="AR50" s="1"/>
      <c r="AS50" s="1"/>
      <c r="AT50" s="1"/>
      <c r="AU50" s="1"/>
      <c r="AV50" s="1"/>
      <c r="AW50" s="1"/>
      <c r="AX50" s="1"/>
      <c r="AY50" s="1"/>
      <c r="AZ50" s="1"/>
      <c r="BA50" s="1"/>
    </row>
    <row r="51" spans="1:53" ht="15" customHeight="1" x14ac:dyDescent="0.35">
      <c r="A51" s="1"/>
      <c r="B51" s="1"/>
      <c r="C51" s="1"/>
      <c r="D51" s="1"/>
      <c r="E51" s="1"/>
      <c r="G51" s="1"/>
      <c r="H51" s="1"/>
      <c r="J51" s="1"/>
      <c r="K51" s="1"/>
      <c r="L51" s="1"/>
      <c r="M51" s="1"/>
      <c r="N51" s="1"/>
      <c r="O51" s="1"/>
      <c r="P51" s="1"/>
      <c r="Q51" s="1"/>
      <c r="R51" s="1"/>
      <c r="S51" s="1"/>
      <c r="T51" s="1"/>
      <c r="U51" s="1"/>
      <c r="V51" s="1"/>
      <c r="W51" s="1"/>
      <c r="X51" s="1"/>
      <c r="Y51" s="1"/>
      <c r="Z51" s="1"/>
      <c r="AA51" s="1"/>
      <c r="AB51" s="6"/>
      <c r="AC51" s="6"/>
      <c r="AD51" s="1"/>
      <c r="AE51" s="1"/>
      <c r="AF51" s="1"/>
      <c r="AG51" s="1"/>
      <c r="AH51" s="1"/>
      <c r="AI51" s="1"/>
      <c r="AJ51" s="1"/>
      <c r="AK51" s="1"/>
      <c r="AL51" s="1"/>
      <c r="AM51" s="1"/>
      <c r="AN51" s="1"/>
      <c r="AO51" s="1"/>
      <c r="AP51" s="1"/>
      <c r="AQ51" s="1"/>
      <c r="AR51" s="1"/>
      <c r="AS51" s="1"/>
      <c r="AT51" s="1"/>
      <c r="AU51" s="1"/>
      <c r="AV51" s="1"/>
      <c r="AW51" s="1"/>
      <c r="AX51" s="1"/>
      <c r="AY51" s="1"/>
      <c r="AZ51" s="1"/>
      <c r="BA51" s="1"/>
    </row>
    <row r="52" spans="1:53" ht="15" customHeight="1" x14ac:dyDescent="0.35">
      <c r="A52" s="1"/>
      <c r="B52" s="1"/>
      <c r="C52" s="1"/>
      <c r="D52" s="1"/>
      <c r="E52" s="1"/>
      <c r="G52" s="1"/>
      <c r="H52" s="1"/>
      <c r="J52" s="1"/>
      <c r="K52" s="1"/>
      <c r="L52" s="1"/>
      <c r="M52" s="1"/>
      <c r="N52" s="1"/>
      <c r="O52" s="1"/>
      <c r="P52" s="1"/>
      <c r="Q52" s="1"/>
      <c r="R52" s="1"/>
      <c r="S52" s="1"/>
      <c r="T52" s="1"/>
      <c r="U52" s="1"/>
      <c r="V52" s="1"/>
      <c r="W52" s="1"/>
      <c r="X52" s="1"/>
      <c r="Y52" s="1"/>
      <c r="Z52" s="1"/>
      <c r="AA52" s="1"/>
      <c r="AB52" s="6"/>
      <c r="AC52" s="6"/>
      <c r="AD52" s="1"/>
      <c r="AE52" s="1"/>
      <c r="AF52" s="1"/>
      <c r="AG52" s="1"/>
      <c r="AH52" s="1"/>
      <c r="AI52" s="1"/>
      <c r="AJ52" s="1"/>
      <c r="AK52" s="1"/>
      <c r="AL52" s="1"/>
      <c r="AM52" s="1"/>
      <c r="AN52" s="1"/>
      <c r="AO52" s="1"/>
      <c r="AP52" s="1"/>
      <c r="AQ52" s="1"/>
      <c r="AR52" s="1"/>
      <c r="AS52" s="1"/>
      <c r="AT52" s="1"/>
      <c r="AU52" s="1"/>
      <c r="AV52" s="1"/>
      <c r="AW52" s="1"/>
      <c r="AX52" s="1"/>
      <c r="AY52" s="1"/>
      <c r="AZ52" s="1"/>
      <c r="BA52" s="1"/>
    </row>
    <row r="53" spans="1:53" ht="15" customHeight="1" x14ac:dyDescent="0.35">
      <c r="A53" s="1"/>
      <c r="B53" s="1"/>
      <c r="C53" s="1"/>
      <c r="D53" s="1"/>
      <c r="E53" s="1"/>
      <c r="G53" s="1"/>
      <c r="H53" s="1"/>
      <c r="J53" s="1"/>
      <c r="K53" s="1"/>
      <c r="L53" s="1"/>
      <c r="M53" s="1"/>
      <c r="N53" s="1"/>
      <c r="O53" s="1"/>
      <c r="P53" s="1"/>
      <c r="Q53" s="1"/>
      <c r="R53" s="1"/>
      <c r="S53" s="1"/>
      <c r="T53" s="1"/>
      <c r="U53" s="1"/>
      <c r="V53" s="1"/>
      <c r="W53" s="1"/>
      <c r="X53" s="1"/>
      <c r="Y53" s="1"/>
      <c r="Z53" s="1"/>
      <c r="AA53" s="1"/>
      <c r="AB53" s="6"/>
      <c r="AC53" s="6"/>
      <c r="AD53" s="1"/>
      <c r="AE53" s="1"/>
      <c r="AF53" s="1"/>
      <c r="AG53" s="1"/>
      <c r="AH53" s="1"/>
      <c r="AI53" s="1"/>
      <c r="AJ53" s="1"/>
      <c r="AK53" s="1"/>
      <c r="AL53" s="1"/>
      <c r="AM53" s="1"/>
      <c r="AN53" s="1"/>
      <c r="AO53" s="1"/>
      <c r="AP53" s="1"/>
      <c r="AQ53" s="1"/>
      <c r="AR53" s="1"/>
      <c r="AS53" s="1"/>
      <c r="AT53" s="1"/>
      <c r="AU53" s="1"/>
      <c r="AV53" s="1"/>
      <c r="AW53" s="1"/>
      <c r="AX53" s="1"/>
      <c r="AY53" s="1"/>
      <c r="AZ53" s="1"/>
      <c r="BA53" s="1"/>
    </row>
    <row r="54" spans="1:53" ht="15" customHeight="1" x14ac:dyDescent="0.35">
      <c r="A54" s="1"/>
      <c r="B54" s="1"/>
      <c r="C54" s="1"/>
      <c r="D54" s="1"/>
      <c r="E54" s="1"/>
      <c r="G54" s="1"/>
      <c r="H54" s="1"/>
      <c r="J54" s="1"/>
      <c r="K54" s="1"/>
      <c r="L54" s="1"/>
      <c r="M54" s="1"/>
      <c r="N54" s="1"/>
      <c r="O54" s="1"/>
      <c r="P54" s="1"/>
      <c r="Q54" s="1"/>
      <c r="R54" s="1"/>
      <c r="S54" s="1"/>
      <c r="T54" s="1"/>
      <c r="U54" s="1"/>
      <c r="V54" s="1"/>
      <c r="W54" s="1"/>
      <c r="X54" s="1"/>
      <c r="Y54" s="1"/>
      <c r="Z54" s="1"/>
      <c r="AA54" s="1"/>
      <c r="AB54" s="6"/>
      <c r="AC54" s="6"/>
      <c r="AD54" s="1"/>
      <c r="AE54" s="1"/>
      <c r="AF54" s="1"/>
      <c r="AG54" s="1"/>
      <c r="AH54" s="1"/>
      <c r="AI54" s="1"/>
      <c r="AJ54" s="1"/>
      <c r="AK54" s="1"/>
      <c r="AL54" s="1"/>
      <c r="AM54" s="1"/>
      <c r="AN54" s="1"/>
      <c r="AO54" s="1"/>
      <c r="AP54" s="1"/>
      <c r="AQ54" s="1"/>
      <c r="AR54" s="1"/>
      <c r="AS54" s="1"/>
      <c r="AT54" s="1"/>
      <c r="AU54" s="1"/>
      <c r="AV54" s="1"/>
      <c r="AW54" s="1"/>
      <c r="AX54" s="1"/>
      <c r="AY54" s="1"/>
      <c r="AZ54" s="1"/>
      <c r="BA54" s="1"/>
    </row>
    <row r="55" spans="1:53" ht="15" customHeight="1" x14ac:dyDescent="0.35">
      <c r="A55" s="1"/>
      <c r="B55" s="1"/>
      <c r="C55" s="1"/>
      <c r="D55" s="1"/>
      <c r="E55" s="1"/>
      <c r="G55" s="1"/>
      <c r="H55" s="1"/>
      <c r="J55" s="1"/>
      <c r="K55" s="1"/>
      <c r="L55" s="1"/>
      <c r="M55" s="1"/>
      <c r="N55" s="1"/>
      <c r="O55" s="1"/>
      <c r="P55" s="1"/>
      <c r="Q55" s="1"/>
      <c r="R55" s="1"/>
      <c r="S55" s="1"/>
      <c r="T55" s="1"/>
      <c r="U55" s="1"/>
      <c r="V55" s="1"/>
      <c r="W55" s="1"/>
      <c r="X55" s="1"/>
      <c r="Y55" s="1"/>
      <c r="Z55" s="1"/>
      <c r="AA55" s="1"/>
      <c r="AB55" s="6"/>
      <c r="AC55" s="6"/>
      <c r="AD55" s="1"/>
      <c r="AE55" s="1"/>
      <c r="AF55" s="1"/>
      <c r="AG55" s="1"/>
      <c r="AH55" s="1"/>
      <c r="AI55" s="1"/>
      <c r="AJ55" s="1"/>
      <c r="AK55" s="1"/>
      <c r="AL55" s="1"/>
      <c r="AM55" s="1"/>
      <c r="AN55" s="1"/>
      <c r="AO55" s="1"/>
      <c r="AP55" s="1"/>
      <c r="AQ55" s="1"/>
      <c r="AR55" s="1"/>
      <c r="AS55" s="1"/>
      <c r="AT55" s="1"/>
      <c r="AU55" s="1"/>
      <c r="AV55" s="1"/>
      <c r="AW55" s="1"/>
      <c r="AX55" s="1"/>
      <c r="AY55" s="1"/>
      <c r="AZ55" s="1"/>
      <c r="BA55" s="1"/>
    </row>
    <row r="56" spans="1:53" ht="15" customHeight="1" x14ac:dyDescent="0.35">
      <c r="A56" s="1"/>
      <c r="B56" s="1"/>
      <c r="C56" s="1"/>
      <c r="D56" s="1"/>
      <c r="E56" s="1"/>
      <c r="G56" s="1"/>
      <c r="H56" s="1"/>
      <c r="J56" s="1"/>
      <c r="K56" s="1"/>
      <c r="L56" s="1"/>
      <c r="M56" s="1"/>
      <c r="N56" s="1"/>
      <c r="O56" s="1"/>
      <c r="P56" s="1"/>
      <c r="Q56" s="1"/>
      <c r="R56" s="1"/>
      <c r="S56" s="1"/>
      <c r="T56" s="1"/>
      <c r="U56" s="1"/>
      <c r="V56" s="1"/>
      <c r="W56" s="1"/>
      <c r="X56" s="1"/>
      <c r="Y56" s="1"/>
      <c r="Z56" s="1"/>
      <c r="AA56" s="1"/>
      <c r="AB56" s="6"/>
      <c r="AC56" s="6"/>
      <c r="AD56" s="1"/>
      <c r="AE56" s="1"/>
      <c r="AF56" s="1"/>
      <c r="AG56" s="1"/>
      <c r="AH56" s="1"/>
      <c r="AI56" s="1"/>
      <c r="AJ56" s="1"/>
      <c r="AK56" s="1"/>
      <c r="AL56" s="1"/>
      <c r="AM56" s="1"/>
      <c r="AN56" s="1"/>
      <c r="AO56" s="1"/>
      <c r="AP56" s="1"/>
      <c r="AQ56" s="1"/>
      <c r="AR56" s="1"/>
      <c r="AS56" s="1"/>
      <c r="AT56" s="1"/>
      <c r="AU56" s="1"/>
      <c r="AV56" s="1"/>
      <c r="AW56" s="1"/>
      <c r="AX56" s="1"/>
      <c r="AY56" s="1"/>
      <c r="AZ56" s="1"/>
      <c r="BA56" s="1"/>
    </row>
    <row r="57" spans="1:53" ht="15" customHeight="1" x14ac:dyDescent="0.35">
      <c r="A57" s="1"/>
      <c r="B57" s="1"/>
      <c r="C57" s="1"/>
      <c r="D57" s="1"/>
      <c r="E57" s="1"/>
      <c r="G57" s="1"/>
      <c r="H57" s="1"/>
      <c r="J57" s="1"/>
      <c r="K57" s="1"/>
      <c r="L57" s="1"/>
      <c r="M57" s="1"/>
      <c r="N57" s="1"/>
      <c r="O57" s="1"/>
      <c r="P57" s="1"/>
      <c r="Q57" s="1"/>
      <c r="R57" s="1"/>
      <c r="S57" s="1"/>
      <c r="T57" s="1"/>
      <c r="U57" s="1"/>
      <c r="V57" s="1"/>
      <c r="W57" s="1"/>
      <c r="X57" s="1"/>
      <c r="Y57" s="1"/>
      <c r="Z57" s="1"/>
      <c r="AA57" s="1"/>
      <c r="AB57" s="6"/>
      <c r="AC57" s="6"/>
      <c r="AD57" s="1"/>
      <c r="AE57" s="1"/>
      <c r="AF57" s="1"/>
      <c r="AG57" s="1"/>
      <c r="AH57" s="1"/>
      <c r="AI57" s="1"/>
      <c r="AJ57" s="1"/>
      <c r="AK57" s="1"/>
      <c r="AL57" s="1"/>
      <c r="AM57" s="1"/>
      <c r="AN57" s="1"/>
      <c r="AO57" s="1"/>
      <c r="AP57" s="1"/>
      <c r="AQ57" s="1"/>
      <c r="AR57" s="1"/>
      <c r="AS57" s="1"/>
      <c r="AT57" s="1"/>
      <c r="AU57" s="1"/>
      <c r="AV57" s="1"/>
      <c r="AW57" s="1"/>
      <c r="AX57" s="1"/>
      <c r="AY57" s="1"/>
      <c r="AZ57" s="1"/>
      <c r="BA57" s="1"/>
    </row>
    <row r="58" spans="1:53" ht="15" customHeight="1" x14ac:dyDescent="0.35">
      <c r="A58" s="1"/>
      <c r="B58" s="1"/>
      <c r="C58" s="1"/>
      <c r="D58" s="1"/>
      <c r="E58" s="1"/>
      <c r="G58" s="1"/>
      <c r="H58" s="1"/>
      <c r="J58" s="1"/>
      <c r="K58" s="1"/>
      <c r="L58" s="1"/>
      <c r="M58" s="1"/>
      <c r="N58" s="1"/>
      <c r="O58" s="1"/>
      <c r="P58" s="1"/>
      <c r="Q58" s="1"/>
      <c r="R58" s="1"/>
      <c r="S58" s="1"/>
      <c r="T58" s="1"/>
      <c r="U58" s="1"/>
      <c r="V58" s="1"/>
      <c r="W58" s="1"/>
      <c r="X58" s="1"/>
      <c r="Y58" s="1"/>
      <c r="Z58" s="1"/>
      <c r="AA58" s="1"/>
      <c r="AB58" s="6"/>
      <c r="AC58" s="6"/>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15" customHeight="1" x14ac:dyDescent="0.35">
      <c r="A59" s="1"/>
      <c r="B59" s="1"/>
      <c r="C59" s="1"/>
      <c r="D59" s="1"/>
      <c r="E59" s="1"/>
      <c r="G59" s="1"/>
      <c r="H59" s="1"/>
      <c r="J59" s="1"/>
      <c r="K59" s="1"/>
      <c r="L59" s="1"/>
      <c r="M59" s="1"/>
      <c r="N59" s="1"/>
      <c r="O59" s="1"/>
      <c r="P59" s="1"/>
      <c r="Q59" s="1"/>
      <c r="R59" s="1"/>
      <c r="S59" s="1"/>
      <c r="T59" s="1"/>
      <c r="U59" s="1"/>
      <c r="V59" s="1"/>
      <c r="W59" s="1"/>
      <c r="X59" s="1"/>
      <c r="Y59" s="1"/>
      <c r="Z59" s="1"/>
      <c r="AA59" s="1"/>
      <c r="AB59" s="6"/>
      <c r="AC59" s="6"/>
      <c r="AD59" s="1"/>
      <c r="AE59" s="1"/>
      <c r="AF59" s="1"/>
      <c r="AG59" s="1"/>
      <c r="AH59" s="1"/>
      <c r="AI59" s="1"/>
      <c r="AJ59" s="1"/>
      <c r="AK59" s="1"/>
      <c r="AL59" s="1"/>
      <c r="AM59" s="1"/>
      <c r="AN59" s="1"/>
      <c r="AO59" s="1"/>
      <c r="AP59" s="1"/>
      <c r="AQ59" s="1"/>
      <c r="AR59" s="1"/>
      <c r="AS59" s="1"/>
      <c r="AT59" s="1"/>
      <c r="AU59" s="1"/>
      <c r="AV59" s="1"/>
      <c r="AW59" s="1"/>
      <c r="AX59" s="1"/>
      <c r="AY59" s="1"/>
      <c r="AZ59" s="1"/>
      <c r="BA59" s="1"/>
    </row>
    <row r="60" spans="1:53" ht="15" customHeight="1" x14ac:dyDescent="0.35">
      <c r="A60" s="1"/>
      <c r="B60" s="1"/>
      <c r="C60" s="1"/>
      <c r="D60" s="1"/>
      <c r="E60" s="1"/>
      <c r="G60" s="1"/>
      <c r="H60" s="1"/>
      <c r="J60" s="1"/>
      <c r="K60" s="1"/>
      <c r="L60" s="1"/>
      <c r="M60" s="1"/>
      <c r="N60" s="1"/>
      <c r="O60" s="1"/>
      <c r="P60" s="1"/>
      <c r="Q60" s="1"/>
      <c r="R60" s="1"/>
      <c r="S60" s="1"/>
      <c r="T60" s="1"/>
      <c r="U60" s="1"/>
      <c r="V60" s="1"/>
      <c r="W60" s="1"/>
      <c r="X60" s="1"/>
      <c r="Y60" s="1"/>
      <c r="Z60" s="1"/>
      <c r="AA60" s="1"/>
      <c r="AB60" s="6"/>
      <c r="AC60" s="6"/>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3" ht="15" customHeight="1" x14ac:dyDescent="0.35">
      <c r="A61" s="1"/>
      <c r="B61" s="1"/>
      <c r="C61" s="1"/>
      <c r="D61" s="1"/>
      <c r="E61" s="1"/>
      <c r="G61" s="1"/>
      <c r="H61" s="1"/>
      <c r="J61" s="1"/>
      <c r="K61" s="1"/>
      <c r="L61" s="1"/>
      <c r="M61" s="1"/>
      <c r="N61" s="1"/>
      <c r="O61" s="1"/>
      <c r="P61" s="1"/>
      <c r="Q61" s="1"/>
      <c r="R61" s="1"/>
      <c r="S61" s="1"/>
      <c r="T61" s="1"/>
      <c r="U61" s="1"/>
      <c r="V61" s="1"/>
      <c r="W61" s="1"/>
      <c r="X61" s="1"/>
      <c r="Y61" s="1"/>
      <c r="Z61" s="1"/>
      <c r="AA61" s="1"/>
      <c r="AB61" s="6"/>
      <c r="AC61" s="6"/>
      <c r="AD61" s="1"/>
      <c r="AE61" s="1"/>
      <c r="AF61" s="1"/>
      <c r="AG61" s="1"/>
      <c r="AH61" s="1"/>
      <c r="AI61" s="1"/>
      <c r="AJ61" s="1"/>
      <c r="AK61" s="1"/>
      <c r="AL61" s="1"/>
      <c r="AM61" s="1"/>
      <c r="AN61" s="1"/>
      <c r="AO61" s="1"/>
      <c r="AP61" s="1"/>
      <c r="AQ61" s="1"/>
      <c r="AR61" s="1"/>
      <c r="AS61" s="1"/>
      <c r="AT61" s="1"/>
      <c r="AU61" s="1"/>
      <c r="AV61" s="1"/>
      <c r="AW61" s="1"/>
      <c r="AX61" s="1"/>
      <c r="AY61" s="1"/>
      <c r="AZ61" s="1"/>
      <c r="BA61" s="1"/>
    </row>
    <row r="62" spans="1:53" ht="15" customHeight="1" x14ac:dyDescent="0.35">
      <c r="A62" s="1"/>
      <c r="B62" s="1"/>
      <c r="C62" s="1"/>
      <c r="D62" s="1"/>
      <c r="E62" s="1"/>
      <c r="G62" s="1"/>
      <c r="H62" s="1"/>
      <c r="J62" s="1"/>
      <c r="K62" s="1"/>
      <c r="L62" s="1"/>
      <c r="M62" s="1"/>
      <c r="N62" s="1"/>
      <c r="O62" s="1"/>
      <c r="P62" s="1"/>
      <c r="Q62" s="1"/>
      <c r="R62" s="1"/>
      <c r="S62" s="1"/>
      <c r="T62" s="1"/>
      <c r="U62" s="1"/>
      <c r="V62" s="1"/>
      <c r="W62" s="1"/>
      <c r="X62" s="1"/>
      <c r="Y62" s="1"/>
      <c r="Z62" s="1"/>
      <c r="AA62" s="1"/>
      <c r="AB62" s="6"/>
      <c r="AC62" s="6"/>
      <c r="AD62" s="1"/>
      <c r="AE62" s="1"/>
      <c r="AF62" s="1"/>
      <c r="AG62" s="1"/>
      <c r="AH62" s="1"/>
      <c r="AI62" s="1"/>
      <c r="AJ62" s="1"/>
      <c r="AK62" s="1"/>
      <c r="AL62" s="1"/>
      <c r="AM62" s="1"/>
      <c r="AN62" s="1"/>
      <c r="AO62" s="1"/>
      <c r="AP62" s="1"/>
      <c r="AQ62" s="1"/>
      <c r="AR62" s="1"/>
      <c r="AS62" s="1"/>
      <c r="AT62" s="1"/>
      <c r="AU62" s="1"/>
      <c r="AV62" s="1"/>
      <c r="AW62" s="1"/>
      <c r="AX62" s="1"/>
      <c r="AY62" s="1"/>
      <c r="AZ62" s="1"/>
      <c r="BA62" s="1"/>
    </row>
    <row r="63" spans="1:53" ht="15" customHeight="1" x14ac:dyDescent="0.35">
      <c r="A63" s="1"/>
      <c r="B63" s="1"/>
      <c r="C63" s="1"/>
      <c r="D63" s="1"/>
      <c r="E63" s="1"/>
      <c r="G63" s="1"/>
      <c r="H63" s="1"/>
      <c r="J63" s="1"/>
      <c r="K63" s="1"/>
      <c r="L63" s="1"/>
      <c r="M63" s="1"/>
      <c r="N63" s="1"/>
      <c r="O63" s="1"/>
      <c r="P63" s="1"/>
      <c r="Q63" s="1"/>
      <c r="R63" s="1"/>
      <c r="S63" s="1"/>
      <c r="T63" s="1"/>
      <c r="U63" s="1"/>
      <c r="V63" s="1"/>
      <c r="W63" s="1"/>
      <c r="X63" s="1"/>
      <c r="Y63" s="1"/>
      <c r="Z63" s="1"/>
      <c r="AA63" s="1"/>
      <c r="AB63" s="6"/>
      <c r="AC63" s="6"/>
      <c r="AD63" s="1"/>
      <c r="AE63" s="1"/>
      <c r="AF63" s="1"/>
      <c r="AG63" s="1"/>
      <c r="AH63" s="1"/>
      <c r="AI63" s="1"/>
      <c r="AJ63" s="1"/>
      <c r="AK63" s="1"/>
      <c r="AL63" s="1"/>
      <c r="AM63" s="1"/>
      <c r="AN63" s="1"/>
      <c r="AO63" s="1"/>
      <c r="AP63" s="1"/>
      <c r="AQ63" s="1"/>
      <c r="AR63" s="1"/>
      <c r="AS63" s="1"/>
      <c r="AT63" s="1"/>
      <c r="AU63" s="1"/>
      <c r="AV63" s="1"/>
      <c r="AW63" s="1"/>
      <c r="AX63" s="1"/>
      <c r="AY63" s="1"/>
      <c r="AZ63" s="1"/>
      <c r="BA63" s="1"/>
    </row>
    <row r="64" spans="1:53" ht="15" customHeight="1" x14ac:dyDescent="0.35">
      <c r="A64" s="1"/>
      <c r="B64" s="1"/>
      <c r="C64" s="1"/>
      <c r="D64" s="1"/>
      <c r="E64" s="1"/>
      <c r="G64" s="1"/>
      <c r="H64" s="1"/>
      <c r="J64" s="1"/>
      <c r="K64" s="1"/>
      <c r="L64" s="1"/>
      <c r="M64" s="1"/>
      <c r="N64" s="1"/>
      <c r="O64" s="1"/>
      <c r="P64" s="1"/>
      <c r="Q64" s="1"/>
      <c r="R64" s="1"/>
      <c r="S64" s="1"/>
      <c r="T64" s="1"/>
      <c r="U64" s="1"/>
      <c r="V64" s="1"/>
      <c r="W64" s="1"/>
      <c r="X64" s="1"/>
      <c r="Y64" s="1"/>
      <c r="Z64" s="1"/>
      <c r="AA64" s="1"/>
      <c r="AB64" s="6"/>
      <c r="AC64" s="6"/>
      <c r="AD64" s="1"/>
      <c r="AE64" s="1"/>
      <c r="AF64" s="1"/>
      <c r="AG64" s="1"/>
      <c r="AH64" s="1"/>
      <c r="AI64" s="1"/>
      <c r="AJ64" s="1"/>
      <c r="AK64" s="1"/>
      <c r="AL64" s="1"/>
      <c r="AM64" s="1"/>
      <c r="AN64" s="1"/>
      <c r="AO64" s="1"/>
      <c r="AP64" s="1"/>
      <c r="AQ64" s="1"/>
      <c r="AR64" s="1"/>
      <c r="AS64" s="1"/>
      <c r="AT64" s="1"/>
      <c r="AU64" s="1"/>
      <c r="AV64" s="1"/>
      <c r="AW64" s="1"/>
      <c r="AX64" s="1"/>
      <c r="AY64" s="1"/>
      <c r="AZ64" s="1"/>
      <c r="BA64" s="1"/>
    </row>
    <row r="65" spans="1:53" ht="15" customHeight="1" x14ac:dyDescent="0.35">
      <c r="A65" s="1"/>
      <c r="B65" s="1"/>
      <c r="C65" s="1"/>
      <c r="D65" s="1"/>
      <c r="E65" s="1"/>
      <c r="G65" s="1"/>
      <c r="H65" s="1"/>
      <c r="J65" s="1"/>
      <c r="K65" s="1"/>
      <c r="L65" s="1"/>
      <c r="M65" s="1"/>
      <c r="N65" s="1"/>
      <c r="O65" s="1"/>
      <c r="P65" s="1"/>
      <c r="Q65" s="1"/>
      <c r="R65" s="1"/>
      <c r="S65" s="1"/>
      <c r="T65" s="1"/>
      <c r="U65" s="1"/>
      <c r="V65" s="1"/>
      <c r="W65" s="1"/>
      <c r="X65" s="1"/>
      <c r="Y65" s="1"/>
      <c r="Z65" s="1"/>
      <c r="AA65" s="1"/>
      <c r="AB65" s="6"/>
      <c r="AC65" s="6"/>
      <c r="AD65" s="1"/>
      <c r="AE65" s="1"/>
      <c r="AF65" s="1"/>
      <c r="AG65" s="1"/>
      <c r="AH65" s="1"/>
      <c r="AI65" s="1"/>
      <c r="AJ65" s="1"/>
      <c r="AK65" s="1"/>
      <c r="AL65" s="1"/>
      <c r="AM65" s="1"/>
      <c r="AN65" s="1"/>
      <c r="AO65" s="1"/>
      <c r="AP65" s="1"/>
      <c r="AQ65" s="1"/>
      <c r="AR65" s="1"/>
      <c r="AS65" s="1"/>
      <c r="AT65" s="1"/>
      <c r="AU65" s="1"/>
      <c r="AV65" s="1"/>
      <c r="AW65" s="1"/>
      <c r="AX65" s="1"/>
      <c r="AY65" s="1"/>
      <c r="AZ65" s="1"/>
      <c r="BA65" s="1"/>
    </row>
    <row r="66" spans="1:53" ht="15" customHeight="1" x14ac:dyDescent="0.35">
      <c r="A66" s="1"/>
      <c r="B66" s="1"/>
      <c r="C66" s="1"/>
      <c r="D66" s="1"/>
      <c r="E66" s="1"/>
      <c r="G66" s="1"/>
      <c r="H66" s="1"/>
      <c r="J66" s="1"/>
      <c r="K66" s="1"/>
      <c r="L66" s="1"/>
      <c r="M66" s="1"/>
      <c r="N66" s="1"/>
      <c r="O66" s="1"/>
      <c r="P66" s="1"/>
      <c r="Q66" s="1"/>
      <c r="R66" s="1"/>
      <c r="S66" s="1"/>
      <c r="T66" s="1"/>
      <c r="U66" s="1"/>
      <c r="V66" s="1"/>
      <c r="W66" s="1"/>
      <c r="X66" s="1"/>
      <c r="Y66" s="1"/>
      <c r="Z66" s="1"/>
      <c r="AA66" s="1"/>
      <c r="AB66" s="6"/>
      <c r="AC66" s="6"/>
      <c r="AD66" s="1"/>
      <c r="AE66" s="1"/>
      <c r="AF66" s="1"/>
      <c r="AG66" s="1"/>
      <c r="AH66" s="1"/>
      <c r="AI66" s="1"/>
      <c r="AJ66" s="1"/>
      <c r="AK66" s="1"/>
      <c r="AL66" s="1"/>
      <c r="AM66" s="1"/>
      <c r="AN66" s="1"/>
      <c r="AO66" s="1"/>
      <c r="AP66" s="1"/>
      <c r="AQ66" s="1"/>
      <c r="AR66" s="1"/>
      <c r="AS66" s="1"/>
      <c r="AT66" s="1"/>
      <c r="AU66" s="1"/>
      <c r="AV66" s="1"/>
      <c r="AW66" s="1"/>
      <c r="AX66" s="1"/>
      <c r="AY66" s="1"/>
      <c r="AZ66" s="1"/>
      <c r="BA66" s="1"/>
    </row>
    <row r="67" spans="1:53" ht="15" customHeight="1" x14ac:dyDescent="0.35">
      <c r="A67" s="1"/>
      <c r="B67" s="1"/>
      <c r="C67" s="1"/>
      <c r="D67" s="1"/>
      <c r="E67" s="1"/>
      <c r="G67" s="1"/>
      <c r="H67" s="1"/>
      <c r="J67" s="1"/>
      <c r="K67" s="1"/>
      <c r="L67" s="1"/>
      <c r="M67" s="1"/>
      <c r="N67" s="1"/>
      <c r="O67" s="1"/>
      <c r="P67" s="1"/>
      <c r="Q67" s="1"/>
      <c r="R67" s="1"/>
      <c r="S67" s="1"/>
      <c r="T67" s="1"/>
      <c r="U67" s="1"/>
      <c r="V67" s="1"/>
      <c r="W67" s="1"/>
      <c r="X67" s="1"/>
      <c r="Y67" s="1"/>
      <c r="Z67" s="1"/>
      <c r="AA67" s="1"/>
      <c r="AB67" s="6"/>
      <c r="AC67" s="6"/>
      <c r="AD67" s="1"/>
      <c r="AE67" s="1"/>
      <c r="AF67" s="1"/>
      <c r="AG67" s="1"/>
      <c r="AH67" s="1"/>
      <c r="AI67" s="1"/>
      <c r="AJ67" s="1"/>
      <c r="AK67" s="1"/>
      <c r="AL67" s="1"/>
      <c r="AM67" s="1"/>
      <c r="AN67" s="1"/>
      <c r="AO67" s="1"/>
      <c r="AP67" s="1"/>
      <c r="AQ67" s="1"/>
      <c r="AR67" s="1"/>
      <c r="AS67" s="1"/>
      <c r="AT67" s="1"/>
      <c r="AU67" s="1"/>
      <c r="AV67" s="1"/>
      <c r="AW67" s="1"/>
      <c r="AX67" s="1"/>
      <c r="AY67" s="1"/>
      <c r="AZ67" s="1"/>
      <c r="BA67" s="1"/>
    </row>
    <row r="68" spans="1:53" ht="15" customHeight="1" x14ac:dyDescent="0.35">
      <c r="A68" s="1"/>
      <c r="B68" s="1"/>
      <c r="C68" s="1"/>
      <c r="D68" s="1"/>
      <c r="E68" s="1"/>
      <c r="G68" s="1"/>
      <c r="H68" s="1"/>
      <c r="J68" s="1"/>
      <c r="K68" s="1"/>
      <c r="L68" s="1"/>
      <c r="M68" s="1"/>
      <c r="N68" s="1"/>
      <c r="O68" s="1"/>
      <c r="P68" s="1"/>
      <c r="Q68" s="1"/>
      <c r="R68" s="1"/>
      <c r="S68" s="1"/>
      <c r="T68" s="1"/>
      <c r="U68" s="1"/>
      <c r="V68" s="1"/>
      <c r="W68" s="1"/>
      <c r="X68" s="1"/>
      <c r="Y68" s="1"/>
      <c r="Z68" s="1"/>
      <c r="AA68" s="1"/>
      <c r="AB68" s="6"/>
      <c r="AC68" s="6"/>
      <c r="AD68" s="1"/>
      <c r="AE68" s="1"/>
      <c r="AF68" s="1"/>
      <c r="AG68" s="1"/>
      <c r="AH68" s="1"/>
      <c r="AI68" s="1"/>
      <c r="AJ68" s="1"/>
      <c r="AK68" s="1"/>
      <c r="AL68" s="1"/>
      <c r="AM68" s="1"/>
      <c r="AN68" s="1"/>
      <c r="AO68" s="1"/>
      <c r="AP68" s="1"/>
      <c r="AQ68" s="1"/>
      <c r="AR68" s="1"/>
      <c r="AS68" s="1"/>
      <c r="AT68" s="1"/>
      <c r="AU68" s="1"/>
      <c r="AV68" s="1"/>
      <c r="AW68" s="1"/>
      <c r="AX68" s="1"/>
      <c r="AY68" s="1"/>
      <c r="AZ68" s="1"/>
      <c r="BA68" s="1"/>
    </row>
    <row r="69" spans="1:53" ht="15" customHeight="1" x14ac:dyDescent="0.35">
      <c r="A69" s="1"/>
      <c r="B69" s="1"/>
      <c r="C69" s="1"/>
      <c r="D69" s="1"/>
      <c r="E69" s="1"/>
      <c r="G69" s="1"/>
      <c r="H69" s="1"/>
      <c r="J69" s="1"/>
      <c r="K69" s="1"/>
      <c r="L69" s="1"/>
      <c r="M69" s="1"/>
      <c r="N69" s="1"/>
      <c r="O69" s="1"/>
      <c r="P69" s="1"/>
      <c r="Q69" s="1"/>
      <c r="R69" s="1"/>
      <c r="S69" s="1"/>
      <c r="T69" s="1"/>
      <c r="U69" s="1"/>
      <c r="V69" s="1"/>
      <c r="W69" s="1"/>
      <c r="X69" s="1"/>
      <c r="Y69" s="1"/>
      <c r="Z69" s="1"/>
      <c r="AA69" s="1"/>
      <c r="AB69" s="6"/>
      <c r="AC69" s="6"/>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ht="15" customHeight="1" x14ac:dyDescent="0.35">
      <c r="A70" s="1"/>
      <c r="B70" s="1"/>
      <c r="C70" s="1"/>
      <c r="D70" s="1"/>
      <c r="E70" s="1"/>
      <c r="G70" s="1"/>
      <c r="H70" s="1"/>
      <c r="J70" s="1"/>
      <c r="K70" s="1"/>
      <c r="L70" s="1"/>
      <c r="M70" s="1"/>
      <c r="N70" s="1"/>
      <c r="O70" s="1"/>
      <c r="P70" s="1"/>
      <c r="Q70" s="1"/>
      <c r="R70" s="1"/>
      <c r="S70" s="1"/>
      <c r="T70" s="1"/>
      <c r="U70" s="1"/>
      <c r="V70" s="1"/>
      <c r="W70" s="1"/>
      <c r="X70" s="1"/>
      <c r="Y70" s="1"/>
      <c r="Z70" s="1"/>
      <c r="AA70" s="1"/>
      <c r="AB70" s="6"/>
      <c r="AC70" s="6"/>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ht="15" customHeight="1" x14ac:dyDescent="0.35">
      <c r="A71" s="1"/>
      <c r="B71" s="1"/>
      <c r="C71" s="1"/>
      <c r="D71" s="1"/>
      <c r="E71" s="1"/>
      <c r="G71" s="1"/>
      <c r="H71" s="1"/>
      <c r="J71" s="1"/>
      <c r="K71" s="1"/>
      <c r="L71" s="1"/>
      <c r="M71" s="1"/>
      <c r="N71" s="1"/>
      <c r="O71" s="1"/>
      <c r="P71" s="1"/>
      <c r="Q71" s="1"/>
      <c r="R71" s="1"/>
      <c r="S71" s="1"/>
      <c r="T71" s="1"/>
      <c r="U71" s="1"/>
      <c r="V71" s="1"/>
      <c r="W71" s="1"/>
      <c r="X71" s="1"/>
      <c r="Y71" s="1"/>
      <c r="Z71" s="1"/>
      <c r="AA71" s="1"/>
      <c r="AB71" s="6"/>
      <c r="AC71" s="6"/>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ht="15" customHeight="1" x14ac:dyDescent="0.35">
      <c r="A72" s="1"/>
      <c r="B72" s="1"/>
      <c r="C72" s="1"/>
      <c r="D72" s="1"/>
      <c r="E72" s="1"/>
      <c r="G72" s="1"/>
      <c r="H72" s="1"/>
      <c r="J72" s="1"/>
      <c r="K72" s="1"/>
      <c r="L72" s="1"/>
      <c r="M72" s="1"/>
      <c r="N72" s="1"/>
      <c r="O72" s="1"/>
      <c r="P72" s="1"/>
      <c r="Q72" s="1"/>
      <c r="R72" s="1"/>
      <c r="S72" s="1"/>
      <c r="T72" s="1"/>
      <c r="U72" s="1"/>
      <c r="V72" s="1"/>
      <c r="W72" s="1"/>
      <c r="X72" s="1"/>
      <c r="Y72" s="1"/>
      <c r="Z72" s="1"/>
      <c r="AA72" s="1"/>
      <c r="AB72" s="6"/>
      <c r="AC72" s="6"/>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ht="15" customHeight="1" x14ac:dyDescent="0.35">
      <c r="A73" s="1"/>
      <c r="B73" s="1"/>
      <c r="C73" s="1"/>
      <c r="D73" s="1"/>
      <c r="E73" s="1"/>
      <c r="G73" s="1"/>
      <c r="H73" s="1"/>
      <c r="J73" s="1"/>
      <c r="K73" s="1"/>
      <c r="L73" s="1"/>
      <c r="M73" s="1"/>
      <c r="N73" s="1"/>
      <c r="O73" s="1"/>
      <c r="P73" s="1"/>
      <c r="Q73" s="1"/>
      <c r="R73" s="1"/>
      <c r="S73" s="1"/>
      <c r="T73" s="1"/>
      <c r="U73" s="1"/>
      <c r="V73" s="1"/>
      <c r="W73" s="1"/>
      <c r="X73" s="1"/>
      <c r="Y73" s="1"/>
      <c r="Z73" s="1"/>
      <c r="AA73" s="1"/>
      <c r="AB73" s="6"/>
      <c r="AC73" s="6"/>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ht="15" customHeight="1" x14ac:dyDescent="0.35">
      <c r="A74" s="1"/>
      <c r="B74" s="1"/>
      <c r="C74" s="1"/>
      <c r="D74" s="1"/>
      <c r="E74" s="1"/>
      <c r="G74" s="1"/>
      <c r="H74" s="1"/>
      <c r="J74" s="1"/>
      <c r="K74" s="1"/>
      <c r="L74" s="1"/>
      <c r="M74" s="1"/>
      <c r="N74" s="1"/>
      <c r="O74" s="1"/>
      <c r="P74" s="1"/>
      <c r="Q74" s="1"/>
      <c r="R74" s="1"/>
      <c r="S74" s="1"/>
      <c r="T74" s="1"/>
      <c r="U74" s="1"/>
      <c r="V74" s="1"/>
      <c r="W74" s="1"/>
      <c r="X74" s="1"/>
      <c r="Y74" s="1"/>
      <c r="Z74" s="1"/>
      <c r="AA74" s="1"/>
      <c r="AB74" s="6"/>
      <c r="AC74" s="6"/>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ht="15" customHeight="1" x14ac:dyDescent="0.35">
      <c r="A75" s="1"/>
      <c r="B75" s="1"/>
      <c r="C75" s="1"/>
      <c r="D75" s="1"/>
      <c r="E75" s="1"/>
      <c r="G75" s="1"/>
      <c r="H75" s="1"/>
      <c r="J75" s="1"/>
      <c r="K75" s="1"/>
      <c r="L75" s="1"/>
      <c r="M75" s="1"/>
      <c r="N75" s="1"/>
      <c r="O75" s="1"/>
      <c r="P75" s="1"/>
      <c r="Q75" s="1"/>
      <c r="R75" s="1"/>
      <c r="S75" s="1"/>
      <c r="T75" s="1"/>
      <c r="U75" s="1"/>
      <c r="V75" s="1"/>
      <c r="W75" s="1"/>
      <c r="X75" s="1"/>
      <c r="Y75" s="1"/>
      <c r="Z75" s="1"/>
      <c r="AA75" s="1"/>
      <c r="AB75" s="6"/>
      <c r="AC75" s="6"/>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ht="15" customHeight="1" x14ac:dyDescent="0.35">
      <c r="A76" s="1"/>
      <c r="B76" s="1"/>
      <c r="C76" s="1"/>
      <c r="D76" s="1"/>
      <c r="E76" s="1"/>
      <c r="G76" s="1"/>
      <c r="H76" s="1"/>
      <c r="J76" s="1"/>
      <c r="K76" s="1"/>
      <c r="L76" s="1"/>
      <c r="M76" s="1"/>
      <c r="N76" s="1"/>
      <c r="O76" s="1"/>
      <c r="P76" s="1"/>
      <c r="Q76" s="1"/>
      <c r="R76" s="1"/>
      <c r="S76" s="1"/>
      <c r="T76" s="1"/>
      <c r="U76" s="1"/>
      <c r="V76" s="1"/>
      <c r="W76" s="1"/>
      <c r="X76" s="1"/>
      <c r="Y76" s="1"/>
      <c r="Z76" s="1"/>
      <c r="AA76" s="1"/>
      <c r="AB76" s="6"/>
      <c r="AC76" s="6"/>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ht="15" customHeight="1" x14ac:dyDescent="0.35">
      <c r="A77" s="1"/>
      <c r="B77" s="1"/>
      <c r="C77" s="1"/>
      <c r="D77" s="1"/>
      <c r="E77" s="1"/>
      <c r="G77" s="1"/>
      <c r="H77" s="1"/>
      <c r="J77" s="1"/>
      <c r="K77" s="1"/>
      <c r="L77" s="1"/>
      <c r="M77" s="1"/>
      <c r="N77" s="1"/>
      <c r="O77" s="1"/>
      <c r="P77" s="1"/>
      <c r="Q77" s="1"/>
      <c r="R77" s="1"/>
      <c r="S77" s="1"/>
      <c r="T77" s="1"/>
      <c r="U77" s="1"/>
      <c r="V77" s="1"/>
      <c r="W77" s="1"/>
      <c r="X77" s="1"/>
      <c r="Y77" s="1"/>
      <c r="Z77" s="1"/>
      <c r="AA77" s="1"/>
      <c r="AB77" s="6"/>
      <c r="AC77" s="6"/>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ht="15" customHeight="1" x14ac:dyDescent="0.35">
      <c r="A78" s="1"/>
      <c r="B78" s="1"/>
      <c r="C78" s="1"/>
      <c r="D78" s="1"/>
      <c r="E78" s="1"/>
      <c r="G78" s="1"/>
      <c r="H78" s="1"/>
      <c r="J78" s="1"/>
      <c r="K78" s="1"/>
      <c r="L78" s="1"/>
      <c r="M78" s="1"/>
      <c r="N78" s="1"/>
      <c r="O78" s="1"/>
      <c r="P78" s="1"/>
      <c r="Q78" s="1"/>
      <c r="R78" s="1"/>
      <c r="S78" s="1"/>
      <c r="T78" s="1"/>
      <c r="U78" s="1"/>
      <c r="V78" s="1"/>
      <c r="W78" s="1"/>
      <c r="X78" s="1"/>
      <c r="Y78" s="1"/>
      <c r="Z78" s="1"/>
      <c r="AA78" s="1"/>
      <c r="AB78" s="6"/>
      <c r="AC78" s="6"/>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ht="15" customHeight="1" x14ac:dyDescent="0.35">
      <c r="A79" s="1"/>
      <c r="B79" s="1"/>
      <c r="C79" s="1"/>
      <c r="D79" s="1"/>
      <c r="E79" s="1"/>
      <c r="G79" s="1"/>
      <c r="H79" s="1"/>
      <c r="J79" s="1"/>
      <c r="K79" s="1"/>
      <c r="L79" s="1"/>
      <c r="M79" s="1"/>
      <c r="N79" s="1"/>
      <c r="O79" s="1"/>
      <c r="P79" s="1"/>
      <c r="Q79" s="1"/>
      <c r="R79" s="1"/>
      <c r="S79" s="1"/>
      <c r="T79" s="1"/>
      <c r="U79" s="1"/>
      <c r="V79" s="1"/>
      <c r="W79" s="1"/>
      <c r="X79" s="1"/>
      <c r="Y79" s="1"/>
      <c r="Z79" s="1"/>
      <c r="AA79" s="1"/>
      <c r="AB79" s="6"/>
      <c r="AC79" s="6"/>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ht="15" customHeight="1" x14ac:dyDescent="0.35">
      <c r="A80" s="1"/>
      <c r="B80" s="1"/>
      <c r="C80" s="1"/>
      <c r="D80" s="1"/>
      <c r="E80" s="1"/>
      <c r="G80" s="1"/>
      <c r="H80" s="1"/>
      <c r="J80" s="1"/>
      <c r="K80" s="1"/>
      <c r="L80" s="1"/>
      <c r="M80" s="1"/>
      <c r="N80" s="1"/>
      <c r="O80" s="1"/>
      <c r="P80" s="1"/>
      <c r="Q80" s="1"/>
      <c r="R80" s="1"/>
      <c r="S80" s="1"/>
      <c r="T80" s="1"/>
      <c r="U80" s="1"/>
      <c r="V80" s="1"/>
      <c r="W80" s="1"/>
      <c r="X80" s="1"/>
      <c r="Y80" s="1"/>
      <c r="Z80" s="1"/>
      <c r="AA80" s="1"/>
      <c r="AB80" s="6"/>
      <c r="AC80" s="6"/>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ht="15" customHeight="1" x14ac:dyDescent="0.35">
      <c r="A81" s="1"/>
      <c r="B81" s="1"/>
      <c r="C81" s="1"/>
      <c r="D81" s="1"/>
      <c r="E81" s="1"/>
      <c r="G81" s="1"/>
      <c r="H81" s="1"/>
      <c r="J81" s="1"/>
      <c r="K81" s="1"/>
      <c r="L81" s="1"/>
      <c r="M81" s="1"/>
      <c r="N81" s="1"/>
      <c r="O81" s="1"/>
      <c r="P81" s="1"/>
      <c r="Q81" s="1"/>
      <c r="R81" s="1"/>
      <c r="S81" s="1"/>
      <c r="T81" s="1"/>
      <c r="U81" s="1"/>
      <c r="V81" s="1"/>
      <c r="W81" s="1"/>
      <c r="X81" s="1"/>
      <c r="Y81" s="1"/>
      <c r="Z81" s="1"/>
      <c r="AA81" s="1"/>
      <c r="AB81" s="6"/>
      <c r="AC81" s="6"/>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ht="15" customHeight="1" x14ac:dyDescent="0.35">
      <c r="A82" s="1"/>
      <c r="B82" s="1"/>
      <c r="C82" s="1"/>
      <c r="D82" s="1"/>
      <c r="E82" s="1"/>
      <c r="G82" s="1"/>
      <c r="H82" s="1"/>
      <c r="J82" s="1"/>
      <c r="K82" s="1"/>
      <c r="L82" s="1"/>
      <c r="M82" s="1"/>
      <c r="N82" s="1"/>
      <c r="O82" s="1"/>
      <c r="P82" s="1"/>
      <c r="Q82" s="1"/>
      <c r="R82" s="1"/>
      <c r="S82" s="1"/>
      <c r="T82" s="1"/>
      <c r="U82" s="1"/>
      <c r="V82" s="1"/>
      <c r="W82" s="1"/>
      <c r="X82" s="1"/>
      <c r="Y82" s="1"/>
      <c r="Z82" s="1"/>
      <c r="AA82" s="1"/>
      <c r="AB82" s="6"/>
      <c r="AC82" s="6"/>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ht="15" customHeight="1" x14ac:dyDescent="0.35">
      <c r="A83" s="1"/>
      <c r="B83" s="1"/>
      <c r="C83" s="1"/>
      <c r="D83" s="1"/>
      <c r="E83" s="1"/>
      <c r="G83" s="1"/>
      <c r="H83" s="1"/>
      <c r="J83" s="1"/>
      <c r="K83" s="1"/>
      <c r="L83" s="1"/>
      <c r="M83" s="1"/>
      <c r="N83" s="1"/>
      <c r="O83" s="1"/>
      <c r="P83" s="1"/>
      <c r="Q83" s="1"/>
      <c r="R83" s="1"/>
      <c r="S83" s="1"/>
      <c r="T83" s="1"/>
      <c r="U83" s="1"/>
      <c r="V83" s="1"/>
      <c r="W83" s="1"/>
      <c r="X83" s="1"/>
      <c r="Y83" s="1"/>
      <c r="Z83" s="1"/>
      <c r="AA83" s="1"/>
      <c r="AB83" s="6"/>
      <c r="AC83" s="6"/>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ht="15" customHeight="1" x14ac:dyDescent="0.35">
      <c r="A84" s="1"/>
      <c r="B84" s="1"/>
      <c r="C84" s="1"/>
      <c r="D84" s="1"/>
      <c r="E84" s="1"/>
      <c r="G84" s="1"/>
      <c r="H84" s="1"/>
      <c r="J84" s="1"/>
      <c r="K84" s="1"/>
      <c r="L84" s="1"/>
      <c r="M84" s="1"/>
      <c r="N84" s="1"/>
      <c r="O84" s="1"/>
      <c r="P84" s="1"/>
      <c r="Q84" s="1"/>
      <c r="R84" s="1"/>
      <c r="S84" s="1"/>
      <c r="T84" s="1"/>
      <c r="U84" s="1"/>
      <c r="V84" s="1"/>
      <c r="W84" s="1"/>
      <c r="X84" s="1"/>
      <c r="Y84" s="1"/>
      <c r="Z84" s="1"/>
      <c r="AA84" s="1"/>
      <c r="AB84" s="6"/>
      <c r="AC84" s="6"/>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ht="15" customHeight="1" x14ac:dyDescent="0.35">
      <c r="A85" s="1"/>
      <c r="B85" s="1"/>
      <c r="C85" s="1"/>
      <c r="D85" s="1"/>
      <c r="E85" s="1"/>
      <c r="G85" s="1"/>
      <c r="H85" s="1"/>
      <c r="J85" s="1"/>
      <c r="K85" s="1"/>
      <c r="L85" s="1"/>
      <c r="M85" s="1"/>
      <c r="N85" s="1"/>
      <c r="O85" s="1"/>
      <c r="P85" s="1"/>
      <c r="Q85" s="1"/>
      <c r="R85" s="1"/>
      <c r="S85" s="1"/>
      <c r="T85" s="1"/>
      <c r="U85" s="1"/>
      <c r="V85" s="1"/>
      <c r="W85" s="1"/>
      <c r="X85" s="1"/>
      <c r="Y85" s="1"/>
      <c r="Z85" s="1"/>
      <c r="AA85" s="1"/>
      <c r="AB85" s="6"/>
      <c r="AC85" s="6"/>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ht="15" customHeight="1" x14ac:dyDescent="0.35">
      <c r="A86" s="1"/>
      <c r="B86" s="1"/>
      <c r="C86" s="1"/>
      <c r="D86" s="1"/>
      <c r="E86" s="1"/>
      <c r="G86" s="1"/>
      <c r="H86" s="1"/>
      <c r="J86" s="1"/>
      <c r="K86" s="1"/>
      <c r="L86" s="1"/>
      <c r="M86" s="1"/>
      <c r="N86" s="1"/>
      <c r="O86" s="1"/>
      <c r="P86" s="1"/>
      <c r="Q86" s="1"/>
      <c r="R86" s="1"/>
      <c r="S86" s="1"/>
      <c r="T86" s="1"/>
      <c r="U86" s="1"/>
      <c r="V86" s="1"/>
      <c r="W86" s="1"/>
      <c r="X86" s="1"/>
      <c r="Y86" s="1"/>
      <c r="Z86" s="1"/>
      <c r="AA86" s="1"/>
      <c r="AB86" s="6"/>
      <c r="AC86" s="6"/>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ht="15" customHeight="1" x14ac:dyDescent="0.35">
      <c r="A87" s="1"/>
      <c r="B87" s="1"/>
      <c r="C87" s="1"/>
      <c r="D87" s="1"/>
      <c r="E87" s="1"/>
      <c r="G87" s="1"/>
      <c r="H87" s="1"/>
      <c r="J87" s="1"/>
      <c r="K87" s="1"/>
      <c r="L87" s="1"/>
      <c r="M87" s="1"/>
      <c r="N87" s="1"/>
      <c r="O87" s="1"/>
      <c r="P87" s="1"/>
      <c r="Q87" s="1"/>
      <c r="R87" s="1"/>
      <c r="S87" s="1"/>
      <c r="T87" s="1"/>
      <c r="U87" s="1"/>
      <c r="V87" s="1"/>
      <c r="W87" s="1"/>
      <c r="X87" s="1"/>
      <c r="Y87" s="1"/>
      <c r="Z87" s="1"/>
      <c r="AA87" s="1"/>
      <c r="AB87" s="6"/>
      <c r="AC87" s="6"/>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ht="15" customHeight="1" x14ac:dyDescent="0.35">
      <c r="A88" s="1"/>
      <c r="B88" s="1"/>
      <c r="C88" s="1"/>
      <c r="D88" s="1"/>
      <c r="E88" s="1"/>
      <c r="G88" s="1"/>
      <c r="H88" s="1"/>
      <c r="J88" s="1"/>
      <c r="K88" s="1"/>
      <c r="L88" s="1"/>
      <c r="M88" s="1"/>
      <c r="N88" s="1"/>
      <c r="O88" s="1"/>
      <c r="P88" s="1"/>
      <c r="Q88" s="1"/>
      <c r="R88" s="1"/>
      <c r="S88" s="1"/>
      <c r="T88" s="1"/>
      <c r="U88" s="1"/>
      <c r="V88" s="1"/>
      <c r="W88" s="1"/>
      <c r="X88" s="1"/>
      <c r="Y88" s="1"/>
      <c r="Z88" s="1"/>
      <c r="AA88" s="1"/>
      <c r="AB88" s="6"/>
      <c r="AC88" s="6"/>
      <c r="AD88" s="1"/>
      <c r="AE88" s="1"/>
      <c r="AF88" s="1"/>
      <c r="AG88" s="1"/>
      <c r="AH88" s="1"/>
      <c r="AI88" s="1"/>
      <c r="AJ88" s="1"/>
      <c r="AK88" s="1"/>
      <c r="AL88" s="1"/>
      <c r="AM88" s="1"/>
      <c r="AN88" s="1"/>
      <c r="AO88" s="1"/>
      <c r="AP88" s="1"/>
      <c r="AQ88" s="1"/>
      <c r="AR88" s="1"/>
      <c r="AS88" s="1"/>
      <c r="AT88" s="1"/>
      <c r="AU88" s="1"/>
      <c r="AV88" s="1"/>
      <c r="AW88" s="1"/>
      <c r="AX88" s="1"/>
      <c r="AY88" s="1"/>
      <c r="AZ88" s="1"/>
      <c r="BA88" s="1"/>
    </row>
    <row r="89" spans="1:53" ht="15" customHeight="1" x14ac:dyDescent="0.35">
      <c r="A89" s="1"/>
      <c r="B89" s="1"/>
      <c r="C89" s="1"/>
      <c r="D89" s="1"/>
      <c r="E89" s="1"/>
      <c r="G89" s="1"/>
      <c r="H89" s="1"/>
      <c r="J89" s="1"/>
      <c r="K89" s="1"/>
      <c r="L89" s="1"/>
      <c r="M89" s="1"/>
      <c r="N89" s="1"/>
      <c r="O89" s="1"/>
      <c r="P89" s="1"/>
      <c r="Q89" s="1"/>
      <c r="R89" s="1"/>
      <c r="S89" s="1"/>
      <c r="T89" s="1"/>
      <c r="U89" s="1"/>
      <c r="V89" s="1"/>
      <c r="W89" s="1"/>
      <c r="X89" s="1"/>
      <c r="Y89" s="1"/>
      <c r="Z89" s="1"/>
      <c r="AA89" s="1"/>
      <c r="AB89" s="6"/>
      <c r="AC89" s="6"/>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ht="15" customHeight="1" x14ac:dyDescent="0.35">
      <c r="A90" s="1"/>
      <c r="B90" s="1"/>
      <c r="C90" s="1"/>
      <c r="D90" s="1"/>
      <c r="E90" s="1"/>
      <c r="G90" s="1"/>
      <c r="H90" s="1"/>
      <c r="J90" s="1"/>
      <c r="K90" s="1"/>
      <c r="L90" s="1"/>
      <c r="M90" s="1"/>
      <c r="N90" s="1"/>
      <c r="O90" s="1"/>
      <c r="P90" s="1"/>
      <c r="Q90" s="1"/>
      <c r="R90" s="1"/>
      <c r="S90" s="1"/>
      <c r="T90" s="1"/>
      <c r="U90" s="1"/>
      <c r="V90" s="1"/>
      <c r="W90" s="1"/>
      <c r="X90" s="1"/>
      <c r="Y90" s="1"/>
      <c r="Z90" s="1"/>
      <c r="AA90" s="1"/>
      <c r="AB90" s="6"/>
      <c r="AC90" s="6"/>
      <c r="AD90" s="1"/>
      <c r="AE90" s="1"/>
      <c r="AF90" s="1"/>
      <c r="AG90" s="1"/>
      <c r="AH90" s="1"/>
      <c r="AI90" s="1"/>
      <c r="AJ90" s="1"/>
      <c r="AK90" s="1"/>
      <c r="AL90" s="1"/>
      <c r="AM90" s="1"/>
      <c r="AN90" s="1"/>
      <c r="AO90" s="1"/>
      <c r="AP90" s="1"/>
      <c r="AQ90" s="1"/>
      <c r="AR90" s="1"/>
      <c r="AS90" s="1"/>
      <c r="AT90" s="1"/>
      <c r="AU90" s="1"/>
      <c r="AV90" s="1"/>
      <c r="AW90" s="1"/>
      <c r="AX90" s="1"/>
      <c r="AY90" s="1"/>
      <c r="AZ90" s="1"/>
      <c r="BA90" s="1"/>
    </row>
    <row r="91" spans="1:53" ht="15" customHeight="1" x14ac:dyDescent="0.35">
      <c r="A91" s="1"/>
      <c r="B91" s="1"/>
      <c r="C91" s="1"/>
      <c r="D91" s="1"/>
      <c r="E91" s="1"/>
      <c r="G91" s="1"/>
      <c r="H91" s="1"/>
      <c r="J91" s="1"/>
      <c r="K91" s="1"/>
      <c r="L91" s="1"/>
      <c r="M91" s="1"/>
      <c r="N91" s="1"/>
      <c r="O91" s="1"/>
      <c r="P91" s="1"/>
      <c r="Q91" s="1"/>
      <c r="R91" s="1"/>
      <c r="S91" s="1"/>
      <c r="T91" s="1"/>
      <c r="U91" s="1"/>
      <c r="V91" s="1"/>
      <c r="W91" s="1"/>
      <c r="X91" s="1"/>
      <c r="Y91" s="1"/>
      <c r="Z91" s="1"/>
      <c r="AA91" s="1"/>
      <c r="AB91" s="6"/>
      <c r="AC91" s="6"/>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ht="15" customHeight="1" x14ac:dyDescent="0.35">
      <c r="A92" s="1"/>
      <c r="B92" s="1"/>
      <c r="C92" s="1"/>
      <c r="D92" s="1"/>
      <c r="E92" s="1"/>
      <c r="G92" s="1"/>
      <c r="H92" s="1"/>
      <c r="J92" s="1"/>
      <c r="K92" s="1"/>
      <c r="L92" s="1"/>
      <c r="M92" s="1"/>
      <c r="N92" s="1"/>
      <c r="O92" s="1"/>
      <c r="P92" s="1"/>
      <c r="Q92" s="1"/>
      <c r="R92" s="1"/>
      <c r="S92" s="1"/>
      <c r="T92" s="1"/>
      <c r="U92" s="1"/>
      <c r="V92" s="1"/>
      <c r="W92" s="1"/>
      <c r="X92" s="1"/>
      <c r="Y92" s="1"/>
      <c r="Z92" s="1"/>
      <c r="AA92" s="1"/>
      <c r="AB92" s="6"/>
      <c r="AC92" s="6"/>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ht="15" customHeight="1" x14ac:dyDescent="0.35">
      <c r="A93" s="1"/>
      <c r="B93" s="1"/>
      <c r="C93" s="1"/>
      <c r="D93" s="1"/>
      <c r="E93" s="1"/>
      <c r="G93" s="1"/>
      <c r="H93" s="1"/>
      <c r="J93" s="1"/>
      <c r="K93" s="1"/>
      <c r="L93" s="1"/>
      <c r="M93" s="1"/>
      <c r="N93" s="1"/>
      <c r="O93" s="1"/>
      <c r="P93" s="1"/>
      <c r="Q93" s="1"/>
      <c r="R93" s="1"/>
      <c r="S93" s="1"/>
      <c r="T93" s="1"/>
      <c r="U93" s="1"/>
      <c r="V93" s="1"/>
      <c r="W93" s="1"/>
      <c r="X93" s="1"/>
      <c r="Y93" s="1"/>
      <c r="Z93" s="1"/>
      <c r="AA93" s="1"/>
      <c r="AB93" s="6"/>
      <c r="AC93" s="6"/>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ht="15" customHeight="1" x14ac:dyDescent="0.35">
      <c r="A94" s="1"/>
      <c r="B94" s="1"/>
      <c r="C94" s="1"/>
      <c r="D94" s="1"/>
      <c r="E94" s="1"/>
      <c r="G94" s="1"/>
      <c r="H94" s="1"/>
      <c r="J94" s="1"/>
      <c r="K94" s="1"/>
      <c r="L94" s="1"/>
      <c r="M94" s="1"/>
      <c r="N94" s="1"/>
      <c r="O94" s="1"/>
      <c r="P94" s="1"/>
      <c r="Q94" s="1"/>
      <c r="R94" s="1"/>
      <c r="S94" s="1"/>
      <c r="T94" s="1"/>
      <c r="U94" s="1"/>
      <c r="V94" s="1"/>
      <c r="W94" s="1"/>
      <c r="X94" s="1"/>
      <c r="Y94" s="1"/>
      <c r="Z94" s="1"/>
      <c r="AA94" s="1"/>
      <c r="AB94" s="6"/>
      <c r="AC94" s="6"/>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15" customHeight="1" x14ac:dyDescent="0.35">
      <c r="A95" s="1"/>
      <c r="B95" s="1"/>
      <c r="C95" s="1"/>
      <c r="D95" s="1"/>
      <c r="E95" s="1"/>
      <c r="G95" s="1"/>
      <c r="H95" s="1"/>
      <c r="J95" s="1"/>
      <c r="K95" s="1"/>
      <c r="L95" s="1"/>
      <c r="M95" s="1"/>
      <c r="N95" s="1"/>
      <c r="O95" s="1"/>
      <c r="P95" s="1"/>
      <c r="Q95" s="1"/>
      <c r="R95" s="1"/>
      <c r="S95" s="1"/>
      <c r="T95" s="1"/>
      <c r="U95" s="1"/>
      <c r="V95" s="1"/>
      <c r="W95" s="1"/>
      <c r="X95" s="1"/>
      <c r="Y95" s="1"/>
      <c r="Z95" s="1"/>
      <c r="AA95" s="1"/>
      <c r="AB95" s="6"/>
      <c r="AC95" s="6"/>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ht="15" customHeight="1" x14ac:dyDescent="0.35">
      <c r="A96" s="1"/>
      <c r="B96" s="1"/>
      <c r="C96" s="1"/>
      <c r="D96" s="1"/>
      <c r="E96" s="1"/>
      <c r="G96" s="1"/>
      <c r="H96" s="1"/>
      <c r="J96" s="1"/>
      <c r="K96" s="1"/>
      <c r="L96" s="1"/>
      <c r="M96" s="1"/>
      <c r="N96" s="1"/>
      <c r="O96" s="1"/>
      <c r="P96" s="1"/>
      <c r="Q96" s="1"/>
      <c r="R96" s="1"/>
      <c r="S96" s="1"/>
      <c r="T96" s="1"/>
      <c r="U96" s="1"/>
      <c r="V96" s="1"/>
      <c r="W96" s="1"/>
      <c r="X96" s="1"/>
      <c r="Y96" s="1"/>
      <c r="Z96" s="1"/>
      <c r="AA96" s="1"/>
      <c r="AB96" s="6"/>
      <c r="AC96" s="6"/>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ht="15" customHeight="1" x14ac:dyDescent="0.35">
      <c r="A97" s="1"/>
      <c r="B97" s="1"/>
      <c r="C97" s="1"/>
      <c r="D97" s="1"/>
      <c r="E97" s="1"/>
      <c r="G97" s="1"/>
      <c r="H97" s="1"/>
      <c r="J97" s="1"/>
      <c r="K97" s="1"/>
      <c r="L97" s="1"/>
      <c r="M97" s="1"/>
      <c r="N97" s="1"/>
      <c r="O97" s="1"/>
      <c r="P97" s="1"/>
      <c r="Q97" s="1"/>
      <c r="R97" s="1"/>
      <c r="S97" s="1"/>
      <c r="T97" s="1"/>
      <c r="U97" s="1"/>
      <c r="V97" s="1"/>
      <c r="W97" s="1"/>
      <c r="X97" s="1"/>
      <c r="Y97" s="1"/>
      <c r="Z97" s="1"/>
      <c r="AA97" s="1"/>
      <c r="AB97" s="6"/>
      <c r="AC97" s="6"/>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ht="15" customHeight="1" x14ac:dyDescent="0.35">
      <c r="A98" s="1"/>
      <c r="B98" s="1"/>
      <c r="C98" s="1"/>
      <c r="D98" s="1"/>
      <c r="E98" s="1"/>
      <c r="G98" s="1"/>
      <c r="H98" s="1"/>
      <c r="J98" s="1"/>
      <c r="K98" s="1"/>
      <c r="L98" s="1"/>
      <c r="M98" s="1"/>
      <c r="N98" s="1"/>
      <c r="O98" s="1"/>
      <c r="P98" s="1"/>
      <c r="Q98" s="1"/>
      <c r="R98" s="1"/>
      <c r="S98" s="1"/>
      <c r="T98" s="1"/>
      <c r="U98" s="1"/>
      <c r="V98" s="1"/>
      <c r="W98" s="1"/>
      <c r="X98" s="1"/>
      <c r="Y98" s="1"/>
      <c r="Z98" s="1"/>
      <c r="AA98" s="1"/>
      <c r="AB98" s="6"/>
      <c r="AC98" s="6"/>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ht="15" customHeight="1" x14ac:dyDescent="0.35">
      <c r="A99" s="1"/>
      <c r="B99" s="1"/>
      <c r="C99" s="1"/>
      <c r="D99" s="1"/>
      <c r="E99" s="1"/>
      <c r="G99" s="1"/>
      <c r="H99" s="1"/>
      <c r="J99" s="1"/>
      <c r="K99" s="1"/>
      <c r="L99" s="1"/>
      <c r="M99" s="1"/>
      <c r="N99" s="1"/>
      <c r="O99" s="1"/>
      <c r="P99" s="1"/>
      <c r="Q99" s="1"/>
      <c r="R99" s="1"/>
      <c r="S99" s="1"/>
      <c r="T99" s="1"/>
      <c r="U99" s="1"/>
      <c r="V99" s="1"/>
      <c r="W99" s="1"/>
      <c r="X99" s="1"/>
      <c r="Y99" s="1"/>
      <c r="Z99" s="1"/>
      <c r="AA99" s="1"/>
      <c r="AB99" s="6"/>
      <c r="AC99" s="6"/>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ht="15" customHeight="1" x14ac:dyDescent="0.35">
      <c r="A100" s="1"/>
      <c r="B100" s="1"/>
      <c r="C100" s="1"/>
      <c r="D100" s="1"/>
      <c r="E100" s="1"/>
      <c r="G100" s="1"/>
      <c r="H100" s="1"/>
      <c r="J100" s="1"/>
      <c r="K100" s="1"/>
      <c r="L100" s="1"/>
      <c r="M100" s="1"/>
      <c r="N100" s="1"/>
      <c r="O100" s="1"/>
      <c r="P100" s="1"/>
      <c r="Q100" s="1"/>
      <c r="R100" s="1"/>
      <c r="S100" s="1"/>
      <c r="T100" s="1"/>
      <c r="U100" s="1"/>
      <c r="V100" s="1"/>
      <c r="W100" s="1"/>
      <c r="X100" s="1"/>
      <c r="Y100" s="1"/>
      <c r="Z100" s="1"/>
      <c r="AA100" s="1"/>
      <c r="AB100" s="6"/>
      <c r="AC100" s="6"/>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ht="15" customHeight="1" x14ac:dyDescent="0.35">
      <c r="A101" s="1"/>
      <c r="B101" s="1"/>
      <c r="C101" s="1"/>
      <c r="D101" s="1"/>
      <c r="E101" s="1"/>
      <c r="G101" s="1"/>
      <c r="H101" s="1"/>
      <c r="J101" s="1"/>
      <c r="K101" s="1"/>
      <c r="L101" s="1"/>
      <c r="M101" s="1"/>
      <c r="N101" s="1"/>
      <c r="O101" s="1"/>
      <c r="P101" s="1"/>
      <c r="Q101" s="1"/>
      <c r="R101" s="1"/>
      <c r="S101" s="1"/>
      <c r="T101" s="1"/>
      <c r="U101" s="1"/>
      <c r="V101" s="1"/>
      <c r="W101" s="1"/>
      <c r="X101" s="1"/>
      <c r="Y101" s="1"/>
      <c r="Z101" s="1"/>
      <c r="AA101" s="1"/>
      <c r="AB101" s="6"/>
      <c r="AC101" s="6"/>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15" customHeight="1" x14ac:dyDescent="0.35">
      <c r="A102" s="1"/>
      <c r="B102" s="1"/>
      <c r="C102" s="1"/>
      <c r="D102" s="1"/>
      <c r="E102" s="1"/>
      <c r="G102" s="1"/>
      <c r="H102" s="1"/>
      <c r="J102" s="1"/>
      <c r="K102" s="1"/>
      <c r="L102" s="1"/>
      <c r="M102" s="1"/>
      <c r="N102" s="1"/>
      <c r="O102" s="1"/>
      <c r="P102" s="1"/>
      <c r="Q102" s="1"/>
      <c r="R102" s="1"/>
      <c r="S102" s="1"/>
      <c r="T102" s="1"/>
      <c r="U102" s="1"/>
      <c r="V102" s="1"/>
      <c r="W102" s="1"/>
      <c r="X102" s="1"/>
      <c r="Y102" s="1"/>
      <c r="Z102" s="1"/>
      <c r="AA102" s="1"/>
      <c r="AB102" s="6"/>
      <c r="AC102" s="6"/>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ht="15" customHeight="1" x14ac:dyDescent="0.35">
      <c r="A103" s="1"/>
      <c r="B103" s="1"/>
      <c r="C103" s="1"/>
      <c r="D103" s="1"/>
      <c r="E103" s="1"/>
      <c r="G103" s="1"/>
      <c r="H103" s="1"/>
      <c r="J103" s="1"/>
      <c r="K103" s="1"/>
      <c r="L103" s="1"/>
      <c r="M103" s="1"/>
      <c r="N103" s="1"/>
      <c r="O103" s="1"/>
      <c r="P103" s="1"/>
      <c r="Q103" s="1"/>
      <c r="R103" s="1"/>
      <c r="S103" s="1"/>
      <c r="T103" s="1"/>
      <c r="U103" s="1"/>
      <c r="V103" s="1"/>
      <c r="W103" s="1"/>
      <c r="X103" s="1"/>
      <c r="Y103" s="1"/>
      <c r="Z103" s="1"/>
      <c r="AA103" s="1"/>
      <c r="AB103" s="6"/>
      <c r="AC103" s="6"/>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15" customHeight="1" x14ac:dyDescent="0.35">
      <c r="A104" s="1"/>
      <c r="B104" s="1"/>
      <c r="C104" s="1"/>
      <c r="D104" s="1"/>
      <c r="E104" s="1"/>
      <c r="G104" s="1"/>
      <c r="H104" s="1"/>
      <c r="J104" s="1"/>
      <c r="K104" s="1"/>
      <c r="L104" s="1"/>
      <c r="M104" s="1"/>
      <c r="N104" s="1"/>
      <c r="O104" s="1"/>
      <c r="P104" s="1"/>
      <c r="Q104" s="1"/>
      <c r="R104" s="1"/>
      <c r="S104" s="1"/>
      <c r="T104" s="1"/>
      <c r="U104" s="1"/>
      <c r="V104" s="1"/>
      <c r="W104" s="1"/>
      <c r="X104" s="1"/>
      <c r="Y104" s="1"/>
      <c r="Z104" s="1"/>
      <c r="AA104" s="1"/>
      <c r="AB104" s="6"/>
      <c r="AC104" s="6"/>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ht="15" customHeight="1" x14ac:dyDescent="0.35">
      <c r="A105" s="1"/>
      <c r="B105" s="1"/>
      <c r="C105" s="1"/>
      <c r="D105" s="1"/>
      <c r="E105" s="1"/>
      <c r="G105" s="1"/>
      <c r="H105" s="1"/>
      <c r="J105" s="1"/>
      <c r="K105" s="1"/>
      <c r="L105" s="1"/>
      <c r="M105" s="1"/>
      <c r="N105" s="1"/>
      <c r="O105" s="1"/>
      <c r="P105" s="1"/>
      <c r="Q105" s="1"/>
      <c r="R105" s="1"/>
      <c r="S105" s="1"/>
      <c r="T105" s="1"/>
      <c r="U105" s="1"/>
      <c r="V105" s="1"/>
      <c r="W105" s="1"/>
      <c r="X105" s="1"/>
      <c r="Y105" s="1"/>
      <c r="Z105" s="1"/>
      <c r="AA105" s="1"/>
      <c r="AB105" s="6"/>
      <c r="AC105" s="6"/>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ht="15" customHeight="1" x14ac:dyDescent="0.35">
      <c r="A106" s="1"/>
      <c r="B106" s="1"/>
      <c r="C106" s="1"/>
      <c r="D106" s="1"/>
      <c r="E106" s="1"/>
      <c r="G106" s="1"/>
      <c r="H106" s="1"/>
      <c r="J106" s="1"/>
      <c r="K106" s="1"/>
      <c r="L106" s="1"/>
      <c r="M106" s="1"/>
      <c r="N106" s="1"/>
      <c r="O106" s="1"/>
      <c r="P106" s="1"/>
      <c r="Q106" s="1"/>
      <c r="R106" s="1"/>
      <c r="S106" s="1"/>
      <c r="T106" s="1"/>
      <c r="U106" s="1"/>
      <c r="V106" s="1"/>
      <c r="W106" s="1"/>
      <c r="X106" s="1"/>
      <c r="Y106" s="1"/>
      <c r="Z106" s="1"/>
      <c r="AA106" s="1"/>
      <c r="AB106" s="6"/>
      <c r="AC106" s="6"/>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ht="15" customHeight="1" x14ac:dyDescent="0.35">
      <c r="A107" s="1"/>
      <c r="B107" s="1"/>
      <c r="C107" s="1"/>
      <c r="D107" s="1"/>
      <c r="E107" s="1"/>
      <c r="G107" s="1"/>
      <c r="H107" s="1"/>
      <c r="J107" s="1"/>
      <c r="K107" s="1"/>
      <c r="L107" s="1"/>
      <c r="M107" s="1"/>
      <c r="N107" s="1"/>
      <c r="O107" s="1"/>
      <c r="P107" s="1"/>
      <c r="Q107" s="1"/>
      <c r="R107" s="1"/>
      <c r="S107" s="1"/>
      <c r="T107" s="1"/>
      <c r="U107" s="1"/>
      <c r="V107" s="1"/>
      <c r="W107" s="1"/>
      <c r="X107" s="1"/>
      <c r="Y107" s="1"/>
      <c r="Z107" s="1"/>
      <c r="AA107" s="1"/>
      <c r="AB107" s="6"/>
      <c r="AC107" s="6"/>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ht="15" customHeight="1" x14ac:dyDescent="0.35">
      <c r="A108" s="1"/>
      <c r="B108" s="1"/>
      <c r="C108" s="1"/>
      <c r="D108" s="1"/>
      <c r="E108" s="1"/>
      <c r="G108" s="1"/>
      <c r="H108" s="1"/>
      <c r="J108" s="1"/>
      <c r="K108" s="1"/>
      <c r="L108" s="1"/>
      <c r="M108" s="1"/>
      <c r="N108" s="1"/>
      <c r="O108" s="1"/>
      <c r="P108" s="1"/>
      <c r="Q108" s="1"/>
      <c r="R108" s="1"/>
      <c r="S108" s="1"/>
      <c r="T108" s="1"/>
      <c r="U108" s="1"/>
      <c r="V108" s="1"/>
      <c r="W108" s="1"/>
      <c r="X108" s="1"/>
      <c r="Y108" s="1"/>
      <c r="Z108" s="1"/>
      <c r="AA108" s="1"/>
      <c r="AB108" s="6"/>
      <c r="AC108" s="6"/>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15" customHeight="1" x14ac:dyDescent="0.35">
      <c r="A109" s="1"/>
      <c r="B109" s="1"/>
      <c r="C109" s="1"/>
      <c r="D109" s="1"/>
      <c r="E109" s="1"/>
      <c r="G109" s="1"/>
      <c r="H109" s="1"/>
      <c r="J109" s="1"/>
      <c r="K109" s="1"/>
      <c r="L109" s="1"/>
      <c r="M109" s="1"/>
      <c r="N109" s="1"/>
      <c r="O109" s="1"/>
      <c r="P109" s="1"/>
      <c r="Q109" s="1"/>
      <c r="R109" s="1"/>
      <c r="S109" s="1"/>
      <c r="T109" s="1"/>
      <c r="U109" s="1"/>
      <c r="V109" s="1"/>
      <c r="W109" s="1"/>
      <c r="X109" s="1"/>
      <c r="Y109" s="1"/>
      <c r="Z109" s="1"/>
      <c r="AA109" s="1"/>
      <c r="AB109" s="6"/>
      <c r="AC109" s="6"/>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ht="15" customHeight="1" x14ac:dyDescent="0.35">
      <c r="A110" s="1"/>
      <c r="B110" s="1"/>
      <c r="C110" s="1"/>
      <c r="D110" s="1"/>
      <c r="E110" s="1"/>
      <c r="G110" s="1"/>
      <c r="H110" s="1"/>
      <c r="J110" s="1"/>
      <c r="K110" s="1"/>
      <c r="L110" s="1"/>
      <c r="M110" s="1"/>
      <c r="N110" s="1"/>
      <c r="O110" s="1"/>
      <c r="P110" s="1"/>
      <c r="Q110" s="1"/>
      <c r="R110" s="1"/>
      <c r="S110" s="1"/>
      <c r="T110" s="1"/>
      <c r="U110" s="1"/>
      <c r="V110" s="1"/>
      <c r="W110" s="1"/>
      <c r="X110" s="1"/>
      <c r="Y110" s="1"/>
      <c r="Z110" s="1"/>
      <c r="AA110" s="1"/>
      <c r="AB110" s="6"/>
      <c r="AC110" s="6"/>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15" customHeight="1" x14ac:dyDescent="0.35">
      <c r="A111" s="1"/>
      <c r="B111" s="1"/>
      <c r="C111" s="1"/>
      <c r="D111" s="1"/>
      <c r="E111" s="1"/>
      <c r="G111" s="1"/>
      <c r="H111" s="1"/>
      <c r="J111" s="1"/>
      <c r="K111" s="1"/>
      <c r="L111" s="1"/>
      <c r="M111" s="1"/>
      <c r="N111" s="1"/>
      <c r="O111" s="1"/>
      <c r="P111" s="1"/>
      <c r="Q111" s="1"/>
      <c r="R111" s="1"/>
      <c r="S111" s="1"/>
      <c r="T111" s="1"/>
      <c r="U111" s="1"/>
      <c r="V111" s="1"/>
      <c r="W111" s="1"/>
      <c r="X111" s="1"/>
      <c r="Y111" s="1"/>
      <c r="Z111" s="1"/>
      <c r="AA111" s="1"/>
      <c r="AB111" s="6"/>
      <c r="AC111" s="6"/>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15" customHeight="1" x14ac:dyDescent="0.35">
      <c r="A112" s="1"/>
      <c r="B112" s="1"/>
      <c r="C112" s="1"/>
      <c r="D112" s="1"/>
      <c r="E112" s="1"/>
      <c r="G112" s="1"/>
      <c r="H112" s="1"/>
      <c r="J112" s="1"/>
      <c r="K112" s="1"/>
      <c r="L112" s="1"/>
      <c r="M112" s="1"/>
      <c r="N112" s="1"/>
      <c r="O112" s="1"/>
      <c r="P112" s="1"/>
      <c r="Q112" s="1"/>
      <c r="R112" s="1"/>
      <c r="S112" s="1"/>
      <c r="T112" s="1"/>
      <c r="U112" s="1"/>
      <c r="V112" s="1"/>
      <c r="W112" s="1"/>
      <c r="X112" s="1"/>
      <c r="Y112" s="1"/>
      <c r="Z112" s="1"/>
      <c r="AA112" s="1"/>
      <c r="AB112" s="6"/>
      <c r="AC112" s="6"/>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1:53" ht="15" customHeight="1" x14ac:dyDescent="0.35">
      <c r="A113" s="1"/>
      <c r="B113" s="1"/>
      <c r="C113" s="1"/>
      <c r="D113" s="1"/>
      <c r="E113" s="1"/>
      <c r="G113" s="1"/>
      <c r="H113" s="1"/>
      <c r="J113" s="1"/>
      <c r="K113" s="1"/>
      <c r="L113" s="1"/>
      <c r="M113" s="1"/>
      <c r="N113" s="1"/>
      <c r="O113" s="1"/>
      <c r="P113" s="1"/>
      <c r="Q113" s="1"/>
      <c r="R113" s="1"/>
      <c r="S113" s="1"/>
      <c r="T113" s="1"/>
      <c r="U113" s="1"/>
      <c r="V113" s="1"/>
      <c r="W113" s="1"/>
      <c r="X113" s="1"/>
      <c r="Y113" s="1"/>
      <c r="Z113" s="1"/>
      <c r="AA113" s="1"/>
      <c r="AB113" s="6"/>
      <c r="AC113" s="6"/>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3" ht="15" customHeight="1" x14ac:dyDescent="0.35">
      <c r="A114" s="1"/>
      <c r="B114" s="1"/>
      <c r="C114" s="1"/>
      <c r="D114" s="1"/>
      <c r="E114" s="1"/>
      <c r="G114" s="1"/>
      <c r="H114" s="1"/>
      <c r="J114" s="1"/>
      <c r="K114" s="1"/>
      <c r="L114" s="1"/>
      <c r="M114" s="1"/>
      <c r="N114" s="1"/>
      <c r="O114" s="1"/>
      <c r="P114" s="1"/>
      <c r="Q114" s="1"/>
      <c r="R114" s="1"/>
      <c r="S114" s="1"/>
      <c r="T114" s="1"/>
      <c r="U114" s="1"/>
      <c r="V114" s="1"/>
      <c r="W114" s="1"/>
      <c r="X114" s="1"/>
      <c r="Y114" s="1"/>
      <c r="Z114" s="1"/>
      <c r="AA114" s="1"/>
      <c r="AB114" s="6"/>
      <c r="AC114" s="6"/>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3" ht="15" customHeight="1" x14ac:dyDescent="0.35">
      <c r="A115" s="1"/>
      <c r="B115" s="1"/>
      <c r="C115" s="1"/>
      <c r="D115" s="1"/>
      <c r="E115" s="1"/>
      <c r="G115" s="1"/>
      <c r="H115" s="1"/>
      <c r="J115" s="1"/>
      <c r="K115" s="1"/>
      <c r="L115" s="1"/>
      <c r="M115" s="1"/>
      <c r="N115" s="1"/>
      <c r="O115" s="1"/>
      <c r="P115" s="1"/>
      <c r="Q115" s="1"/>
      <c r="R115" s="1"/>
      <c r="S115" s="1"/>
      <c r="T115" s="1"/>
      <c r="U115" s="1"/>
      <c r="V115" s="1"/>
      <c r="W115" s="1"/>
      <c r="X115" s="1"/>
      <c r="Y115" s="1"/>
      <c r="Z115" s="1"/>
      <c r="AA115" s="1"/>
      <c r="AB115" s="6"/>
      <c r="AC115" s="6"/>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spans="1:53" ht="15" customHeight="1" x14ac:dyDescent="0.35">
      <c r="A116" s="1"/>
      <c r="B116" s="1"/>
      <c r="C116" s="1"/>
      <c r="D116" s="1"/>
      <c r="E116" s="1"/>
      <c r="G116" s="1"/>
      <c r="H116" s="1"/>
      <c r="J116" s="1"/>
      <c r="K116" s="1"/>
      <c r="L116" s="1"/>
      <c r="M116" s="1"/>
      <c r="N116" s="1"/>
      <c r="O116" s="1"/>
      <c r="P116" s="1"/>
      <c r="Q116" s="1"/>
      <c r="R116" s="1"/>
      <c r="S116" s="1"/>
      <c r="T116" s="1"/>
      <c r="U116" s="1"/>
      <c r="V116" s="1"/>
      <c r="W116" s="1"/>
      <c r="X116" s="1"/>
      <c r="Y116" s="1"/>
      <c r="Z116" s="1"/>
      <c r="AA116" s="1"/>
      <c r="AB116" s="6"/>
      <c r="AC116" s="6"/>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spans="1:53" ht="15" customHeight="1" x14ac:dyDescent="0.35">
      <c r="A117" s="1"/>
      <c r="B117" s="1"/>
      <c r="C117" s="1"/>
      <c r="D117" s="1"/>
      <c r="E117" s="1"/>
      <c r="G117" s="1"/>
      <c r="H117" s="1"/>
      <c r="J117" s="1"/>
      <c r="K117" s="1"/>
      <c r="L117" s="1"/>
      <c r="M117" s="1"/>
      <c r="N117" s="1"/>
      <c r="O117" s="1"/>
      <c r="P117" s="1"/>
      <c r="Q117" s="1"/>
      <c r="R117" s="1"/>
      <c r="S117" s="1"/>
      <c r="T117" s="1"/>
      <c r="U117" s="1"/>
      <c r="V117" s="1"/>
      <c r="W117" s="1"/>
      <c r="X117" s="1"/>
      <c r="Y117" s="1"/>
      <c r="Z117" s="1"/>
      <c r="AA117" s="1"/>
      <c r="AB117" s="6"/>
      <c r="AC117" s="6"/>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spans="1:53" ht="15" customHeight="1" x14ac:dyDescent="0.35">
      <c r="A118" s="1"/>
      <c r="B118" s="1"/>
      <c r="C118" s="1"/>
      <c r="D118" s="1"/>
      <c r="E118" s="1"/>
      <c r="G118" s="1"/>
      <c r="H118" s="1"/>
      <c r="J118" s="1"/>
      <c r="K118" s="1"/>
      <c r="L118" s="1"/>
      <c r="M118" s="1"/>
      <c r="N118" s="1"/>
      <c r="O118" s="1"/>
      <c r="P118" s="1"/>
      <c r="Q118" s="1"/>
      <c r="R118" s="1"/>
      <c r="S118" s="1"/>
      <c r="T118" s="1"/>
      <c r="U118" s="1"/>
      <c r="V118" s="1"/>
      <c r="W118" s="1"/>
      <c r="X118" s="1"/>
      <c r="Y118" s="1"/>
      <c r="Z118" s="1"/>
      <c r="AA118" s="1"/>
      <c r="AB118" s="6"/>
      <c r="AC118" s="6"/>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3" ht="15" customHeight="1" x14ac:dyDescent="0.35">
      <c r="A119" s="1"/>
      <c r="B119" s="1"/>
      <c r="C119" s="1"/>
      <c r="D119" s="1"/>
      <c r="E119" s="1"/>
      <c r="G119" s="1"/>
      <c r="H119" s="1"/>
      <c r="J119" s="1"/>
      <c r="K119" s="1"/>
      <c r="L119" s="1"/>
      <c r="M119" s="1"/>
      <c r="N119" s="1"/>
      <c r="O119" s="1"/>
      <c r="P119" s="1"/>
      <c r="Q119" s="1"/>
      <c r="R119" s="1"/>
      <c r="S119" s="1"/>
      <c r="T119" s="1"/>
      <c r="U119" s="1"/>
      <c r="V119" s="1"/>
      <c r="W119" s="1"/>
      <c r="X119" s="1"/>
      <c r="Y119" s="1"/>
      <c r="Z119" s="1"/>
      <c r="AA119" s="1"/>
      <c r="AB119" s="6"/>
      <c r="AC119" s="6"/>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3" ht="15" customHeight="1" x14ac:dyDescent="0.35">
      <c r="A120" s="1"/>
      <c r="B120" s="1"/>
      <c r="C120" s="1"/>
      <c r="D120" s="1"/>
      <c r="E120" s="1"/>
      <c r="G120" s="1"/>
      <c r="H120" s="1"/>
      <c r="J120" s="1"/>
      <c r="K120" s="1"/>
      <c r="L120" s="1"/>
      <c r="M120" s="1"/>
      <c r="N120" s="1"/>
      <c r="O120" s="1"/>
      <c r="P120" s="1"/>
      <c r="Q120" s="1"/>
      <c r="R120" s="1"/>
      <c r="S120" s="1"/>
      <c r="T120" s="1"/>
      <c r="U120" s="1"/>
      <c r="V120" s="1"/>
      <c r="W120" s="1"/>
      <c r="X120" s="1"/>
      <c r="Y120" s="1"/>
      <c r="Z120" s="1"/>
      <c r="AA120" s="1"/>
      <c r="AB120" s="6"/>
      <c r="AC120" s="6"/>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3" ht="15" customHeight="1" x14ac:dyDescent="0.35">
      <c r="A121" s="1"/>
      <c r="B121" s="1"/>
      <c r="C121" s="1"/>
      <c r="D121" s="1"/>
      <c r="E121" s="1"/>
      <c r="G121" s="1"/>
      <c r="H121" s="1"/>
      <c r="J121" s="1"/>
      <c r="K121" s="1"/>
      <c r="L121" s="1"/>
      <c r="M121" s="1"/>
      <c r="N121" s="1"/>
      <c r="O121" s="1"/>
      <c r="P121" s="1"/>
      <c r="Q121" s="1"/>
      <c r="R121" s="1"/>
      <c r="S121" s="1"/>
      <c r="T121" s="1"/>
      <c r="U121" s="1"/>
      <c r="V121" s="1"/>
      <c r="W121" s="1"/>
      <c r="X121" s="1"/>
      <c r="Y121" s="1"/>
      <c r="Z121" s="1"/>
      <c r="AA121" s="1"/>
      <c r="AB121" s="6"/>
      <c r="AC121" s="6"/>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spans="1:53" ht="15" customHeight="1" x14ac:dyDescent="0.35">
      <c r="A122" s="1"/>
      <c r="B122" s="1"/>
      <c r="C122" s="1"/>
      <c r="D122" s="1"/>
      <c r="E122" s="1"/>
      <c r="G122" s="1"/>
      <c r="H122" s="1"/>
      <c r="J122" s="1"/>
      <c r="K122" s="1"/>
      <c r="L122" s="1"/>
      <c r="M122" s="1"/>
      <c r="N122" s="1"/>
      <c r="O122" s="1"/>
      <c r="P122" s="1"/>
      <c r="Q122" s="1"/>
      <c r="R122" s="1"/>
      <c r="S122" s="1"/>
      <c r="T122" s="1"/>
      <c r="U122" s="1"/>
      <c r="V122" s="1"/>
      <c r="W122" s="1"/>
      <c r="X122" s="1"/>
      <c r="Y122" s="1"/>
      <c r="Z122" s="1"/>
      <c r="AA122" s="1"/>
      <c r="AB122" s="6"/>
      <c r="AC122" s="6"/>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spans="1:53" ht="15" customHeight="1" x14ac:dyDescent="0.35">
      <c r="A123" s="1"/>
      <c r="B123" s="1"/>
      <c r="C123" s="1"/>
      <c r="D123" s="1"/>
      <c r="E123" s="1"/>
      <c r="G123" s="1"/>
      <c r="H123" s="1"/>
      <c r="J123" s="1"/>
      <c r="K123" s="1"/>
      <c r="L123" s="1"/>
      <c r="M123" s="1"/>
      <c r="N123" s="1"/>
      <c r="O123" s="1"/>
      <c r="P123" s="1"/>
      <c r="Q123" s="1"/>
      <c r="R123" s="1"/>
      <c r="S123" s="1"/>
      <c r="T123" s="1"/>
      <c r="U123" s="1"/>
      <c r="V123" s="1"/>
      <c r="W123" s="1"/>
      <c r="X123" s="1"/>
      <c r="Y123" s="1"/>
      <c r="Z123" s="1"/>
      <c r="AA123" s="1"/>
      <c r="AB123" s="6"/>
      <c r="AC123" s="6"/>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spans="1:53" ht="15" customHeight="1" x14ac:dyDescent="0.35">
      <c r="A124" s="1"/>
      <c r="B124" s="1"/>
      <c r="C124" s="1"/>
      <c r="D124" s="1"/>
      <c r="E124" s="1"/>
      <c r="G124" s="1"/>
      <c r="H124" s="1"/>
      <c r="J124" s="1"/>
      <c r="K124" s="1"/>
      <c r="L124" s="1"/>
      <c r="M124" s="1"/>
      <c r="N124" s="1"/>
      <c r="O124" s="1"/>
      <c r="P124" s="1"/>
      <c r="Q124" s="1"/>
      <c r="R124" s="1"/>
      <c r="S124" s="1"/>
      <c r="T124" s="1"/>
      <c r="U124" s="1"/>
      <c r="V124" s="1"/>
      <c r="W124" s="1"/>
      <c r="X124" s="1"/>
      <c r="Y124" s="1"/>
      <c r="Z124" s="1"/>
      <c r="AA124" s="1"/>
      <c r="AB124" s="6"/>
      <c r="AC124" s="6"/>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spans="1:53" ht="15" customHeight="1" x14ac:dyDescent="0.35">
      <c r="A125" s="1"/>
      <c r="B125" s="1"/>
      <c r="C125" s="1"/>
      <c r="D125" s="1"/>
      <c r="E125" s="1"/>
      <c r="G125" s="1"/>
      <c r="H125" s="1"/>
      <c r="J125" s="1"/>
      <c r="K125" s="1"/>
      <c r="L125" s="1"/>
      <c r="M125" s="1"/>
      <c r="N125" s="1"/>
      <c r="O125" s="1"/>
      <c r="P125" s="1"/>
      <c r="Q125" s="1"/>
      <c r="R125" s="1"/>
      <c r="S125" s="1"/>
      <c r="T125" s="1"/>
      <c r="U125" s="1"/>
      <c r="V125" s="1"/>
      <c r="W125" s="1"/>
      <c r="X125" s="1"/>
      <c r="Y125" s="1"/>
      <c r="Z125" s="1"/>
      <c r="AA125" s="1"/>
      <c r="AB125" s="6"/>
      <c r="AC125" s="6"/>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spans="1:53" ht="15" customHeight="1" x14ac:dyDescent="0.35">
      <c r="A126" s="1"/>
      <c r="B126" s="1"/>
      <c r="C126" s="1"/>
      <c r="D126" s="1"/>
      <c r="E126" s="1"/>
      <c r="G126" s="1"/>
      <c r="H126" s="1"/>
      <c r="J126" s="1"/>
      <c r="K126" s="1"/>
      <c r="L126" s="1"/>
      <c r="M126" s="1"/>
      <c r="N126" s="1"/>
      <c r="O126" s="1"/>
      <c r="P126" s="1"/>
      <c r="Q126" s="1"/>
      <c r="R126" s="1"/>
      <c r="S126" s="1"/>
      <c r="T126" s="1"/>
      <c r="U126" s="1"/>
      <c r="V126" s="1"/>
      <c r="W126" s="1"/>
      <c r="X126" s="1"/>
      <c r="Y126" s="1"/>
      <c r="Z126" s="1"/>
      <c r="AA126" s="1"/>
      <c r="AB126" s="6"/>
      <c r="AC126" s="6"/>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spans="1:53" ht="15" customHeight="1" x14ac:dyDescent="0.35">
      <c r="A127" s="1"/>
      <c r="B127" s="1"/>
      <c r="C127" s="1"/>
      <c r="D127" s="1"/>
      <c r="E127" s="1"/>
      <c r="G127" s="1"/>
      <c r="H127" s="1"/>
      <c r="J127" s="1"/>
      <c r="K127" s="1"/>
      <c r="L127" s="1"/>
      <c r="M127" s="1"/>
      <c r="N127" s="1"/>
      <c r="O127" s="1"/>
      <c r="P127" s="1"/>
      <c r="Q127" s="1"/>
      <c r="R127" s="1"/>
      <c r="S127" s="1"/>
      <c r="T127" s="1"/>
      <c r="U127" s="1"/>
      <c r="V127" s="1"/>
      <c r="W127" s="1"/>
      <c r="X127" s="1"/>
      <c r="Y127" s="1"/>
      <c r="Z127" s="1"/>
      <c r="AA127" s="1"/>
      <c r="AB127" s="6"/>
      <c r="AC127" s="6"/>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3" ht="15" customHeight="1" x14ac:dyDescent="0.35">
      <c r="A128" s="1"/>
      <c r="B128" s="1"/>
      <c r="C128" s="1"/>
      <c r="D128" s="1"/>
      <c r="E128" s="1"/>
      <c r="G128" s="1"/>
      <c r="H128" s="1"/>
      <c r="J128" s="1"/>
      <c r="K128" s="1"/>
      <c r="L128" s="1"/>
      <c r="M128" s="1"/>
      <c r="N128" s="1"/>
      <c r="O128" s="1"/>
      <c r="P128" s="1"/>
      <c r="Q128" s="1"/>
      <c r="R128" s="1"/>
      <c r="S128" s="1"/>
      <c r="T128" s="1"/>
      <c r="U128" s="1"/>
      <c r="V128" s="1"/>
      <c r="W128" s="1"/>
      <c r="X128" s="1"/>
      <c r="Y128" s="1"/>
      <c r="Z128" s="1"/>
      <c r="AA128" s="1"/>
      <c r="AB128" s="6"/>
      <c r="AC128" s="6"/>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spans="1:53" ht="15" customHeight="1" x14ac:dyDescent="0.35">
      <c r="A129" s="1"/>
      <c r="B129" s="1"/>
      <c r="C129" s="1"/>
      <c r="D129" s="1"/>
      <c r="E129" s="1"/>
      <c r="G129" s="1"/>
      <c r="H129" s="1"/>
      <c r="J129" s="1"/>
      <c r="K129" s="1"/>
      <c r="L129" s="1"/>
      <c r="M129" s="1"/>
      <c r="N129" s="1"/>
      <c r="O129" s="1"/>
      <c r="P129" s="1"/>
      <c r="Q129" s="1"/>
      <c r="R129" s="1"/>
      <c r="S129" s="1"/>
      <c r="T129" s="1"/>
      <c r="U129" s="1"/>
      <c r="V129" s="1"/>
      <c r="W129" s="1"/>
      <c r="X129" s="1"/>
      <c r="Y129" s="1"/>
      <c r="Z129" s="1"/>
      <c r="AA129" s="1"/>
      <c r="AB129" s="6"/>
      <c r="AC129" s="6"/>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spans="1:53" ht="15" customHeight="1" x14ac:dyDescent="0.35">
      <c r="A130" s="1"/>
      <c r="B130" s="1"/>
      <c r="C130" s="1"/>
      <c r="D130" s="1"/>
      <c r="E130" s="1"/>
      <c r="G130" s="1"/>
      <c r="H130" s="1"/>
      <c r="J130" s="1"/>
      <c r="K130" s="1"/>
      <c r="L130" s="1"/>
      <c r="M130" s="1"/>
      <c r="N130" s="1"/>
      <c r="O130" s="1"/>
      <c r="P130" s="1"/>
      <c r="Q130" s="1"/>
      <c r="R130" s="1"/>
      <c r="S130" s="1"/>
      <c r="T130" s="1"/>
      <c r="U130" s="1"/>
      <c r="V130" s="1"/>
      <c r="W130" s="1"/>
      <c r="X130" s="1"/>
      <c r="Y130" s="1"/>
      <c r="Z130" s="1"/>
      <c r="AA130" s="1"/>
      <c r="AB130" s="6"/>
      <c r="AC130" s="6"/>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1:53" ht="15" customHeight="1" x14ac:dyDescent="0.35">
      <c r="A131" s="1"/>
      <c r="B131" s="1"/>
      <c r="C131" s="1"/>
      <c r="D131" s="1"/>
      <c r="E131" s="1"/>
      <c r="G131" s="1"/>
      <c r="H131" s="1"/>
      <c r="J131" s="1"/>
      <c r="K131" s="1"/>
      <c r="L131" s="1"/>
      <c r="M131" s="1"/>
      <c r="N131" s="1"/>
      <c r="O131" s="1"/>
      <c r="P131" s="1"/>
      <c r="Q131" s="1"/>
      <c r="R131" s="1"/>
      <c r="S131" s="1"/>
      <c r="T131" s="1"/>
      <c r="U131" s="1"/>
      <c r="V131" s="1"/>
      <c r="W131" s="1"/>
      <c r="X131" s="1"/>
      <c r="Y131" s="1"/>
      <c r="Z131" s="1"/>
      <c r="AA131" s="1"/>
      <c r="AB131" s="6"/>
      <c r="AC131" s="6"/>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1:53" ht="15" customHeight="1" x14ac:dyDescent="0.35">
      <c r="A132" s="1"/>
      <c r="B132" s="1"/>
      <c r="C132" s="1"/>
      <c r="D132" s="1"/>
      <c r="E132" s="1"/>
      <c r="G132" s="1"/>
      <c r="H132" s="1"/>
      <c r="J132" s="1"/>
      <c r="K132" s="1"/>
      <c r="L132" s="1"/>
      <c r="M132" s="1"/>
      <c r="N132" s="1"/>
      <c r="O132" s="1"/>
      <c r="P132" s="1"/>
      <c r="Q132" s="1"/>
      <c r="R132" s="1"/>
      <c r="S132" s="1"/>
      <c r="T132" s="1"/>
      <c r="U132" s="1"/>
      <c r="V132" s="1"/>
      <c r="W132" s="1"/>
      <c r="X132" s="1"/>
      <c r="Y132" s="1"/>
      <c r="Z132" s="1"/>
      <c r="AA132" s="1"/>
      <c r="AB132" s="6"/>
      <c r="AC132" s="6"/>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ht="15" customHeight="1" x14ac:dyDescent="0.35">
      <c r="A133" s="1"/>
      <c r="B133" s="1"/>
      <c r="C133" s="1"/>
      <c r="D133" s="1"/>
      <c r="E133" s="1"/>
      <c r="G133" s="1"/>
      <c r="H133" s="1"/>
      <c r="J133" s="1"/>
      <c r="K133" s="1"/>
      <c r="L133" s="1"/>
      <c r="M133" s="1"/>
      <c r="N133" s="1"/>
      <c r="O133" s="1"/>
      <c r="P133" s="1"/>
      <c r="Q133" s="1"/>
      <c r="R133" s="1"/>
      <c r="S133" s="1"/>
      <c r="T133" s="1"/>
      <c r="U133" s="1"/>
      <c r="V133" s="1"/>
      <c r="W133" s="1"/>
      <c r="X133" s="1"/>
      <c r="Y133" s="1"/>
      <c r="Z133" s="1"/>
      <c r="AA133" s="1"/>
      <c r="AB133" s="6"/>
      <c r="AC133" s="6"/>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1:53" ht="15" customHeight="1" x14ac:dyDescent="0.35">
      <c r="A134" s="1"/>
      <c r="B134" s="1"/>
      <c r="C134" s="1"/>
      <c r="D134" s="1"/>
      <c r="E134" s="1"/>
      <c r="G134" s="1"/>
      <c r="H134" s="1"/>
      <c r="J134" s="1"/>
      <c r="K134" s="1"/>
      <c r="L134" s="1"/>
      <c r="M134" s="1"/>
      <c r="N134" s="1"/>
      <c r="O134" s="1"/>
      <c r="P134" s="1"/>
      <c r="Q134" s="1"/>
      <c r="R134" s="1"/>
      <c r="S134" s="1"/>
      <c r="T134" s="1"/>
      <c r="U134" s="1"/>
      <c r="V134" s="1"/>
      <c r="W134" s="1"/>
      <c r="X134" s="1"/>
      <c r="Y134" s="1"/>
      <c r="Z134" s="1"/>
      <c r="AA134" s="1"/>
      <c r="AB134" s="6"/>
      <c r="AC134" s="6"/>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1:53" ht="15" customHeight="1" x14ac:dyDescent="0.35">
      <c r="A135" s="1"/>
      <c r="B135" s="1"/>
      <c r="C135" s="1"/>
      <c r="D135" s="1"/>
      <c r="E135" s="1"/>
      <c r="G135" s="1"/>
      <c r="H135" s="1"/>
      <c r="J135" s="1"/>
      <c r="K135" s="1"/>
      <c r="L135" s="1"/>
      <c r="M135" s="1"/>
      <c r="N135" s="1"/>
      <c r="O135" s="1"/>
      <c r="P135" s="1"/>
      <c r="Q135" s="1"/>
      <c r="R135" s="1"/>
      <c r="S135" s="1"/>
      <c r="T135" s="1"/>
      <c r="U135" s="1"/>
      <c r="V135" s="1"/>
      <c r="W135" s="1"/>
      <c r="X135" s="1"/>
      <c r="Y135" s="1"/>
      <c r="Z135" s="1"/>
      <c r="AA135" s="1"/>
      <c r="AB135" s="6"/>
      <c r="AC135" s="6"/>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ht="15" customHeight="1" x14ac:dyDescent="0.35">
      <c r="A136" s="1"/>
      <c r="B136" s="1"/>
      <c r="C136" s="1"/>
      <c r="D136" s="1"/>
      <c r="E136" s="1"/>
      <c r="G136" s="1"/>
      <c r="H136" s="1"/>
      <c r="J136" s="1"/>
      <c r="K136" s="1"/>
      <c r="L136" s="1"/>
      <c r="M136" s="1"/>
      <c r="N136" s="1"/>
      <c r="O136" s="1"/>
      <c r="P136" s="1"/>
      <c r="Q136" s="1"/>
      <c r="R136" s="1"/>
      <c r="S136" s="1"/>
      <c r="T136" s="1"/>
      <c r="U136" s="1"/>
      <c r="V136" s="1"/>
      <c r="W136" s="1"/>
      <c r="X136" s="1"/>
      <c r="Y136" s="1"/>
      <c r="Z136" s="1"/>
      <c r="AA136" s="1"/>
      <c r="AB136" s="6"/>
      <c r="AC136" s="6"/>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ht="15" customHeight="1" x14ac:dyDescent="0.35">
      <c r="A137" s="1"/>
      <c r="B137" s="1"/>
      <c r="C137" s="1"/>
      <c r="D137" s="1"/>
      <c r="E137" s="1"/>
      <c r="G137" s="1"/>
      <c r="H137" s="1"/>
      <c r="J137" s="1"/>
      <c r="K137" s="1"/>
      <c r="L137" s="1"/>
      <c r="M137" s="1"/>
      <c r="N137" s="1"/>
      <c r="O137" s="1"/>
      <c r="P137" s="1"/>
      <c r="Q137" s="1"/>
      <c r="R137" s="1"/>
      <c r="S137" s="1"/>
      <c r="T137" s="1"/>
      <c r="U137" s="1"/>
      <c r="V137" s="1"/>
      <c r="W137" s="1"/>
      <c r="X137" s="1"/>
      <c r="Y137" s="1"/>
      <c r="Z137" s="1"/>
      <c r="AA137" s="1"/>
      <c r="AB137" s="6"/>
      <c r="AC137" s="6"/>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ht="15" customHeight="1" x14ac:dyDescent="0.35">
      <c r="A138" s="1"/>
      <c r="B138" s="1"/>
      <c r="C138" s="1"/>
      <c r="D138" s="1"/>
      <c r="E138" s="1"/>
      <c r="G138" s="1"/>
      <c r="H138" s="1"/>
      <c r="J138" s="1"/>
      <c r="K138" s="1"/>
      <c r="L138" s="1"/>
      <c r="M138" s="1"/>
      <c r="N138" s="1"/>
      <c r="O138" s="1"/>
      <c r="P138" s="1"/>
      <c r="Q138" s="1"/>
      <c r="R138" s="1"/>
      <c r="S138" s="1"/>
      <c r="T138" s="1"/>
      <c r="U138" s="1"/>
      <c r="V138" s="1"/>
      <c r="W138" s="1"/>
      <c r="X138" s="1"/>
      <c r="Y138" s="1"/>
      <c r="Z138" s="1"/>
      <c r="AA138" s="1"/>
      <c r="AB138" s="6"/>
      <c r="AC138" s="6"/>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ht="15" customHeight="1" x14ac:dyDescent="0.35">
      <c r="A139" s="1"/>
      <c r="B139" s="1"/>
      <c r="C139" s="1"/>
      <c r="D139" s="1"/>
      <c r="E139" s="1"/>
      <c r="G139" s="1"/>
      <c r="H139" s="1"/>
      <c r="J139" s="1"/>
      <c r="K139" s="1"/>
      <c r="L139" s="1"/>
      <c r="M139" s="1"/>
      <c r="N139" s="1"/>
      <c r="O139" s="1"/>
      <c r="P139" s="1"/>
      <c r="Q139" s="1"/>
      <c r="R139" s="1"/>
      <c r="S139" s="1"/>
      <c r="T139" s="1"/>
      <c r="U139" s="1"/>
      <c r="V139" s="1"/>
      <c r="W139" s="1"/>
      <c r="X139" s="1"/>
      <c r="Y139" s="1"/>
      <c r="Z139" s="1"/>
      <c r="AA139" s="1"/>
      <c r="AB139" s="6"/>
      <c r="AC139" s="6"/>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ht="15" customHeight="1" x14ac:dyDescent="0.35">
      <c r="A140" s="1"/>
      <c r="B140" s="1"/>
      <c r="C140" s="1"/>
      <c r="D140" s="1"/>
      <c r="E140" s="1"/>
      <c r="G140" s="1"/>
      <c r="H140" s="1"/>
      <c r="J140" s="1"/>
      <c r="K140" s="1"/>
      <c r="L140" s="1"/>
      <c r="M140" s="1"/>
      <c r="N140" s="1"/>
      <c r="O140" s="1"/>
      <c r="P140" s="1"/>
      <c r="Q140" s="1"/>
      <c r="R140" s="1"/>
      <c r="S140" s="1"/>
      <c r="T140" s="1"/>
      <c r="U140" s="1"/>
      <c r="V140" s="1"/>
      <c r="W140" s="1"/>
      <c r="X140" s="1"/>
      <c r="Y140" s="1"/>
      <c r="Z140" s="1"/>
      <c r="AA140" s="1"/>
      <c r="AB140" s="6"/>
      <c r="AC140" s="6"/>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ht="15" customHeight="1" x14ac:dyDescent="0.35">
      <c r="A141" s="1"/>
      <c r="B141" s="1"/>
      <c r="C141" s="1"/>
      <c r="D141" s="1"/>
      <c r="E141" s="1"/>
      <c r="G141" s="1"/>
      <c r="H141" s="1"/>
      <c r="J141" s="1"/>
      <c r="K141" s="1"/>
      <c r="L141" s="1"/>
      <c r="M141" s="1"/>
      <c r="N141" s="1"/>
      <c r="O141" s="1"/>
      <c r="P141" s="1"/>
      <c r="Q141" s="1"/>
      <c r="R141" s="1"/>
      <c r="S141" s="1"/>
      <c r="T141" s="1"/>
      <c r="U141" s="1"/>
      <c r="V141" s="1"/>
      <c r="W141" s="1"/>
      <c r="X141" s="1"/>
      <c r="Y141" s="1"/>
      <c r="Z141" s="1"/>
      <c r="AA141" s="1"/>
      <c r="AB141" s="6"/>
      <c r="AC141" s="6"/>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ht="15" customHeight="1" x14ac:dyDescent="0.35">
      <c r="A142" s="1"/>
      <c r="B142" s="1"/>
      <c r="C142" s="1"/>
      <c r="D142" s="1"/>
      <c r="E142" s="1"/>
      <c r="G142" s="1"/>
      <c r="H142" s="1"/>
      <c r="J142" s="1"/>
      <c r="K142" s="1"/>
      <c r="L142" s="1"/>
      <c r="M142" s="1"/>
      <c r="N142" s="1"/>
      <c r="O142" s="1"/>
      <c r="P142" s="1"/>
      <c r="Q142" s="1"/>
      <c r="R142" s="1"/>
      <c r="S142" s="1"/>
      <c r="T142" s="1"/>
      <c r="U142" s="1"/>
      <c r="V142" s="1"/>
      <c r="W142" s="1"/>
      <c r="X142" s="1"/>
      <c r="Y142" s="1"/>
      <c r="Z142" s="1"/>
      <c r="AA142" s="1"/>
      <c r="AB142" s="6"/>
      <c r="AC142" s="6"/>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ht="15" customHeight="1" x14ac:dyDescent="0.35">
      <c r="A143" s="1"/>
      <c r="B143" s="1"/>
      <c r="C143" s="1"/>
      <c r="D143" s="1"/>
      <c r="E143" s="1"/>
      <c r="G143" s="1"/>
      <c r="H143" s="1"/>
      <c r="J143" s="1"/>
      <c r="K143" s="1"/>
      <c r="L143" s="1"/>
      <c r="M143" s="1"/>
      <c r="N143" s="1"/>
      <c r="O143" s="1"/>
      <c r="P143" s="1"/>
      <c r="Q143" s="1"/>
      <c r="R143" s="1"/>
      <c r="S143" s="1"/>
      <c r="T143" s="1"/>
      <c r="U143" s="1"/>
      <c r="V143" s="1"/>
      <c r="W143" s="1"/>
      <c r="X143" s="1"/>
      <c r="Y143" s="1"/>
      <c r="Z143" s="1"/>
      <c r="AA143" s="1"/>
      <c r="AB143" s="6"/>
      <c r="AC143" s="6"/>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ht="15" customHeight="1" x14ac:dyDescent="0.35">
      <c r="A144" s="1"/>
      <c r="B144" s="1"/>
      <c r="C144" s="1"/>
      <c r="D144" s="1"/>
      <c r="E144" s="1"/>
      <c r="G144" s="1"/>
      <c r="H144" s="1"/>
      <c r="J144" s="1"/>
      <c r="K144" s="1"/>
      <c r="L144" s="1"/>
      <c r="M144" s="1"/>
      <c r="N144" s="1"/>
      <c r="O144" s="1"/>
      <c r="P144" s="1"/>
      <c r="Q144" s="1"/>
      <c r="R144" s="1"/>
      <c r="S144" s="1"/>
      <c r="T144" s="1"/>
      <c r="U144" s="1"/>
      <c r="V144" s="1"/>
      <c r="W144" s="1"/>
      <c r="X144" s="1"/>
      <c r="Y144" s="1"/>
      <c r="Z144" s="1"/>
      <c r="AA144" s="1"/>
      <c r="AB144" s="6"/>
      <c r="AC144" s="6"/>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ht="15" customHeight="1" x14ac:dyDescent="0.35">
      <c r="A145" s="1"/>
      <c r="B145" s="1"/>
      <c r="C145" s="1"/>
      <c r="D145" s="1"/>
      <c r="E145" s="1"/>
      <c r="G145" s="1"/>
      <c r="H145" s="1"/>
      <c r="J145" s="1"/>
      <c r="K145" s="1"/>
      <c r="L145" s="1"/>
      <c r="M145" s="1"/>
      <c r="N145" s="1"/>
      <c r="O145" s="1"/>
      <c r="P145" s="1"/>
      <c r="Q145" s="1"/>
      <c r="R145" s="1"/>
      <c r="S145" s="1"/>
      <c r="T145" s="1"/>
      <c r="U145" s="1"/>
      <c r="V145" s="1"/>
      <c r="W145" s="1"/>
      <c r="X145" s="1"/>
      <c r="Y145" s="1"/>
      <c r="Z145" s="1"/>
      <c r="AA145" s="1"/>
      <c r="AB145" s="6"/>
      <c r="AC145" s="6"/>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ht="15" customHeight="1" x14ac:dyDescent="0.35">
      <c r="A146" s="1"/>
      <c r="B146" s="1"/>
      <c r="C146" s="1"/>
      <c r="D146" s="1"/>
      <c r="E146" s="1"/>
      <c r="G146" s="1"/>
      <c r="H146" s="1"/>
      <c r="J146" s="1"/>
      <c r="K146" s="1"/>
      <c r="L146" s="1"/>
      <c r="M146" s="1"/>
      <c r="N146" s="1"/>
      <c r="O146" s="1"/>
      <c r="P146" s="1"/>
      <c r="Q146" s="1"/>
      <c r="R146" s="1"/>
      <c r="S146" s="1"/>
      <c r="T146" s="1"/>
      <c r="U146" s="1"/>
      <c r="V146" s="1"/>
      <c r="W146" s="1"/>
      <c r="X146" s="1"/>
      <c r="Y146" s="1"/>
      <c r="Z146" s="1"/>
      <c r="AA146" s="1"/>
      <c r="AB146" s="6"/>
      <c r="AC146" s="6"/>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ht="15" customHeight="1" x14ac:dyDescent="0.35">
      <c r="A147" s="1"/>
      <c r="B147" s="1"/>
      <c r="C147" s="1"/>
      <c r="D147" s="1"/>
      <c r="E147" s="1"/>
      <c r="G147" s="1"/>
      <c r="H147" s="1"/>
      <c r="J147" s="1"/>
      <c r="K147" s="1"/>
      <c r="L147" s="1"/>
      <c r="M147" s="1"/>
      <c r="N147" s="1"/>
      <c r="O147" s="1"/>
      <c r="P147" s="1"/>
      <c r="Q147" s="1"/>
      <c r="R147" s="1"/>
      <c r="S147" s="1"/>
      <c r="T147" s="1"/>
      <c r="U147" s="1"/>
      <c r="V147" s="1"/>
      <c r="W147" s="1"/>
      <c r="X147" s="1"/>
      <c r="Y147" s="1"/>
      <c r="Z147" s="1"/>
      <c r="AA147" s="1"/>
      <c r="AB147" s="6"/>
      <c r="AC147" s="6"/>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ht="15" customHeight="1" x14ac:dyDescent="0.35">
      <c r="A148" s="1"/>
      <c r="B148" s="1"/>
      <c r="C148" s="1"/>
      <c r="D148" s="1"/>
      <c r="E148" s="1"/>
      <c r="G148" s="1"/>
      <c r="H148" s="1"/>
      <c r="J148" s="1"/>
      <c r="K148" s="1"/>
      <c r="L148" s="1"/>
      <c r="M148" s="1"/>
      <c r="N148" s="1"/>
      <c r="O148" s="1"/>
      <c r="P148" s="1"/>
      <c r="Q148" s="1"/>
      <c r="R148" s="1"/>
      <c r="S148" s="1"/>
      <c r="T148" s="1"/>
      <c r="U148" s="1"/>
      <c r="V148" s="1"/>
      <c r="W148" s="1"/>
      <c r="X148" s="1"/>
      <c r="Y148" s="1"/>
      <c r="Z148" s="1"/>
      <c r="AA148" s="1"/>
      <c r="AB148" s="6"/>
      <c r="AC148" s="6"/>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ht="15" customHeight="1" x14ac:dyDescent="0.35">
      <c r="A149" s="1"/>
      <c r="B149" s="1"/>
      <c r="C149" s="1"/>
      <c r="D149" s="1"/>
      <c r="E149" s="1"/>
      <c r="G149" s="1"/>
      <c r="H149" s="1"/>
      <c r="J149" s="1"/>
      <c r="K149" s="1"/>
      <c r="L149" s="1"/>
      <c r="M149" s="1"/>
      <c r="N149" s="1"/>
      <c r="O149" s="1"/>
      <c r="P149" s="1"/>
      <c r="Q149" s="1"/>
      <c r="R149" s="1"/>
      <c r="S149" s="1"/>
      <c r="T149" s="1"/>
      <c r="U149" s="1"/>
      <c r="V149" s="1"/>
      <c r="W149" s="1"/>
      <c r="X149" s="1"/>
      <c r="Y149" s="1"/>
      <c r="Z149" s="1"/>
      <c r="AA149" s="1"/>
      <c r="AB149" s="6"/>
      <c r="AC149" s="6"/>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spans="1:53" ht="15" customHeight="1" x14ac:dyDescent="0.35">
      <c r="A150" s="1"/>
      <c r="B150" s="1"/>
      <c r="C150" s="1"/>
      <c r="D150" s="1"/>
      <c r="E150" s="1"/>
      <c r="G150" s="1"/>
      <c r="H150" s="1"/>
      <c r="J150" s="1"/>
      <c r="K150" s="1"/>
      <c r="L150" s="1"/>
      <c r="M150" s="1"/>
      <c r="N150" s="1"/>
      <c r="O150" s="1"/>
      <c r="P150" s="1"/>
      <c r="Q150" s="1"/>
      <c r="R150" s="1"/>
      <c r="S150" s="1"/>
      <c r="T150" s="1"/>
      <c r="U150" s="1"/>
      <c r="V150" s="1"/>
      <c r="W150" s="1"/>
      <c r="X150" s="1"/>
      <c r="Y150" s="1"/>
      <c r="Z150" s="1"/>
      <c r="AA150" s="1"/>
      <c r="AB150" s="6"/>
      <c r="AC150" s="6"/>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spans="1:53" ht="15" customHeight="1" x14ac:dyDescent="0.35">
      <c r="A151" s="1"/>
      <c r="B151" s="1"/>
      <c r="C151" s="1"/>
      <c r="D151" s="1"/>
      <c r="E151" s="1"/>
      <c r="G151" s="1"/>
      <c r="H151" s="1"/>
      <c r="J151" s="1"/>
      <c r="K151" s="1"/>
      <c r="L151" s="1"/>
      <c r="M151" s="1"/>
      <c r="N151" s="1"/>
      <c r="O151" s="1"/>
      <c r="P151" s="1"/>
      <c r="Q151" s="1"/>
      <c r="R151" s="1"/>
      <c r="S151" s="1"/>
      <c r="T151" s="1"/>
      <c r="U151" s="1"/>
      <c r="V151" s="1"/>
      <c r="W151" s="1"/>
      <c r="X151" s="1"/>
      <c r="Y151" s="1"/>
      <c r="Z151" s="1"/>
      <c r="AA151" s="1"/>
      <c r="AB151" s="6"/>
      <c r="AC151" s="6"/>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spans="1:53" ht="15" customHeight="1" x14ac:dyDescent="0.35">
      <c r="A152" s="1"/>
      <c r="B152" s="1"/>
      <c r="C152" s="1"/>
      <c r="D152" s="1"/>
      <c r="E152" s="1"/>
      <c r="G152" s="1"/>
      <c r="H152" s="1"/>
      <c r="J152" s="1"/>
      <c r="K152" s="1"/>
      <c r="L152" s="1"/>
      <c r="M152" s="1"/>
      <c r="N152" s="1"/>
      <c r="O152" s="1"/>
      <c r="P152" s="1"/>
      <c r="Q152" s="1"/>
      <c r="R152" s="1"/>
      <c r="S152" s="1"/>
      <c r="T152" s="1"/>
      <c r="U152" s="1"/>
      <c r="V152" s="1"/>
      <c r="W152" s="1"/>
      <c r="X152" s="1"/>
      <c r="Y152" s="1"/>
      <c r="Z152" s="1"/>
      <c r="AA152" s="1"/>
      <c r="AB152" s="6"/>
      <c r="AC152" s="6"/>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ht="15" customHeight="1" x14ac:dyDescent="0.35">
      <c r="A153" s="1"/>
      <c r="B153" s="1"/>
      <c r="C153" s="1"/>
      <c r="D153" s="1"/>
      <c r="E153" s="1"/>
      <c r="G153" s="1"/>
      <c r="H153" s="1"/>
      <c r="J153" s="1"/>
      <c r="K153" s="1"/>
      <c r="L153" s="1"/>
      <c r="M153" s="1"/>
      <c r="N153" s="1"/>
      <c r="O153" s="1"/>
      <c r="P153" s="1"/>
      <c r="Q153" s="1"/>
      <c r="R153" s="1"/>
      <c r="S153" s="1"/>
      <c r="T153" s="1"/>
      <c r="U153" s="1"/>
      <c r="V153" s="1"/>
      <c r="W153" s="1"/>
      <c r="X153" s="1"/>
      <c r="Y153" s="1"/>
      <c r="Z153" s="1"/>
      <c r="AA153" s="1"/>
      <c r="AB153" s="6"/>
      <c r="AC153" s="6"/>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ht="15" customHeight="1" x14ac:dyDescent="0.35">
      <c r="A154" s="1"/>
      <c r="B154" s="1"/>
      <c r="C154" s="1"/>
      <c r="D154" s="1"/>
      <c r="E154" s="1"/>
      <c r="G154" s="1"/>
      <c r="H154" s="1"/>
      <c r="J154" s="1"/>
      <c r="K154" s="1"/>
      <c r="L154" s="1"/>
      <c r="M154" s="1"/>
      <c r="N154" s="1"/>
      <c r="O154" s="1"/>
      <c r="P154" s="1"/>
      <c r="Q154" s="1"/>
      <c r="R154" s="1"/>
      <c r="S154" s="1"/>
      <c r="T154" s="1"/>
      <c r="U154" s="1"/>
      <c r="V154" s="1"/>
      <c r="W154" s="1"/>
      <c r="X154" s="1"/>
      <c r="Y154" s="1"/>
      <c r="Z154" s="1"/>
      <c r="AA154" s="1"/>
      <c r="AB154" s="6"/>
      <c r="AC154" s="6"/>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ht="15" customHeight="1" x14ac:dyDescent="0.35">
      <c r="A155" s="1"/>
      <c r="B155" s="1"/>
      <c r="C155" s="1"/>
      <c r="D155" s="1"/>
      <c r="E155" s="1"/>
      <c r="G155" s="1"/>
      <c r="H155" s="1"/>
      <c r="J155" s="1"/>
      <c r="K155" s="1"/>
      <c r="L155" s="1"/>
      <c r="M155" s="1"/>
      <c r="N155" s="1"/>
      <c r="O155" s="1"/>
      <c r="P155" s="1"/>
      <c r="Q155" s="1"/>
      <c r="R155" s="1"/>
      <c r="S155" s="1"/>
      <c r="T155" s="1"/>
      <c r="U155" s="1"/>
      <c r="V155" s="1"/>
      <c r="W155" s="1"/>
      <c r="X155" s="1"/>
      <c r="Y155" s="1"/>
      <c r="Z155" s="1"/>
      <c r="AA155" s="1"/>
      <c r="AB155" s="6"/>
      <c r="AC155" s="6"/>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ht="15" customHeight="1" x14ac:dyDescent="0.35">
      <c r="A156" s="1"/>
      <c r="B156" s="1"/>
      <c r="C156" s="1"/>
      <c r="D156" s="1"/>
      <c r="E156" s="1"/>
      <c r="G156" s="1"/>
      <c r="H156" s="1"/>
      <c r="J156" s="1"/>
      <c r="K156" s="1"/>
      <c r="L156" s="1"/>
      <c r="M156" s="1"/>
      <c r="N156" s="1"/>
      <c r="O156" s="1"/>
      <c r="P156" s="1"/>
      <c r="Q156" s="1"/>
      <c r="R156" s="1"/>
      <c r="S156" s="1"/>
      <c r="T156" s="1"/>
      <c r="U156" s="1"/>
      <c r="V156" s="1"/>
      <c r="W156" s="1"/>
      <c r="X156" s="1"/>
      <c r="Y156" s="1"/>
      <c r="Z156" s="1"/>
      <c r="AA156" s="1"/>
      <c r="AB156" s="6"/>
      <c r="AC156" s="6"/>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ht="15" customHeight="1" x14ac:dyDescent="0.35">
      <c r="A157" s="1"/>
      <c r="B157" s="1"/>
      <c r="C157" s="1"/>
      <c r="D157" s="1"/>
      <c r="E157" s="1"/>
      <c r="G157" s="1"/>
      <c r="H157" s="1"/>
      <c r="J157" s="1"/>
      <c r="K157" s="1"/>
      <c r="L157" s="1"/>
      <c r="M157" s="1"/>
      <c r="N157" s="1"/>
      <c r="O157" s="1"/>
      <c r="P157" s="1"/>
      <c r="Q157" s="1"/>
      <c r="R157" s="1"/>
      <c r="S157" s="1"/>
      <c r="T157" s="1"/>
      <c r="U157" s="1"/>
      <c r="V157" s="1"/>
      <c r="W157" s="1"/>
      <c r="X157" s="1"/>
      <c r="Y157" s="1"/>
      <c r="Z157" s="1"/>
      <c r="AA157" s="1"/>
      <c r="AB157" s="6"/>
      <c r="AC157" s="6"/>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ht="15" customHeight="1" x14ac:dyDescent="0.35">
      <c r="A158" s="1"/>
      <c r="B158" s="1"/>
      <c r="C158" s="1"/>
      <c r="D158" s="1"/>
      <c r="E158" s="1"/>
      <c r="G158" s="1"/>
      <c r="H158" s="1"/>
      <c r="J158" s="1"/>
      <c r="K158" s="1"/>
      <c r="L158" s="1"/>
      <c r="M158" s="1"/>
      <c r="N158" s="1"/>
      <c r="O158" s="1"/>
      <c r="P158" s="1"/>
      <c r="Q158" s="1"/>
      <c r="R158" s="1"/>
      <c r="S158" s="1"/>
      <c r="T158" s="1"/>
      <c r="U158" s="1"/>
      <c r="V158" s="1"/>
      <c r="W158" s="1"/>
      <c r="X158" s="1"/>
      <c r="Y158" s="1"/>
      <c r="Z158" s="1"/>
      <c r="AA158" s="1"/>
      <c r="AB158" s="6"/>
      <c r="AC158" s="6"/>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ht="15" customHeight="1" x14ac:dyDescent="0.35">
      <c r="A159" s="1"/>
      <c r="B159" s="1"/>
      <c r="C159" s="1"/>
      <c r="D159" s="1"/>
      <c r="E159" s="1"/>
      <c r="G159" s="1"/>
      <c r="H159" s="1"/>
      <c r="J159" s="1"/>
      <c r="K159" s="1"/>
      <c r="L159" s="1"/>
      <c r="M159" s="1"/>
      <c r="N159" s="1"/>
      <c r="O159" s="1"/>
      <c r="P159" s="1"/>
      <c r="Q159" s="1"/>
      <c r="R159" s="1"/>
      <c r="S159" s="1"/>
      <c r="T159" s="1"/>
      <c r="U159" s="1"/>
      <c r="V159" s="1"/>
      <c r="W159" s="1"/>
      <c r="X159" s="1"/>
      <c r="Y159" s="1"/>
      <c r="Z159" s="1"/>
      <c r="AA159" s="1"/>
      <c r="AB159" s="6"/>
      <c r="AC159" s="6"/>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ht="15" customHeight="1" x14ac:dyDescent="0.35">
      <c r="A160" s="1"/>
      <c r="B160" s="1"/>
      <c r="C160" s="1"/>
      <c r="D160" s="1"/>
      <c r="E160" s="1"/>
      <c r="G160" s="1"/>
      <c r="H160" s="1"/>
      <c r="J160" s="1"/>
      <c r="K160" s="1"/>
      <c r="L160" s="1"/>
      <c r="M160" s="1"/>
      <c r="N160" s="1"/>
      <c r="O160" s="1"/>
      <c r="P160" s="1"/>
      <c r="Q160" s="1"/>
      <c r="R160" s="1"/>
      <c r="S160" s="1"/>
      <c r="T160" s="1"/>
      <c r="U160" s="1"/>
      <c r="V160" s="1"/>
      <c r="W160" s="1"/>
      <c r="X160" s="1"/>
      <c r="Y160" s="1"/>
      <c r="Z160" s="1"/>
      <c r="AA160" s="1"/>
      <c r="AB160" s="6"/>
      <c r="AC160" s="6"/>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ht="15" customHeight="1" x14ac:dyDescent="0.35">
      <c r="A161" s="1"/>
      <c r="B161" s="1"/>
      <c r="C161" s="1"/>
      <c r="D161" s="1"/>
      <c r="E161" s="1"/>
      <c r="G161" s="1"/>
      <c r="H161" s="1"/>
      <c r="J161" s="1"/>
      <c r="K161" s="1"/>
      <c r="L161" s="1"/>
      <c r="M161" s="1"/>
      <c r="N161" s="1"/>
      <c r="O161" s="1"/>
      <c r="P161" s="1"/>
      <c r="Q161" s="1"/>
      <c r="R161" s="1"/>
      <c r="S161" s="1"/>
      <c r="T161" s="1"/>
      <c r="U161" s="1"/>
      <c r="V161" s="1"/>
      <c r="W161" s="1"/>
      <c r="X161" s="1"/>
      <c r="Y161" s="1"/>
      <c r="Z161" s="1"/>
      <c r="AA161" s="1"/>
      <c r="AB161" s="6"/>
      <c r="AC161" s="6"/>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ht="15" customHeight="1" x14ac:dyDescent="0.35">
      <c r="A162" s="1"/>
      <c r="B162" s="1"/>
      <c r="C162" s="1"/>
      <c r="D162" s="1"/>
      <c r="E162" s="1"/>
      <c r="G162" s="1"/>
      <c r="H162" s="1"/>
      <c r="J162" s="1"/>
      <c r="K162" s="1"/>
      <c r="L162" s="1"/>
      <c r="M162" s="1"/>
      <c r="N162" s="1"/>
      <c r="O162" s="1"/>
      <c r="P162" s="1"/>
      <c r="Q162" s="1"/>
      <c r="R162" s="1"/>
      <c r="S162" s="1"/>
      <c r="T162" s="1"/>
      <c r="U162" s="1"/>
      <c r="V162" s="1"/>
      <c r="W162" s="1"/>
      <c r="X162" s="1"/>
      <c r="Y162" s="1"/>
      <c r="Z162" s="1"/>
      <c r="AA162" s="1"/>
      <c r="AB162" s="6"/>
      <c r="AC162" s="6"/>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ht="15" customHeight="1" x14ac:dyDescent="0.35">
      <c r="A163" s="1"/>
      <c r="B163" s="1"/>
      <c r="C163" s="1"/>
      <c r="D163" s="1"/>
      <c r="E163" s="1"/>
      <c r="G163" s="1"/>
      <c r="H163" s="1"/>
      <c r="J163" s="1"/>
      <c r="K163" s="1"/>
      <c r="L163" s="1"/>
      <c r="M163" s="1"/>
      <c r="N163" s="1"/>
      <c r="O163" s="1"/>
      <c r="P163" s="1"/>
      <c r="Q163" s="1"/>
      <c r="R163" s="1"/>
      <c r="S163" s="1"/>
      <c r="T163" s="1"/>
      <c r="U163" s="1"/>
      <c r="V163" s="1"/>
      <c r="W163" s="1"/>
      <c r="X163" s="1"/>
      <c r="Y163" s="1"/>
      <c r="Z163" s="1"/>
      <c r="AA163" s="1"/>
      <c r="AB163" s="6"/>
      <c r="AC163" s="6"/>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ht="15" customHeight="1" x14ac:dyDescent="0.35">
      <c r="A164" s="1"/>
      <c r="B164" s="1"/>
      <c r="C164" s="1"/>
      <c r="D164" s="1"/>
      <c r="E164" s="1"/>
      <c r="G164" s="1"/>
      <c r="H164" s="1"/>
      <c r="J164" s="1"/>
      <c r="K164" s="1"/>
      <c r="L164" s="1"/>
      <c r="M164" s="1"/>
      <c r="N164" s="1"/>
      <c r="O164" s="1"/>
      <c r="P164" s="1"/>
      <c r="Q164" s="1"/>
      <c r="R164" s="1"/>
      <c r="S164" s="1"/>
      <c r="T164" s="1"/>
      <c r="U164" s="1"/>
      <c r="V164" s="1"/>
      <c r="W164" s="1"/>
      <c r="X164" s="1"/>
      <c r="Y164" s="1"/>
      <c r="Z164" s="1"/>
      <c r="AA164" s="1"/>
      <c r="AB164" s="6"/>
      <c r="AC164" s="6"/>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ht="15" customHeight="1" x14ac:dyDescent="0.35">
      <c r="A165" s="1"/>
      <c r="B165" s="1"/>
      <c r="C165" s="1"/>
      <c r="D165" s="1"/>
      <c r="E165" s="1"/>
      <c r="G165" s="1"/>
      <c r="H165" s="1"/>
      <c r="J165" s="1"/>
      <c r="K165" s="1"/>
      <c r="L165" s="1"/>
      <c r="M165" s="1"/>
      <c r="N165" s="1"/>
      <c r="O165" s="1"/>
      <c r="P165" s="1"/>
      <c r="Q165" s="1"/>
      <c r="R165" s="1"/>
      <c r="S165" s="1"/>
      <c r="T165" s="1"/>
      <c r="U165" s="1"/>
      <c r="V165" s="1"/>
      <c r="W165" s="1"/>
      <c r="X165" s="1"/>
      <c r="Y165" s="1"/>
      <c r="Z165" s="1"/>
      <c r="AA165" s="1"/>
      <c r="AB165" s="6"/>
      <c r="AC165" s="6"/>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ht="15" customHeight="1" x14ac:dyDescent="0.35">
      <c r="A166" s="1"/>
      <c r="B166" s="1"/>
      <c r="C166" s="1"/>
      <c r="D166" s="1"/>
      <c r="E166" s="1"/>
      <c r="G166" s="1"/>
      <c r="H166" s="1"/>
      <c r="J166" s="1"/>
      <c r="K166" s="1"/>
      <c r="L166" s="1"/>
      <c r="M166" s="1"/>
      <c r="N166" s="1"/>
      <c r="O166" s="1"/>
      <c r="P166" s="1"/>
      <c r="Q166" s="1"/>
      <c r="R166" s="1"/>
      <c r="S166" s="1"/>
      <c r="T166" s="1"/>
      <c r="U166" s="1"/>
      <c r="V166" s="1"/>
      <c r="W166" s="1"/>
      <c r="X166" s="1"/>
      <c r="Y166" s="1"/>
      <c r="Z166" s="1"/>
      <c r="AA166" s="1"/>
      <c r="AB166" s="6"/>
      <c r="AC166" s="6"/>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ht="15" customHeight="1" x14ac:dyDescent="0.35">
      <c r="A167" s="1"/>
      <c r="B167" s="1"/>
      <c r="C167" s="1"/>
      <c r="D167" s="1"/>
      <c r="E167" s="1"/>
      <c r="G167" s="1"/>
      <c r="H167" s="1"/>
      <c r="J167" s="1"/>
      <c r="K167" s="1"/>
      <c r="L167" s="1"/>
      <c r="M167" s="1"/>
      <c r="N167" s="1"/>
      <c r="O167" s="1"/>
      <c r="P167" s="1"/>
      <c r="Q167" s="1"/>
      <c r="R167" s="1"/>
      <c r="S167" s="1"/>
      <c r="T167" s="1"/>
      <c r="U167" s="1"/>
      <c r="V167" s="1"/>
      <c r="W167" s="1"/>
      <c r="X167" s="1"/>
      <c r="Y167" s="1"/>
      <c r="Z167" s="1"/>
      <c r="AA167" s="1"/>
      <c r="AB167" s="6"/>
      <c r="AC167" s="6"/>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ht="15" customHeight="1" x14ac:dyDescent="0.35">
      <c r="A168" s="1"/>
      <c r="B168" s="1"/>
      <c r="C168" s="1"/>
      <c r="D168" s="1"/>
      <c r="E168" s="1"/>
      <c r="G168" s="1"/>
      <c r="H168" s="1"/>
      <c r="J168" s="1"/>
      <c r="K168" s="1"/>
      <c r="L168" s="1"/>
      <c r="M168" s="1"/>
      <c r="N168" s="1"/>
      <c r="O168" s="1"/>
      <c r="P168" s="1"/>
      <c r="Q168" s="1"/>
      <c r="R168" s="1"/>
      <c r="S168" s="1"/>
      <c r="T168" s="1"/>
      <c r="U168" s="1"/>
      <c r="V168" s="1"/>
      <c r="W168" s="1"/>
      <c r="X168" s="1"/>
      <c r="Y168" s="1"/>
      <c r="Z168" s="1"/>
      <c r="AA168" s="1"/>
      <c r="AB168" s="6"/>
      <c r="AC168" s="6"/>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1:53" ht="15" customHeight="1" x14ac:dyDescent="0.35">
      <c r="A169" s="1"/>
      <c r="B169" s="1"/>
      <c r="C169" s="1"/>
      <c r="D169" s="1"/>
      <c r="E169" s="1"/>
      <c r="G169" s="1"/>
      <c r="H169" s="1"/>
      <c r="J169" s="1"/>
      <c r="K169" s="1"/>
      <c r="L169" s="1"/>
      <c r="M169" s="1"/>
      <c r="N169" s="1"/>
      <c r="O169" s="1"/>
      <c r="P169" s="1"/>
      <c r="Q169" s="1"/>
      <c r="R169" s="1"/>
      <c r="S169" s="1"/>
      <c r="T169" s="1"/>
      <c r="U169" s="1"/>
      <c r="V169" s="1"/>
      <c r="W169" s="1"/>
      <c r="X169" s="1"/>
      <c r="Y169" s="1"/>
      <c r="Z169" s="1"/>
      <c r="AA169" s="1"/>
      <c r="AB169" s="6"/>
      <c r="AC169" s="6"/>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spans="1:53" ht="15" customHeight="1" x14ac:dyDescent="0.35">
      <c r="A170" s="1"/>
      <c r="B170" s="1"/>
      <c r="C170" s="1"/>
      <c r="D170" s="1"/>
      <c r="E170" s="1"/>
      <c r="G170" s="1"/>
      <c r="H170" s="1"/>
      <c r="J170" s="1"/>
      <c r="K170" s="1"/>
      <c r="L170" s="1"/>
      <c r="M170" s="1"/>
      <c r="N170" s="1"/>
      <c r="O170" s="1"/>
      <c r="P170" s="1"/>
      <c r="Q170" s="1"/>
      <c r="R170" s="1"/>
      <c r="S170" s="1"/>
      <c r="T170" s="1"/>
      <c r="U170" s="1"/>
      <c r="V170" s="1"/>
      <c r="W170" s="1"/>
      <c r="X170" s="1"/>
      <c r="Y170" s="1"/>
      <c r="Z170" s="1"/>
      <c r="AA170" s="1"/>
      <c r="AB170" s="6"/>
      <c r="AC170" s="6"/>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spans="1:53" ht="15" customHeight="1" x14ac:dyDescent="0.35">
      <c r="A171" s="1"/>
      <c r="B171" s="1"/>
      <c r="C171" s="1"/>
      <c r="D171" s="1"/>
      <c r="E171" s="1"/>
      <c r="G171" s="1"/>
      <c r="H171" s="1"/>
      <c r="J171" s="1"/>
      <c r="K171" s="1"/>
      <c r="L171" s="1"/>
      <c r="M171" s="1"/>
      <c r="N171" s="1"/>
      <c r="O171" s="1"/>
      <c r="P171" s="1"/>
      <c r="Q171" s="1"/>
      <c r="R171" s="1"/>
      <c r="S171" s="1"/>
      <c r="T171" s="1"/>
      <c r="U171" s="1"/>
      <c r="V171" s="1"/>
      <c r="W171" s="1"/>
      <c r="X171" s="1"/>
      <c r="Y171" s="1"/>
      <c r="Z171" s="1"/>
      <c r="AA171" s="1"/>
      <c r="AB171" s="6"/>
      <c r="AC171" s="6"/>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spans="1:53" ht="15" customHeight="1" x14ac:dyDescent="0.35">
      <c r="A172" s="1"/>
      <c r="B172" s="1"/>
      <c r="C172" s="1"/>
      <c r="D172" s="1"/>
      <c r="E172" s="1"/>
      <c r="G172" s="1"/>
      <c r="H172" s="1"/>
      <c r="J172" s="1"/>
      <c r="K172" s="1"/>
      <c r="L172" s="1"/>
      <c r="M172" s="1"/>
      <c r="N172" s="1"/>
      <c r="O172" s="1"/>
      <c r="P172" s="1"/>
      <c r="Q172" s="1"/>
      <c r="R172" s="1"/>
      <c r="S172" s="1"/>
      <c r="T172" s="1"/>
      <c r="U172" s="1"/>
      <c r="V172" s="1"/>
      <c r="W172" s="1"/>
      <c r="X172" s="1"/>
      <c r="Y172" s="1"/>
      <c r="Z172" s="1"/>
      <c r="AA172" s="1"/>
      <c r="AB172" s="6"/>
      <c r="AC172" s="6"/>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spans="1:53" ht="15" customHeight="1" x14ac:dyDescent="0.35">
      <c r="A173" s="1"/>
      <c r="B173" s="1"/>
      <c r="C173" s="1"/>
      <c r="D173" s="1"/>
      <c r="E173" s="1"/>
      <c r="G173" s="1"/>
      <c r="H173" s="1"/>
      <c r="J173" s="1"/>
      <c r="K173" s="1"/>
      <c r="L173" s="1"/>
      <c r="M173" s="1"/>
      <c r="N173" s="1"/>
      <c r="O173" s="1"/>
      <c r="P173" s="1"/>
      <c r="Q173" s="1"/>
      <c r="R173" s="1"/>
      <c r="S173" s="1"/>
      <c r="T173" s="1"/>
      <c r="U173" s="1"/>
      <c r="V173" s="1"/>
      <c r="W173" s="1"/>
      <c r="X173" s="1"/>
      <c r="Y173" s="1"/>
      <c r="Z173" s="1"/>
      <c r="AA173" s="1"/>
      <c r="AB173" s="6"/>
      <c r="AC173" s="6"/>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spans="1:53" ht="15" customHeight="1" x14ac:dyDescent="0.35">
      <c r="A174" s="1"/>
      <c r="B174" s="1"/>
      <c r="C174" s="1"/>
      <c r="D174" s="1"/>
      <c r="E174" s="1"/>
      <c r="G174" s="1"/>
      <c r="H174" s="1"/>
      <c r="J174" s="1"/>
      <c r="K174" s="1"/>
      <c r="L174" s="1"/>
      <c r="M174" s="1"/>
      <c r="N174" s="1"/>
      <c r="O174" s="1"/>
      <c r="P174" s="1"/>
      <c r="Q174" s="1"/>
      <c r="R174" s="1"/>
      <c r="S174" s="1"/>
      <c r="T174" s="1"/>
      <c r="U174" s="1"/>
      <c r="V174" s="1"/>
      <c r="W174" s="1"/>
      <c r="X174" s="1"/>
      <c r="Y174" s="1"/>
      <c r="Z174" s="1"/>
      <c r="AA174" s="1"/>
      <c r="AB174" s="6"/>
      <c r="AC174" s="6"/>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spans="1:53" ht="15" customHeight="1" x14ac:dyDescent="0.35">
      <c r="A175" s="1"/>
      <c r="B175" s="1"/>
      <c r="C175" s="1"/>
      <c r="D175" s="1"/>
      <c r="E175" s="1"/>
      <c r="G175" s="1"/>
      <c r="H175" s="1"/>
      <c r="J175" s="1"/>
      <c r="K175" s="1"/>
      <c r="L175" s="1"/>
      <c r="M175" s="1"/>
      <c r="N175" s="1"/>
      <c r="O175" s="1"/>
      <c r="P175" s="1"/>
      <c r="Q175" s="1"/>
      <c r="R175" s="1"/>
      <c r="S175" s="1"/>
      <c r="T175" s="1"/>
      <c r="U175" s="1"/>
      <c r="V175" s="1"/>
      <c r="W175" s="1"/>
      <c r="X175" s="1"/>
      <c r="Y175" s="1"/>
      <c r="Z175" s="1"/>
      <c r="AA175" s="1"/>
      <c r="AB175" s="6"/>
      <c r="AC175" s="6"/>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spans="1:53" ht="15" customHeight="1" x14ac:dyDescent="0.35">
      <c r="A176" s="1"/>
      <c r="B176" s="1"/>
      <c r="C176" s="1"/>
      <c r="D176" s="1"/>
      <c r="E176" s="1"/>
      <c r="G176" s="1"/>
      <c r="H176" s="1"/>
      <c r="J176" s="1"/>
      <c r="K176" s="1"/>
      <c r="L176" s="1"/>
      <c r="M176" s="1"/>
      <c r="N176" s="1"/>
      <c r="O176" s="1"/>
      <c r="P176" s="1"/>
      <c r="Q176" s="1"/>
      <c r="R176" s="1"/>
      <c r="S176" s="1"/>
      <c r="T176" s="1"/>
      <c r="U176" s="1"/>
      <c r="V176" s="1"/>
      <c r="W176" s="1"/>
      <c r="X176" s="1"/>
      <c r="Y176" s="1"/>
      <c r="Z176" s="1"/>
      <c r="AA176" s="1"/>
      <c r="AB176" s="6"/>
      <c r="AC176" s="6"/>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spans="1:53" ht="15" customHeight="1" x14ac:dyDescent="0.35">
      <c r="A177" s="1"/>
      <c r="B177" s="1"/>
      <c r="C177" s="1"/>
      <c r="D177" s="1"/>
      <c r="E177" s="1"/>
      <c r="G177" s="1"/>
      <c r="H177" s="1"/>
      <c r="J177" s="1"/>
      <c r="K177" s="1"/>
      <c r="L177" s="1"/>
      <c r="M177" s="1"/>
      <c r="N177" s="1"/>
      <c r="O177" s="1"/>
      <c r="P177" s="1"/>
      <c r="Q177" s="1"/>
      <c r="R177" s="1"/>
      <c r="S177" s="1"/>
      <c r="T177" s="1"/>
      <c r="U177" s="1"/>
      <c r="V177" s="1"/>
      <c r="W177" s="1"/>
      <c r="X177" s="1"/>
      <c r="Y177" s="1"/>
      <c r="Z177" s="1"/>
      <c r="AA177" s="1"/>
      <c r="AB177" s="6"/>
      <c r="AC177" s="6"/>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spans="1:53" ht="15" customHeight="1" x14ac:dyDescent="0.35">
      <c r="A178" s="1"/>
      <c r="B178" s="1"/>
      <c r="C178" s="1"/>
      <c r="D178" s="1"/>
      <c r="E178" s="1"/>
      <c r="G178" s="1"/>
      <c r="H178" s="1"/>
      <c r="J178" s="1"/>
      <c r="K178" s="1"/>
      <c r="L178" s="1"/>
      <c r="M178" s="1"/>
      <c r="N178" s="1"/>
      <c r="O178" s="1"/>
      <c r="P178" s="1"/>
      <c r="Q178" s="1"/>
      <c r="R178" s="1"/>
      <c r="S178" s="1"/>
      <c r="T178" s="1"/>
      <c r="U178" s="1"/>
      <c r="V178" s="1"/>
      <c r="W178" s="1"/>
      <c r="X178" s="1"/>
      <c r="Y178" s="1"/>
      <c r="Z178" s="1"/>
      <c r="AA178" s="1"/>
      <c r="AB178" s="6"/>
      <c r="AC178" s="6"/>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spans="1:53" ht="15" customHeight="1" x14ac:dyDescent="0.35">
      <c r="A179" s="1"/>
      <c r="B179" s="1"/>
      <c r="C179" s="1"/>
      <c r="D179" s="1"/>
      <c r="E179" s="1"/>
      <c r="G179" s="1"/>
      <c r="H179" s="1"/>
      <c r="J179" s="1"/>
      <c r="K179" s="1"/>
      <c r="L179" s="1"/>
      <c r="M179" s="1"/>
      <c r="N179" s="1"/>
      <c r="O179" s="1"/>
      <c r="P179" s="1"/>
      <c r="Q179" s="1"/>
      <c r="R179" s="1"/>
      <c r="S179" s="1"/>
      <c r="T179" s="1"/>
      <c r="U179" s="1"/>
      <c r="V179" s="1"/>
      <c r="W179" s="1"/>
      <c r="X179" s="1"/>
      <c r="Y179" s="1"/>
      <c r="Z179" s="1"/>
      <c r="AA179" s="1"/>
      <c r="AB179" s="6"/>
      <c r="AC179" s="6"/>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spans="1:53" ht="15" customHeight="1" x14ac:dyDescent="0.35">
      <c r="A180" s="1"/>
      <c r="B180" s="1"/>
      <c r="C180" s="1"/>
      <c r="D180" s="1"/>
      <c r="E180" s="1"/>
      <c r="G180" s="1"/>
      <c r="H180" s="1"/>
      <c r="J180" s="1"/>
      <c r="K180" s="1"/>
      <c r="L180" s="1"/>
      <c r="M180" s="1"/>
      <c r="N180" s="1"/>
      <c r="O180" s="1"/>
      <c r="P180" s="1"/>
      <c r="Q180" s="1"/>
      <c r="R180" s="1"/>
      <c r="S180" s="1"/>
      <c r="T180" s="1"/>
      <c r="U180" s="1"/>
      <c r="V180" s="1"/>
      <c r="W180" s="1"/>
      <c r="X180" s="1"/>
      <c r="Y180" s="1"/>
      <c r="Z180" s="1"/>
      <c r="AA180" s="1"/>
      <c r="AB180" s="6"/>
      <c r="AC180" s="6"/>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spans="1:53" ht="15" customHeight="1" x14ac:dyDescent="0.35">
      <c r="A181" s="1"/>
      <c r="B181" s="1"/>
      <c r="C181" s="1"/>
      <c r="D181" s="1"/>
      <c r="E181" s="1"/>
      <c r="G181" s="1"/>
      <c r="H181" s="1"/>
      <c r="J181" s="1"/>
      <c r="K181" s="1"/>
      <c r="L181" s="1"/>
      <c r="M181" s="1"/>
      <c r="N181" s="1"/>
      <c r="O181" s="1"/>
      <c r="P181" s="1"/>
      <c r="Q181" s="1"/>
      <c r="R181" s="1"/>
      <c r="S181" s="1"/>
      <c r="T181" s="1"/>
      <c r="U181" s="1"/>
      <c r="V181" s="1"/>
      <c r="W181" s="1"/>
      <c r="X181" s="1"/>
      <c r="Y181" s="1"/>
      <c r="Z181" s="1"/>
      <c r="AA181" s="1"/>
      <c r="AB181" s="6"/>
      <c r="AC181" s="6"/>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spans="1:53" ht="15" customHeight="1" x14ac:dyDescent="0.35">
      <c r="A182" s="1"/>
      <c r="B182" s="1"/>
      <c r="C182" s="1"/>
      <c r="D182" s="1"/>
      <c r="E182" s="1"/>
      <c r="G182" s="1"/>
      <c r="H182" s="1"/>
      <c r="J182" s="1"/>
      <c r="K182" s="1"/>
      <c r="L182" s="1"/>
      <c r="M182" s="1"/>
      <c r="N182" s="1"/>
      <c r="O182" s="1"/>
      <c r="P182" s="1"/>
      <c r="Q182" s="1"/>
      <c r="R182" s="1"/>
      <c r="S182" s="1"/>
      <c r="T182" s="1"/>
      <c r="U182" s="1"/>
      <c r="V182" s="1"/>
      <c r="W182" s="1"/>
      <c r="X182" s="1"/>
      <c r="Y182" s="1"/>
      <c r="Z182" s="1"/>
      <c r="AA182" s="1"/>
      <c r="AB182" s="6"/>
      <c r="AC182" s="6"/>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spans="1:53" ht="15" customHeight="1" x14ac:dyDescent="0.35">
      <c r="A183" s="1"/>
      <c r="B183" s="1"/>
      <c r="C183" s="1"/>
      <c r="D183" s="1"/>
      <c r="E183" s="1"/>
      <c r="G183" s="1"/>
      <c r="H183" s="1"/>
      <c r="J183" s="1"/>
      <c r="K183" s="1"/>
      <c r="L183" s="1"/>
      <c r="M183" s="1"/>
      <c r="N183" s="1"/>
      <c r="O183" s="1"/>
      <c r="P183" s="1"/>
      <c r="Q183" s="1"/>
      <c r="R183" s="1"/>
      <c r="S183" s="1"/>
      <c r="T183" s="1"/>
      <c r="U183" s="1"/>
      <c r="V183" s="1"/>
      <c r="W183" s="1"/>
      <c r="X183" s="1"/>
      <c r="Y183" s="1"/>
      <c r="Z183" s="1"/>
      <c r="AA183" s="1"/>
      <c r="AB183" s="6"/>
      <c r="AC183" s="6"/>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spans="1:53" ht="15" customHeight="1" x14ac:dyDescent="0.35">
      <c r="A184" s="1"/>
      <c r="B184" s="1"/>
      <c r="C184" s="1"/>
      <c r="D184" s="1"/>
      <c r="E184" s="1"/>
      <c r="G184" s="1"/>
      <c r="H184" s="1"/>
      <c r="J184" s="1"/>
      <c r="K184" s="1"/>
      <c r="L184" s="1"/>
      <c r="M184" s="1"/>
      <c r="N184" s="1"/>
      <c r="O184" s="1"/>
      <c r="P184" s="1"/>
      <c r="Q184" s="1"/>
      <c r="R184" s="1"/>
      <c r="S184" s="1"/>
      <c r="T184" s="1"/>
      <c r="U184" s="1"/>
      <c r="V184" s="1"/>
      <c r="W184" s="1"/>
      <c r="X184" s="1"/>
      <c r="Y184" s="1"/>
      <c r="Z184" s="1"/>
      <c r="AA184" s="1"/>
      <c r="AB184" s="6"/>
      <c r="AC184" s="6"/>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ht="15" customHeight="1" x14ac:dyDescent="0.35">
      <c r="A185" s="1"/>
      <c r="B185" s="1"/>
      <c r="C185" s="1"/>
      <c r="D185" s="1"/>
      <c r="E185" s="1"/>
      <c r="G185" s="1"/>
      <c r="H185" s="1"/>
      <c r="J185" s="1"/>
      <c r="K185" s="1"/>
      <c r="L185" s="1"/>
      <c r="M185" s="1"/>
      <c r="N185" s="1"/>
      <c r="O185" s="1"/>
      <c r="P185" s="1"/>
      <c r="Q185" s="1"/>
      <c r="R185" s="1"/>
      <c r="S185" s="1"/>
      <c r="T185" s="1"/>
      <c r="U185" s="1"/>
      <c r="V185" s="1"/>
      <c r="W185" s="1"/>
      <c r="X185" s="1"/>
      <c r="Y185" s="1"/>
      <c r="Z185" s="1"/>
      <c r="AA185" s="1"/>
      <c r="AB185" s="6"/>
      <c r="AC185" s="6"/>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ht="15" customHeight="1" x14ac:dyDescent="0.35">
      <c r="A186" s="1"/>
      <c r="B186" s="1"/>
      <c r="C186" s="1"/>
      <c r="D186" s="1"/>
      <c r="E186" s="1"/>
      <c r="G186" s="1"/>
      <c r="H186" s="1"/>
      <c r="J186" s="1"/>
      <c r="K186" s="1"/>
      <c r="L186" s="1"/>
      <c r="M186" s="1"/>
      <c r="N186" s="1"/>
      <c r="O186" s="1"/>
      <c r="P186" s="1"/>
      <c r="Q186" s="1"/>
      <c r="R186" s="1"/>
      <c r="S186" s="1"/>
      <c r="T186" s="1"/>
      <c r="U186" s="1"/>
      <c r="V186" s="1"/>
      <c r="W186" s="1"/>
      <c r="X186" s="1"/>
      <c r="Y186" s="1"/>
      <c r="Z186" s="1"/>
      <c r="AA186" s="1"/>
      <c r="AB186" s="6"/>
      <c r="AC186" s="6"/>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ht="15" customHeight="1" x14ac:dyDescent="0.35">
      <c r="A187" s="1"/>
      <c r="B187" s="1"/>
      <c r="C187" s="1"/>
      <c r="D187" s="1"/>
      <c r="E187" s="1"/>
      <c r="G187" s="1"/>
      <c r="H187" s="1"/>
      <c r="J187" s="1"/>
      <c r="K187" s="1"/>
      <c r="L187" s="1"/>
      <c r="M187" s="1"/>
      <c r="N187" s="1"/>
      <c r="O187" s="1"/>
      <c r="P187" s="1"/>
      <c r="Q187" s="1"/>
      <c r="R187" s="1"/>
      <c r="S187" s="1"/>
      <c r="T187" s="1"/>
      <c r="U187" s="1"/>
      <c r="V187" s="1"/>
      <c r="W187" s="1"/>
      <c r="X187" s="1"/>
      <c r="Y187" s="1"/>
      <c r="Z187" s="1"/>
      <c r="AA187" s="1"/>
      <c r="AB187" s="6"/>
      <c r="AC187" s="6"/>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ht="15" customHeight="1" x14ac:dyDescent="0.35">
      <c r="A188" s="1"/>
      <c r="B188" s="1"/>
      <c r="C188" s="1"/>
      <c r="D188" s="1"/>
      <c r="E188" s="1"/>
      <c r="G188" s="1"/>
      <c r="H188" s="1"/>
      <c r="J188" s="1"/>
      <c r="K188" s="1"/>
      <c r="L188" s="1"/>
      <c r="M188" s="1"/>
      <c r="N188" s="1"/>
      <c r="O188" s="1"/>
      <c r="P188" s="1"/>
      <c r="Q188" s="1"/>
      <c r="R188" s="1"/>
      <c r="S188" s="1"/>
      <c r="T188" s="1"/>
      <c r="U188" s="1"/>
      <c r="V188" s="1"/>
      <c r="W188" s="1"/>
      <c r="X188" s="1"/>
      <c r="Y188" s="1"/>
      <c r="Z188" s="1"/>
      <c r="AA188" s="1"/>
      <c r="AB188" s="6"/>
      <c r="AC188" s="6"/>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ht="15" customHeight="1" x14ac:dyDescent="0.35">
      <c r="A189" s="1"/>
      <c r="B189" s="1"/>
      <c r="C189" s="1"/>
      <c r="D189" s="1"/>
      <c r="E189" s="1"/>
      <c r="G189" s="1"/>
      <c r="H189" s="1"/>
      <c r="J189" s="1"/>
      <c r="K189" s="1"/>
      <c r="L189" s="1"/>
      <c r="M189" s="1"/>
      <c r="N189" s="1"/>
      <c r="O189" s="1"/>
      <c r="P189" s="1"/>
      <c r="Q189" s="1"/>
      <c r="R189" s="1"/>
      <c r="S189" s="1"/>
      <c r="T189" s="1"/>
      <c r="U189" s="1"/>
      <c r="V189" s="1"/>
      <c r="W189" s="1"/>
      <c r="X189" s="1"/>
      <c r="Y189" s="1"/>
      <c r="Z189" s="1"/>
      <c r="AA189" s="1"/>
      <c r="AB189" s="6"/>
      <c r="AC189" s="6"/>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ht="15" customHeight="1" x14ac:dyDescent="0.35">
      <c r="A190" s="1"/>
      <c r="B190" s="1"/>
      <c r="C190" s="1"/>
      <c r="D190" s="1"/>
      <c r="E190" s="1"/>
      <c r="G190" s="1"/>
      <c r="H190" s="1"/>
      <c r="J190" s="1"/>
      <c r="K190" s="1"/>
      <c r="L190" s="1"/>
      <c r="M190" s="1"/>
      <c r="N190" s="1"/>
      <c r="O190" s="1"/>
      <c r="P190" s="1"/>
      <c r="Q190" s="1"/>
      <c r="R190" s="1"/>
      <c r="S190" s="1"/>
      <c r="T190" s="1"/>
      <c r="U190" s="1"/>
      <c r="V190" s="1"/>
      <c r="W190" s="1"/>
      <c r="X190" s="1"/>
      <c r="Y190" s="1"/>
      <c r="Z190" s="1"/>
      <c r="AA190" s="1"/>
      <c r="AB190" s="6"/>
      <c r="AC190" s="6"/>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ht="15" customHeight="1" x14ac:dyDescent="0.35">
      <c r="A191" s="1"/>
      <c r="B191" s="1"/>
      <c r="C191" s="1"/>
      <c r="D191" s="1"/>
      <c r="E191" s="1"/>
      <c r="G191" s="1"/>
      <c r="H191" s="1"/>
      <c r="J191" s="1"/>
      <c r="K191" s="1"/>
      <c r="L191" s="1"/>
      <c r="M191" s="1"/>
      <c r="N191" s="1"/>
      <c r="O191" s="1"/>
      <c r="P191" s="1"/>
      <c r="Q191" s="1"/>
      <c r="R191" s="1"/>
      <c r="S191" s="1"/>
      <c r="T191" s="1"/>
      <c r="U191" s="1"/>
      <c r="V191" s="1"/>
      <c r="W191" s="1"/>
      <c r="X191" s="1"/>
      <c r="Y191" s="1"/>
      <c r="Z191" s="1"/>
      <c r="AA191" s="1"/>
      <c r="AB191" s="6"/>
      <c r="AC191" s="6"/>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ht="15" customHeight="1" x14ac:dyDescent="0.35">
      <c r="A192" s="1"/>
      <c r="B192" s="1"/>
      <c r="C192" s="1"/>
      <c r="D192" s="1"/>
      <c r="E192" s="1"/>
      <c r="G192" s="1"/>
      <c r="H192" s="1"/>
      <c r="J192" s="1"/>
      <c r="K192" s="1"/>
      <c r="L192" s="1"/>
      <c r="M192" s="1"/>
      <c r="N192" s="1"/>
      <c r="O192" s="1"/>
      <c r="P192" s="1"/>
      <c r="Q192" s="1"/>
      <c r="R192" s="1"/>
      <c r="S192" s="1"/>
      <c r="T192" s="1"/>
      <c r="U192" s="1"/>
      <c r="V192" s="1"/>
      <c r="W192" s="1"/>
      <c r="X192" s="1"/>
      <c r="Y192" s="1"/>
      <c r="Z192" s="1"/>
      <c r="AA192" s="1"/>
      <c r="AB192" s="6"/>
      <c r="AC192" s="6"/>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ht="15" customHeight="1" x14ac:dyDescent="0.35">
      <c r="A193" s="1"/>
      <c r="B193" s="1"/>
      <c r="C193" s="1"/>
      <c r="D193" s="1"/>
      <c r="E193" s="1"/>
      <c r="G193" s="1"/>
      <c r="H193" s="1"/>
      <c r="J193" s="1"/>
      <c r="K193" s="1"/>
      <c r="L193" s="1"/>
      <c r="M193" s="1"/>
      <c r="N193" s="1"/>
      <c r="O193" s="1"/>
      <c r="P193" s="1"/>
      <c r="Q193" s="1"/>
      <c r="R193" s="1"/>
      <c r="S193" s="1"/>
      <c r="T193" s="1"/>
      <c r="U193" s="1"/>
      <c r="V193" s="1"/>
      <c r="W193" s="1"/>
      <c r="X193" s="1"/>
      <c r="Y193" s="1"/>
      <c r="Z193" s="1"/>
      <c r="AA193" s="1"/>
      <c r="AB193" s="6"/>
      <c r="AC193" s="6"/>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ht="15" customHeight="1" x14ac:dyDescent="0.35">
      <c r="A194" s="1"/>
      <c r="B194" s="1"/>
      <c r="C194" s="1"/>
      <c r="D194" s="1"/>
      <c r="E194" s="1"/>
      <c r="G194" s="1"/>
      <c r="H194" s="1"/>
      <c r="J194" s="1"/>
      <c r="K194" s="1"/>
      <c r="L194" s="1"/>
      <c r="M194" s="1"/>
      <c r="N194" s="1"/>
      <c r="O194" s="1"/>
      <c r="P194" s="1"/>
      <c r="Q194" s="1"/>
      <c r="R194" s="1"/>
      <c r="S194" s="1"/>
      <c r="T194" s="1"/>
      <c r="U194" s="1"/>
      <c r="V194" s="1"/>
      <c r="W194" s="1"/>
      <c r="X194" s="1"/>
      <c r="Y194" s="1"/>
      <c r="Z194" s="1"/>
      <c r="AA194" s="1"/>
      <c r="AB194" s="6"/>
      <c r="AC194" s="6"/>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ht="15" customHeight="1" x14ac:dyDescent="0.35">
      <c r="A195" s="1"/>
      <c r="B195" s="1"/>
      <c r="C195" s="1"/>
      <c r="D195" s="1"/>
      <c r="E195" s="1"/>
      <c r="G195" s="1"/>
      <c r="H195" s="1"/>
      <c r="J195" s="1"/>
      <c r="K195" s="1"/>
      <c r="L195" s="1"/>
      <c r="M195" s="1"/>
      <c r="N195" s="1"/>
      <c r="O195" s="1"/>
      <c r="P195" s="1"/>
      <c r="Q195" s="1"/>
      <c r="R195" s="1"/>
      <c r="S195" s="1"/>
      <c r="T195" s="1"/>
      <c r="U195" s="1"/>
      <c r="V195" s="1"/>
      <c r="W195" s="1"/>
      <c r="X195" s="1"/>
      <c r="Y195" s="1"/>
      <c r="Z195" s="1"/>
      <c r="AA195" s="1"/>
      <c r="AB195" s="6"/>
      <c r="AC195" s="6"/>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ht="15" customHeight="1" x14ac:dyDescent="0.35">
      <c r="A196" s="1"/>
      <c r="B196" s="1"/>
      <c r="C196" s="1"/>
      <c r="D196" s="1"/>
      <c r="E196" s="1"/>
      <c r="G196" s="1"/>
      <c r="H196" s="1"/>
      <c r="J196" s="1"/>
      <c r="K196" s="1"/>
      <c r="L196" s="1"/>
      <c r="M196" s="1"/>
      <c r="N196" s="1"/>
      <c r="O196" s="1"/>
      <c r="P196" s="1"/>
      <c r="Q196" s="1"/>
      <c r="R196" s="1"/>
      <c r="S196" s="1"/>
      <c r="T196" s="1"/>
      <c r="U196" s="1"/>
      <c r="V196" s="1"/>
      <c r="W196" s="1"/>
      <c r="X196" s="1"/>
      <c r="Y196" s="1"/>
      <c r="Z196" s="1"/>
      <c r="AA196" s="1"/>
      <c r="AB196" s="6"/>
      <c r="AC196" s="6"/>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ht="15" customHeight="1" x14ac:dyDescent="0.35">
      <c r="A197" s="1"/>
      <c r="B197" s="1"/>
      <c r="C197" s="1"/>
      <c r="D197" s="1"/>
      <c r="E197" s="1"/>
      <c r="G197" s="1"/>
      <c r="H197" s="1"/>
      <c r="J197" s="1"/>
      <c r="K197" s="1"/>
      <c r="L197" s="1"/>
      <c r="M197" s="1"/>
      <c r="N197" s="1"/>
      <c r="O197" s="1"/>
      <c r="P197" s="1"/>
      <c r="Q197" s="1"/>
      <c r="R197" s="1"/>
      <c r="S197" s="1"/>
      <c r="T197" s="1"/>
      <c r="U197" s="1"/>
      <c r="V197" s="1"/>
      <c r="W197" s="1"/>
      <c r="X197" s="1"/>
      <c r="Y197" s="1"/>
      <c r="Z197" s="1"/>
      <c r="AA197" s="1"/>
      <c r="AB197" s="6"/>
      <c r="AC197" s="6"/>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spans="1:53" ht="15" customHeight="1" x14ac:dyDescent="0.35">
      <c r="A198" s="1"/>
      <c r="B198" s="1"/>
      <c r="C198" s="1"/>
      <c r="D198" s="1"/>
      <c r="E198" s="1"/>
      <c r="G198" s="1"/>
      <c r="H198" s="1"/>
      <c r="J198" s="1"/>
      <c r="K198" s="1"/>
      <c r="L198" s="1"/>
      <c r="M198" s="1"/>
      <c r="N198" s="1"/>
      <c r="O198" s="1"/>
      <c r="P198" s="1"/>
      <c r="Q198" s="1"/>
      <c r="R198" s="1"/>
      <c r="S198" s="1"/>
      <c r="T198" s="1"/>
      <c r="U198" s="1"/>
      <c r="V198" s="1"/>
      <c r="W198" s="1"/>
      <c r="X198" s="1"/>
      <c r="Y198" s="1"/>
      <c r="Z198" s="1"/>
      <c r="AA198" s="1"/>
      <c r="AB198" s="6"/>
      <c r="AC198" s="6"/>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1:53" ht="15" customHeight="1" x14ac:dyDescent="0.35">
      <c r="A199" s="1"/>
      <c r="B199" s="1"/>
      <c r="C199" s="1"/>
      <c r="D199" s="1"/>
      <c r="E199" s="1"/>
      <c r="G199" s="1"/>
      <c r="H199" s="1"/>
      <c r="J199" s="1"/>
      <c r="K199" s="1"/>
      <c r="L199" s="1"/>
      <c r="M199" s="1"/>
      <c r="N199" s="1"/>
      <c r="O199" s="1"/>
      <c r="P199" s="1"/>
      <c r="Q199" s="1"/>
      <c r="R199" s="1"/>
      <c r="S199" s="1"/>
      <c r="T199" s="1"/>
      <c r="U199" s="1"/>
      <c r="V199" s="1"/>
      <c r="W199" s="1"/>
      <c r="X199" s="1"/>
      <c r="Y199" s="1"/>
      <c r="Z199" s="1"/>
      <c r="AA199" s="1"/>
      <c r="AB199" s="6"/>
      <c r="AC199" s="6"/>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spans="1:53" ht="15" customHeight="1" x14ac:dyDescent="0.35">
      <c r="A200" s="1"/>
      <c r="B200" s="1"/>
      <c r="C200" s="1"/>
      <c r="D200" s="1"/>
      <c r="E200" s="1"/>
      <c r="G200" s="1"/>
      <c r="H200" s="1"/>
      <c r="J200" s="1"/>
      <c r="K200" s="1"/>
      <c r="L200" s="1"/>
      <c r="M200" s="1"/>
      <c r="N200" s="1"/>
      <c r="O200" s="1"/>
      <c r="P200" s="1"/>
      <c r="Q200" s="1"/>
      <c r="R200" s="1"/>
      <c r="S200" s="1"/>
      <c r="T200" s="1"/>
      <c r="U200" s="1"/>
      <c r="V200" s="1"/>
      <c r="W200" s="1"/>
      <c r="X200" s="1"/>
      <c r="Y200" s="1"/>
      <c r="Z200" s="1"/>
      <c r="AA200" s="1"/>
      <c r="AB200" s="6"/>
      <c r="AC200" s="6"/>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1:53" ht="15" customHeight="1" x14ac:dyDescent="0.35">
      <c r="A201" s="1"/>
      <c r="B201" s="1"/>
      <c r="C201" s="1"/>
      <c r="D201" s="1"/>
      <c r="E201" s="1"/>
      <c r="G201" s="1"/>
      <c r="H201" s="1"/>
      <c r="J201" s="1"/>
      <c r="K201" s="1"/>
      <c r="L201" s="1"/>
      <c r="M201" s="1"/>
      <c r="N201" s="1"/>
      <c r="O201" s="1"/>
      <c r="P201" s="1"/>
      <c r="Q201" s="1"/>
      <c r="R201" s="1"/>
      <c r="S201" s="1"/>
      <c r="T201" s="1"/>
      <c r="U201" s="1"/>
      <c r="V201" s="1"/>
      <c r="W201" s="1"/>
      <c r="X201" s="1"/>
      <c r="Y201" s="1"/>
      <c r="Z201" s="1"/>
      <c r="AA201" s="1"/>
      <c r="AB201" s="6"/>
      <c r="AC201" s="6"/>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spans="1:53" ht="15" customHeight="1" x14ac:dyDescent="0.35">
      <c r="A202" s="1"/>
      <c r="B202" s="1"/>
      <c r="C202" s="1"/>
      <c r="D202" s="1"/>
      <c r="E202" s="1"/>
      <c r="G202" s="1"/>
      <c r="H202" s="1"/>
      <c r="J202" s="1"/>
      <c r="K202" s="1"/>
      <c r="L202" s="1"/>
      <c r="M202" s="1"/>
      <c r="N202" s="1"/>
      <c r="O202" s="1"/>
      <c r="P202" s="1"/>
      <c r="Q202" s="1"/>
      <c r="R202" s="1"/>
      <c r="S202" s="1"/>
      <c r="T202" s="1"/>
      <c r="U202" s="1"/>
      <c r="V202" s="1"/>
      <c r="W202" s="1"/>
      <c r="X202" s="1"/>
      <c r="Y202" s="1"/>
      <c r="Z202" s="1"/>
      <c r="AA202" s="1"/>
      <c r="AB202" s="6"/>
      <c r="AC202" s="6"/>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1:53" ht="15" customHeight="1" x14ac:dyDescent="0.35">
      <c r="A203" s="1"/>
      <c r="B203" s="1"/>
      <c r="C203" s="1"/>
      <c r="D203" s="1"/>
      <c r="E203" s="1"/>
      <c r="G203" s="1"/>
      <c r="H203" s="1"/>
      <c r="J203" s="1"/>
      <c r="K203" s="1"/>
      <c r="L203" s="1"/>
      <c r="M203" s="1"/>
      <c r="N203" s="1"/>
      <c r="O203" s="1"/>
      <c r="P203" s="1"/>
      <c r="Q203" s="1"/>
      <c r="R203" s="1"/>
      <c r="S203" s="1"/>
      <c r="T203" s="1"/>
      <c r="U203" s="1"/>
      <c r="V203" s="1"/>
      <c r="W203" s="1"/>
      <c r="X203" s="1"/>
      <c r="Y203" s="1"/>
      <c r="Z203" s="1"/>
      <c r="AA203" s="1"/>
      <c r="AB203" s="6"/>
      <c r="AC203" s="6"/>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spans="1:53" ht="15" customHeight="1" x14ac:dyDescent="0.35">
      <c r="A204" s="1"/>
      <c r="B204" s="1"/>
      <c r="C204" s="1"/>
      <c r="D204" s="1"/>
      <c r="E204" s="1"/>
      <c r="G204" s="1"/>
      <c r="H204" s="1"/>
      <c r="J204" s="1"/>
      <c r="K204" s="1"/>
      <c r="L204" s="1"/>
      <c r="M204" s="1"/>
      <c r="N204" s="1"/>
      <c r="O204" s="1"/>
      <c r="P204" s="1"/>
      <c r="Q204" s="1"/>
      <c r="R204" s="1"/>
      <c r="S204" s="1"/>
      <c r="T204" s="1"/>
      <c r="U204" s="1"/>
      <c r="V204" s="1"/>
      <c r="W204" s="1"/>
      <c r="X204" s="1"/>
      <c r="Y204" s="1"/>
      <c r="Z204" s="1"/>
      <c r="AA204" s="1"/>
      <c r="AB204" s="6"/>
      <c r="AC204" s="6"/>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spans="1:53" ht="15" customHeight="1" x14ac:dyDescent="0.35">
      <c r="A205" s="1"/>
      <c r="B205" s="1"/>
      <c r="C205" s="1"/>
      <c r="D205" s="1"/>
      <c r="E205" s="1"/>
      <c r="G205" s="1"/>
      <c r="H205" s="1"/>
      <c r="J205" s="1"/>
      <c r="K205" s="1"/>
      <c r="L205" s="1"/>
      <c r="M205" s="1"/>
      <c r="N205" s="1"/>
      <c r="O205" s="1"/>
      <c r="P205" s="1"/>
      <c r="Q205" s="1"/>
      <c r="R205" s="1"/>
      <c r="S205" s="1"/>
      <c r="T205" s="1"/>
      <c r="U205" s="1"/>
      <c r="V205" s="1"/>
      <c r="W205" s="1"/>
      <c r="X205" s="1"/>
      <c r="Y205" s="1"/>
      <c r="Z205" s="1"/>
      <c r="AA205" s="1"/>
      <c r="AB205" s="6"/>
      <c r="AC205" s="6"/>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spans="1:53" ht="15" customHeight="1" x14ac:dyDescent="0.35">
      <c r="A206" s="1"/>
      <c r="B206" s="1"/>
      <c r="C206" s="1"/>
      <c r="D206" s="1"/>
      <c r="E206" s="1"/>
      <c r="G206" s="1"/>
      <c r="H206" s="1"/>
      <c r="J206" s="1"/>
      <c r="K206" s="1"/>
      <c r="L206" s="1"/>
      <c r="M206" s="1"/>
      <c r="N206" s="1"/>
      <c r="O206" s="1"/>
      <c r="P206" s="1"/>
      <c r="Q206" s="1"/>
      <c r="R206" s="1"/>
      <c r="S206" s="1"/>
      <c r="T206" s="1"/>
      <c r="U206" s="1"/>
      <c r="V206" s="1"/>
      <c r="W206" s="1"/>
      <c r="X206" s="1"/>
      <c r="Y206" s="1"/>
      <c r="Z206" s="1"/>
      <c r="AA206" s="1"/>
      <c r="AB206" s="6"/>
      <c r="AC206" s="6"/>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1:53" ht="15" customHeight="1" x14ac:dyDescent="0.35">
      <c r="A207" s="1"/>
      <c r="B207" s="1"/>
      <c r="C207" s="1"/>
      <c r="D207" s="1"/>
      <c r="E207" s="1"/>
      <c r="G207" s="1"/>
      <c r="H207" s="1"/>
      <c r="J207" s="1"/>
      <c r="K207" s="1"/>
      <c r="L207" s="1"/>
      <c r="M207" s="1"/>
      <c r="N207" s="1"/>
      <c r="O207" s="1"/>
      <c r="P207" s="1"/>
      <c r="Q207" s="1"/>
      <c r="R207" s="1"/>
      <c r="S207" s="1"/>
      <c r="T207" s="1"/>
      <c r="U207" s="1"/>
      <c r="V207" s="1"/>
      <c r="W207" s="1"/>
      <c r="X207" s="1"/>
      <c r="Y207" s="1"/>
      <c r="Z207" s="1"/>
      <c r="AA207" s="1"/>
      <c r="AB207" s="6"/>
      <c r="AC207" s="6"/>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spans="1:53" ht="15" customHeight="1" x14ac:dyDescent="0.35">
      <c r="A208" s="1"/>
      <c r="B208" s="1"/>
      <c r="C208" s="1"/>
      <c r="D208" s="1"/>
      <c r="E208" s="1"/>
      <c r="G208" s="1"/>
      <c r="H208" s="1"/>
      <c r="J208" s="1"/>
      <c r="K208" s="1"/>
      <c r="L208" s="1"/>
      <c r="M208" s="1"/>
      <c r="N208" s="1"/>
      <c r="O208" s="1"/>
      <c r="P208" s="1"/>
      <c r="Q208" s="1"/>
      <c r="R208" s="1"/>
      <c r="S208" s="1"/>
      <c r="T208" s="1"/>
      <c r="U208" s="1"/>
      <c r="V208" s="1"/>
      <c r="W208" s="1"/>
      <c r="X208" s="1"/>
      <c r="Y208" s="1"/>
      <c r="Z208" s="1"/>
      <c r="AA208" s="1"/>
      <c r="AB208" s="6"/>
      <c r="AC208" s="6"/>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spans="1:53" ht="15" customHeight="1" x14ac:dyDescent="0.35">
      <c r="A209" s="1"/>
      <c r="B209" s="1"/>
      <c r="C209" s="1"/>
      <c r="D209" s="1"/>
      <c r="E209" s="1"/>
      <c r="G209" s="1"/>
      <c r="H209" s="1"/>
      <c r="J209" s="1"/>
      <c r="K209" s="1"/>
      <c r="L209" s="1"/>
      <c r="M209" s="1"/>
      <c r="N209" s="1"/>
      <c r="O209" s="1"/>
      <c r="P209" s="1"/>
      <c r="Q209" s="1"/>
      <c r="R209" s="1"/>
      <c r="S209" s="1"/>
      <c r="T209" s="1"/>
      <c r="U209" s="1"/>
      <c r="V209" s="1"/>
      <c r="W209" s="1"/>
      <c r="X209" s="1"/>
      <c r="Y209" s="1"/>
      <c r="Z209" s="1"/>
      <c r="AA209" s="1"/>
      <c r="AB209" s="6"/>
      <c r="AC209" s="6"/>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1:53" ht="15" customHeight="1" x14ac:dyDescent="0.35">
      <c r="A210" s="1"/>
      <c r="B210" s="1"/>
      <c r="C210" s="1"/>
      <c r="D210" s="1"/>
      <c r="E210" s="1"/>
      <c r="G210" s="1"/>
      <c r="H210" s="1"/>
      <c r="J210" s="1"/>
      <c r="K210" s="1"/>
      <c r="L210" s="1"/>
      <c r="M210" s="1"/>
      <c r="N210" s="1"/>
      <c r="O210" s="1"/>
      <c r="P210" s="1"/>
      <c r="Q210" s="1"/>
      <c r="R210" s="1"/>
      <c r="S210" s="1"/>
      <c r="T210" s="1"/>
      <c r="U210" s="1"/>
      <c r="V210" s="1"/>
      <c r="W210" s="1"/>
      <c r="X210" s="1"/>
      <c r="Y210" s="1"/>
      <c r="Z210" s="1"/>
      <c r="AA210" s="1"/>
      <c r="AB210" s="6"/>
      <c r="AC210" s="6"/>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spans="1:53" ht="15" customHeight="1" x14ac:dyDescent="0.35">
      <c r="A211" s="1"/>
      <c r="B211" s="1"/>
      <c r="C211" s="1"/>
      <c r="D211" s="1"/>
      <c r="E211" s="1"/>
      <c r="G211" s="1"/>
      <c r="H211" s="1"/>
      <c r="J211" s="1"/>
      <c r="K211" s="1"/>
      <c r="L211" s="1"/>
      <c r="M211" s="1"/>
      <c r="N211" s="1"/>
      <c r="O211" s="1"/>
      <c r="P211" s="1"/>
      <c r="Q211" s="1"/>
      <c r="R211" s="1"/>
      <c r="S211" s="1"/>
      <c r="T211" s="1"/>
      <c r="U211" s="1"/>
      <c r="V211" s="1"/>
      <c r="W211" s="1"/>
      <c r="X211" s="1"/>
      <c r="Y211" s="1"/>
      <c r="Z211" s="1"/>
      <c r="AA211" s="1"/>
      <c r="AB211" s="6"/>
      <c r="AC211" s="6"/>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spans="1:53" ht="15" customHeight="1" x14ac:dyDescent="0.35">
      <c r="A212" s="1"/>
      <c r="B212" s="1"/>
      <c r="C212" s="1"/>
      <c r="D212" s="1"/>
      <c r="E212" s="1"/>
      <c r="G212" s="1"/>
      <c r="H212" s="1"/>
      <c r="J212" s="1"/>
      <c r="K212" s="1"/>
      <c r="L212" s="1"/>
      <c r="M212" s="1"/>
      <c r="N212" s="1"/>
      <c r="O212" s="1"/>
      <c r="P212" s="1"/>
      <c r="Q212" s="1"/>
      <c r="R212" s="1"/>
      <c r="S212" s="1"/>
      <c r="T212" s="1"/>
      <c r="U212" s="1"/>
      <c r="V212" s="1"/>
      <c r="W212" s="1"/>
      <c r="X212" s="1"/>
      <c r="Y212" s="1"/>
      <c r="Z212" s="1"/>
      <c r="AA212" s="1"/>
      <c r="AB212" s="6"/>
      <c r="AC212" s="6"/>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spans="1:53" ht="15" customHeight="1" x14ac:dyDescent="0.35">
      <c r="A213" s="1"/>
      <c r="B213" s="1"/>
      <c r="C213" s="1"/>
      <c r="D213" s="1"/>
      <c r="E213" s="1"/>
      <c r="G213" s="1"/>
      <c r="H213" s="1"/>
      <c r="J213" s="1"/>
      <c r="K213" s="1"/>
      <c r="L213" s="1"/>
      <c r="M213" s="1"/>
      <c r="N213" s="1"/>
      <c r="O213" s="1"/>
      <c r="P213" s="1"/>
      <c r="Q213" s="1"/>
      <c r="R213" s="1"/>
      <c r="S213" s="1"/>
      <c r="T213" s="1"/>
      <c r="U213" s="1"/>
      <c r="V213" s="1"/>
      <c r="W213" s="1"/>
      <c r="X213" s="1"/>
      <c r="Y213" s="1"/>
      <c r="Z213" s="1"/>
      <c r="AA213" s="1"/>
      <c r="AB213" s="6"/>
      <c r="AC213" s="6"/>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spans="1:53" ht="15" customHeight="1" x14ac:dyDescent="0.35">
      <c r="A214" s="1"/>
      <c r="B214" s="1"/>
      <c r="C214" s="1"/>
      <c r="D214" s="1"/>
      <c r="E214" s="1"/>
      <c r="G214" s="1"/>
      <c r="H214" s="1"/>
      <c r="J214" s="1"/>
      <c r="K214" s="1"/>
      <c r="L214" s="1"/>
      <c r="M214" s="1"/>
      <c r="N214" s="1"/>
      <c r="O214" s="1"/>
      <c r="P214" s="1"/>
      <c r="Q214" s="1"/>
      <c r="R214" s="1"/>
      <c r="S214" s="1"/>
      <c r="T214" s="1"/>
      <c r="U214" s="1"/>
      <c r="V214" s="1"/>
      <c r="W214" s="1"/>
      <c r="X214" s="1"/>
      <c r="Y214" s="1"/>
      <c r="Z214" s="1"/>
      <c r="AA214" s="1"/>
      <c r="AB214" s="6"/>
      <c r="AC214" s="6"/>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spans="1:53" ht="15" customHeight="1" x14ac:dyDescent="0.35">
      <c r="A215" s="1"/>
      <c r="B215" s="1"/>
      <c r="C215" s="1"/>
      <c r="D215" s="1"/>
      <c r="E215" s="1"/>
      <c r="G215" s="1"/>
      <c r="H215" s="1"/>
      <c r="J215" s="1"/>
      <c r="K215" s="1"/>
      <c r="L215" s="1"/>
      <c r="M215" s="1"/>
      <c r="N215" s="1"/>
      <c r="O215" s="1"/>
      <c r="P215" s="1"/>
      <c r="Q215" s="1"/>
      <c r="R215" s="1"/>
      <c r="S215" s="1"/>
      <c r="T215" s="1"/>
      <c r="U215" s="1"/>
      <c r="V215" s="1"/>
      <c r="W215" s="1"/>
      <c r="X215" s="1"/>
      <c r="Y215" s="1"/>
      <c r="Z215" s="1"/>
      <c r="AA215" s="1"/>
      <c r="AB215" s="6"/>
      <c r="AC215" s="6"/>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spans="1:53" ht="15" customHeight="1" x14ac:dyDescent="0.35">
      <c r="A216" s="1"/>
      <c r="B216" s="1"/>
      <c r="C216" s="1"/>
      <c r="D216" s="1"/>
      <c r="E216" s="1"/>
      <c r="G216" s="1"/>
      <c r="H216" s="1"/>
      <c r="J216" s="1"/>
      <c r="K216" s="1"/>
      <c r="L216" s="1"/>
      <c r="M216" s="1"/>
      <c r="N216" s="1"/>
      <c r="O216" s="1"/>
      <c r="P216" s="1"/>
      <c r="Q216" s="1"/>
      <c r="R216" s="1"/>
      <c r="S216" s="1"/>
      <c r="T216" s="1"/>
      <c r="U216" s="1"/>
      <c r="V216" s="1"/>
      <c r="W216" s="1"/>
      <c r="X216" s="1"/>
      <c r="Y216" s="1"/>
      <c r="Z216" s="1"/>
      <c r="AA216" s="1"/>
      <c r="AB216" s="6"/>
      <c r="AC216" s="6"/>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spans="1:53" ht="15" customHeight="1" x14ac:dyDescent="0.35">
      <c r="A217" s="1"/>
      <c r="B217" s="1"/>
      <c r="C217" s="1"/>
      <c r="D217" s="1"/>
      <c r="E217" s="1"/>
      <c r="G217" s="1"/>
      <c r="H217" s="1"/>
      <c r="J217" s="1"/>
      <c r="K217" s="1"/>
      <c r="L217" s="1"/>
      <c r="M217" s="1"/>
      <c r="N217" s="1"/>
      <c r="O217" s="1"/>
      <c r="P217" s="1"/>
      <c r="Q217" s="1"/>
      <c r="R217" s="1"/>
      <c r="S217" s="1"/>
      <c r="T217" s="1"/>
      <c r="U217" s="1"/>
      <c r="V217" s="1"/>
      <c r="W217" s="1"/>
      <c r="X217" s="1"/>
      <c r="Y217" s="1"/>
      <c r="Z217" s="1"/>
      <c r="AA217" s="1"/>
      <c r="AB217" s="6"/>
      <c r="AC217" s="6"/>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spans="1:53" ht="15" customHeight="1" x14ac:dyDescent="0.35">
      <c r="A218" s="1"/>
      <c r="B218" s="1"/>
      <c r="C218" s="1"/>
      <c r="D218" s="1"/>
      <c r="E218" s="1"/>
      <c r="G218" s="1"/>
      <c r="H218" s="1"/>
      <c r="J218" s="1"/>
      <c r="K218" s="1"/>
      <c r="L218" s="1"/>
      <c r="M218" s="1"/>
      <c r="N218" s="1"/>
      <c r="O218" s="1"/>
      <c r="P218" s="1"/>
      <c r="Q218" s="1"/>
      <c r="R218" s="1"/>
      <c r="S218" s="1"/>
      <c r="T218" s="1"/>
      <c r="U218" s="1"/>
      <c r="V218" s="1"/>
      <c r="W218" s="1"/>
      <c r="X218" s="1"/>
      <c r="Y218" s="1"/>
      <c r="Z218" s="1"/>
      <c r="AA218" s="1"/>
      <c r="AB218" s="6"/>
      <c r="AC218" s="6"/>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spans="1:53" ht="15" customHeight="1" x14ac:dyDescent="0.35">
      <c r="A219" s="1"/>
      <c r="B219" s="1"/>
      <c r="C219" s="1"/>
      <c r="D219" s="1"/>
      <c r="E219" s="1"/>
      <c r="G219" s="1"/>
      <c r="H219" s="1"/>
      <c r="J219" s="1"/>
      <c r="K219" s="1"/>
      <c r="L219" s="1"/>
      <c r="M219" s="1"/>
      <c r="N219" s="1"/>
      <c r="O219" s="1"/>
      <c r="P219" s="1"/>
      <c r="Q219" s="1"/>
      <c r="R219" s="1"/>
      <c r="S219" s="1"/>
      <c r="T219" s="1"/>
      <c r="U219" s="1"/>
      <c r="V219" s="1"/>
      <c r="W219" s="1"/>
      <c r="X219" s="1"/>
      <c r="Y219" s="1"/>
      <c r="Z219" s="1"/>
      <c r="AA219" s="1"/>
      <c r="AB219" s="6"/>
      <c r="AC219" s="6"/>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spans="1:53" ht="15" customHeight="1" x14ac:dyDescent="0.35">
      <c r="A220" s="1"/>
      <c r="B220" s="1"/>
      <c r="C220" s="1"/>
      <c r="D220" s="1"/>
      <c r="E220" s="1"/>
      <c r="G220" s="1"/>
      <c r="H220" s="1"/>
      <c r="J220" s="1"/>
      <c r="K220" s="1"/>
      <c r="L220" s="1"/>
      <c r="M220" s="1"/>
      <c r="N220" s="1"/>
      <c r="O220" s="1"/>
      <c r="P220" s="1"/>
      <c r="Q220" s="1"/>
      <c r="R220" s="1"/>
      <c r="S220" s="1"/>
      <c r="T220" s="1"/>
      <c r="U220" s="1"/>
      <c r="V220" s="1"/>
      <c r="W220" s="1"/>
      <c r="X220" s="1"/>
      <c r="Y220" s="1"/>
      <c r="Z220" s="1"/>
      <c r="AA220" s="1"/>
      <c r="AB220" s="6"/>
      <c r="AC220" s="6"/>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spans="1:53" ht="15" customHeight="1" x14ac:dyDescent="0.35">
      <c r="A221" s="1"/>
      <c r="B221" s="1"/>
      <c r="C221" s="1"/>
      <c r="D221" s="1"/>
      <c r="E221" s="1"/>
      <c r="G221" s="1"/>
      <c r="H221" s="1"/>
      <c r="J221" s="1"/>
      <c r="K221" s="1"/>
      <c r="L221" s="1"/>
      <c r="M221" s="1"/>
      <c r="N221" s="1"/>
      <c r="O221" s="1"/>
      <c r="P221" s="1"/>
      <c r="Q221" s="1"/>
      <c r="R221" s="1"/>
      <c r="S221" s="1"/>
      <c r="T221" s="1"/>
      <c r="U221" s="1"/>
      <c r="V221" s="1"/>
      <c r="W221" s="1"/>
      <c r="X221" s="1"/>
      <c r="Y221" s="1"/>
      <c r="Z221" s="1"/>
      <c r="AA221" s="1"/>
      <c r="AB221" s="6"/>
      <c r="AC221" s="6"/>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spans="1:53" ht="15" customHeight="1" x14ac:dyDescent="0.35">
      <c r="A222" s="1"/>
      <c r="B222" s="1"/>
      <c r="C222" s="1"/>
      <c r="D222" s="1"/>
      <c r="E222" s="1"/>
      <c r="G222" s="1"/>
      <c r="H222" s="1"/>
      <c r="J222" s="1"/>
      <c r="K222" s="1"/>
      <c r="L222" s="1"/>
      <c r="M222" s="1"/>
      <c r="N222" s="1"/>
      <c r="O222" s="1"/>
      <c r="P222" s="1"/>
      <c r="Q222" s="1"/>
      <c r="R222" s="1"/>
      <c r="S222" s="1"/>
      <c r="T222" s="1"/>
      <c r="U222" s="1"/>
      <c r="V222" s="1"/>
      <c r="W222" s="1"/>
      <c r="X222" s="1"/>
      <c r="Y222" s="1"/>
      <c r="Z222" s="1"/>
      <c r="AA222" s="1"/>
      <c r="AB222" s="6"/>
      <c r="AC222" s="6"/>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spans="1:53" ht="15" customHeight="1" x14ac:dyDescent="0.35">
      <c r="A223" s="1"/>
      <c r="B223" s="1"/>
      <c r="C223" s="1"/>
      <c r="D223" s="1"/>
      <c r="E223" s="1"/>
      <c r="G223" s="1"/>
      <c r="H223" s="1"/>
      <c r="J223" s="1"/>
      <c r="K223" s="1"/>
      <c r="L223" s="1"/>
      <c r="M223" s="1"/>
      <c r="N223" s="1"/>
      <c r="O223" s="1"/>
      <c r="P223" s="1"/>
      <c r="Q223" s="1"/>
      <c r="R223" s="1"/>
      <c r="S223" s="1"/>
      <c r="T223" s="1"/>
      <c r="U223" s="1"/>
      <c r="V223" s="1"/>
      <c r="W223" s="1"/>
      <c r="X223" s="1"/>
      <c r="Y223" s="1"/>
      <c r="Z223" s="1"/>
      <c r="AA223" s="1"/>
      <c r="AB223" s="6"/>
      <c r="AC223" s="6"/>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spans="1:53" ht="15" customHeight="1" x14ac:dyDescent="0.35">
      <c r="A224" s="1"/>
      <c r="B224" s="1"/>
      <c r="C224" s="1"/>
      <c r="D224" s="1"/>
      <c r="E224" s="1"/>
      <c r="G224" s="1"/>
      <c r="H224" s="1"/>
      <c r="J224" s="1"/>
      <c r="K224" s="1"/>
      <c r="L224" s="1"/>
      <c r="M224" s="1"/>
      <c r="N224" s="1"/>
      <c r="O224" s="1"/>
      <c r="P224" s="1"/>
      <c r="Q224" s="1"/>
      <c r="R224" s="1"/>
      <c r="S224" s="1"/>
      <c r="T224" s="1"/>
      <c r="U224" s="1"/>
      <c r="V224" s="1"/>
      <c r="W224" s="1"/>
      <c r="X224" s="1"/>
      <c r="Y224" s="1"/>
      <c r="Z224" s="1"/>
      <c r="AA224" s="1"/>
      <c r="AB224" s="6"/>
      <c r="AC224" s="6"/>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spans="1:53" ht="15" customHeight="1" x14ac:dyDescent="0.35">
      <c r="A225" s="1"/>
      <c r="B225" s="1"/>
      <c r="C225" s="1"/>
      <c r="D225" s="1"/>
      <c r="E225" s="1"/>
      <c r="G225" s="1"/>
      <c r="H225" s="1"/>
      <c r="J225" s="1"/>
      <c r="K225" s="1"/>
      <c r="L225" s="1"/>
      <c r="M225" s="1"/>
      <c r="N225" s="1"/>
      <c r="O225" s="1"/>
      <c r="P225" s="1"/>
      <c r="Q225" s="1"/>
      <c r="R225" s="1"/>
      <c r="S225" s="1"/>
      <c r="T225" s="1"/>
      <c r="U225" s="1"/>
      <c r="V225" s="1"/>
      <c r="W225" s="1"/>
      <c r="X225" s="1"/>
      <c r="Y225" s="1"/>
      <c r="Z225" s="1"/>
      <c r="AA225" s="1"/>
      <c r="AB225" s="6"/>
      <c r="AC225" s="6"/>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spans="1:53" ht="15" customHeight="1" x14ac:dyDescent="0.35">
      <c r="A226" s="1"/>
      <c r="B226" s="1"/>
      <c r="C226" s="1"/>
      <c r="D226" s="1"/>
      <c r="E226" s="1"/>
      <c r="G226" s="1"/>
      <c r="H226" s="1"/>
      <c r="J226" s="1"/>
      <c r="K226" s="1"/>
      <c r="L226" s="1"/>
      <c r="M226" s="1"/>
      <c r="N226" s="1"/>
      <c r="O226" s="1"/>
      <c r="P226" s="1"/>
      <c r="Q226" s="1"/>
      <c r="R226" s="1"/>
      <c r="S226" s="1"/>
      <c r="T226" s="1"/>
      <c r="U226" s="1"/>
      <c r="V226" s="1"/>
      <c r="W226" s="1"/>
      <c r="X226" s="1"/>
      <c r="Y226" s="1"/>
      <c r="Z226" s="1"/>
      <c r="AA226" s="1"/>
      <c r="AB226" s="6"/>
      <c r="AC226" s="6"/>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spans="1:53" ht="15" customHeight="1" x14ac:dyDescent="0.35">
      <c r="A227" s="1"/>
      <c r="B227" s="1"/>
      <c r="C227" s="1"/>
      <c r="D227" s="1"/>
      <c r="E227" s="1"/>
      <c r="G227" s="1"/>
      <c r="H227" s="1"/>
      <c r="J227" s="1"/>
      <c r="K227" s="1"/>
      <c r="L227" s="1"/>
      <c r="M227" s="1"/>
      <c r="N227" s="1"/>
      <c r="O227" s="1"/>
      <c r="P227" s="1"/>
      <c r="Q227" s="1"/>
      <c r="R227" s="1"/>
      <c r="S227" s="1"/>
      <c r="T227" s="1"/>
      <c r="U227" s="1"/>
      <c r="V227" s="1"/>
      <c r="W227" s="1"/>
      <c r="X227" s="1"/>
      <c r="Y227" s="1"/>
      <c r="Z227" s="1"/>
      <c r="AA227" s="1"/>
      <c r="AB227" s="6"/>
      <c r="AC227" s="6"/>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spans="1:53" ht="15" customHeight="1" x14ac:dyDescent="0.35">
      <c r="A228" s="1"/>
      <c r="B228" s="1"/>
      <c r="C228" s="1"/>
      <c r="D228" s="1"/>
      <c r="E228" s="1"/>
      <c r="G228" s="1"/>
      <c r="H228" s="1"/>
      <c r="J228" s="1"/>
      <c r="K228" s="1"/>
      <c r="L228" s="1"/>
      <c r="M228" s="1"/>
      <c r="N228" s="1"/>
      <c r="O228" s="1"/>
      <c r="P228" s="1"/>
      <c r="Q228" s="1"/>
      <c r="R228" s="1"/>
      <c r="S228" s="1"/>
      <c r="T228" s="1"/>
      <c r="U228" s="1"/>
      <c r="V228" s="1"/>
      <c r="W228" s="1"/>
      <c r="X228" s="1"/>
      <c r="Y228" s="1"/>
      <c r="Z228" s="1"/>
      <c r="AA228" s="1"/>
      <c r="AB228" s="6"/>
      <c r="AC228" s="6"/>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spans="1:53" ht="15" customHeight="1" x14ac:dyDescent="0.35">
      <c r="A229" s="1"/>
      <c r="B229" s="1"/>
      <c r="C229" s="1"/>
      <c r="D229" s="1"/>
      <c r="E229" s="1"/>
      <c r="G229" s="1"/>
      <c r="H229" s="1"/>
      <c r="J229" s="1"/>
      <c r="K229" s="1"/>
      <c r="L229" s="1"/>
      <c r="M229" s="1"/>
      <c r="N229" s="1"/>
      <c r="O229" s="1"/>
      <c r="P229" s="1"/>
      <c r="Q229" s="1"/>
      <c r="R229" s="1"/>
      <c r="S229" s="1"/>
      <c r="T229" s="1"/>
      <c r="U229" s="1"/>
      <c r="V229" s="1"/>
      <c r="W229" s="1"/>
      <c r="X229" s="1"/>
      <c r="Y229" s="1"/>
      <c r="Z229" s="1"/>
      <c r="AA229" s="1"/>
      <c r="AB229" s="6"/>
      <c r="AC229" s="6"/>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spans="1:53" ht="15" customHeight="1" x14ac:dyDescent="0.35">
      <c r="A230" s="1"/>
      <c r="B230" s="1"/>
      <c r="C230" s="1"/>
      <c r="D230" s="1"/>
      <c r="E230" s="1"/>
      <c r="G230" s="1"/>
      <c r="H230" s="1"/>
      <c r="J230" s="1"/>
      <c r="K230" s="1"/>
      <c r="L230" s="1"/>
      <c r="M230" s="1"/>
      <c r="N230" s="1"/>
      <c r="O230" s="1"/>
      <c r="P230" s="1"/>
      <c r="Q230" s="1"/>
      <c r="R230" s="1"/>
      <c r="S230" s="1"/>
      <c r="T230" s="1"/>
      <c r="U230" s="1"/>
      <c r="V230" s="1"/>
      <c r="W230" s="1"/>
      <c r="X230" s="1"/>
      <c r="Y230" s="1"/>
      <c r="Z230" s="1"/>
      <c r="AA230" s="1"/>
      <c r="AB230" s="6"/>
      <c r="AC230" s="6"/>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spans="1:53" ht="15" customHeight="1" x14ac:dyDescent="0.35">
      <c r="A231" s="1"/>
      <c r="B231" s="1"/>
      <c r="C231" s="1"/>
      <c r="D231" s="1"/>
      <c r="E231" s="1"/>
      <c r="G231" s="1"/>
      <c r="H231" s="1"/>
      <c r="J231" s="1"/>
      <c r="K231" s="1"/>
      <c r="L231" s="1"/>
      <c r="M231" s="1"/>
      <c r="N231" s="1"/>
      <c r="O231" s="1"/>
      <c r="P231" s="1"/>
      <c r="Q231" s="1"/>
      <c r="R231" s="1"/>
      <c r="S231" s="1"/>
      <c r="T231" s="1"/>
      <c r="U231" s="1"/>
      <c r="V231" s="1"/>
      <c r="W231" s="1"/>
      <c r="X231" s="1"/>
      <c r="Y231" s="1"/>
      <c r="Z231" s="1"/>
      <c r="AA231" s="1"/>
      <c r="AB231" s="6"/>
      <c r="AC231" s="6"/>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spans="1:53" ht="15" customHeight="1" x14ac:dyDescent="0.35">
      <c r="A232" s="1"/>
      <c r="B232" s="1"/>
      <c r="C232" s="1"/>
      <c r="D232" s="1"/>
      <c r="E232" s="1"/>
      <c r="G232" s="1"/>
      <c r="H232" s="1"/>
      <c r="J232" s="1"/>
      <c r="K232" s="1"/>
      <c r="L232" s="1"/>
      <c r="M232" s="1"/>
      <c r="N232" s="1"/>
      <c r="O232" s="1"/>
      <c r="P232" s="1"/>
      <c r="Q232" s="1"/>
      <c r="R232" s="1"/>
      <c r="S232" s="1"/>
      <c r="T232" s="1"/>
      <c r="U232" s="1"/>
      <c r="V232" s="1"/>
      <c r="W232" s="1"/>
      <c r="X232" s="1"/>
      <c r="Y232" s="1"/>
      <c r="Z232" s="1"/>
      <c r="AA232" s="1"/>
      <c r="AB232" s="6"/>
      <c r="AC232" s="6"/>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spans="1:53" ht="15" customHeight="1" x14ac:dyDescent="0.35">
      <c r="A233" s="1"/>
      <c r="B233" s="1"/>
      <c r="C233" s="1"/>
      <c r="D233" s="1"/>
      <c r="E233" s="1"/>
      <c r="G233" s="1"/>
      <c r="H233" s="1"/>
      <c r="J233" s="1"/>
      <c r="K233" s="1"/>
      <c r="L233" s="1"/>
      <c r="M233" s="1"/>
      <c r="N233" s="1"/>
      <c r="O233" s="1"/>
      <c r="P233" s="1"/>
      <c r="Q233" s="1"/>
      <c r="R233" s="1"/>
      <c r="S233" s="1"/>
      <c r="T233" s="1"/>
      <c r="U233" s="1"/>
      <c r="V233" s="1"/>
      <c r="W233" s="1"/>
      <c r="X233" s="1"/>
      <c r="Y233" s="1"/>
      <c r="Z233" s="1"/>
      <c r="AA233" s="1"/>
      <c r="AB233" s="6"/>
      <c r="AC233" s="6"/>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spans="1:53" ht="15" customHeight="1" x14ac:dyDescent="0.35">
      <c r="A234" s="1"/>
      <c r="B234" s="1"/>
      <c r="C234" s="1"/>
      <c r="D234" s="1"/>
      <c r="E234" s="1"/>
      <c r="G234" s="1"/>
      <c r="H234" s="1"/>
      <c r="J234" s="1"/>
      <c r="K234" s="1"/>
      <c r="L234" s="1"/>
      <c r="M234" s="1"/>
      <c r="N234" s="1"/>
      <c r="O234" s="1"/>
      <c r="P234" s="1"/>
      <c r="Q234" s="1"/>
      <c r="R234" s="1"/>
      <c r="S234" s="1"/>
      <c r="T234" s="1"/>
      <c r="U234" s="1"/>
      <c r="V234" s="1"/>
      <c r="W234" s="1"/>
      <c r="X234" s="1"/>
      <c r="Y234" s="1"/>
      <c r="Z234" s="1"/>
      <c r="AA234" s="1"/>
      <c r="AB234" s="6"/>
      <c r="AC234" s="6"/>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spans="1:53" ht="15" customHeight="1" x14ac:dyDescent="0.35">
      <c r="A235" s="1"/>
      <c r="B235" s="1"/>
      <c r="C235" s="1"/>
      <c r="D235" s="1"/>
      <c r="E235" s="1"/>
      <c r="G235" s="1"/>
      <c r="H235" s="1"/>
      <c r="J235" s="1"/>
      <c r="K235" s="1"/>
      <c r="L235" s="1"/>
      <c r="M235" s="1"/>
      <c r="N235" s="1"/>
      <c r="O235" s="1"/>
      <c r="P235" s="1"/>
      <c r="Q235" s="1"/>
      <c r="R235" s="1"/>
      <c r="S235" s="1"/>
      <c r="T235" s="1"/>
      <c r="U235" s="1"/>
      <c r="V235" s="1"/>
      <c r="W235" s="1"/>
      <c r="X235" s="1"/>
      <c r="Y235" s="1"/>
      <c r="Z235" s="1"/>
      <c r="AA235" s="1"/>
      <c r="AB235" s="6"/>
      <c r="AC235" s="6"/>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spans="1:53" ht="15" customHeight="1" x14ac:dyDescent="0.35">
      <c r="A236" s="1"/>
      <c r="B236" s="1"/>
      <c r="C236" s="1"/>
      <c r="D236" s="1"/>
      <c r="E236" s="1"/>
      <c r="G236" s="1"/>
      <c r="H236" s="1"/>
      <c r="J236" s="1"/>
      <c r="K236" s="1"/>
      <c r="L236" s="1"/>
      <c r="M236" s="1"/>
      <c r="N236" s="1"/>
      <c r="O236" s="1"/>
      <c r="P236" s="1"/>
      <c r="Q236" s="1"/>
      <c r="R236" s="1"/>
      <c r="S236" s="1"/>
      <c r="T236" s="1"/>
      <c r="U236" s="1"/>
      <c r="V236" s="1"/>
      <c r="W236" s="1"/>
      <c r="X236" s="1"/>
      <c r="Y236" s="1"/>
      <c r="Z236" s="1"/>
      <c r="AA236" s="1"/>
      <c r="AB236" s="6"/>
      <c r="AC236" s="6"/>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row>
    <row r="237" spans="1:53" ht="15" customHeight="1" x14ac:dyDescent="0.35">
      <c r="A237" s="1"/>
      <c r="B237" s="1"/>
      <c r="C237" s="1"/>
      <c r="D237" s="1"/>
      <c r="E237" s="1"/>
      <c r="G237" s="1"/>
      <c r="H237" s="1"/>
      <c r="J237" s="1"/>
      <c r="K237" s="1"/>
      <c r="L237" s="1"/>
      <c r="M237" s="1"/>
      <c r="N237" s="1"/>
      <c r="O237" s="1"/>
      <c r="P237" s="1"/>
      <c r="Q237" s="1"/>
      <c r="R237" s="1"/>
      <c r="S237" s="1"/>
      <c r="T237" s="1"/>
      <c r="U237" s="1"/>
      <c r="V237" s="1"/>
      <c r="W237" s="1"/>
      <c r="X237" s="1"/>
      <c r="Y237" s="1"/>
      <c r="Z237" s="1"/>
      <c r="AA237" s="1"/>
      <c r="AB237" s="6"/>
      <c r="AC237" s="6"/>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row>
    <row r="238" spans="1:53" ht="15" customHeight="1" x14ac:dyDescent="0.35">
      <c r="A238" s="1"/>
      <c r="B238" s="1"/>
      <c r="C238" s="1"/>
      <c r="D238" s="1"/>
      <c r="E238" s="1"/>
      <c r="G238" s="1"/>
      <c r="H238" s="1"/>
      <c r="J238" s="1"/>
      <c r="K238" s="1"/>
      <c r="L238" s="1"/>
      <c r="M238" s="1"/>
      <c r="N238" s="1"/>
      <c r="O238" s="1"/>
      <c r="P238" s="1"/>
      <c r="Q238" s="1"/>
      <c r="R238" s="1"/>
      <c r="S238" s="1"/>
      <c r="T238" s="1"/>
      <c r="U238" s="1"/>
      <c r="V238" s="1"/>
      <c r="W238" s="1"/>
      <c r="X238" s="1"/>
      <c r="Y238" s="1"/>
      <c r="Z238" s="1"/>
      <c r="AA238" s="1"/>
      <c r="AB238" s="6"/>
      <c r="AC238" s="6"/>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row>
    <row r="239" spans="1:53" ht="15" customHeight="1" x14ac:dyDescent="0.35">
      <c r="A239" s="1"/>
      <c r="B239" s="1"/>
      <c r="C239" s="1"/>
      <c r="D239" s="1"/>
      <c r="E239" s="1"/>
      <c r="G239" s="1"/>
      <c r="H239" s="1"/>
      <c r="J239" s="1"/>
      <c r="K239" s="1"/>
      <c r="L239" s="1"/>
      <c r="M239" s="1"/>
      <c r="N239" s="1"/>
      <c r="O239" s="1"/>
      <c r="P239" s="1"/>
      <c r="Q239" s="1"/>
      <c r="R239" s="1"/>
      <c r="S239" s="1"/>
      <c r="T239" s="1"/>
      <c r="U239" s="1"/>
      <c r="V239" s="1"/>
      <c r="W239" s="1"/>
      <c r="X239" s="1"/>
      <c r="Y239" s="1"/>
      <c r="Z239" s="1"/>
      <c r="AA239" s="1"/>
      <c r="AB239" s="6"/>
      <c r="AC239" s="6"/>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row>
    <row r="240" spans="1:53" ht="15" customHeight="1" x14ac:dyDescent="0.35">
      <c r="A240" s="1"/>
      <c r="B240" s="1"/>
      <c r="C240" s="1"/>
      <c r="D240" s="1"/>
      <c r="E240" s="1"/>
      <c r="G240" s="1"/>
      <c r="H240" s="1"/>
      <c r="J240" s="1"/>
      <c r="K240" s="1"/>
      <c r="L240" s="1"/>
      <c r="M240" s="1"/>
      <c r="N240" s="1"/>
      <c r="O240" s="1"/>
      <c r="P240" s="1"/>
      <c r="Q240" s="1"/>
      <c r="R240" s="1"/>
      <c r="S240" s="1"/>
      <c r="T240" s="1"/>
      <c r="U240" s="1"/>
      <c r="V240" s="1"/>
      <c r="W240" s="1"/>
      <c r="X240" s="1"/>
      <c r="Y240" s="1"/>
      <c r="Z240" s="1"/>
      <c r="AA240" s="1"/>
      <c r="AB240" s="6"/>
      <c r="AC240" s="6"/>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row>
    <row r="241" spans="1:53" ht="15" customHeight="1" x14ac:dyDescent="0.35">
      <c r="A241" s="1"/>
      <c r="B241" s="1"/>
      <c r="C241" s="1"/>
      <c r="D241" s="1"/>
      <c r="E241" s="1"/>
      <c r="G241" s="1"/>
      <c r="H241" s="1"/>
      <c r="J241" s="1"/>
      <c r="K241" s="1"/>
      <c r="L241" s="1"/>
      <c r="M241" s="1"/>
      <c r="N241" s="1"/>
      <c r="O241" s="1"/>
      <c r="P241" s="1"/>
      <c r="Q241" s="1"/>
      <c r="R241" s="1"/>
      <c r="S241" s="1"/>
      <c r="T241" s="1"/>
      <c r="U241" s="1"/>
      <c r="V241" s="1"/>
      <c r="W241" s="1"/>
      <c r="X241" s="1"/>
      <c r="Y241" s="1"/>
      <c r="Z241" s="1"/>
      <c r="AA241" s="1"/>
      <c r="AB241" s="6"/>
      <c r="AC241" s="6"/>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row>
    <row r="242" spans="1:53" ht="15" customHeight="1" x14ac:dyDescent="0.35">
      <c r="A242" s="1"/>
      <c r="B242" s="1"/>
      <c r="C242" s="1"/>
      <c r="D242" s="1"/>
      <c r="E242" s="1"/>
      <c r="G242" s="1"/>
      <c r="H242" s="1"/>
      <c r="J242" s="1"/>
      <c r="K242" s="1"/>
      <c r="L242" s="1"/>
      <c r="M242" s="1"/>
      <c r="N242" s="1"/>
      <c r="O242" s="1"/>
      <c r="P242" s="1"/>
      <c r="Q242" s="1"/>
      <c r="R242" s="1"/>
      <c r="S242" s="1"/>
      <c r="T242" s="1"/>
      <c r="U242" s="1"/>
      <c r="V242" s="1"/>
      <c r="W242" s="1"/>
      <c r="X242" s="1"/>
      <c r="Y242" s="1"/>
      <c r="Z242" s="1"/>
      <c r="AA242" s="1"/>
      <c r="AB242" s="6"/>
      <c r="AC242" s="6"/>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row>
    <row r="243" spans="1:53" ht="15" customHeight="1" x14ac:dyDescent="0.35">
      <c r="A243" s="1"/>
      <c r="B243" s="1"/>
      <c r="C243" s="1"/>
      <c r="D243" s="1"/>
      <c r="E243" s="1"/>
      <c r="G243" s="1"/>
      <c r="H243" s="1"/>
      <c r="J243" s="1"/>
      <c r="K243" s="1"/>
      <c r="L243" s="1"/>
      <c r="M243" s="1"/>
      <c r="N243" s="1"/>
      <c r="O243" s="1"/>
      <c r="P243" s="1"/>
      <c r="Q243" s="1"/>
      <c r="R243" s="1"/>
      <c r="S243" s="1"/>
      <c r="T243" s="1"/>
      <c r="U243" s="1"/>
      <c r="V243" s="1"/>
      <c r="W243" s="1"/>
      <c r="X243" s="1"/>
      <c r="Y243" s="1"/>
      <c r="Z243" s="1"/>
      <c r="AA243" s="1"/>
      <c r="AB243" s="6"/>
      <c r="AC243" s="6"/>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row>
    <row r="244" spans="1:53" ht="15" customHeight="1" x14ac:dyDescent="0.35">
      <c r="A244" s="1"/>
      <c r="B244" s="1"/>
      <c r="C244" s="1"/>
      <c r="D244" s="1"/>
      <c r="E244" s="1"/>
      <c r="G244" s="1"/>
      <c r="H244" s="1"/>
      <c r="J244" s="1"/>
      <c r="K244" s="1"/>
      <c r="L244" s="1"/>
      <c r="M244" s="1"/>
      <c r="N244" s="1"/>
      <c r="O244" s="1"/>
      <c r="P244" s="1"/>
      <c r="Q244" s="1"/>
      <c r="R244" s="1"/>
      <c r="S244" s="1"/>
      <c r="T244" s="1"/>
      <c r="U244" s="1"/>
      <c r="V244" s="1"/>
      <c r="W244" s="1"/>
      <c r="X244" s="1"/>
      <c r="Y244" s="1"/>
      <c r="Z244" s="1"/>
      <c r="AA244" s="1"/>
      <c r="AB244" s="6"/>
      <c r="AC244" s="6"/>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row>
    <row r="245" spans="1:53" ht="15" customHeight="1" x14ac:dyDescent="0.35">
      <c r="A245" s="1"/>
      <c r="B245" s="1"/>
      <c r="C245" s="1"/>
      <c r="D245" s="1"/>
      <c r="E245" s="1"/>
      <c r="G245" s="1"/>
      <c r="H245" s="1"/>
      <c r="J245" s="1"/>
      <c r="K245" s="1"/>
      <c r="L245" s="1"/>
      <c r="M245" s="1"/>
      <c r="N245" s="1"/>
      <c r="O245" s="1"/>
      <c r="P245" s="1"/>
      <c r="Q245" s="1"/>
      <c r="R245" s="1"/>
      <c r="S245" s="1"/>
      <c r="T245" s="1"/>
      <c r="U245" s="1"/>
      <c r="V245" s="1"/>
      <c r="W245" s="1"/>
      <c r="X245" s="1"/>
      <c r="Y245" s="1"/>
      <c r="Z245" s="1"/>
      <c r="AA245" s="1"/>
      <c r="AB245" s="6"/>
      <c r="AC245" s="6"/>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row>
    <row r="246" spans="1:53" ht="15" customHeight="1" x14ac:dyDescent="0.35">
      <c r="A246" s="1"/>
      <c r="B246" s="1"/>
      <c r="C246" s="1"/>
      <c r="D246" s="1"/>
      <c r="E246" s="1"/>
      <c r="G246" s="1"/>
      <c r="H246" s="1"/>
      <c r="J246" s="1"/>
      <c r="K246" s="1"/>
      <c r="L246" s="1"/>
      <c r="M246" s="1"/>
      <c r="N246" s="1"/>
      <c r="O246" s="1"/>
      <c r="P246" s="1"/>
      <c r="Q246" s="1"/>
      <c r="R246" s="1"/>
      <c r="S246" s="1"/>
      <c r="T246" s="1"/>
      <c r="U246" s="1"/>
      <c r="V246" s="1"/>
      <c r="W246" s="1"/>
      <c r="X246" s="1"/>
      <c r="Y246" s="1"/>
      <c r="Z246" s="1"/>
      <c r="AA246" s="1"/>
      <c r="AB246" s="6"/>
      <c r="AC246" s="6"/>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spans="1:53" ht="15" customHeight="1" x14ac:dyDescent="0.35">
      <c r="A247" s="1"/>
      <c r="B247" s="1"/>
      <c r="C247" s="1"/>
      <c r="D247" s="1"/>
      <c r="E247" s="1"/>
      <c r="G247" s="1"/>
      <c r="H247" s="1"/>
      <c r="J247" s="1"/>
      <c r="K247" s="1"/>
      <c r="L247" s="1"/>
      <c r="M247" s="1"/>
      <c r="N247" s="1"/>
      <c r="O247" s="1"/>
      <c r="P247" s="1"/>
      <c r="Q247" s="1"/>
      <c r="R247" s="1"/>
      <c r="S247" s="1"/>
      <c r="T247" s="1"/>
      <c r="U247" s="1"/>
      <c r="V247" s="1"/>
      <c r="W247" s="1"/>
      <c r="X247" s="1"/>
      <c r="Y247" s="1"/>
      <c r="Z247" s="1"/>
      <c r="AA247" s="1"/>
      <c r="AB247" s="6"/>
      <c r="AC247" s="6"/>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row>
    <row r="248" spans="1:53" ht="15" customHeight="1" x14ac:dyDescent="0.35">
      <c r="A248" s="1"/>
      <c r="B248" s="1"/>
      <c r="C248" s="1"/>
      <c r="D248" s="1"/>
      <c r="E248" s="1"/>
      <c r="G248" s="1"/>
      <c r="H248" s="1"/>
      <c r="J248" s="1"/>
      <c r="K248" s="1"/>
      <c r="L248" s="1"/>
      <c r="M248" s="1"/>
      <c r="N248" s="1"/>
      <c r="O248" s="1"/>
      <c r="P248" s="1"/>
      <c r="Q248" s="1"/>
      <c r="R248" s="1"/>
      <c r="S248" s="1"/>
      <c r="T248" s="1"/>
      <c r="U248" s="1"/>
      <c r="V248" s="1"/>
      <c r="W248" s="1"/>
      <c r="X248" s="1"/>
      <c r="Y248" s="1"/>
      <c r="Z248" s="1"/>
      <c r="AA248" s="1"/>
      <c r="AB248" s="6"/>
      <c r="AC248" s="6"/>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spans="1:53" ht="15" customHeight="1" x14ac:dyDescent="0.35">
      <c r="A249" s="1"/>
      <c r="B249" s="1"/>
      <c r="C249" s="1"/>
      <c r="D249" s="1"/>
      <c r="E249" s="1"/>
      <c r="G249" s="1"/>
      <c r="H249" s="1"/>
      <c r="J249" s="1"/>
      <c r="K249" s="1"/>
      <c r="L249" s="1"/>
      <c r="M249" s="1"/>
      <c r="N249" s="1"/>
      <c r="O249" s="1"/>
      <c r="P249" s="1"/>
      <c r="Q249" s="1"/>
      <c r="R249" s="1"/>
      <c r="S249" s="1"/>
      <c r="T249" s="1"/>
      <c r="U249" s="1"/>
      <c r="V249" s="1"/>
      <c r="W249" s="1"/>
      <c r="X249" s="1"/>
      <c r="Y249" s="1"/>
      <c r="Z249" s="1"/>
      <c r="AA249" s="1"/>
      <c r="AB249" s="6"/>
      <c r="AC249" s="6"/>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row>
    <row r="250" spans="1:53" ht="15" customHeight="1" x14ac:dyDescent="0.35">
      <c r="A250" s="1"/>
      <c r="B250" s="1"/>
      <c r="C250" s="1"/>
      <c r="D250" s="1"/>
      <c r="E250" s="1"/>
      <c r="G250" s="1"/>
      <c r="H250" s="1"/>
      <c r="J250" s="1"/>
      <c r="K250" s="1"/>
      <c r="L250" s="1"/>
      <c r="M250" s="1"/>
      <c r="N250" s="1"/>
      <c r="O250" s="1"/>
      <c r="P250" s="1"/>
      <c r="Q250" s="1"/>
      <c r="R250" s="1"/>
      <c r="S250" s="1"/>
      <c r="T250" s="1"/>
      <c r="U250" s="1"/>
      <c r="V250" s="1"/>
      <c r="W250" s="1"/>
      <c r="X250" s="1"/>
      <c r="Y250" s="1"/>
      <c r="Z250" s="1"/>
      <c r="AA250" s="1"/>
      <c r="AB250" s="6"/>
      <c r="AC250" s="6"/>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row>
    <row r="251" spans="1:53" ht="15" customHeight="1" x14ac:dyDescent="0.35">
      <c r="A251" s="1"/>
      <c r="B251" s="1"/>
      <c r="C251" s="1"/>
      <c r="D251" s="1"/>
      <c r="E251" s="1"/>
      <c r="G251" s="1"/>
      <c r="H251" s="1"/>
      <c r="J251" s="1"/>
      <c r="K251" s="1"/>
      <c r="L251" s="1"/>
      <c r="M251" s="1"/>
      <c r="N251" s="1"/>
      <c r="O251" s="1"/>
      <c r="P251" s="1"/>
      <c r="Q251" s="1"/>
      <c r="R251" s="1"/>
      <c r="S251" s="1"/>
      <c r="T251" s="1"/>
      <c r="U251" s="1"/>
      <c r="V251" s="1"/>
      <c r="W251" s="1"/>
      <c r="X251" s="1"/>
      <c r="Y251" s="1"/>
      <c r="Z251" s="1"/>
      <c r="AA251" s="1"/>
      <c r="AB251" s="6"/>
      <c r="AC251" s="6"/>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5" customHeight="1" x14ac:dyDescent="0.35">
      <c r="A252" s="1"/>
      <c r="B252" s="1"/>
      <c r="C252" s="1"/>
      <c r="D252" s="1"/>
      <c r="E252" s="1"/>
      <c r="G252" s="1"/>
      <c r="H252" s="1"/>
      <c r="J252" s="1"/>
      <c r="K252" s="1"/>
      <c r="L252" s="1"/>
      <c r="M252" s="1"/>
      <c r="N252" s="1"/>
      <c r="O252" s="1"/>
      <c r="P252" s="1"/>
      <c r="Q252" s="1"/>
      <c r="R252" s="1"/>
      <c r="S252" s="1"/>
      <c r="T252" s="1"/>
      <c r="U252" s="1"/>
      <c r="V252" s="1"/>
      <c r="W252" s="1"/>
      <c r="X252" s="1"/>
      <c r="Y252" s="1"/>
      <c r="Z252" s="1"/>
      <c r="AA252" s="1"/>
      <c r="AB252" s="6"/>
      <c r="AC252" s="6"/>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5" customHeight="1" x14ac:dyDescent="0.35">
      <c r="A253" s="1"/>
      <c r="B253" s="1"/>
      <c r="C253" s="1"/>
      <c r="D253" s="1"/>
      <c r="E253" s="1"/>
      <c r="G253" s="1"/>
      <c r="H253" s="1"/>
      <c r="J253" s="1"/>
      <c r="K253" s="1"/>
      <c r="L253" s="1"/>
      <c r="M253" s="1"/>
      <c r="N253" s="1"/>
      <c r="O253" s="1"/>
      <c r="P253" s="1"/>
      <c r="Q253" s="1"/>
      <c r="R253" s="1"/>
      <c r="S253" s="1"/>
      <c r="T253" s="1"/>
      <c r="U253" s="1"/>
      <c r="V253" s="1"/>
      <c r="W253" s="1"/>
      <c r="X253" s="1"/>
      <c r="Y253" s="1"/>
      <c r="Z253" s="1"/>
      <c r="AA253" s="1"/>
      <c r="AB253" s="6"/>
      <c r="AC253" s="6"/>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5" customHeight="1" x14ac:dyDescent="0.35">
      <c r="A254" s="1"/>
      <c r="B254" s="1"/>
      <c r="C254" s="1"/>
      <c r="D254" s="1"/>
      <c r="E254" s="1"/>
      <c r="G254" s="1"/>
      <c r="H254" s="1"/>
      <c r="J254" s="1"/>
      <c r="K254" s="1"/>
      <c r="L254" s="1"/>
      <c r="M254" s="1"/>
      <c r="N254" s="1"/>
      <c r="O254" s="1"/>
      <c r="P254" s="1"/>
      <c r="Q254" s="1"/>
      <c r="R254" s="1"/>
      <c r="S254" s="1"/>
      <c r="T254" s="1"/>
      <c r="U254" s="1"/>
      <c r="V254" s="1"/>
      <c r="W254" s="1"/>
      <c r="X254" s="1"/>
      <c r="Y254" s="1"/>
      <c r="Z254" s="1"/>
      <c r="AA254" s="1"/>
      <c r="AB254" s="6"/>
      <c r="AC254" s="6"/>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5" customHeight="1" x14ac:dyDescent="0.35">
      <c r="A255" s="1"/>
      <c r="B255" s="1"/>
      <c r="C255" s="1"/>
      <c r="D255" s="1"/>
      <c r="E255" s="1"/>
      <c r="G255" s="1"/>
      <c r="H255" s="1"/>
      <c r="J255" s="1"/>
      <c r="K255" s="1"/>
      <c r="L255" s="1"/>
      <c r="M255" s="1"/>
      <c r="N255" s="1"/>
      <c r="O255" s="1"/>
      <c r="P255" s="1"/>
      <c r="Q255" s="1"/>
      <c r="R255" s="1"/>
      <c r="S255" s="1"/>
      <c r="T255" s="1"/>
      <c r="U255" s="1"/>
      <c r="V255" s="1"/>
      <c r="W255" s="1"/>
      <c r="X255" s="1"/>
      <c r="Y255" s="1"/>
      <c r="Z255" s="1"/>
      <c r="AA255" s="1"/>
      <c r="AB255" s="6"/>
      <c r="AC255" s="6"/>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5" customHeight="1" x14ac:dyDescent="0.35">
      <c r="A256" s="1"/>
      <c r="B256" s="1"/>
      <c r="C256" s="1"/>
      <c r="D256" s="1"/>
      <c r="E256" s="1"/>
      <c r="G256" s="1"/>
      <c r="H256" s="1"/>
      <c r="J256" s="1"/>
      <c r="K256" s="1"/>
      <c r="L256" s="1"/>
      <c r="M256" s="1"/>
      <c r="N256" s="1"/>
      <c r="O256" s="1"/>
      <c r="P256" s="1"/>
      <c r="Q256" s="1"/>
      <c r="R256" s="1"/>
      <c r="S256" s="1"/>
      <c r="T256" s="1"/>
      <c r="U256" s="1"/>
      <c r="V256" s="1"/>
      <c r="W256" s="1"/>
      <c r="X256" s="1"/>
      <c r="Y256" s="1"/>
      <c r="Z256" s="1"/>
      <c r="AA256" s="1"/>
      <c r="AB256" s="6"/>
      <c r="AC256" s="6"/>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5" customHeight="1" x14ac:dyDescent="0.35">
      <c r="A257" s="1"/>
      <c r="B257" s="1"/>
      <c r="C257" s="1"/>
      <c r="D257" s="1"/>
      <c r="E257" s="1"/>
      <c r="G257" s="1"/>
      <c r="H257" s="1"/>
      <c r="J257" s="1"/>
      <c r="K257" s="1"/>
      <c r="L257" s="1"/>
      <c r="M257" s="1"/>
      <c r="N257" s="1"/>
      <c r="O257" s="1"/>
      <c r="P257" s="1"/>
      <c r="Q257" s="1"/>
      <c r="R257" s="1"/>
      <c r="S257" s="1"/>
      <c r="T257" s="1"/>
      <c r="U257" s="1"/>
      <c r="V257" s="1"/>
      <c r="W257" s="1"/>
      <c r="X257" s="1"/>
      <c r="Y257" s="1"/>
      <c r="Z257" s="1"/>
      <c r="AA257" s="1"/>
      <c r="AB257" s="6"/>
      <c r="AC257" s="6"/>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5" customHeight="1" x14ac:dyDescent="0.35">
      <c r="A258" s="1"/>
      <c r="B258" s="1"/>
      <c r="C258" s="1"/>
      <c r="D258" s="1"/>
      <c r="E258" s="1"/>
      <c r="G258" s="1"/>
      <c r="H258" s="1"/>
      <c r="J258" s="1"/>
      <c r="K258" s="1"/>
      <c r="L258" s="1"/>
      <c r="M258" s="1"/>
      <c r="N258" s="1"/>
      <c r="O258" s="1"/>
      <c r="P258" s="1"/>
      <c r="Q258" s="1"/>
      <c r="R258" s="1"/>
      <c r="S258" s="1"/>
      <c r="T258" s="1"/>
      <c r="U258" s="1"/>
      <c r="V258" s="1"/>
      <c r="W258" s="1"/>
      <c r="X258" s="1"/>
      <c r="Y258" s="1"/>
      <c r="Z258" s="1"/>
      <c r="AA258" s="1"/>
      <c r="AB258" s="6"/>
      <c r="AC258" s="6"/>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5" customHeight="1" x14ac:dyDescent="0.35">
      <c r="A259" s="1"/>
      <c r="B259" s="1"/>
      <c r="C259" s="1"/>
      <c r="D259" s="1"/>
      <c r="E259" s="1"/>
      <c r="G259" s="1"/>
      <c r="H259" s="1"/>
      <c r="J259" s="1"/>
      <c r="K259" s="1"/>
      <c r="L259" s="1"/>
      <c r="M259" s="1"/>
      <c r="N259" s="1"/>
      <c r="O259" s="1"/>
      <c r="P259" s="1"/>
      <c r="Q259" s="1"/>
      <c r="R259" s="1"/>
      <c r="S259" s="1"/>
      <c r="T259" s="1"/>
      <c r="U259" s="1"/>
      <c r="V259" s="1"/>
      <c r="W259" s="1"/>
      <c r="X259" s="1"/>
      <c r="Y259" s="1"/>
      <c r="Z259" s="1"/>
      <c r="AA259" s="1"/>
      <c r="AB259" s="6"/>
      <c r="AC259" s="6"/>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5" customHeight="1" x14ac:dyDescent="0.35">
      <c r="A260" s="1"/>
      <c r="B260" s="1"/>
      <c r="C260" s="1"/>
      <c r="D260" s="1"/>
      <c r="E260" s="1"/>
      <c r="G260" s="1"/>
      <c r="H260" s="1"/>
      <c r="J260" s="1"/>
      <c r="K260" s="1"/>
      <c r="L260" s="1"/>
      <c r="M260" s="1"/>
      <c r="N260" s="1"/>
      <c r="O260" s="1"/>
      <c r="P260" s="1"/>
      <c r="Q260" s="1"/>
      <c r="R260" s="1"/>
      <c r="S260" s="1"/>
      <c r="T260" s="1"/>
      <c r="U260" s="1"/>
      <c r="V260" s="1"/>
      <c r="W260" s="1"/>
      <c r="X260" s="1"/>
      <c r="Y260" s="1"/>
      <c r="Z260" s="1"/>
      <c r="AA260" s="1"/>
      <c r="AB260" s="6"/>
      <c r="AC260" s="6"/>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5" customHeight="1" x14ac:dyDescent="0.35">
      <c r="A261" s="1"/>
      <c r="B261" s="1"/>
      <c r="C261" s="1"/>
      <c r="D261" s="1"/>
      <c r="E261" s="1"/>
      <c r="G261" s="1"/>
      <c r="H261" s="1"/>
      <c r="J261" s="1"/>
      <c r="K261" s="1"/>
      <c r="L261" s="1"/>
      <c r="M261" s="1"/>
      <c r="N261" s="1"/>
      <c r="O261" s="1"/>
      <c r="P261" s="1"/>
      <c r="Q261" s="1"/>
      <c r="R261" s="1"/>
      <c r="S261" s="1"/>
      <c r="T261" s="1"/>
      <c r="U261" s="1"/>
      <c r="V261" s="1"/>
      <c r="W261" s="1"/>
      <c r="X261" s="1"/>
      <c r="Y261" s="1"/>
      <c r="Z261" s="1"/>
      <c r="AA261" s="1"/>
      <c r="AB261" s="6"/>
      <c r="AC261" s="6"/>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5" customHeight="1" x14ac:dyDescent="0.35">
      <c r="A262" s="1"/>
      <c r="B262" s="1"/>
      <c r="C262" s="1"/>
      <c r="D262" s="1"/>
      <c r="E262" s="1"/>
      <c r="G262" s="1"/>
      <c r="H262" s="1"/>
      <c r="J262" s="1"/>
      <c r="K262" s="1"/>
      <c r="L262" s="1"/>
      <c r="M262" s="1"/>
      <c r="N262" s="1"/>
      <c r="O262" s="1"/>
      <c r="P262" s="1"/>
      <c r="Q262" s="1"/>
      <c r="R262" s="1"/>
      <c r="S262" s="1"/>
      <c r="T262" s="1"/>
      <c r="U262" s="1"/>
      <c r="V262" s="1"/>
      <c r="W262" s="1"/>
      <c r="X262" s="1"/>
      <c r="Y262" s="1"/>
      <c r="Z262" s="1"/>
      <c r="AA262" s="1"/>
      <c r="AB262" s="6"/>
      <c r="AC262" s="6"/>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5" customHeight="1" x14ac:dyDescent="0.35">
      <c r="A263" s="1"/>
      <c r="B263" s="1"/>
      <c r="C263" s="1"/>
      <c r="D263" s="1"/>
      <c r="E263" s="1"/>
      <c r="G263" s="1"/>
      <c r="H263" s="1"/>
      <c r="J263" s="1"/>
      <c r="K263" s="1"/>
      <c r="L263" s="1"/>
      <c r="M263" s="1"/>
      <c r="N263" s="1"/>
      <c r="O263" s="1"/>
      <c r="P263" s="1"/>
      <c r="Q263" s="1"/>
      <c r="R263" s="1"/>
      <c r="S263" s="1"/>
      <c r="T263" s="1"/>
      <c r="U263" s="1"/>
      <c r="V263" s="1"/>
      <c r="W263" s="1"/>
      <c r="X263" s="1"/>
      <c r="Y263" s="1"/>
      <c r="Z263" s="1"/>
      <c r="AA263" s="1"/>
      <c r="AB263" s="6"/>
      <c r="AC263" s="6"/>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5" customHeight="1" x14ac:dyDescent="0.35">
      <c r="A264" s="1"/>
      <c r="B264" s="1"/>
      <c r="C264" s="1"/>
      <c r="D264" s="1"/>
      <c r="E264" s="1"/>
      <c r="G264" s="1"/>
      <c r="H264" s="1"/>
      <c r="J264" s="1"/>
      <c r="K264" s="1"/>
      <c r="L264" s="1"/>
      <c r="M264" s="1"/>
      <c r="N264" s="1"/>
      <c r="O264" s="1"/>
      <c r="P264" s="1"/>
      <c r="Q264" s="1"/>
      <c r="R264" s="1"/>
      <c r="S264" s="1"/>
      <c r="T264" s="1"/>
      <c r="U264" s="1"/>
      <c r="V264" s="1"/>
      <c r="W264" s="1"/>
      <c r="X264" s="1"/>
      <c r="Y264" s="1"/>
      <c r="Z264" s="1"/>
      <c r="AA264" s="1"/>
      <c r="AB264" s="6"/>
      <c r="AC264" s="6"/>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5" customHeight="1" x14ac:dyDescent="0.35">
      <c r="A265" s="1"/>
      <c r="B265" s="1"/>
      <c r="C265" s="1"/>
      <c r="D265" s="1"/>
      <c r="E265" s="1"/>
      <c r="G265" s="1"/>
      <c r="H265" s="1"/>
      <c r="J265" s="1"/>
      <c r="K265" s="1"/>
      <c r="L265" s="1"/>
      <c r="M265" s="1"/>
      <c r="N265" s="1"/>
      <c r="O265" s="1"/>
      <c r="P265" s="1"/>
      <c r="Q265" s="1"/>
      <c r="R265" s="1"/>
      <c r="S265" s="1"/>
      <c r="T265" s="1"/>
      <c r="U265" s="1"/>
      <c r="V265" s="1"/>
      <c r="W265" s="1"/>
      <c r="X265" s="1"/>
      <c r="Y265" s="1"/>
      <c r="Z265" s="1"/>
      <c r="AA265" s="1"/>
      <c r="AB265" s="6"/>
      <c r="AC265" s="6"/>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5" customHeight="1" x14ac:dyDescent="0.35">
      <c r="A266" s="1"/>
      <c r="B266" s="1"/>
      <c r="C266" s="1"/>
      <c r="D266" s="1"/>
      <c r="E266" s="1"/>
      <c r="G266" s="1"/>
      <c r="H266" s="1"/>
      <c r="J266" s="1"/>
      <c r="K266" s="1"/>
      <c r="L266" s="1"/>
      <c r="M266" s="1"/>
      <c r="N266" s="1"/>
      <c r="O266" s="1"/>
      <c r="P266" s="1"/>
      <c r="Q266" s="1"/>
      <c r="R266" s="1"/>
      <c r="S266" s="1"/>
      <c r="T266" s="1"/>
      <c r="U266" s="1"/>
      <c r="V266" s="1"/>
      <c r="W266" s="1"/>
      <c r="X266" s="1"/>
      <c r="Y266" s="1"/>
      <c r="Z266" s="1"/>
      <c r="AA266" s="1"/>
      <c r="AB266" s="6"/>
      <c r="AC266" s="6"/>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5" customHeight="1" x14ac:dyDescent="0.35">
      <c r="A267" s="1"/>
      <c r="B267" s="1"/>
      <c r="C267" s="1"/>
      <c r="D267" s="1"/>
      <c r="E267" s="1"/>
      <c r="G267" s="1"/>
      <c r="H267" s="1"/>
      <c r="J267" s="1"/>
      <c r="K267" s="1"/>
      <c r="L267" s="1"/>
      <c r="M267" s="1"/>
      <c r="N267" s="1"/>
      <c r="O267" s="1"/>
      <c r="P267" s="1"/>
      <c r="Q267" s="1"/>
      <c r="R267" s="1"/>
      <c r="S267" s="1"/>
      <c r="T267" s="1"/>
      <c r="U267" s="1"/>
      <c r="V267" s="1"/>
      <c r="W267" s="1"/>
      <c r="X267" s="1"/>
      <c r="Y267" s="1"/>
      <c r="Z267" s="1"/>
      <c r="AA267" s="1"/>
      <c r="AB267" s="6"/>
      <c r="AC267" s="6"/>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5" customHeight="1" x14ac:dyDescent="0.35">
      <c r="A268" s="1"/>
      <c r="B268" s="1"/>
      <c r="C268" s="1"/>
      <c r="D268" s="1"/>
      <c r="E268" s="1"/>
      <c r="G268" s="1"/>
      <c r="H268" s="1"/>
      <c r="J268" s="1"/>
      <c r="K268" s="1"/>
      <c r="L268" s="1"/>
      <c r="M268" s="1"/>
      <c r="N268" s="1"/>
      <c r="O268" s="1"/>
      <c r="P268" s="1"/>
      <c r="Q268" s="1"/>
      <c r="R268" s="1"/>
      <c r="S268" s="1"/>
      <c r="T268" s="1"/>
      <c r="U268" s="1"/>
      <c r="V268" s="1"/>
      <c r="W268" s="1"/>
      <c r="X268" s="1"/>
      <c r="Y268" s="1"/>
      <c r="Z268" s="1"/>
      <c r="AA268" s="1"/>
      <c r="AB268" s="6"/>
      <c r="AC268" s="6"/>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5" customHeight="1" x14ac:dyDescent="0.35">
      <c r="A269" s="1"/>
      <c r="B269" s="1"/>
      <c r="C269" s="1"/>
      <c r="D269" s="1"/>
      <c r="E269" s="1"/>
      <c r="G269" s="1"/>
      <c r="H269" s="1"/>
      <c r="J269" s="1"/>
      <c r="K269" s="1"/>
      <c r="L269" s="1"/>
      <c r="M269" s="1"/>
      <c r="N269" s="1"/>
      <c r="O269" s="1"/>
      <c r="P269" s="1"/>
      <c r="Q269" s="1"/>
      <c r="R269" s="1"/>
      <c r="S269" s="1"/>
      <c r="T269" s="1"/>
      <c r="U269" s="1"/>
      <c r="V269" s="1"/>
      <c r="W269" s="1"/>
      <c r="X269" s="1"/>
      <c r="Y269" s="1"/>
      <c r="Z269" s="1"/>
      <c r="AA269" s="1"/>
      <c r="AB269" s="6"/>
      <c r="AC269" s="6"/>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5" customHeight="1" x14ac:dyDescent="0.35">
      <c r="A270" s="1"/>
      <c r="B270" s="1"/>
      <c r="C270" s="1"/>
      <c r="D270" s="1"/>
      <c r="E270" s="1"/>
      <c r="G270" s="1"/>
      <c r="H270" s="1"/>
      <c r="J270" s="1"/>
      <c r="K270" s="1"/>
      <c r="L270" s="1"/>
      <c r="M270" s="1"/>
      <c r="N270" s="1"/>
      <c r="O270" s="1"/>
      <c r="P270" s="1"/>
      <c r="Q270" s="1"/>
      <c r="R270" s="1"/>
      <c r="S270" s="1"/>
      <c r="T270" s="1"/>
      <c r="U270" s="1"/>
      <c r="V270" s="1"/>
      <c r="W270" s="1"/>
      <c r="X270" s="1"/>
      <c r="Y270" s="1"/>
      <c r="Z270" s="1"/>
      <c r="AA270" s="1"/>
      <c r="AB270" s="6"/>
      <c r="AC270" s="6"/>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5" customHeight="1" x14ac:dyDescent="0.35">
      <c r="A271" s="1"/>
      <c r="B271" s="1"/>
      <c r="C271" s="1"/>
      <c r="D271" s="1"/>
      <c r="E271" s="1"/>
      <c r="G271" s="1"/>
      <c r="H271" s="1"/>
      <c r="J271" s="1"/>
      <c r="K271" s="1"/>
      <c r="L271" s="1"/>
      <c r="M271" s="1"/>
      <c r="N271" s="1"/>
      <c r="O271" s="1"/>
      <c r="P271" s="1"/>
      <c r="Q271" s="1"/>
      <c r="R271" s="1"/>
      <c r="S271" s="1"/>
      <c r="T271" s="1"/>
      <c r="U271" s="1"/>
      <c r="V271" s="1"/>
      <c r="W271" s="1"/>
      <c r="X271" s="1"/>
      <c r="Y271" s="1"/>
      <c r="Z271" s="1"/>
      <c r="AA271" s="1"/>
      <c r="AB271" s="6"/>
      <c r="AC271" s="6"/>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5" customHeight="1" x14ac:dyDescent="0.35">
      <c r="A272" s="1"/>
      <c r="B272" s="1"/>
      <c r="C272" s="1"/>
      <c r="D272" s="1"/>
      <c r="E272" s="1"/>
      <c r="G272" s="1"/>
      <c r="H272" s="1"/>
      <c r="J272" s="1"/>
      <c r="K272" s="1"/>
      <c r="L272" s="1"/>
      <c r="M272" s="1"/>
      <c r="N272" s="1"/>
      <c r="O272" s="1"/>
      <c r="P272" s="1"/>
      <c r="Q272" s="1"/>
      <c r="R272" s="1"/>
      <c r="S272" s="1"/>
      <c r="T272" s="1"/>
      <c r="U272" s="1"/>
      <c r="V272" s="1"/>
      <c r="W272" s="1"/>
      <c r="X272" s="1"/>
      <c r="Y272" s="1"/>
      <c r="Z272" s="1"/>
      <c r="AA272" s="1"/>
      <c r="AB272" s="6"/>
      <c r="AC272" s="6"/>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5" customHeight="1" x14ac:dyDescent="0.35">
      <c r="A273" s="1"/>
      <c r="B273" s="1"/>
      <c r="C273" s="1"/>
      <c r="D273" s="1"/>
      <c r="E273" s="1"/>
      <c r="G273" s="1"/>
      <c r="H273" s="1"/>
      <c r="J273" s="1"/>
      <c r="K273" s="1"/>
      <c r="L273" s="1"/>
      <c r="M273" s="1"/>
      <c r="N273" s="1"/>
      <c r="O273" s="1"/>
      <c r="P273" s="1"/>
      <c r="Q273" s="1"/>
      <c r="R273" s="1"/>
      <c r="S273" s="1"/>
      <c r="T273" s="1"/>
      <c r="U273" s="1"/>
      <c r="V273" s="1"/>
      <c r="W273" s="1"/>
      <c r="X273" s="1"/>
      <c r="Y273" s="1"/>
      <c r="Z273" s="1"/>
      <c r="AA273" s="1"/>
      <c r="AB273" s="6"/>
      <c r="AC273" s="6"/>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5" customHeight="1" x14ac:dyDescent="0.35">
      <c r="A274" s="1"/>
      <c r="B274" s="1"/>
      <c r="C274" s="1"/>
      <c r="D274" s="1"/>
      <c r="E274" s="1"/>
      <c r="G274" s="1"/>
      <c r="H274" s="1"/>
      <c r="J274" s="1"/>
      <c r="K274" s="1"/>
      <c r="L274" s="1"/>
      <c r="M274" s="1"/>
      <c r="N274" s="1"/>
      <c r="O274" s="1"/>
      <c r="P274" s="1"/>
      <c r="Q274" s="1"/>
      <c r="R274" s="1"/>
      <c r="S274" s="1"/>
      <c r="T274" s="1"/>
      <c r="U274" s="1"/>
      <c r="V274" s="1"/>
      <c r="W274" s="1"/>
      <c r="X274" s="1"/>
      <c r="Y274" s="1"/>
      <c r="Z274" s="1"/>
      <c r="AA274" s="1"/>
      <c r="AB274" s="6"/>
      <c r="AC274" s="6"/>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5" customHeight="1" x14ac:dyDescent="0.35">
      <c r="A275" s="1"/>
      <c r="B275" s="1"/>
      <c r="C275" s="1"/>
      <c r="D275" s="1"/>
      <c r="E275" s="1"/>
      <c r="G275" s="1"/>
      <c r="H275" s="1"/>
      <c r="J275" s="1"/>
      <c r="K275" s="1"/>
      <c r="L275" s="1"/>
      <c r="M275" s="1"/>
      <c r="N275" s="1"/>
      <c r="O275" s="1"/>
      <c r="P275" s="1"/>
      <c r="Q275" s="1"/>
      <c r="R275" s="1"/>
      <c r="S275" s="1"/>
      <c r="T275" s="1"/>
      <c r="U275" s="1"/>
      <c r="V275" s="1"/>
      <c r="W275" s="1"/>
      <c r="X275" s="1"/>
      <c r="Y275" s="1"/>
      <c r="Z275" s="1"/>
      <c r="AA275" s="1"/>
      <c r="AB275" s="6"/>
      <c r="AC275" s="6"/>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5" customHeight="1" x14ac:dyDescent="0.35">
      <c r="A276" s="1"/>
      <c r="B276" s="1"/>
      <c r="C276" s="1"/>
      <c r="D276" s="1"/>
      <c r="E276" s="1"/>
      <c r="G276" s="1"/>
      <c r="H276" s="1"/>
      <c r="J276" s="1"/>
      <c r="K276" s="1"/>
      <c r="L276" s="1"/>
      <c r="M276" s="1"/>
      <c r="N276" s="1"/>
      <c r="O276" s="1"/>
      <c r="P276" s="1"/>
      <c r="Q276" s="1"/>
      <c r="R276" s="1"/>
      <c r="S276" s="1"/>
      <c r="T276" s="1"/>
      <c r="U276" s="1"/>
      <c r="V276" s="1"/>
      <c r="W276" s="1"/>
      <c r="X276" s="1"/>
      <c r="Y276" s="1"/>
      <c r="Z276" s="1"/>
      <c r="AA276" s="1"/>
      <c r="AB276" s="6"/>
      <c r="AC276" s="6"/>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5" customHeight="1" x14ac:dyDescent="0.35">
      <c r="A277" s="1"/>
      <c r="B277" s="1"/>
      <c r="C277" s="1"/>
      <c r="D277" s="1"/>
      <c r="E277" s="1"/>
      <c r="G277" s="1"/>
      <c r="H277" s="1"/>
      <c r="J277" s="1"/>
      <c r="K277" s="1"/>
      <c r="L277" s="1"/>
      <c r="M277" s="1"/>
      <c r="N277" s="1"/>
      <c r="O277" s="1"/>
      <c r="P277" s="1"/>
      <c r="Q277" s="1"/>
      <c r="R277" s="1"/>
      <c r="S277" s="1"/>
      <c r="T277" s="1"/>
      <c r="U277" s="1"/>
      <c r="V277" s="1"/>
      <c r="W277" s="1"/>
      <c r="X277" s="1"/>
      <c r="Y277" s="1"/>
      <c r="Z277" s="1"/>
      <c r="AA277" s="1"/>
      <c r="AB277" s="6"/>
      <c r="AC277" s="6"/>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5" customHeight="1" x14ac:dyDescent="0.35">
      <c r="A278" s="1"/>
      <c r="B278" s="1"/>
      <c r="C278" s="1"/>
      <c r="D278" s="1"/>
      <c r="E278" s="1"/>
      <c r="G278" s="1"/>
      <c r="H278" s="1"/>
      <c r="J278" s="1"/>
      <c r="K278" s="1"/>
      <c r="L278" s="1"/>
      <c r="M278" s="1"/>
      <c r="N278" s="1"/>
      <c r="O278" s="1"/>
      <c r="P278" s="1"/>
      <c r="Q278" s="1"/>
      <c r="R278" s="1"/>
      <c r="S278" s="1"/>
      <c r="T278" s="1"/>
      <c r="U278" s="1"/>
      <c r="V278" s="1"/>
      <c r="W278" s="1"/>
      <c r="X278" s="1"/>
      <c r="Y278" s="1"/>
      <c r="Z278" s="1"/>
      <c r="AA278" s="1"/>
      <c r="AB278" s="6"/>
      <c r="AC278" s="6"/>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5" customHeight="1" x14ac:dyDescent="0.35">
      <c r="A279" s="1"/>
      <c r="B279" s="1"/>
      <c r="C279" s="1"/>
      <c r="D279" s="1"/>
      <c r="E279" s="1"/>
      <c r="G279" s="1"/>
      <c r="H279" s="1"/>
      <c r="J279" s="1"/>
      <c r="K279" s="1"/>
      <c r="L279" s="1"/>
      <c r="M279" s="1"/>
      <c r="N279" s="1"/>
      <c r="O279" s="1"/>
      <c r="P279" s="1"/>
      <c r="Q279" s="1"/>
      <c r="R279" s="1"/>
      <c r="S279" s="1"/>
      <c r="T279" s="1"/>
      <c r="U279" s="1"/>
      <c r="V279" s="1"/>
      <c r="W279" s="1"/>
      <c r="X279" s="1"/>
      <c r="Y279" s="1"/>
      <c r="Z279" s="1"/>
      <c r="AA279" s="1"/>
      <c r="AB279" s="6"/>
      <c r="AC279" s="6"/>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5" customHeight="1" x14ac:dyDescent="0.35">
      <c r="A280" s="1"/>
      <c r="B280" s="1"/>
      <c r="C280" s="1"/>
      <c r="D280" s="1"/>
      <c r="E280" s="1"/>
      <c r="G280" s="1"/>
      <c r="H280" s="1"/>
      <c r="J280" s="1"/>
      <c r="K280" s="1"/>
      <c r="L280" s="1"/>
      <c r="M280" s="1"/>
      <c r="N280" s="1"/>
      <c r="O280" s="1"/>
      <c r="P280" s="1"/>
      <c r="Q280" s="1"/>
      <c r="R280" s="1"/>
      <c r="S280" s="1"/>
      <c r="T280" s="1"/>
      <c r="U280" s="1"/>
      <c r="V280" s="1"/>
      <c r="W280" s="1"/>
      <c r="X280" s="1"/>
      <c r="Y280" s="1"/>
      <c r="Z280" s="1"/>
      <c r="AA280" s="1"/>
      <c r="AB280" s="6"/>
      <c r="AC280" s="6"/>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5" customHeight="1" x14ac:dyDescent="0.35">
      <c r="A281" s="1"/>
      <c r="B281" s="1"/>
      <c r="C281" s="1"/>
      <c r="D281" s="1"/>
      <c r="E281" s="1"/>
      <c r="G281" s="1"/>
      <c r="H281" s="1"/>
      <c r="J281" s="1"/>
      <c r="K281" s="1"/>
      <c r="L281" s="1"/>
      <c r="M281" s="1"/>
      <c r="N281" s="1"/>
      <c r="O281" s="1"/>
      <c r="P281" s="1"/>
      <c r="Q281" s="1"/>
      <c r="R281" s="1"/>
      <c r="S281" s="1"/>
      <c r="T281" s="1"/>
      <c r="U281" s="1"/>
      <c r="V281" s="1"/>
      <c r="W281" s="1"/>
      <c r="X281" s="1"/>
      <c r="Y281" s="1"/>
      <c r="Z281" s="1"/>
      <c r="AA281" s="1"/>
      <c r="AB281" s="6"/>
      <c r="AC281" s="6"/>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5" customHeight="1" x14ac:dyDescent="0.35">
      <c r="A282" s="1"/>
      <c r="B282" s="1"/>
      <c r="C282" s="1"/>
      <c r="D282" s="1"/>
      <c r="E282" s="1"/>
      <c r="G282" s="1"/>
      <c r="H282" s="1"/>
      <c r="J282" s="1"/>
      <c r="K282" s="1"/>
      <c r="L282" s="1"/>
      <c r="M282" s="1"/>
      <c r="N282" s="1"/>
      <c r="O282" s="1"/>
      <c r="P282" s="1"/>
      <c r="Q282" s="1"/>
      <c r="R282" s="1"/>
      <c r="S282" s="1"/>
      <c r="T282" s="1"/>
      <c r="U282" s="1"/>
      <c r="V282" s="1"/>
      <c r="W282" s="1"/>
      <c r="X282" s="1"/>
      <c r="Y282" s="1"/>
      <c r="Z282" s="1"/>
      <c r="AA282" s="1"/>
      <c r="AB282" s="6"/>
      <c r="AC282" s="6"/>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5" customHeight="1" x14ac:dyDescent="0.35">
      <c r="A283" s="1"/>
      <c r="B283" s="1"/>
      <c r="C283" s="1"/>
      <c r="D283" s="1"/>
      <c r="E283" s="1"/>
      <c r="G283" s="1"/>
      <c r="H283" s="1"/>
      <c r="J283" s="1"/>
      <c r="K283" s="1"/>
      <c r="L283" s="1"/>
      <c r="M283" s="1"/>
      <c r="N283" s="1"/>
      <c r="O283" s="1"/>
      <c r="P283" s="1"/>
      <c r="Q283" s="1"/>
      <c r="R283" s="1"/>
      <c r="S283" s="1"/>
      <c r="T283" s="1"/>
      <c r="U283" s="1"/>
      <c r="V283" s="1"/>
      <c r="W283" s="1"/>
      <c r="X283" s="1"/>
      <c r="Y283" s="1"/>
      <c r="Z283" s="1"/>
      <c r="AA283" s="1"/>
      <c r="AB283" s="6"/>
      <c r="AC283" s="6"/>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5" customHeight="1" x14ac:dyDescent="0.35">
      <c r="A284" s="1"/>
      <c r="B284" s="1"/>
      <c r="C284" s="1"/>
      <c r="D284" s="1"/>
      <c r="E284" s="1"/>
      <c r="G284" s="1"/>
      <c r="H284" s="1"/>
      <c r="J284" s="1"/>
      <c r="K284" s="1"/>
      <c r="L284" s="1"/>
      <c r="M284" s="1"/>
      <c r="N284" s="1"/>
      <c r="O284" s="1"/>
      <c r="P284" s="1"/>
      <c r="Q284" s="1"/>
      <c r="R284" s="1"/>
      <c r="S284" s="1"/>
      <c r="T284" s="1"/>
      <c r="U284" s="1"/>
      <c r="V284" s="1"/>
      <c r="W284" s="1"/>
      <c r="X284" s="1"/>
      <c r="Y284" s="1"/>
      <c r="Z284" s="1"/>
      <c r="AA284" s="1"/>
      <c r="AB284" s="6"/>
      <c r="AC284" s="6"/>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5" customHeight="1" x14ac:dyDescent="0.35">
      <c r="A285" s="1"/>
      <c r="B285" s="1"/>
      <c r="C285" s="1"/>
      <c r="D285" s="1"/>
      <c r="E285" s="1"/>
      <c r="G285" s="1"/>
      <c r="H285" s="1"/>
      <c r="J285" s="1"/>
      <c r="K285" s="1"/>
      <c r="L285" s="1"/>
      <c r="M285" s="1"/>
      <c r="N285" s="1"/>
      <c r="O285" s="1"/>
      <c r="P285" s="1"/>
      <c r="Q285" s="1"/>
      <c r="R285" s="1"/>
      <c r="S285" s="1"/>
      <c r="T285" s="1"/>
      <c r="U285" s="1"/>
      <c r="V285" s="1"/>
      <c r="W285" s="1"/>
      <c r="X285" s="1"/>
      <c r="Y285" s="1"/>
      <c r="Z285" s="1"/>
      <c r="AA285" s="1"/>
      <c r="AB285" s="6"/>
      <c r="AC285" s="6"/>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5" customHeight="1" x14ac:dyDescent="0.35">
      <c r="A286" s="1"/>
      <c r="B286" s="1"/>
      <c r="C286" s="1"/>
      <c r="D286" s="1"/>
      <c r="E286" s="1"/>
      <c r="G286" s="1"/>
      <c r="H286" s="1"/>
      <c r="J286" s="1"/>
      <c r="K286" s="1"/>
      <c r="L286" s="1"/>
      <c r="M286" s="1"/>
      <c r="N286" s="1"/>
      <c r="O286" s="1"/>
      <c r="P286" s="1"/>
      <c r="Q286" s="1"/>
      <c r="R286" s="1"/>
      <c r="S286" s="1"/>
      <c r="T286" s="1"/>
      <c r="U286" s="1"/>
      <c r="V286" s="1"/>
      <c r="W286" s="1"/>
      <c r="X286" s="1"/>
      <c r="Y286" s="1"/>
      <c r="Z286" s="1"/>
      <c r="AA286" s="1"/>
      <c r="AB286" s="6"/>
      <c r="AC286" s="6"/>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5" customHeight="1" x14ac:dyDescent="0.35">
      <c r="A287" s="1"/>
      <c r="B287" s="1"/>
      <c r="C287" s="1"/>
      <c r="D287" s="1"/>
      <c r="E287" s="1"/>
      <c r="G287" s="1"/>
      <c r="H287" s="1"/>
      <c r="J287" s="1"/>
      <c r="K287" s="1"/>
      <c r="L287" s="1"/>
      <c r="M287" s="1"/>
      <c r="N287" s="1"/>
      <c r="O287" s="1"/>
      <c r="P287" s="1"/>
      <c r="Q287" s="1"/>
      <c r="R287" s="1"/>
      <c r="S287" s="1"/>
      <c r="T287" s="1"/>
      <c r="U287" s="1"/>
      <c r="V287" s="1"/>
      <c r="W287" s="1"/>
      <c r="X287" s="1"/>
      <c r="Y287" s="1"/>
      <c r="Z287" s="1"/>
      <c r="AA287" s="1"/>
      <c r="AB287" s="6"/>
      <c r="AC287" s="6"/>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5" customHeight="1" x14ac:dyDescent="0.35">
      <c r="A288" s="1"/>
      <c r="B288" s="1"/>
      <c r="C288" s="1"/>
      <c r="D288" s="1"/>
      <c r="E288" s="1"/>
      <c r="G288" s="1"/>
      <c r="H288" s="1"/>
      <c r="J288" s="1"/>
      <c r="K288" s="1"/>
      <c r="L288" s="1"/>
      <c r="M288" s="1"/>
      <c r="N288" s="1"/>
      <c r="O288" s="1"/>
      <c r="P288" s="1"/>
      <c r="Q288" s="1"/>
      <c r="R288" s="1"/>
      <c r="S288" s="1"/>
      <c r="T288" s="1"/>
      <c r="U288" s="1"/>
      <c r="V288" s="1"/>
      <c r="W288" s="1"/>
      <c r="X288" s="1"/>
      <c r="Y288" s="1"/>
      <c r="Z288" s="1"/>
      <c r="AA288" s="1"/>
      <c r="AB288" s="6"/>
      <c r="AC288" s="6"/>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ht="15" customHeight="1" x14ac:dyDescent="0.35">
      <c r="A289" s="1"/>
      <c r="B289" s="1"/>
      <c r="C289" s="1"/>
      <c r="D289" s="1"/>
      <c r="E289" s="1"/>
      <c r="G289" s="1"/>
      <c r="H289" s="1"/>
      <c r="J289" s="1"/>
      <c r="K289" s="1"/>
      <c r="L289" s="1"/>
      <c r="M289" s="1"/>
      <c r="N289" s="1"/>
      <c r="O289" s="1"/>
      <c r="P289" s="1"/>
      <c r="Q289" s="1"/>
      <c r="R289" s="1"/>
      <c r="S289" s="1"/>
      <c r="T289" s="1"/>
      <c r="U289" s="1"/>
      <c r="V289" s="1"/>
      <c r="W289" s="1"/>
      <c r="X289" s="1"/>
      <c r="Y289" s="1"/>
      <c r="Z289" s="1"/>
      <c r="AA289" s="1"/>
      <c r="AB289" s="6"/>
      <c r="AC289" s="6"/>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spans="1:53" ht="15" customHeight="1" x14ac:dyDescent="0.35">
      <c r="A290" s="1"/>
      <c r="B290" s="1"/>
      <c r="C290" s="1"/>
      <c r="D290" s="1"/>
      <c r="E290" s="1"/>
      <c r="G290" s="1"/>
      <c r="H290" s="1"/>
      <c r="J290" s="1"/>
      <c r="K290" s="1"/>
      <c r="L290" s="1"/>
      <c r="M290" s="1"/>
      <c r="N290" s="1"/>
      <c r="O290" s="1"/>
      <c r="P290" s="1"/>
      <c r="Q290" s="1"/>
      <c r="R290" s="1"/>
      <c r="S290" s="1"/>
      <c r="T290" s="1"/>
      <c r="U290" s="1"/>
      <c r="V290" s="1"/>
      <c r="W290" s="1"/>
      <c r="X290" s="1"/>
      <c r="Y290" s="1"/>
      <c r="Z290" s="1"/>
      <c r="AA290" s="1"/>
      <c r="AB290" s="6"/>
      <c r="AC290" s="6"/>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spans="1:53" ht="15" customHeight="1" x14ac:dyDescent="0.35">
      <c r="A291" s="1"/>
      <c r="B291" s="1"/>
      <c r="C291" s="1"/>
      <c r="D291" s="1"/>
      <c r="E291" s="1"/>
      <c r="G291" s="1"/>
      <c r="H291" s="1"/>
      <c r="J291" s="1"/>
      <c r="K291" s="1"/>
      <c r="L291" s="1"/>
      <c r="M291" s="1"/>
      <c r="N291" s="1"/>
      <c r="O291" s="1"/>
      <c r="P291" s="1"/>
      <c r="Q291" s="1"/>
      <c r="R291" s="1"/>
      <c r="S291" s="1"/>
      <c r="T291" s="1"/>
      <c r="U291" s="1"/>
      <c r="V291" s="1"/>
      <c r="W291" s="1"/>
      <c r="X291" s="1"/>
      <c r="Y291" s="1"/>
      <c r="Z291" s="1"/>
      <c r="AA291" s="1"/>
      <c r="AB291" s="6"/>
      <c r="AC291" s="6"/>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spans="1:53" ht="15" customHeight="1" x14ac:dyDescent="0.35">
      <c r="A292" s="1"/>
      <c r="B292" s="1"/>
      <c r="C292" s="1"/>
      <c r="D292" s="1"/>
      <c r="E292" s="1"/>
      <c r="G292" s="1"/>
      <c r="H292" s="1"/>
      <c r="J292" s="1"/>
      <c r="K292" s="1"/>
      <c r="L292" s="1"/>
      <c r="M292" s="1"/>
      <c r="N292" s="1"/>
      <c r="O292" s="1"/>
      <c r="P292" s="1"/>
      <c r="Q292" s="1"/>
      <c r="R292" s="1"/>
      <c r="S292" s="1"/>
      <c r="T292" s="1"/>
      <c r="U292" s="1"/>
      <c r="V292" s="1"/>
      <c r="W292" s="1"/>
      <c r="X292" s="1"/>
      <c r="Y292" s="1"/>
      <c r="Z292" s="1"/>
      <c r="AA292" s="1"/>
      <c r="AB292" s="6"/>
      <c r="AC292" s="6"/>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spans="1:53" ht="15" customHeight="1" x14ac:dyDescent="0.35">
      <c r="A293" s="1"/>
      <c r="B293" s="1"/>
      <c r="C293" s="1"/>
      <c r="D293" s="1"/>
      <c r="E293" s="1"/>
      <c r="G293" s="1"/>
      <c r="H293" s="1"/>
      <c r="J293" s="1"/>
      <c r="K293" s="1"/>
      <c r="L293" s="1"/>
      <c r="M293" s="1"/>
      <c r="N293" s="1"/>
      <c r="O293" s="1"/>
      <c r="P293" s="1"/>
      <c r="Q293" s="1"/>
      <c r="R293" s="1"/>
      <c r="S293" s="1"/>
      <c r="T293" s="1"/>
      <c r="U293" s="1"/>
      <c r="V293" s="1"/>
      <c r="W293" s="1"/>
      <c r="X293" s="1"/>
      <c r="Y293" s="1"/>
      <c r="Z293" s="1"/>
      <c r="AA293" s="1"/>
      <c r="AB293" s="6"/>
      <c r="AC293" s="6"/>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spans="1:53" ht="15" customHeight="1" x14ac:dyDescent="0.35">
      <c r="A294" s="1"/>
      <c r="B294" s="1"/>
      <c r="C294" s="1"/>
      <c r="D294" s="1"/>
      <c r="E294" s="1"/>
      <c r="G294" s="1"/>
      <c r="H294" s="1"/>
      <c r="J294" s="1"/>
      <c r="K294" s="1"/>
      <c r="L294" s="1"/>
      <c r="M294" s="1"/>
      <c r="N294" s="1"/>
      <c r="O294" s="1"/>
      <c r="P294" s="1"/>
      <c r="Q294" s="1"/>
      <c r="R294" s="1"/>
      <c r="S294" s="1"/>
      <c r="T294" s="1"/>
      <c r="U294" s="1"/>
      <c r="V294" s="1"/>
      <c r="W294" s="1"/>
      <c r="X294" s="1"/>
      <c r="Y294" s="1"/>
      <c r="Z294" s="1"/>
      <c r="AA294" s="1"/>
      <c r="AB294" s="6"/>
      <c r="AC294" s="6"/>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spans="1:53" ht="15" customHeight="1" x14ac:dyDescent="0.35">
      <c r="A295" s="1"/>
      <c r="B295" s="1"/>
      <c r="C295" s="1"/>
      <c r="D295" s="1"/>
      <c r="E295" s="1"/>
      <c r="G295" s="1"/>
      <c r="H295" s="1"/>
      <c r="J295" s="1"/>
      <c r="K295" s="1"/>
      <c r="L295" s="1"/>
      <c r="M295" s="1"/>
      <c r="N295" s="1"/>
      <c r="O295" s="1"/>
      <c r="P295" s="1"/>
      <c r="Q295" s="1"/>
      <c r="R295" s="1"/>
      <c r="S295" s="1"/>
      <c r="T295" s="1"/>
      <c r="U295" s="1"/>
      <c r="V295" s="1"/>
      <c r="W295" s="1"/>
      <c r="X295" s="1"/>
      <c r="Y295" s="1"/>
      <c r="Z295" s="1"/>
      <c r="AA295" s="1"/>
      <c r="AB295" s="6"/>
      <c r="AC295" s="6"/>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spans="1:53" ht="15" customHeight="1" x14ac:dyDescent="0.35">
      <c r="A296" s="1"/>
      <c r="B296" s="1"/>
      <c r="C296" s="1"/>
      <c r="D296" s="1"/>
      <c r="E296" s="1"/>
      <c r="G296" s="1"/>
      <c r="H296" s="1"/>
      <c r="J296" s="1"/>
      <c r="K296" s="1"/>
      <c r="L296" s="1"/>
      <c r="M296" s="1"/>
      <c r="N296" s="1"/>
      <c r="O296" s="1"/>
      <c r="P296" s="1"/>
      <c r="Q296" s="1"/>
      <c r="R296" s="1"/>
      <c r="S296" s="1"/>
      <c r="T296" s="1"/>
      <c r="U296" s="1"/>
      <c r="V296" s="1"/>
      <c r="W296" s="1"/>
      <c r="X296" s="1"/>
      <c r="Y296" s="1"/>
      <c r="Z296" s="1"/>
      <c r="AA296" s="1"/>
      <c r="AB296" s="6"/>
      <c r="AC296" s="6"/>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spans="1:53" ht="15" customHeight="1" x14ac:dyDescent="0.35">
      <c r="A297" s="1"/>
      <c r="B297" s="1"/>
      <c r="C297" s="1"/>
      <c r="D297" s="1"/>
      <c r="E297" s="1"/>
      <c r="G297" s="1"/>
      <c r="H297" s="1"/>
      <c r="J297" s="1"/>
      <c r="K297" s="1"/>
      <c r="L297" s="1"/>
      <c r="M297" s="1"/>
      <c r="N297" s="1"/>
      <c r="O297" s="1"/>
      <c r="P297" s="1"/>
      <c r="Q297" s="1"/>
      <c r="R297" s="1"/>
      <c r="S297" s="1"/>
      <c r="T297" s="1"/>
      <c r="U297" s="1"/>
      <c r="V297" s="1"/>
      <c r="W297" s="1"/>
      <c r="X297" s="1"/>
      <c r="Y297" s="1"/>
      <c r="Z297" s="1"/>
      <c r="AA297" s="1"/>
      <c r="AB297" s="6"/>
      <c r="AC297" s="6"/>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spans="1:53" ht="15" customHeight="1" x14ac:dyDescent="0.35">
      <c r="A298" s="1"/>
      <c r="B298" s="1"/>
      <c r="C298" s="1"/>
      <c r="D298" s="1"/>
      <c r="E298" s="1"/>
      <c r="G298" s="1"/>
      <c r="H298" s="1"/>
      <c r="J298" s="1"/>
      <c r="K298" s="1"/>
      <c r="L298" s="1"/>
      <c r="M298" s="1"/>
      <c r="N298" s="1"/>
      <c r="O298" s="1"/>
      <c r="P298" s="1"/>
      <c r="Q298" s="1"/>
      <c r="R298" s="1"/>
      <c r="S298" s="1"/>
      <c r="T298" s="1"/>
      <c r="U298" s="1"/>
      <c r="V298" s="1"/>
      <c r="W298" s="1"/>
      <c r="X298" s="1"/>
      <c r="Y298" s="1"/>
      <c r="Z298" s="1"/>
      <c r="AA298" s="1"/>
      <c r="AB298" s="6"/>
      <c r="AC298" s="6"/>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spans="1:53" ht="15" customHeight="1" x14ac:dyDescent="0.35">
      <c r="A299" s="1"/>
      <c r="B299" s="1"/>
      <c r="C299" s="1"/>
      <c r="D299" s="1"/>
      <c r="E299" s="1"/>
      <c r="G299" s="1"/>
      <c r="H299" s="1"/>
      <c r="J299" s="1"/>
      <c r="K299" s="1"/>
      <c r="L299" s="1"/>
      <c r="M299" s="1"/>
      <c r="N299" s="1"/>
      <c r="O299" s="1"/>
      <c r="P299" s="1"/>
      <c r="Q299" s="1"/>
      <c r="R299" s="1"/>
      <c r="S299" s="1"/>
      <c r="T299" s="1"/>
      <c r="U299" s="1"/>
      <c r="V299" s="1"/>
      <c r="W299" s="1"/>
      <c r="X299" s="1"/>
      <c r="Y299" s="1"/>
      <c r="Z299" s="1"/>
      <c r="AA299" s="1"/>
      <c r="AB299" s="6"/>
      <c r="AC299" s="6"/>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spans="1:53" ht="15" customHeight="1" x14ac:dyDescent="0.35">
      <c r="A300" s="1"/>
      <c r="B300" s="1"/>
      <c r="C300" s="1"/>
      <c r="D300" s="1"/>
      <c r="E300" s="1"/>
      <c r="G300" s="1"/>
      <c r="H300" s="1"/>
      <c r="J300" s="1"/>
      <c r="K300" s="1"/>
      <c r="L300" s="1"/>
      <c r="M300" s="1"/>
      <c r="N300" s="1"/>
      <c r="O300" s="1"/>
      <c r="P300" s="1"/>
      <c r="Q300" s="1"/>
      <c r="R300" s="1"/>
      <c r="S300" s="1"/>
      <c r="T300" s="1"/>
      <c r="U300" s="1"/>
      <c r="V300" s="1"/>
      <c r="W300" s="1"/>
      <c r="X300" s="1"/>
      <c r="Y300" s="1"/>
      <c r="Z300" s="1"/>
      <c r="AA300" s="1"/>
      <c r="AB300" s="6"/>
      <c r="AC300" s="6"/>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spans="1:53" ht="15" customHeight="1" x14ac:dyDescent="0.35">
      <c r="A301" s="1"/>
      <c r="B301" s="1"/>
      <c r="C301" s="1"/>
      <c r="D301" s="1"/>
      <c r="E301" s="1"/>
      <c r="G301" s="1"/>
      <c r="H301" s="1"/>
      <c r="J301" s="1"/>
      <c r="K301" s="1"/>
      <c r="L301" s="1"/>
      <c r="M301" s="1"/>
      <c r="N301" s="1"/>
      <c r="O301" s="1"/>
      <c r="P301" s="1"/>
      <c r="Q301" s="1"/>
      <c r="R301" s="1"/>
      <c r="S301" s="1"/>
      <c r="T301" s="1"/>
      <c r="U301" s="1"/>
      <c r="V301" s="1"/>
      <c r="W301" s="1"/>
      <c r="X301" s="1"/>
      <c r="Y301" s="1"/>
      <c r="Z301" s="1"/>
      <c r="AA301" s="1"/>
      <c r="AB301" s="6"/>
      <c r="AC301" s="6"/>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spans="1:53" ht="15" customHeight="1" x14ac:dyDescent="0.35">
      <c r="A302" s="1"/>
      <c r="B302" s="1"/>
      <c r="C302" s="1"/>
      <c r="D302" s="1"/>
      <c r="E302" s="1"/>
      <c r="G302" s="1"/>
      <c r="H302" s="1"/>
      <c r="J302" s="1"/>
      <c r="K302" s="1"/>
      <c r="L302" s="1"/>
      <c r="M302" s="1"/>
      <c r="N302" s="1"/>
      <c r="O302" s="1"/>
      <c r="P302" s="1"/>
      <c r="Q302" s="1"/>
      <c r="R302" s="1"/>
      <c r="S302" s="1"/>
      <c r="T302" s="1"/>
      <c r="U302" s="1"/>
      <c r="V302" s="1"/>
      <c r="W302" s="1"/>
      <c r="X302" s="1"/>
      <c r="Y302" s="1"/>
      <c r="Z302" s="1"/>
      <c r="AA302" s="1"/>
      <c r="AB302" s="6"/>
      <c r="AC302" s="6"/>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spans="1:53" ht="15" customHeight="1" x14ac:dyDescent="0.35">
      <c r="A303" s="1"/>
      <c r="B303" s="1"/>
      <c r="C303" s="1"/>
      <c r="D303" s="1"/>
      <c r="E303" s="1"/>
      <c r="G303" s="1"/>
      <c r="H303" s="1"/>
      <c r="J303" s="1"/>
      <c r="K303" s="1"/>
      <c r="L303" s="1"/>
      <c r="M303" s="1"/>
      <c r="N303" s="1"/>
      <c r="O303" s="1"/>
      <c r="P303" s="1"/>
      <c r="Q303" s="1"/>
      <c r="R303" s="1"/>
      <c r="S303" s="1"/>
      <c r="T303" s="1"/>
      <c r="U303" s="1"/>
      <c r="V303" s="1"/>
      <c r="W303" s="1"/>
      <c r="X303" s="1"/>
      <c r="Y303" s="1"/>
      <c r="Z303" s="1"/>
      <c r="AA303" s="1"/>
      <c r="AB303" s="6"/>
      <c r="AC303" s="6"/>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spans="1:53" ht="15" customHeight="1" x14ac:dyDescent="0.35">
      <c r="A304" s="1"/>
      <c r="B304" s="1"/>
      <c r="C304" s="1"/>
      <c r="D304" s="1"/>
      <c r="E304" s="1"/>
      <c r="G304" s="1"/>
      <c r="H304" s="1"/>
      <c r="J304" s="1"/>
      <c r="K304" s="1"/>
      <c r="L304" s="1"/>
      <c r="M304" s="1"/>
      <c r="N304" s="1"/>
      <c r="O304" s="1"/>
      <c r="P304" s="1"/>
      <c r="Q304" s="1"/>
      <c r="R304" s="1"/>
      <c r="S304" s="1"/>
      <c r="T304" s="1"/>
      <c r="U304" s="1"/>
      <c r="V304" s="1"/>
      <c r="W304" s="1"/>
      <c r="X304" s="1"/>
      <c r="Y304" s="1"/>
      <c r="Z304" s="1"/>
      <c r="AA304" s="1"/>
      <c r="AB304" s="6"/>
      <c r="AC304" s="6"/>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spans="1:53" ht="15" customHeight="1" x14ac:dyDescent="0.35">
      <c r="A305" s="1"/>
      <c r="B305" s="1"/>
      <c r="C305" s="1"/>
      <c r="D305" s="1"/>
      <c r="E305" s="1"/>
      <c r="G305" s="1"/>
      <c r="H305" s="1"/>
      <c r="J305" s="1"/>
      <c r="K305" s="1"/>
      <c r="L305" s="1"/>
      <c r="M305" s="1"/>
      <c r="N305" s="1"/>
      <c r="O305" s="1"/>
      <c r="P305" s="1"/>
      <c r="Q305" s="1"/>
      <c r="R305" s="1"/>
      <c r="S305" s="1"/>
      <c r="T305" s="1"/>
      <c r="U305" s="1"/>
      <c r="V305" s="1"/>
      <c r="W305" s="1"/>
      <c r="X305" s="1"/>
      <c r="Y305" s="1"/>
      <c r="Z305" s="1"/>
      <c r="AA305" s="1"/>
      <c r="AB305" s="6"/>
      <c r="AC305" s="6"/>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spans="1:53" ht="15" customHeight="1" x14ac:dyDescent="0.35">
      <c r="A306" s="1"/>
      <c r="B306" s="1"/>
      <c r="C306" s="1"/>
      <c r="D306" s="1"/>
      <c r="E306" s="1"/>
      <c r="G306" s="1"/>
      <c r="H306" s="1"/>
      <c r="J306" s="1"/>
      <c r="K306" s="1"/>
      <c r="L306" s="1"/>
      <c r="M306" s="1"/>
      <c r="N306" s="1"/>
      <c r="O306" s="1"/>
      <c r="P306" s="1"/>
      <c r="Q306" s="1"/>
      <c r="R306" s="1"/>
      <c r="S306" s="1"/>
      <c r="T306" s="1"/>
      <c r="U306" s="1"/>
      <c r="V306" s="1"/>
      <c r="W306" s="1"/>
      <c r="X306" s="1"/>
      <c r="Y306" s="1"/>
      <c r="Z306" s="1"/>
      <c r="AA306" s="1"/>
      <c r="AB306" s="6"/>
      <c r="AC306" s="6"/>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spans="1:53" ht="15" customHeight="1" x14ac:dyDescent="0.35">
      <c r="A307" s="1"/>
      <c r="B307" s="1"/>
      <c r="C307" s="1"/>
      <c r="D307" s="1"/>
      <c r="E307" s="1"/>
      <c r="G307" s="1"/>
      <c r="H307" s="1"/>
      <c r="J307" s="1"/>
      <c r="K307" s="1"/>
      <c r="L307" s="1"/>
      <c r="M307" s="1"/>
      <c r="N307" s="1"/>
      <c r="O307" s="1"/>
      <c r="P307" s="1"/>
      <c r="Q307" s="1"/>
      <c r="R307" s="1"/>
      <c r="S307" s="1"/>
      <c r="T307" s="1"/>
      <c r="U307" s="1"/>
      <c r="V307" s="1"/>
      <c r="W307" s="1"/>
      <c r="X307" s="1"/>
      <c r="Y307" s="1"/>
      <c r="Z307" s="1"/>
      <c r="AA307" s="1"/>
      <c r="AB307" s="6"/>
      <c r="AC307" s="6"/>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spans="1:53" ht="15" customHeight="1" x14ac:dyDescent="0.35">
      <c r="A308" s="1"/>
      <c r="B308" s="1"/>
      <c r="C308" s="1"/>
      <c r="D308" s="1"/>
      <c r="E308" s="1"/>
      <c r="G308" s="1"/>
      <c r="H308" s="1"/>
      <c r="J308" s="1"/>
      <c r="K308" s="1"/>
      <c r="L308" s="1"/>
      <c r="M308" s="1"/>
      <c r="N308" s="1"/>
      <c r="O308" s="1"/>
      <c r="P308" s="1"/>
      <c r="Q308" s="1"/>
      <c r="R308" s="1"/>
      <c r="S308" s="1"/>
      <c r="T308" s="1"/>
      <c r="U308" s="1"/>
      <c r="V308" s="1"/>
      <c r="W308" s="1"/>
      <c r="X308" s="1"/>
      <c r="Y308" s="1"/>
      <c r="Z308" s="1"/>
      <c r="AA308" s="1"/>
      <c r="AB308" s="6"/>
      <c r="AC308" s="6"/>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spans="1:53" ht="15" customHeight="1" x14ac:dyDescent="0.35">
      <c r="A309" s="1"/>
      <c r="B309" s="1"/>
      <c r="C309" s="1"/>
      <c r="D309" s="1"/>
      <c r="E309" s="1"/>
      <c r="G309" s="1"/>
      <c r="H309" s="1"/>
      <c r="J309" s="1"/>
      <c r="K309" s="1"/>
      <c r="L309" s="1"/>
      <c r="M309" s="1"/>
      <c r="N309" s="1"/>
      <c r="O309" s="1"/>
      <c r="P309" s="1"/>
      <c r="Q309" s="1"/>
      <c r="R309" s="1"/>
      <c r="S309" s="1"/>
      <c r="T309" s="1"/>
      <c r="U309" s="1"/>
      <c r="V309" s="1"/>
      <c r="W309" s="1"/>
      <c r="X309" s="1"/>
      <c r="Y309" s="1"/>
      <c r="Z309" s="1"/>
      <c r="AA309" s="1"/>
      <c r="AB309" s="6"/>
      <c r="AC309" s="6"/>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spans="1:53" ht="15" customHeight="1" x14ac:dyDescent="0.35">
      <c r="A310" s="1"/>
      <c r="B310" s="1"/>
      <c r="C310" s="1"/>
      <c r="D310" s="1"/>
      <c r="E310" s="1"/>
      <c r="G310" s="1"/>
      <c r="H310" s="1"/>
      <c r="J310" s="1"/>
      <c r="K310" s="1"/>
      <c r="L310" s="1"/>
      <c r="M310" s="1"/>
      <c r="N310" s="1"/>
      <c r="O310" s="1"/>
      <c r="P310" s="1"/>
      <c r="Q310" s="1"/>
      <c r="R310" s="1"/>
      <c r="S310" s="1"/>
      <c r="T310" s="1"/>
      <c r="U310" s="1"/>
      <c r="V310" s="1"/>
      <c r="W310" s="1"/>
      <c r="X310" s="1"/>
      <c r="Y310" s="1"/>
      <c r="Z310" s="1"/>
      <c r="AA310" s="1"/>
      <c r="AB310" s="6"/>
      <c r="AC310" s="6"/>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spans="1:53" ht="15" customHeight="1" x14ac:dyDescent="0.35">
      <c r="A311" s="1"/>
      <c r="B311" s="1"/>
      <c r="C311" s="1"/>
      <c r="D311" s="1"/>
      <c r="E311" s="1"/>
      <c r="G311" s="1"/>
      <c r="H311" s="1"/>
      <c r="J311" s="1"/>
      <c r="K311" s="1"/>
      <c r="L311" s="1"/>
      <c r="M311" s="1"/>
      <c r="N311" s="1"/>
      <c r="O311" s="1"/>
      <c r="P311" s="1"/>
      <c r="Q311" s="1"/>
      <c r="R311" s="1"/>
      <c r="S311" s="1"/>
      <c r="T311" s="1"/>
      <c r="U311" s="1"/>
      <c r="V311" s="1"/>
      <c r="W311" s="1"/>
      <c r="X311" s="1"/>
      <c r="Y311" s="1"/>
      <c r="Z311" s="1"/>
      <c r="AA311" s="1"/>
      <c r="AB311" s="6"/>
      <c r="AC311" s="6"/>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spans="1:53" ht="15" customHeight="1" x14ac:dyDescent="0.35">
      <c r="A312" s="1"/>
      <c r="B312" s="1"/>
      <c r="C312" s="1"/>
      <c r="D312" s="1"/>
      <c r="E312" s="1"/>
      <c r="G312" s="1"/>
      <c r="H312" s="1"/>
      <c r="J312" s="1"/>
      <c r="K312" s="1"/>
      <c r="L312" s="1"/>
      <c r="M312" s="1"/>
      <c r="N312" s="1"/>
      <c r="O312" s="1"/>
      <c r="P312" s="1"/>
      <c r="Q312" s="1"/>
      <c r="R312" s="1"/>
      <c r="S312" s="1"/>
      <c r="T312" s="1"/>
      <c r="U312" s="1"/>
      <c r="V312" s="1"/>
      <c r="W312" s="1"/>
      <c r="X312" s="1"/>
      <c r="Y312" s="1"/>
      <c r="Z312" s="1"/>
      <c r="AA312" s="1"/>
      <c r="AB312" s="6"/>
      <c r="AC312" s="6"/>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spans="1:53" ht="15" customHeight="1" x14ac:dyDescent="0.35">
      <c r="A313" s="1"/>
      <c r="B313" s="1"/>
      <c r="C313" s="1"/>
      <c r="D313" s="1"/>
      <c r="E313" s="1"/>
      <c r="G313" s="1"/>
      <c r="H313" s="1"/>
      <c r="J313" s="1"/>
      <c r="K313" s="1"/>
      <c r="L313" s="1"/>
      <c r="M313" s="1"/>
      <c r="N313" s="1"/>
      <c r="O313" s="1"/>
      <c r="P313" s="1"/>
      <c r="Q313" s="1"/>
      <c r="R313" s="1"/>
      <c r="S313" s="1"/>
      <c r="T313" s="1"/>
      <c r="U313" s="1"/>
      <c r="V313" s="1"/>
      <c r="W313" s="1"/>
      <c r="X313" s="1"/>
      <c r="Y313" s="1"/>
      <c r="Z313" s="1"/>
      <c r="AA313" s="1"/>
      <c r="AB313" s="6"/>
      <c r="AC313" s="6"/>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spans="1:53" ht="15" customHeight="1" x14ac:dyDescent="0.35">
      <c r="A314" s="1"/>
      <c r="B314" s="1"/>
      <c r="C314" s="1"/>
      <c r="D314" s="1"/>
      <c r="E314" s="1"/>
      <c r="G314" s="1"/>
      <c r="H314" s="1"/>
      <c r="J314" s="1"/>
      <c r="K314" s="1"/>
      <c r="L314" s="1"/>
      <c r="M314" s="1"/>
      <c r="N314" s="1"/>
      <c r="O314" s="1"/>
      <c r="P314" s="1"/>
      <c r="Q314" s="1"/>
      <c r="R314" s="1"/>
      <c r="S314" s="1"/>
      <c r="T314" s="1"/>
      <c r="U314" s="1"/>
      <c r="V314" s="1"/>
      <c r="W314" s="1"/>
      <c r="X314" s="1"/>
      <c r="Y314" s="1"/>
      <c r="Z314" s="1"/>
      <c r="AA314" s="1"/>
      <c r="AB314" s="6"/>
      <c r="AC314" s="6"/>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spans="1:53" ht="15" customHeight="1" x14ac:dyDescent="0.35">
      <c r="A315" s="1"/>
      <c r="B315" s="1"/>
      <c r="C315" s="1"/>
      <c r="D315" s="1"/>
      <c r="E315" s="1"/>
      <c r="G315" s="1"/>
      <c r="H315" s="1"/>
      <c r="J315" s="1"/>
      <c r="K315" s="1"/>
      <c r="L315" s="1"/>
      <c r="M315" s="1"/>
      <c r="N315" s="1"/>
      <c r="O315" s="1"/>
      <c r="P315" s="1"/>
      <c r="Q315" s="1"/>
      <c r="R315" s="1"/>
      <c r="S315" s="1"/>
      <c r="T315" s="1"/>
      <c r="U315" s="1"/>
      <c r="V315" s="1"/>
      <c r="W315" s="1"/>
      <c r="X315" s="1"/>
      <c r="Y315" s="1"/>
      <c r="Z315" s="1"/>
      <c r="AA315" s="1"/>
      <c r="AB315" s="6"/>
      <c r="AC315" s="6"/>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spans="1:53" ht="15" customHeight="1" x14ac:dyDescent="0.35">
      <c r="A316" s="1"/>
      <c r="B316" s="1"/>
      <c r="C316" s="1"/>
      <c r="D316" s="1"/>
      <c r="E316" s="1"/>
      <c r="G316" s="1"/>
      <c r="H316" s="1"/>
      <c r="J316" s="1"/>
      <c r="K316" s="1"/>
      <c r="L316" s="1"/>
      <c r="M316" s="1"/>
      <c r="N316" s="1"/>
      <c r="O316" s="1"/>
      <c r="P316" s="1"/>
      <c r="Q316" s="1"/>
      <c r="R316" s="1"/>
      <c r="S316" s="1"/>
      <c r="T316" s="1"/>
      <c r="U316" s="1"/>
      <c r="V316" s="1"/>
      <c r="W316" s="1"/>
      <c r="X316" s="1"/>
      <c r="Y316" s="1"/>
      <c r="Z316" s="1"/>
      <c r="AA316" s="1"/>
      <c r="AB316" s="6"/>
      <c r="AC316" s="6"/>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spans="1:53" ht="15" customHeight="1" x14ac:dyDescent="0.35">
      <c r="A317" s="1"/>
      <c r="B317" s="1"/>
      <c r="C317" s="1"/>
      <c r="D317" s="1"/>
      <c r="E317" s="1"/>
      <c r="G317" s="1"/>
      <c r="H317" s="1"/>
      <c r="J317" s="1"/>
      <c r="K317" s="1"/>
      <c r="L317" s="1"/>
      <c r="M317" s="1"/>
      <c r="N317" s="1"/>
      <c r="O317" s="1"/>
      <c r="P317" s="1"/>
      <c r="Q317" s="1"/>
      <c r="R317" s="1"/>
      <c r="S317" s="1"/>
      <c r="T317" s="1"/>
      <c r="U317" s="1"/>
      <c r="V317" s="1"/>
      <c r="W317" s="1"/>
      <c r="X317" s="1"/>
      <c r="Y317" s="1"/>
      <c r="Z317" s="1"/>
      <c r="AA317" s="1"/>
      <c r="AB317" s="6"/>
      <c r="AC317" s="6"/>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spans="1:53" ht="15" customHeight="1" x14ac:dyDescent="0.35">
      <c r="A318" s="1"/>
      <c r="B318" s="1"/>
      <c r="C318" s="1"/>
      <c r="D318" s="1"/>
      <c r="E318" s="1"/>
      <c r="G318" s="1"/>
      <c r="H318" s="1"/>
      <c r="J318" s="1"/>
      <c r="K318" s="1"/>
      <c r="L318" s="1"/>
      <c r="M318" s="1"/>
      <c r="N318" s="1"/>
      <c r="O318" s="1"/>
      <c r="P318" s="1"/>
      <c r="Q318" s="1"/>
      <c r="R318" s="1"/>
      <c r="S318" s="1"/>
      <c r="T318" s="1"/>
      <c r="U318" s="1"/>
      <c r="V318" s="1"/>
      <c r="W318" s="1"/>
      <c r="X318" s="1"/>
      <c r="Y318" s="1"/>
      <c r="Z318" s="1"/>
      <c r="AA318" s="1"/>
      <c r="AB318" s="6"/>
      <c r="AC318" s="6"/>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spans="1:53" ht="15" customHeight="1" x14ac:dyDescent="0.35">
      <c r="A319" s="1"/>
      <c r="B319" s="1"/>
      <c r="C319" s="1"/>
      <c r="D319" s="1"/>
      <c r="E319" s="1"/>
      <c r="G319" s="1"/>
      <c r="H319" s="1"/>
      <c r="J319" s="1"/>
      <c r="K319" s="1"/>
      <c r="L319" s="1"/>
      <c r="M319" s="1"/>
      <c r="N319" s="1"/>
      <c r="O319" s="1"/>
      <c r="P319" s="1"/>
      <c r="Q319" s="1"/>
      <c r="R319" s="1"/>
      <c r="S319" s="1"/>
      <c r="T319" s="1"/>
      <c r="U319" s="1"/>
      <c r="V319" s="1"/>
      <c r="W319" s="1"/>
      <c r="X319" s="1"/>
      <c r="Y319" s="1"/>
      <c r="Z319" s="1"/>
      <c r="AA319" s="1"/>
      <c r="AB319" s="6"/>
      <c r="AC319" s="6"/>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spans="1:53" ht="15" customHeight="1" x14ac:dyDescent="0.35">
      <c r="A320" s="1"/>
      <c r="B320" s="1"/>
      <c r="C320" s="1"/>
      <c r="D320" s="1"/>
      <c r="E320" s="1"/>
      <c r="G320" s="1"/>
      <c r="H320" s="1"/>
      <c r="J320" s="1"/>
      <c r="K320" s="1"/>
      <c r="L320" s="1"/>
      <c r="M320" s="1"/>
      <c r="N320" s="1"/>
      <c r="O320" s="1"/>
      <c r="P320" s="1"/>
      <c r="Q320" s="1"/>
      <c r="R320" s="1"/>
      <c r="S320" s="1"/>
      <c r="T320" s="1"/>
      <c r="U320" s="1"/>
      <c r="V320" s="1"/>
      <c r="W320" s="1"/>
      <c r="X320" s="1"/>
      <c r="Y320" s="1"/>
      <c r="Z320" s="1"/>
      <c r="AA320" s="1"/>
      <c r="AB320" s="6"/>
      <c r="AC320" s="6"/>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spans="1:53" ht="15" customHeight="1" x14ac:dyDescent="0.35">
      <c r="A321" s="1"/>
      <c r="B321" s="1"/>
      <c r="C321" s="1"/>
      <c r="D321" s="1"/>
      <c r="E321" s="1"/>
      <c r="G321" s="1"/>
      <c r="H321" s="1"/>
      <c r="J321" s="1"/>
      <c r="K321" s="1"/>
      <c r="L321" s="1"/>
      <c r="M321" s="1"/>
      <c r="N321" s="1"/>
      <c r="O321" s="1"/>
      <c r="P321" s="1"/>
      <c r="Q321" s="1"/>
      <c r="R321" s="1"/>
      <c r="S321" s="1"/>
      <c r="T321" s="1"/>
      <c r="U321" s="1"/>
      <c r="V321" s="1"/>
      <c r="W321" s="1"/>
      <c r="X321" s="1"/>
      <c r="Y321" s="1"/>
      <c r="Z321" s="1"/>
      <c r="AA321" s="1"/>
      <c r="AB321" s="6"/>
      <c r="AC321" s="6"/>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spans="1:53" ht="15" customHeight="1" x14ac:dyDescent="0.35">
      <c r="A322" s="1"/>
      <c r="B322" s="1"/>
      <c r="C322" s="1"/>
      <c r="D322" s="1"/>
      <c r="E322" s="1"/>
      <c r="G322" s="1"/>
      <c r="H322" s="1"/>
      <c r="J322" s="1"/>
      <c r="K322" s="1"/>
      <c r="L322" s="1"/>
      <c r="M322" s="1"/>
      <c r="N322" s="1"/>
      <c r="O322" s="1"/>
      <c r="P322" s="1"/>
      <c r="Q322" s="1"/>
      <c r="R322" s="1"/>
      <c r="S322" s="1"/>
      <c r="T322" s="1"/>
      <c r="U322" s="1"/>
      <c r="V322" s="1"/>
      <c r="W322" s="1"/>
      <c r="X322" s="1"/>
      <c r="Y322" s="1"/>
      <c r="Z322" s="1"/>
      <c r="AA322" s="1"/>
      <c r="AB322" s="6"/>
      <c r="AC322" s="6"/>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spans="1:53" ht="15" customHeight="1" x14ac:dyDescent="0.35">
      <c r="A323" s="1"/>
      <c r="B323" s="1"/>
      <c r="C323" s="1"/>
      <c r="D323" s="1"/>
      <c r="E323" s="1"/>
      <c r="G323" s="1"/>
      <c r="H323" s="1"/>
      <c r="J323" s="1"/>
      <c r="K323" s="1"/>
      <c r="L323" s="1"/>
      <c r="M323" s="1"/>
      <c r="N323" s="1"/>
      <c r="O323" s="1"/>
      <c r="P323" s="1"/>
      <c r="Q323" s="1"/>
      <c r="R323" s="1"/>
      <c r="S323" s="1"/>
      <c r="T323" s="1"/>
      <c r="U323" s="1"/>
      <c r="V323" s="1"/>
      <c r="W323" s="1"/>
      <c r="X323" s="1"/>
      <c r="Y323" s="1"/>
      <c r="Z323" s="1"/>
      <c r="AA323" s="1"/>
      <c r="AB323" s="6"/>
      <c r="AC323" s="6"/>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spans="1:53" ht="15" customHeight="1" x14ac:dyDescent="0.35">
      <c r="A324" s="1"/>
      <c r="B324" s="1"/>
      <c r="C324" s="1"/>
      <c r="D324" s="1"/>
      <c r="E324" s="1"/>
      <c r="G324" s="1"/>
      <c r="H324" s="1"/>
      <c r="J324" s="1"/>
      <c r="K324" s="1"/>
      <c r="L324" s="1"/>
      <c r="M324" s="1"/>
      <c r="N324" s="1"/>
      <c r="O324" s="1"/>
      <c r="P324" s="1"/>
      <c r="Q324" s="1"/>
      <c r="R324" s="1"/>
      <c r="S324" s="1"/>
      <c r="T324" s="1"/>
      <c r="U324" s="1"/>
      <c r="V324" s="1"/>
      <c r="W324" s="1"/>
      <c r="X324" s="1"/>
      <c r="Y324" s="1"/>
      <c r="Z324" s="1"/>
      <c r="AA324" s="1"/>
      <c r="AB324" s="6"/>
      <c r="AC324" s="6"/>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spans="1:53" ht="15" customHeight="1" x14ac:dyDescent="0.35">
      <c r="A325" s="1"/>
      <c r="B325" s="1"/>
      <c r="C325" s="1"/>
      <c r="D325" s="1"/>
      <c r="E325" s="1"/>
      <c r="G325" s="1"/>
      <c r="H325" s="1"/>
      <c r="J325" s="1"/>
      <c r="K325" s="1"/>
      <c r="L325" s="1"/>
      <c r="M325" s="1"/>
      <c r="N325" s="1"/>
      <c r="O325" s="1"/>
      <c r="P325" s="1"/>
      <c r="Q325" s="1"/>
      <c r="R325" s="1"/>
      <c r="S325" s="1"/>
      <c r="T325" s="1"/>
      <c r="U325" s="1"/>
      <c r="V325" s="1"/>
      <c r="W325" s="1"/>
      <c r="X325" s="1"/>
      <c r="Y325" s="1"/>
      <c r="Z325" s="1"/>
      <c r="AA325" s="1"/>
      <c r="AB325" s="6"/>
      <c r="AC325" s="6"/>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spans="1:53" ht="15" customHeight="1" x14ac:dyDescent="0.35">
      <c r="A326" s="1"/>
      <c r="B326" s="1"/>
      <c r="C326" s="1"/>
      <c r="D326" s="1"/>
      <c r="E326" s="1"/>
      <c r="G326" s="1"/>
      <c r="H326" s="1"/>
      <c r="J326" s="1"/>
      <c r="K326" s="1"/>
      <c r="L326" s="1"/>
      <c r="M326" s="1"/>
      <c r="N326" s="1"/>
      <c r="O326" s="1"/>
      <c r="P326" s="1"/>
      <c r="Q326" s="1"/>
      <c r="R326" s="1"/>
      <c r="S326" s="1"/>
      <c r="T326" s="1"/>
      <c r="U326" s="1"/>
      <c r="V326" s="1"/>
      <c r="W326" s="1"/>
      <c r="X326" s="1"/>
      <c r="Y326" s="1"/>
      <c r="Z326" s="1"/>
      <c r="AA326" s="1"/>
      <c r="AB326" s="6"/>
      <c r="AC326" s="6"/>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spans="1:53" ht="15" customHeight="1" x14ac:dyDescent="0.35">
      <c r="A327" s="1"/>
      <c r="B327" s="1"/>
      <c r="C327" s="1"/>
      <c r="D327" s="1"/>
      <c r="E327" s="1"/>
      <c r="G327" s="1"/>
      <c r="H327" s="1"/>
      <c r="J327" s="1"/>
      <c r="K327" s="1"/>
      <c r="L327" s="1"/>
      <c r="M327" s="1"/>
      <c r="N327" s="1"/>
      <c r="O327" s="1"/>
      <c r="P327" s="1"/>
      <c r="Q327" s="1"/>
      <c r="R327" s="1"/>
      <c r="S327" s="1"/>
      <c r="T327" s="1"/>
      <c r="U327" s="1"/>
      <c r="V327" s="1"/>
      <c r="W327" s="1"/>
      <c r="X327" s="1"/>
      <c r="Y327" s="1"/>
      <c r="Z327" s="1"/>
      <c r="AA327" s="1"/>
      <c r="AB327" s="6"/>
      <c r="AC327" s="6"/>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spans="1:53" ht="15" customHeight="1" x14ac:dyDescent="0.35">
      <c r="A328" s="1"/>
      <c r="B328" s="1"/>
      <c r="C328" s="1"/>
      <c r="D328" s="1"/>
      <c r="E328" s="1"/>
      <c r="G328" s="1"/>
      <c r="H328" s="1"/>
      <c r="J328" s="1"/>
      <c r="K328" s="1"/>
      <c r="L328" s="1"/>
      <c r="M328" s="1"/>
      <c r="N328" s="1"/>
      <c r="O328" s="1"/>
      <c r="P328" s="1"/>
      <c r="Q328" s="1"/>
      <c r="R328" s="1"/>
      <c r="S328" s="1"/>
      <c r="T328" s="1"/>
      <c r="U328" s="1"/>
      <c r="V328" s="1"/>
      <c r="W328" s="1"/>
      <c r="X328" s="1"/>
      <c r="Y328" s="1"/>
      <c r="Z328" s="1"/>
      <c r="AA328" s="1"/>
      <c r="AB328" s="6"/>
      <c r="AC328" s="6"/>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spans="1:53" ht="15" customHeight="1" x14ac:dyDescent="0.35">
      <c r="A329" s="1"/>
      <c r="B329" s="1"/>
      <c r="C329" s="1"/>
      <c r="D329" s="1"/>
      <c r="E329" s="1"/>
      <c r="G329" s="1"/>
      <c r="H329" s="1"/>
      <c r="J329" s="1"/>
      <c r="K329" s="1"/>
      <c r="L329" s="1"/>
      <c r="M329" s="1"/>
      <c r="N329" s="1"/>
      <c r="O329" s="1"/>
      <c r="P329" s="1"/>
      <c r="Q329" s="1"/>
      <c r="R329" s="1"/>
      <c r="S329" s="1"/>
      <c r="T329" s="1"/>
      <c r="U329" s="1"/>
      <c r="V329" s="1"/>
      <c r="W329" s="1"/>
      <c r="X329" s="1"/>
      <c r="Y329" s="1"/>
      <c r="Z329" s="1"/>
      <c r="AA329" s="1"/>
      <c r="AB329" s="6"/>
      <c r="AC329" s="6"/>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spans="1:53" ht="15" customHeight="1" x14ac:dyDescent="0.35">
      <c r="A330" s="1"/>
      <c r="B330" s="1"/>
      <c r="C330" s="1"/>
      <c r="D330" s="1"/>
      <c r="E330" s="1"/>
      <c r="G330" s="1"/>
      <c r="H330" s="1"/>
      <c r="J330" s="1"/>
      <c r="K330" s="1"/>
      <c r="L330" s="1"/>
      <c r="M330" s="1"/>
      <c r="N330" s="1"/>
      <c r="O330" s="1"/>
      <c r="P330" s="1"/>
      <c r="Q330" s="1"/>
      <c r="R330" s="1"/>
      <c r="S330" s="1"/>
      <c r="T330" s="1"/>
      <c r="U330" s="1"/>
      <c r="V330" s="1"/>
      <c r="W330" s="1"/>
      <c r="X330" s="1"/>
      <c r="Y330" s="1"/>
      <c r="Z330" s="1"/>
      <c r="AA330" s="1"/>
      <c r="AB330" s="6"/>
      <c r="AC330" s="6"/>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spans="1:53" ht="15" customHeight="1" x14ac:dyDescent="0.35">
      <c r="A331" s="1"/>
      <c r="B331" s="1"/>
      <c r="C331" s="1"/>
      <c r="D331" s="1"/>
      <c r="E331" s="1"/>
      <c r="G331" s="1"/>
      <c r="H331" s="1"/>
      <c r="J331" s="1"/>
      <c r="K331" s="1"/>
      <c r="L331" s="1"/>
      <c r="M331" s="1"/>
      <c r="N331" s="1"/>
      <c r="O331" s="1"/>
      <c r="P331" s="1"/>
      <c r="Q331" s="1"/>
      <c r="R331" s="1"/>
      <c r="S331" s="1"/>
      <c r="T331" s="1"/>
      <c r="U331" s="1"/>
      <c r="V331" s="1"/>
      <c r="W331" s="1"/>
      <c r="X331" s="1"/>
      <c r="Y331" s="1"/>
      <c r="Z331" s="1"/>
      <c r="AA331" s="1"/>
      <c r="AB331" s="6"/>
      <c r="AC331" s="6"/>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spans="1:53" ht="15" customHeight="1" x14ac:dyDescent="0.35">
      <c r="A332" s="1"/>
      <c r="B332" s="1"/>
      <c r="C332" s="1"/>
      <c r="D332" s="1"/>
      <c r="E332" s="1"/>
      <c r="G332" s="1"/>
      <c r="H332" s="1"/>
      <c r="J332" s="1"/>
      <c r="K332" s="1"/>
      <c r="L332" s="1"/>
      <c r="M332" s="1"/>
      <c r="N332" s="1"/>
      <c r="O332" s="1"/>
      <c r="P332" s="1"/>
      <c r="Q332" s="1"/>
      <c r="R332" s="1"/>
      <c r="S332" s="1"/>
      <c r="T332" s="1"/>
      <c r="U332" s="1"/>
      <c r="V332" s="1"/>
      <c r="W332" s="1"/>
      <c r="X332" s="1"/>
      <c r="Y332" s="1"/>
      <c r="Z332" s="1"/>
      <c r="AA332" s="1"/>
      <c r="AB332" s="6"/>
      <c r="AC332" s="6"/>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spans="1:53" ht="15" customHeight="1" x14ac:dyDescent="0.35">
      <c r="A333" s="1"/>
      <c r="B333" s="1"/>
      <c r="C333" s="1"/>
      <c r="D333" s="1"/>
      <c r="E333" s="1"/>
      <c r="G333" s="1"/>
      <c r="H333" s="1"/>
      <c r="J333" s="1"/>
      <c r="K333" s="1"/>
      <c r="L333" s="1"/>
      <c r="M333" s="1"/>
      <c r="N333" s="1"/>
      <c r="O333" s="1"/>
      <c r="P333" s="1"/>
      <c r="Q333" s="1"/>
      <c r="R333" s="1"/>
      <c r="S333" s="1"/>
      <c r="T333" s="1"/>
      <c r="U333" s="1"/>
      <c r="V333" s="1"/>
      <c r="W333" s="1"/>
      <c r="X333" s="1"/>
      <c r="Y333" s="1"/>
      <c r="Z333" s="1"/>
      <c r="AA333" s="1"/>
      <c r="AB333" s="6"/>
      <c r="AC333" s="6"/>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spans="1:53" ht="15" customHeight="1" x14ac:dyDescent="0.35">
      <c r="A334" s="1"/>
      <c r="B334" s="1"/>
      <c r="C334" s="1"/>
      <c r="D334" s="1"/>
      <c r="E334" s="1"/>
      <c r="G334" s="1"/>
      <c r="H334" s="1"/>
      <c r="J334" s="1"/>
      <c r="K334" s="1"/>
      <c r="L334" s="1"/>
      <c r="M334" s="1"/>
      <c r="N334" s="1"/>
      <c r="O334" s="1"/>
      <c r="P334" s="1"/>
      <c r="Q334" s="1"/>
      <c r="R334" s="1"/>
      <c r="S334" s="1"/>
      <c r="T334" s="1"/>
      <c r="U334" s="1"/>
      <c r="V334" s="1"/>
      <c r="W334" s="1"/>
      <c r="X334" s="1"/>
      <c r="Y334" s="1"/>
      <c r="Z334" s="1"/>
      <c r="AA334" s="1"/>
      <c r="AB334" s="6"/>
      <c r="AC334" s="6"/>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spans="1:53" ht="15" customHeight="1" x14ac:dyDescent="0.35">
      <c r="A335" s="1"/>
      <c r="B335" s="1"/>
      <c r="C335" s="1"/>
      <c r="D335" s="1"/>
      <c r="E335" s="1"/>
      <c r="G335" s="1"/>
      <c r="H335" s="1"/>
      <c r="J335" s="1"/>
      <c r="K335" s="1"/>
      <c r="L335" s="1"/>
      <c r="M335" s="1"/>
      <c r="N335" s="1"/>
      <c r="O335" s="1"/>
      <c r="P335" s="1"/>
      <c r="Q335" s="1"/>
      <c r="R335" s="1"/>
      <c r="S335" s="1"/>
      <c r="T335" s="1"/>
      <c r="U335" s="1"/>
      <c r="V335" s="1"/>
      <c r="W335" s="1"/>
      <c r="X335" s="1"/>
      <c r="Y335" s="1"/>
      <c r="Z335" s="1"/>
      <c r="AA335" s="1"/>
      <c r="AB335" s="6"/>
      <c r="AC335" s="6"/>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spans="1:53" ht="15" customHeight="1" x14ac:dyDescent="0.35">
      <c r="A336" s="1"/>
      <c r="B336" s="1"/>
      <c r="C336" s="1"/>
      <c r="D336" s="1"/>
      <c r="E336" s="1"/>
      <c r="G336" s="1"/>
      <c r="H336" s="1"/>
      <c r="J336" s="1"/>
      <c r="K336" s="1"/>
      <c r="L336" s="1"/>
      <c r="M336" s="1"/>
      <c r="N336" s="1"/>
      <c r="O336" s="1"/>
      <c r="P336" s="1"/>
      <c r="Q336" s="1"/>
      <c r="R336" s="1"/>
      <c r="S336" s="1"/>
      <c r="T336" s="1"/>
      <c r="U336" s="1"/>
      <c r="V336" s="1"/>
      <c r="W336" s="1"/>
      <c r="X336" s="1"/>
      <c r="Y336" s="1"/>
      <c r="Z336" s="1"/>
      <c r="AA336" s="1"/>
      <c r="AB336" s="6"/>
      <c r="AC336" s="6"/>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spans="1:53" ht="15" customHeight="1" x14ac:dyDescent="0.35">
      <c r="A337" s="1"/>
      <c r="B337" s="1"/>
      <c r="C337" s="1"/>
      <c r="D337" s="1"/>
      <c r="E337" s="1"/>
      <c r="G337" s="1"/>
      <c r="H337" s="1"/>
      <c r="J337" s="1"/>
      <c r="K337" s="1"/>
      <c r="L337" s="1"/>
      <c r="M337" s="1"/>
      <c r="N337" s="1"/>
      <c r="O337" s="1"/>
      <c r="P337" s="1"/>
      <c r="Q337" s="1"/>
      <c r="R337" s="1"/>
      <c r="S337" s="1"/>
      <c r="T337" s="1"/>
      <c r="U337" s="1"/>
      <c r="V337" s="1"/>
      <c r="W337" s="1"/>
      <c r="X337" s="1"/>
      <c r="Y337" s="1"/>
      <c r="Z337" s="1"/>
      <c r="AA337" s="1"/>
      <c r="AB337" s="6"/>
      <c r="AC337" s="6"/>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spans="1:53" ht="15" customHeight="1" x14ac:dyDescent="0.35">
      <c r="A338" s="1"/>
      <c r="B338" s="1"/>
      <c r="C338" s="1"/>
      <c r="D338" s="1"/>
      <c r="E338" s="1"/>
      <c r="G338" s="1"/>
      <c r="H338" s="1"/>
      <c r="J338" s="1"/>
      <c r="K338" s="1"/>
      <c r="L338" s="1"/>
      <c r="M338" s="1"/>
      <c r="N338" s="1"/>
      <c r="O338" s="1"/>
      <c r="P338" s="1"/>
      <c r="Q338" s="1"/>
      <c r="R338" s="1"/>
      <c r="S338" s="1"/>
      <c r="T338" s="1"/>
      <c r="U338" s="1"/>
      <c r="V338" s="1"/>
      <c r="W338" s="1"/>
      <c r="X338" s="1"/>
      <c r="Y338" s="1"/>
      <c r="Z338" s="1"/>
      <c r="AA338" s="1"/>
      <c r="AB338" s="6"/>
      <c r="AC338" s="6"/>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spans="1:53" ht="15" customHeight="1" x14ac:dyDescent="0.35">
      <c r="A339" s="1"/>
      <c r="B339" s="1"/>
      <c r="C339" s="1"/>
      <c r="D339" s="1"/>
      <c r="E339" s="1"/>
      <c r="G339" s="1"/>
      <c r="H339" s="1"/>
      <c r="J339" s="1"/>
      <c r="K339" s="1"/>
      <c r="L339" s="1"/>
      <c r="M339" s="1"/>
      <c r="N339" s="1"/>
      <c r="O339" s="1"/>
      <c r="P339" s="1"/>
      <c r="Q339" s="1"/>
      <c r="R339" s="1"/>
      <c r="S339" s="1"/>
      <c r="T339" s="1"/>
      <c r="U339" s="1"/>
      <c r="V339" s="1"/>
      <c r="W339" s="1"/>
      <c r="X339" s="1"/>
      <c r="Y339" s="1"/>
      <c r="Z339" s="1"/>
      <c r="AA339" s="1"/>
      <c r="AB339" s="6"/>
      <c r="AC339" s="6"/>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spans="1:53" ht="15" customHeight="1" x14ac:dyDescent="0.35">
      <c r="A340" s="1"/>
      <c r="B340" s="1"/>
      <c r="C340" s="1"/>
      <c r="D340" s="1"/>
      <c r="E340" s="1"/>
      <c r="G340" s="1"/>
      <c r="H340" s="1"/>
      <c r="J340" s="1"/>
      <c r="K340" s="1"/>
      <c r="L340" s="1"/>
      <c r="M340" s="1"/>
      <c r="N340" s="1"/>
      <c r="O340" s="1"/>
      <c r="P340" s="1"/>
      <c r="Q340" s="1"/>
      <c r="R340" s="1"/>
      <c r="S340" s="1"/>
      <c r="T340" s="1"/>
      <c r="U340" s="1"/>
      <c r="V340" s="1"/>
      <c r="W340" s="1"/>
      <c r="X340" s="1"/>
      <c r="Y340" s="1"/>
      <c r="Z340" s="1"/>
      <c r="AA340" s="1"/>
      <c r="AB340" s="6"/>
      <c r="AC340" s="6"/>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spans="1:53" ht="15" customHeight="1" x14ac:dyDescent="0.35">
      <c r="A341" s="1"/>
      <c r="B341" s="1"/>
      <c r="C341" s="1"/>
      <c r="D341" s="1"/>
      <c r="E341" s="1"/>
      <c r="G341" s="1"/>
      <c r="H341" s="1"/>
      <c r="J341" s="1"/>
      <c r="K341" s="1"/>
      <c r="L341" s="1"/>
      <c r="M341" s="1"/>
      <c r="N341" s="1"/>
      <c r="O341" s="1"/>
      <c r="P341" s="1"/>
      <c r="Q341" s="1"/>
      <c r="R341" s="1"/>
      <c r="S341" s="1"/>
      <c r="T341" s="1"/>
      <c r="U341" s="1"/>
      <c r="V341" s="1"/>
      <c r="W341" s="1"/>
      <c r="X341" s="1"/>
      <c r="Y341" s="1"/>
      <c r="Z341" s="1"/>
      <c r="AA341" s="1"/>
      <c r="AB341" s="6"/>
      <c r="AC341" s="6"/>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spans="1:53" ht="15" customHeight="1" x14ac:dyDescent="0.35">
      <c r="A342" s="1"/>
      <c r="B342" s="1"/>
      <c r="C342" s="1"/>
      <c r="D342" s="1"/>
      <c r="E342" s="1"/>
      <c r="G342" s="1"/>
      <c r="H342" s="1"/>
      <c r="J342" s="1"/>
      <c r="K342" s="1"/>
      <c r="L342" s="1"/>
      <c r="M342" s="1"/>
      <c r="N342" s="1"/>
      <c r="O342" s="1"/>
      <c r="P342" s="1"/>
      <c r="Q342" s="1"/>
      <c r="R342" s="1"/>
      <c r="S342" s="1"/>
      <c r="T342" s="1"/>
      <c r="U342" s="1"/>
      <c r="V342" s="1"/>
      <c r="W342" s="1"/>
      <c r="X342" s="1"/>
      <c r="Y342" s="1"/>
      <c r="Z342" s="1"/>
      <c r="AA342" s="1"/>
      <c r="AB342" s="6"/>
      <c r="AC342" s="6"/>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spans="1:53" ht="15" customHeight="1" x14ac:dyDescent="0.35">
      <c r="A343" s="1"/>
      <c r="B343" s="1"/>
      <c r="C343" s="1"/>
      <c r="D343" s="1"/>
      <c r="E343" s="1"/>
      <c r="G343" s="1"/>
      <c r="H343" s="1"/>
      <c r="J343" s="1"/>
      <c r="K343" s="1"/>
      <c r="L343" s="1"/>
      <c r="M343" s="1"/>
      <c r="N343" s="1"/>
      <c r="O343" s="1"/>
      <c r="P343" s="1"/>
      <c r="Q343" s="1"/>
      <c r="R343" s="1"/>
      <c r="S343" s="1"/>
      <c r="T343" s="1"/>
      <c r="U343" s="1"/>
      <c r="V343" s="1"/>
      <c r="W343" s="1"/>
      <c r="X343" s="1"/>
      <c r="Y343" s="1"/>
      <c r="Z343" s="1"/>
      <c r="AA343" s="1"/>
      <c r="AB343" s="6"/>
      <c r="AC343" s="6"/>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spans="1:53" ht="15" customHeight="1" x14ac:dyDescent="0.35">
      <c r="A344" s="1"/>
      <c r="B344" s="1"/>
      <c r="C344" s="1"/>
      <c r="D344" s="1"/>
      <c r="E344" s="1"/>
      <c r="G344" s="1"/>
      <c r="H344" s="1"/>
      <c r="J344" s="1"/>
      <c r="K344" s="1"/>
      <c r="L344" s="1"/>
      <c r="M344" s="1"/>
      <c r="N344" s="1"/>
      <c r="O344" s="1"/>
      <c r="P344" s="1"/>
      <c r="Q344" s="1"/>
      <c r="R344" s="1"/>
      <c r="S344" s="1"/>
      <c r="T344" s="1"/>
      <c r="U344" s="1"/>
      <c r="V344" s="1"/>
      <c r="W344" s="1"/>
      <c r="X344" s="1"/>
      <c r="Y344" s="1"/>
      <c r="Z344" s="1"/>
      <c r="AA344" s="1"/>
      <c r="AB344" s="6"/>
      <c r="AC344" s="6"/>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spans="1:53" ht="15" customHeight="1" x14ac:dyDescent="0.35">
      <c r="A345" s="1"/>
      <c r="B345" s="1"/>
      <c r="C345" s="1"/>
      <c r="D345" s="1"/>
      <c r="E345" s="1"/>
      <c r="G345" s="1"/>
      <c r="H345" s="1"/>
      <c r="J345" s="1"/>
      <c r="K345" s="1"/>
      <c r="L345" s="1"/>
      <c r="M345" s="1"/>
      <c r="N345" s="1"/>
      <c r="O345" s="1"/>
      <c r="P345" s="1"/>
      <c r="Q345" s="1"/>
      <c r="R345" s="1"/>
      <c r="S345" s="1"/>
      <c r="T345" s="1"/>
      <c r="U345" s="1"/>
      <c r="V345" s="1"/>
      <c r="W345" s="1"/>
      <c r="X345" s="1"/>
      <c r="Y345" s="1"/>
      <c r="Z345" s="1"/>
      <c r="AA345" s="1"/>
      <c r="AB345" s="6"/>
      <c r="AC345" s="6"/>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spans="1:53" ht="15" customHeight="1" x14ac:dyDescent="0.35">
      <c r="A346" s="1"/>
      <c r="B346" s="1"/>
      <c r="C346" s="1"/>
      <c r="D346" s="1"/>
      <c r="E346" s="1"/>
      <c r="G346" s="1"/>
      <c r="H346" s="1"/>
      <c r="J346" s="1"/>
      <c r="K346" s="1"/>
      <c r="L346" s="1"/>
      <c r="M346" s="1"/>
      <c r="N346" s="1"/>
      <c r="O346" s="1"/>
      <c r="P346" s="1"/>
      <c r="Q346" s="1"/>
      <c r="R346" s="1"/>
      <c r="S346" s="1"/>
      <c r="T346" s="1"/>
      <c r="U346" s="1"/>
      <c r="V346" s="1"/>
      <c r="W346" s="1"/>
      <c r="X346" s="1"/>
      <c r="Y346" s="1"/>
      <c r="Z346" s="1"/>
      <c r="AA346" s="1"/>
      <c r="AB346" s="6"/>
      <c r="AC346" s="6"/>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spans="1:53" ht="15" customHeight="1" x14ac:dyDescent="0.35">
      <c r="A347" s="1"/>
      <c r="B347" s="1"/>
      <c r="C347" s="1"/>
      <c r="D347" s="1"/>
      <c r="E347" s="1"/>
      <c r="G347" s="1"/>
      <c r="H347" s="1"/>
      <c r="J347" s="1"/>
      <c r="K347" s="1"/>
      <c r="L347" s="1"/>
      <c r="M347" s="1"/>
      <c r="N347" s="1"/>
      <c r="O347" s="1"/>
      <c r="P347" s="1"/>
      <c r="Q347" s="1"/>
      <c r="R347" s="1"/>
      <c r="S347" s="1"/>
      <c r="T347" s="1"/>
      <c r="U347" s="1"/>
      <c r="V347" s="1"/>
      <c r="W347" s="1"/>
      <c r="X347" s="1"/>
      <c r="Y347" s="1"/>
      <c r="Z347" s="1"/>
      <c r="AA347" s="1"/>
      <c r="AB347" s="6"/>
      <c r="AC347" s="6"/>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spans="1:53" ht="15" customHeight="1" x14ac:dyDescent="0.35">
      <c r="A348" s="1"/>
      <c r="B348" s="1"/>
      <c r="C348" s="1"/>
      <c r="D348" s="1"/>
      <c r="E348" s="1"/>
      <c r="G348" s="1"/>
      <c r="H348" s="1"/>
      <c r="J348" s="1"/>
      <c r="K348" s="1"/>
      <c r="L348" s="1"/>
      <c r="M348" s="1"/>
      <c r="N348" s="1"/>
      <c r="O348" s="1"/>
      <c r="P348" s="1"/>
      <c r="Q348" s="1"/>
      <c r="R348" s="1"/>
      <c r="S348" s="1"/>
      <c r="T348" s="1"/>
      <c r="U348" s="1"/>
      <c r="V348" s="1"/>
      <c r="W348" s="1"/>
      <c r="X348" s="1"/>
      <c r="Y348" s="1"/>
      <c r="Z348" s="1"/>
      <c r="AA348" s="1"/>
      <c r="AB348" s="6"/>
      <c r="AC348" s="6"/>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spans="1:53" ht="15" customHeight="1" x14ac:dyDescent="0.35">
      <c r="A349" s="1"/>
      <c r="B349" s="1"/>
      <c r="C349" s="1"/>
      <c r="D349" s="1"/>
      <c r="E349" s="1"/>
      <c r="G349" s="1"/>
      <c r="H349" s="1"/>
      <c r="J349" s="1"/>
      <c r="K349" s="1"/>
      <c r="L349" s="1"/>
      <c r="M349" s="1"/>
      <c r="N349" s="1"/>
      <c r="O349" s="1"/>
      <c r="P349" s="1"/>
      <c r="Q349" s="1"/>
      <c r="R349" s="1"/>
      <c r="S349" s="1"/>
      <c r="T349" s="1"/>
      <c r="U349" s="1"/>
      <c r="V349" s="1"/>
      <c r="W349" s="1"/>
      <c r="X349" s="1"/>
      <c r="Y349" s="1"/>
      <c r="Z349" s="1"/>
      <c r="AA349" s="1"/>
      <c r="AB349" s="6"/>
      <c r="AC349" s="6"/>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spans="1:53" ht="15" customHeight="1" x14ac:dyDescent="0.35">
      <c r="A350" s="1"/>
      <c r="B350" s="1"/>
      <c r="C350" s="1"/>
      <c r="D350" s="1"/>
      <c r="E350" s="1"/>
      <c r="G350" s="1"/>
      <c r="H350" s="1"/>
      <c r="J350" s="1"/>
      <c r="K350" s="1"/>
      <c r="L350" s="1"/>
      <c r="M350" s="1"/>
      <c r="N350" s="1"/>
      <c r="O350" s="1"/>
      <c r="P350" s="1"/>
      <c r="Q350" s="1"/>
      <c r="R350" s="1"/>
      <c r="S350" s="1"/>
      <c r="T350" s="1"/>
      <c r="U350" s="1"/>
      <c r="V350" s="1"/>
      <c r="W350" s="1"/>
      <c r="X350" s="1"/>
      <c r="Y350" s="1"/>
      <c r="Z350" s="1"/>
      <c r="AA350" s="1"/>
      <c r="AB350" s="6"/>
      <c r="AC350" s="6"/>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spans="1:53" ht="15" customHeight="1" x14ac:dyDescent="0.35">
      <c r="A351" s="1"/>
      <c r="B351" s="1"/>
      <c r="C351" s="1"/>
      <c r="D351" s="1"/>
      <c r="E351" s="1"/>
      <c r="G351" s="1"/>
      <c r="H351" s="1"/>
      <c r="J351" s="1"/>
      <c r="K351" s="1"/>
      <c r="L351" s="1"/>
      <c r="M351" s="1"/>
      <c r="N351" s="1"/>
      <c r="O351" s="1"/>
      <c r="P351" s="1"/>
      <c r="Q351" s="1"/>
      <c r="R351" s="1"/>
      <c r="S351" s="1"/>
      <c r="T351" s="1"/>
      <c r="U351" s="1"/>
      <c r="V351" s="1"/>
      <c r="W351" s="1"/>
      <c r="X351" s="1"/>
      <c r="Y351" s="1"/>
      <c r="Z351" s="1"/>
      <c r="AA351" s="1"/>
      <c r="AB351" s="6"/>
      <c r="AC351" s="6"/>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spans="1:53" ht="15" customHeight="1" x14ac:dyDescent="0.35">
      <c r="A352" s="1"/>
      <c r="B352" s="1"/>
      <c r="C352" s="1"/>
      <c r="D352" s="1"/>
      <c r="E352" s="1"/>
      <c r="G352" s="1"/>
      <c r="H352" s="1"/>
      <c r="J352" s="1"/>
      <c r="K352" s="1"/>
      <c r="L352" s="1"/>
      <c r="M352" s="1"/>
      <c r="N352" s="1"/>
      <c r="O352" s="1"/>
      <c r="P352" s="1"/>
      <c r="Q352" s="1"/>
      <c r="R352" s="1"/>
      <c r="S352" s="1"/>
      <c r="T352" s="1"/>
      <c r="U352" s="1"/>
      <c r="V352" s="1"/>
      <c r="W352" s="1"/>
      <c r="X352" s="1"/>
      <c r="Y352" s="1"/>
      <c r="Z352" s="1"/>
      <c r="AA352" s="1"/>
      <c r="AB352" s="6"/>
      <c r="AC352" s="6"/>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spans="1:53" ht="15" customHeight="1" x14ac:dyDescent="0.35">
      <c r="A353" s="1"/>
      <c r="B353" s="1"/>
      <c r="C353" s="1"/>
      <c r="D353" s="1"/>
      <c r="E353" s="1"/>
      <c r="G353" s="1"/>
      <c r="H353" s="1"/>
      <c r="J353" s="1"/>
      <c r="K353" s="1"/>
      <c r="L353" s="1"/>
      <c r="M353" s="1"/>
      <c r="N353" s="1"/>
      <c r="O353" s="1"/>
      <c r="P353" s="1"/>
      <c r="Q353" s="1"/>
      <c r="R353" s="1"/>
      <c r="S353" s="1"/>
      <c r="T353" s="1"/>
      <c r="U353" s="1"/>
      <c r="V353" s="1"/>
      <c r="W353" s="1"/>
      <c r="X353" s="1"/>
      <c r="Y353" s="1"/>
      <c r="Z353" s="1"/>
      <c r="AA353" s="1"/>
      <c r="AB353" s="6"/>
      <c r="AC353" s="6"/>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spans="1:53" ht="15" customHeight="1" x14ac:dyDescent="0.35">
      <c r="A354" s="1"/>
      <c r="B354" s="1"/>
      <c r="C354" s="1"/>
      <c r="D354" s="1"/>
      <c r="E354" s="1"/>
      <c r="G354" s="1"/>
      <c r="H354" s="1"/>
      <c r="J354" s="1"/>
      <c r="K354" s="1"/>
      <c r="L354" s="1"/>
      <c r="M354" s="1"/>
      <c r="N354" s="1"/>
      <c r="O354" s="1"/>
      <c r="P354" s="1"/>
      <c r="Q354" s="1"/>
      <c r="R354" s="1"/>
      <c r="S354" s="1"/>
      <c r="T354" s="1"/>
      <c r="U354" s="1"/>
      <c r="V354" s="1"/>
      <c r="W354" s="1"/>
      <c r="X354" s="1"/>
      <c r="Y354" s="1"/>
      <c r="Z354" s="1"/>
      <c r="AA354" s="1"/>
      <c r="AB354" s="6"/>
      <c r="AC354" s="6"/>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spans="1:53" ht="15" customHeight="1" x14ac:dyDescent="0.35">
      <c r="A355" s="1"/>
      <c r="B355" s="1"/>
      <c r="C355" s="1"/>
      <c r="D355" s="1"/>
      <c r="E355" s="1"/>
      <c r="G355" s="1"/>
      <c r="H355" s="1"/>
      <c r="J355" s="1"/>
      <c r="K355" s="1"/>
      <c r="L355" s="1"/>
      <c r="M355" s="1"/>
      <c r="N355" s="1"/>
      <c r="O355" s="1"/>
      <c r="P355" s="1"/>
      <c r="Q355" s="1"/>
      <c r="R355" s="1"/>
      <c r="S355" s="1"/>
      <c r="T355" s="1"/>
      <c r="U355" s="1"/>
      <c r="V355" s="1"/>
      <c r="W355" s="1"/>
      <c r="X355" s="1"/>
      <c r="Y355" s="1"/>
      <c r="Z355" s="1"/>
      <c r="AA355" s="1"/>
      <c r="AB355" s="6"/>
      <c r="AC355" s="6"/>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spans="1:53" ht="15" customHeight="1" x14ac:dyDescent="0.35">
      <c r="A356" s="1"/>
      <c r="B356" s="1"/>
      <c r="C356" s="1"/>
      <c r="D356" s="1"/>
      <c r="E356" s="1"/>
      <c r="G356" s="1"/>
      <c r="H356" s="1"/>
      <c r="J356" s="1"/>
      <c r="K356" s="1"/>
      <c r="L356" s="1"/>
      <c r="M356" s="1"/>
      <c r="N356" s="1"/>
      <c r="O356" s="1"/>
      <c r="P356" s="1"/>
      <c r="Q356" s="1"/>
      <c r="R356" s="1"/>
      <c r="S356" s="1"/>
      <c r="T356" s="1"/>
      <c r="U356" s="1"/>
      <c r="V356" s="1"/>
      <c r="W356" s="1"/>
      <c r="X356" s="1"/>
      <c r="Y356" s="1"/>
      <c r="Z356" s="1"/>
      <c r="AA356" s="1"/>
      <c r="AB356" s="6"/>
      <c r="AC356" s="6"/>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spans="1:53" ht="15" customHeight="1" x14ac:dyDescent="0.35">
      <c r="A357" s="1"/>
      <c r="B357" s="1"/>
      <c r="C357" s="1"/>
      <c r="D357" s="1"/>
      <c r="E357" s="1"/>
      <c r="G357" s="1"/>
      <c r="H357" s="1"/>
      <c r="J357" s="1"/>
      <c r="K357" s="1"/>
      <c r="L357" s="1"/>
      <c r="M357" s="1"/>
      <c r="N357" s="1"/>
      <c r="O357" s="1"/>
      <c r="P357" s="1"/>
      <c r="Q357" s="1"/>
      <c r="R357" s="1"/>
      <c r="S357" s="1"/>
      <c r="T357" s="1"/>
      <c r="U357" s="1"/>
      <c r="V357" s="1"/>
      <c r="W357" s="1"/>
      <c r="X357" s="1"/>
      <c r="Y357" s="1"/>
      <c r="Z357" s="1"/>
      <c r="AA357" s="1"/>
      <c r="AB357" s="6"/>
      <c r="AC357" s="6"/>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spans="1:53" ht="15" customHeight="1" x14ac:dyDescent="0.35">
      <c r="A358" s="1"/>
      <c r="B358" s="1"/>
      <c r="C358" s="1"/>
      <c r="D358" s="1"/>
      <c r="E358" s="1"/>
      <c r="G358" s="1"/>
      <c r="H358" s="1"/>
      <c r="J358" s="1"/>
      <c r="K358" s="1"/>
      <c r="L358" s="1"/>
      <c r="M358" s="1"/>
      <c r="N358" s="1"/>
      <c r="O358" s="1"/>
      <c r="P358" s="1"/>
      <c r="Q358" s="1"/>
      <c r="R358" s="1"/>
      <c r="S358" s="1"/>
      <c r="T358" s="1"/>
      <c r="U358" s="1"/>
      <c r="V358" s="1"/>
      <c r="W358" s="1"/>
      <c r="X358" s="1"/>
      <c r="Y358" s="1"/>
      <c r="Z358" s="1"/>
      <c r="AA358" s="1"/>
      <c r="AB358" s="6"/>
      <c r="AC358" s="6"/>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spans="1:53" ht="15" customHeight="1" x14ac:dyDescent="0.35">
      <c r="A359" s="1"/>
      <c r="B359" s="1"/>
      <c r="C359" s="1"/>
      <c r="D359" s="1"/>
      <c r="E359" s="1"/>
      <c r="G359" s="1"/>
      <c r="H359" s="1"/>
      <c r="J359" s="1"/>
      <c r="K359" s="1"/>
      <c r="L359" s="1"/>
      <c r="M359" s="1"/>
      <c r="N359" s="1"/>
      <c r="O359" s="1"/>
      <c r="P359" s="1"/>
      <c r="Q359" s="1"/>
      <c r="R359" s="1"/>
      <c r="S359" s="1"/>
      <c r="T359" s="1"/>
      <c r="U359" s="1"/>
      <c r="V359" s="1"/>
      <c r="W359" s="1"/>
      <c r="X359" s="1"/>
      <c r="Y359" s="1"/>
      <c r="Z359" s="1"/>
      <c r="AA359" s="1"/>
      <c r="AB359" s="6"/>
      <c r="AC359" s="6"/>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spans="1:53" ht="15" customHeight="1" x14ac:dyDescent="0.35">
      <c r="A360" s="1"/>
      <c r="B360" s="1"/>
      <c r="C360" s="1"/>
      <c r="D360" s="1"/>
      <c r="E360" s="1"/>
      <c r="G360" s="1"/>
      <c r="H360" s="1"/>
      <c r="J360" s="1"/>
      <c r="K360" s="1"/>
      <c r="L360" s="1"/>
      <c r="M360" s="1"/>
      <c r="N360" s="1"/>
      <c r="O360" s="1"/>
      <c r="P360" s="1"/>
      <c r="Q360" s="1"/>
      <c r="R360" s="1"/>
      <c r="S360" s="1"/>
      <c r="T360" s="1"/>
      <c r="U360" s="1"/>
      <c r="V360" s="1"/>
      <c r="W360" s="1"/>
      <c r="X360" s="1"/>
      <c r="Y360" s="1"/>
      <c r="Z360" s="1"/>
      <c r="AA360" s="1"/>
      <c r="AB360" s="6"/>
      <c r="AC360" s="6"/>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spans="1:53" ht="15" customHeight="1" x14ac:dyDescent="0.35">
      <c r="A361" s="1"/>
      <c r="B361" s="1"/>
      <c r="C361" s="1"/>
      <c r="D361" s="1"/>
      <c r="E361" s="1"/>
      <c r="G361" s="1"/>
      <c r="H361" s="1"/>
      <c r="J361" s="1"/>
      <c r="K361" s="1"/>
      <c r="L361" s="1"/>
      <c r="M361" s="1"/>
      <c r="N361" s="1"/>
      <c r="O361" s="1"/>
      <c r="P361" s="1"/>
      <c r="Q361" s="1"/>
      <c r="R361" s="1"/>
      <c r="S361" s="1"/>
      <c r="T361" s="1"/>
      <c r="U361" s="1"/>
      <c r="V361" s="1"/>
      <c r="W361" s="1"/>
      <c r="X361" s="1"/>
      <c r="Y361" s="1"/>
      <c r="Z361" s="1"/>
      <c r="AA361" s="1"/>
      <c r="AB361" s="6"/>
      <c r="AC361" s="6"/>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spans="1:53" ht="15" customHeight="1" x14ac:dyDescent="0.35">
      <c r="A362" s="1"/>
      <c r="B362" s="1"/>
      <c r="C362" s="1"/>
      <c r="D362" s="1"/>
      <c r="E362" s="1"/>
      <c r="G362" s="1"/>
      <c r="H362" s="1"/>
      <c r="J362" s="1"/>
      <c r="K362" s="1"/>
      <c r="L362" s="1"/>
      <c r="M362" s="1"/>
      <c r="N362" s="1"/>
      <c r="O362" s="1"/>
      <c r="P362" s="1"/>
      <c r="Q362" s="1"/>
      <c r="R362" s="1"/>
      <c r="S362" s="1"/>
      <c r="T362" s="1"/>
      <c r="U362" s="1"/>
      <c r="V362" s="1"/>
      <c r="W362" s="1"/>
      <c r="X362" s="1"/>
      <c r="Y362" s="1"/>
      <c r="Z362" s="1"/>
      <c r="AA362" s="1"/>
      <c r="AB362" s="6"/>
      <c r="AC362" s="6"/>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spans="1:53" ht="15" customHeight="1" x14ac:dyDescent="0.35">
      <c r="A363" s="1"/>
      <c r="B363" s="1"/>
      <c r="C363" s="1"/>
      <c r="D363" s="1"/>
      <c r="E363" s="1"/>
      <c r="G363" s="1"/>
      <c r="H363" s="1"/>
      <c r="J363" s="1"/>
      <c r="K363" s="1"/>
      <c r="L363" s="1"/>
      <c r="M363" s="1"/>
      <c r="N363" s="1"/>
      <c r="O363" s="1"/>
      <c r="P363" s="1"/>
      <c r="Q363" s="1"/>
      <c r="R363" s="1"/>
      <c r="S363" s="1"/>
      <c r="T363" s="1"/>
      <c r="U363" s="1"/>
      <c r="V363" s="1"/>
      <c r="W363" s="1"/>
      <c r="X363" s="1"/>
      <c r="Y363" s="1"/>
      <c r="Z363" s="1"/>
      <c r="AA363" s="1"/>
      <c r="AB363" s="6"/>
      <c r="AC363" s="6"/>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spans="1:53" ht="15" customHeight="1" x14ac:dyDescent="0.35">
      <c r="A364" s="1"/>
      <c r="B364" s="1"/>
      <c r="C364" s="1"/>
      <c r="D364" s="1"/>
      <c r="E364" s="1"/>
      <c r="G364" s="1"/>
      <c r="H364" s="1"/>
      <c r="J364" s="1"/>
      <c r="K364" s="1"/>
      <c r="L364" s="1"/>
      <c r="M364" s="1"/>
      <c r="N364" s="1"/>
      <c r="O364" s="1"/>
      <c r="P364" s="1"/>
      <c r="Q364" s="1"/>
      <c r="R364" s="1"/>
      <c r="S364" s="1"/>
      <c r="T364" s="1"/>
      <c r="U364" s="1"/>
      <c r="V364" s="1"/>
      <c r="W364" s="1"/>
      <c r="X364" s="1"/>
      <c r="Y364" s="1"/>
      <c r="Z364" s="1"/>
      <c r="AA364" s="1"/>
      <c r="AB364" s="6"/>
      <c r="AC364" s="6"/>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spans="1:53" ht="15" customHeight="1" x14ac:dyDescent="0.35">
      <c r="A365" s="1"/>
      <c r="B365" s="1"/>
      <c r="C365" s="1"/>
      <c r="D365" s="1"/>
      <c r="E365" s="1"/>
      <c r="G365" s="1"/>
      <c r="H365" s="1"/>
      <c r="J365" s="1"/>
      <c r="K365" s="1"/>
      <c r="L365" s="1"/>
      <c r="M365" s="1"/>
      <c r="N365" s="1"/>
      <c r="O365" s="1"/>
      <c r="P365" s="1"/>
      <c r="Q365" s="1"/>
      <c r="R365" s="1"/>
      <c r="S365" s="1"/>
      <c r="T365" s="1"/>
      <c r="U365" s="1"/>
      <c r="V365" s="1"/>
      <c r="W365" s="1"/>
      <c r="X365" s="1"/>
      <c r="Y365" s="1"/>
      <c r="Z365" s="1"/>
      <c r="AA365" s="1"/>
      <c r="AB365" s="6"/>
      <c r="AC365" s="6"/>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spans="1:53" ht="15" customHeight="1" x14ac:dyDescent="0.35">
      <c r="A366" s="1"/>
      <c r="B366" s="1"/>
      <c r="C366" s="1"/>
      <c r="D366" s="1"/>
      <c r="E366" s="1"/>
      <c r="G366" s="1"/>
      <c r="H366" s="1"/>
      <c r="J366" s="1"/>
      <c r="K366" s="1"/>
      <c r="L366" s="1"/>
      <c r="M366" s="1"/>
      <c r="N366" s="1"/>
      <c r="O366" s="1"/>
      <c r="P366" s="1"/>
      <c r="Q366" s="1"/>
      <c r="R366" s="1"/>
      <c r="S366" s="1"/>
      <c r="T366" s="1"/>
      <c r="U366" s="1"/>
      <c r="V366" s="1"/>
      <c r="W366" s="1"/>
      <c r="X366" s="1"/>
      <c r="Y366" s="1"/>
      <c r="Z366" s="1"/>
      <c r="AA366" s="1"/>
      <c r="AB366" s="6"/>
      <c r="AC366" s="6"/>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spans="1:53" ht="15" customHeight="1" x14ac:dyDescent="0.35">
      <c r="A367" s="1"/>
      <c r="B367" s="1"/>
      <c r="C367" s="1"/>
      <c r="D367" s="1"/>
      <c r="E367" s="1"/>
      <c r="G367" s="1"/>
      <c r="H367" s="1"/>
      <c r="J367" s="1"/>
      <c r="K367" s="1"/>
      <c r="L367" s="1"/>
      <c r="M367" s="1"/>
      <c r="N367" s="1"/>
      <c r="O367" s="1"/>
      <c r="P367" s="1"/>
      <c r="Q367" s="1"/>
      <c r="R367" s="1"/>
      <c r="S367" s="1"/>
      <c r="T367" s="1"/>
      <c r="U367" s="1"/>
      <c r="V367" s="1"/>
      <c r="W367" s="1"/>
      <c r="X367" s="1"/>
      <c r="Y367" s="1"/>
      <c r="Z367" s="1"/>
      <c r="AA367" s="1"/>
      <c r="AB367" s="6"/>
      <c r="AC367" s="6"/>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spans="1:53" ht="15" customHeight="1" x14ac:dyDescent="0.35">
      <c r="A368" s="1"/>
      <c r="B368" s="1"/>
      <c r="C368" s="1"/>
      <c r="D368" s="1"/>
      <c r="E368" s="1"/>
      <c r="G368" s="1"/>
      <c r="H368" s="1"/>
      <c r="J368" s="1"/>
      <c r="K368" s="1"/>
      <c r="L368" s="1"/>
      <c r="M368" s="1"/>
      <c r="N368" s="1"/>
      <c r="O368" s="1"/>
      <c r="P368" s="1"/>
      <c r="Q368" s="1"/>
      <c r="R368" s="1"/>
      <c r="S368" s="1"/>
      <c r="T368" s="1"/>
      <c r="U368" s="1"/>
      <c r="V368" s="1"/>
      <c r="W368" s="1"/>
      <c r="X368" s="1"/>
      <c r="Y368" s="1"/>
      <c r="Z368" s="1"/>
      <c r="AA368" s="1"/>
      <c r="AB368" s="6"/>
      <c r="AC368" s="6"/>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spans="1:53" ht="15" customHeight="1" x14ac:dyDescent="0.35">
      <c r="A369" s="1"/>
      <c r="B369" s="1"/>
      <c r="C369" s="1"/>
      <c r="D369" s="1"/>
      <c r="E369" s="1"/>
      <c r="G369" s="1"/>
      <c r="H369" s="1"/>
      <c r="J369" s="1"/>
      <c r="K369" s="1"/>
      <c r="L369" s="1"/>
      <c r="M369" s="1"/>
      <c r="N369" s="1"/>
      <c r="O369" s="1"/>
      <c r="P369" s="1"/>
      <c r="Q369" s="1"/>
      <c r="R369" s="1"/>
      <c r="S369" s="1"/>
      <c r="T369" s="1"/>
      <c r="U369" s="1"/>
      <c r="V369" s="1"/>
      <c r="W369" s="1"/>
      <c r="X369" s="1"/>
      <c r="Y369" s="1"/>
      <c r="Z369" s="1"/>
      <c r="AA369" s="1"/>
      <c r="AB369" s="6"/>
      <c r="AC369" s="6"/>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spans="1:53" ht="15" customHeight="1" x14ac:dyDescent="0.35">
      <c r="A370" s="1"/>
      <c r="B370" s="1"/>
      <c r="C370" s="1"/>
      <c r="D370" s="1"/>
      <c r="E370" s="1"/>
      <c r="G370" s="1"/>
      <c r="H370" s="1"/>
      <c r="J370" s="1"/>
      <c r="K370" s="1"/>
      <c r="L370" s="1"/>
      <c r="M370" s="1"/>
      <c r="N370" s="1"/>
      <c r="O370" s="1"/>
      <c r="P370" s="1"/>
      <c r="Q370" s="1"/>
      <c r="R370" s="1"/>
      <c r="S370" s="1"/>
      <c r="T370" s="1"/>
      <c r="U370" s="1"/>
      <c r="V370" s="1"/>
      <c r="W370" s="1"/>
      <c r="X370" s="1"/>
      <c r="Y370" s="1"/>
      <c r="Z370" s="1"/>
      <c r="AA370" s="1"/>
      <c r="AB370" s="6"/>
      <c r="AC370" s="6"/>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spans="1:53" ht="15" customHeight="1" x14ac:dyDescent="0.35">
      <c r="A371" s="1"/>
      <c r="B371" s="1"/>
      <c r="C371" s="1"/>
      <c r="D371" s="1"/>
      <c r="E371" s="1"/>
      <c r="G371" s="1"/>
      <c r="H371" s="1"/>
      <c r="J371" s="1"/>
      <c r="K371" s="1"/>
      <c r="L371" s="1"/>
      <c r="M371" s="1"/>
      <c r="N371" s="1"/>
      <c r="O371" s="1"/>
      <c r="P371" s="1"/>
      <c r="Q371" s="1"/>
      <c r="R371" s="1"/>
      <c r="S371" s="1"/>
      <c r="T371" s="1"/>
      <c r="U371" s="1"/>
      <c r="V371" s="1"/>
      <c r="W371" s="1"/>
      <c r="X371" s="1"/>
      <c r="Y371" s="1"/>
      <c r="Z371" s="1"/>
      <c r="AA371" s="1"/>
      <c r="AB371" s="6"/>
      <c r="AC371" s="6"/>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spans="1:53" ht="15" customHeight="1" x14ac:dyDescent="0.35">
      <c r="A372" s="1"/>
      <c r="B372" s="1"/>
      <c r="C372" s="1"/>
      <c r="D372" s="1"/>
      <c r="E372" s="1"/>
      <c r="G372" s="1"/>
      <c r="H372" s="1"/>
      <c r="J372" s="1"/>
      <c r="K372" s="1"/>
      <c r="L372" s="1"/>
      <c r="M372" s="1"/>
      <c r="N372" s="1"/>
      <c r="O372" s="1"/>
      <c r="P372" s="1"/>
      <c r="Q372" s="1"/>
      <c r="R372" s="1"/>
      <c r="S372" s="1"/>
      <c r="T372" s="1"/>
      <c r="U372" s="1"/>
      <c r="V372" s="1"/>
      <c r="W372" s="1"/>
      <c r="X372" s="1"/>
      <c r="Y372" s="1"/>
      <c r="Z372" s="1"/>
      <c r="AA372" s="1"/>
      <c r="AB372" s="6"/>
      <c r="AC372" s="6"/>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spans="1:53" ht="15" customHeight="1" x14ac:dyDescent="0.35">
      <c r="A373" s="1"/>
      <c r="B373" s="1"/>
      <c r="C373" s="1"/>
      <c r="D373" s="1"/>
      <c r="E373" s="1"/>
      <c r="G373" s="1"/>
      <c r="H373" s="1"/>
      <c r="J373" s="1"/>
      <c r="K373" s="1"/>
      <c r="L373" s="1"/>
      <c r="M373" s="1"/>
      <c r="N373" s="1"/>
      <c r="O373" s="1"/>
      <c r="P373" s="1"/>
      <c r="Q373" s="1"/>
      <c r="R373" s="1"/>
      <c r="S373" s="1"/>
      <c r="T373" s="1"/>
      <c r="U373" s="1"/>
      <c r="V373" s="1"/>
      <c r="W373" s="1"/>
      <c r="X373" s="1"/>
      <c r="Y373" s="1"/>
      <c r="Z373" s="1"/>
      <c r="AA373" s="1"/>
      <c r="AB373" s="6"/>
      <c r="AC373" s="6"/>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spans="1:53" ht="15" customHeight="1" x14ac:dyDescent="0.35">
      <c r="A374" s="1"/>
      <c r="B374" s="1"/>
      <c r="C374" s="1"/>
      <c r="D374" s="1"/>
      <c r="E374" s="1"/>
      <c r="G374" s="1"/>
      <c r="H374" s="1"/>
      <c r="J374" s="1"/>
      <c r="K374" s="1"/>
      <c r="L374" s="1"/>
      <c r="M374" s="1"/>
      <c r="N374" s="1"/>
      <c r="O374" s="1"/>
      <c r="P374" s="1"/>
      <c r="Q374" s="1"/>
      <c r="R374" s="1"/>
      <c r="S374" s="1"/>
      <c r="T374" s="1"/>
      <c r="U374" s="1"/>
      <c r="V374" s="1"/>
      <c r="W374" s="1"/>
      <c r="X374" s="1"/>
      <c r="Y374" s="1"/>
      <c r="Z374" s="1"/>
      <c r="AA374" s="1"/>
      <c r="AB374" s="6"/>
      <c r="AC374" s="6"/>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spans="1:53" ht="15" customHeight="1" x14ac:dyDescent="0.35">
      <c r="A375" s="1"/>
      <c r="B375" s="1"/>
      <c r="C375" s="1"/>
      <c r="D375" s="1"/>
      <c r="E375" s="1"/>
      <c r="G375" s="1"/>
      <c r="H375" s="1"/>
      <c r="J375" s="1"/>
      <c r="K375" s="1"/>
      <c r="L375" s="1"/>
      <c r="M375" s="1"/>
      <c r="N375" s="1"/>
      <c r="O375" s="1"/>
      <c r="P375" s="1"/>
      <c r="Q375" s="1"/>
      <c r="R375" s="1"/>
      <c r="S375" s="1"/>
      <c r="T375" s="1"/>
      <c r="U375" s="1"/>
      <c r="V375" s="1"/>
      <c r="W375" s="1"/>
      <c r="X375" s="1"/>
      <c r="Y375" s="1"/>
      <c r="Z375" s="1"/>
      <c r="AA375" s="1"/>
      <c r="AB375" s="6"/>
      <c r="AC375" s="6"/>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spans="1:53" ht="15" customHeight="1" x14ac:dyDescent="0.35">
      <c r="A376" s="1"/>
      <c r="B376" s="1"/>
      <c r="C376" s="1"/>
      <c r="D376" s="1"/>
      <c r="E376" s="1"/>
      <c r="G376" s="1"/>
      <c r="H376" s="1"/>
      <c r="J376" s="1"/>
      <c r="K376" s="1"/>
      <c r="L376" s="1"/>
      <c r="M376" s="1"/>
      <c r="N376" s="1"/>
      <c r="O376" s="1"/>
      <c r="P376" s="1"/>
      <c r="Q376" s="1"/>
      <c r="R376" s="1"/>
      <c r="S376" s="1"/>
      <c r="T376" s="1"/>
      <c r="U376" s="1"/>
      <c r="V376" s="1"/>
      <c r="W376" s="1"/>
      <c r="X376" s="1"/>
      <c r="Y376" s="1"/>
      <c r="Z376" s="1"/>
      <c r="AA376" s="1"/>
      <c r="AB376" s="6"/>
      <c r="AC376" s="6"/>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spans="1:53" ht="15" customHeight="1" x14ac:dyDescent="0.35">
      <c r="A377" s="1"/>
      <c r="B377" s="1"/>
      <c r="C377" s="1"/>
      <c r="D377" s="1"/>
      <c r="E377" s="1"/>
      <c r="G377" s="1"/>
      <c r="H377" s="1"/>
      <c r="J377" s="1"/>
      <c r="K377" s="1"/>
      <c r="L377" s="1"/>
      <c r="M377" s="1"/>
      <c r="N377" s="1"/>
      <c r="O377" s="1"/>
      <c r="P377" s="1"/>
      <c r="Q377" s="1"/>
      <c r="R377" s="1"/>
      <c r="S377" s="1"/>
      <c r="T377" s="1"/>
      <c r="U377" s="1"/>
      <c r="V377" s="1"/>
      <c r="W377" s="1"/>
      <c r="X377" s="1"/>
      <c r="Y377" s="1"/>
      <c r="Z377" s="1"/>
      <c r="AA377" s="1"/>
      <c r="AB377" s="6"/>
      <c r="AC377" s="6"/>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spans="1:53" ht="15" customHeight="1" x14ac:dyDescent="0.35">
      <c r="A378" s="1"/>
      <c r="B378" s="1"/>
      <c r="C378" s="1"/>
      <c r="D378" s="1"/>
      <c r="E378" s="1"/>
      <c r="G378" s="1"/>
      <c r="H378" s="1"/>
      <c r="J378" s="1"/>
      <c r="K378" s="1"/>
      <c r="L378" s="1"/>
      <c r="M378" s="1"/>
      <c r="N378" s="1"/>
      <c r="O378" s="1"/>
      <c r="P378" s="1"/>
      <c r="Q378" s="1"/>
      <c r="R378" s="1"/>
      <c r="S378" s="1"/>
      <c r="T378" s="1"/>
      <c r="U378" s="1"/>
      <c r="V378" s="1"/>
      <c r="W378" s="1"/>
      <c r="X378" s="1"/>
      <c r="Y378" s="1"/>
      <c r="Z378" s="1"/>
      <c r="AA378" s="1"/>
      <c r="AB378" s="6"/>
      <c r="AC378" s="6"/>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spans="1:53" ht="15" customHeight="1" x14ac:dyDescent="0.35">
      <c r="A379" s="1"/>
      <c r="B379" s="1"/>
      <c r="C379" s="1"/>
      <c r="D379" s="1"/>
      <c r="E379" s="1"/>
      <c r="G379" s="1"/>
      <c r="H379" s="1"/>
      <c r="J379" s="1"/>
      <c r="K379" s="1"/>
      <c r="L379" s="1"/>
      <c r="M379" s="1"/>
      <c r="N379" s="1"/>
      <c r="O379" s="1"/>
      <c r="P379" s="1"/>
      <c r="Q379" s="1"/>
      <c r="R379" s="1"/>
      <c r="S379" s="1"/>
      <c r="T379" s="1"/>
      <c r="U379" s="1"/>
      <c r="V379" s="1"/>
      <c r="W379" s="1"/>
      <c r="X379" s="1"/>
      <c r="Y379" s="1"/>
      <c r="Z379" s="1"/>
      <c r="AA379" s="1"/>
      <c r="AB379" s="6"/>
      <c r="AC379" s="6"/>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spans="1:53" ht="15" customHeight="1" x14ac:dyDescent="0.35">
      <c r="A380" s="1"/>
      <c r="B380" s="1"/>
      <c r="C380" s="1"/>
      <c r="D380" s="1"/>
      <c r="E380" s="1"/>
      <c r="G380" s="1"/>
      <c r="H380" s="1"/>
      <c r="J380" s="1"/>
      <c r="K380" s="1"/>
      <c r="L380" s="1"/>
      <c r="M380" s="1"/>
      <c r="N380" s="1"/>
      <c r="O380" s="1"/>
      <c r="P380" s="1"/>
      <c r="Q380" s="1"/>
      <c r="R380" s="1"/>
      <c r="S380" s="1"/>
      <c r="T380" s="1"/>
      <c r="U380" s="1"/>
      <c r="V380" s="1"/>
      <c r="W380" s="1"/>
      <c r="X380" s="1"/>
      <c r="Y380" s="1"/>
      <c r="Z380" s="1"/>
      <c r="AA380" s="1"/>
      <c r="AB380" s="6"/>
      <c r="AC380" s="6"/>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spans="1:53" ht="15" customHeight="1" x14ac:dyDescent="0.35">
      <c r="A381" s="1"/>
      <c r="B381" s="1"/>
      <c r="C381" s="1"/>
      <c r="D381" s="1"/>
      <c r="E381" s="1"/>
      <c r="G381" s="1"/>
      <c r="H381" s="1"/>
      <c r="J381" s="1"/>
      <c r="K381" s="1"/>
      <c r="L381" s="1"/>
      <c r="M381" s="1"/>
      <c r="N381" s="1"/>
      <c r="O381" s="1"/>
      <c r="P381" s="1"/>
      <c r="Q381" s="1"/>
      <c r="R381" s="1"/>
      <c r="S381" s="1"/>
      <c r="T381" s="1"/>
      <c r="U381" s="1"/>
      <c r="V381" s="1"/>
      <c r="W381" s="1"/>
      <c r="X381" s="1"/>
      <c r="Y381" s="1"/>
      <c r="Z381" s="1"/>
      <c r="AA381" s="1"/>
      <c r="AB381" s="6"/>
      <c r="AC381" s="6"/>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spans="1:53" ht="15" customHeight="1" x14ac:dyDescent="0.35">
      <c r="A382" s="1"/>
      <c r="B382" s="1"/>
      <c r="C382" s="1"/>
      <c r="D382" s="1"/>
      <c r="E382" s="1"/>
      <c r="G382" s="1"/>
      <c r="H382" s="1"/>
      <c r="J382" s="1"/>
      <c r="K382" s="1"/>
      <c r="L382" s="1"/>
      <c r="M382" s="1"/>
      <c r="N382" s="1"/>
      <c r="O382" s="1"/>
      <c r="P382" s="1"/>
      <c r="Q382" s="1"/>
      <c r="R382" s="1"/>
      <c r="S382" s="1"/>
      <c r="T382" s="1"/>
      <c r="U382" s="1"/>
      <c r="V382" s="1"/>
      <c r="W382" s="1"/>
      <c r="X382" s="1"/>
      <c r="Y382" s="1"/>
      <c r="Z382" s="1"/>
      <c r="AA382" s="1"/>
      <c r="AB382" s="6"/>
      <c r="AC382" s="6"/>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spans="1:53" ht="15" customHeight="1" x14ac:dyDescent="0.35">
      <c r="A383" s="1"/>
      <c r="B383" s="1"/>
      <c r="C383" s="1"/>
      <c r="D383" s="1"/>
      <c r="E383" s="1"/>
      <c r="G383" s="1"/>
      <c r="H383" s="1"/>
      <c r="J383" s="1"/>
      <c r="K383" s="1"/>
      <c r="L383" s="1"/>
      <c r="M383" s="1"/>
      <c r="N383" s="1"/>
      <c r="O383" s="1"/>
      <c r="P383" s="1"/>
      <c r="Q383" s="1"/>
      <c r="R383" s="1"/>
      <c r="S383" s="1"/>
      <c r="T383" s="1"/>
      <c r="U383" s="1"/>
      <c r="V383" s="1"/>
      <c r="W383" s="1"/>
      <c r="X383" s="1"/>
      <c r="Y383" s="1"/>
      <c r="Z383" s="1"/>
      <c r="AA383" s="1"/>
      <c r="AB383" s="6"/>
      <c r="AC383" s="6"/>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spans="1:53" ht="15" customHeight="1" x14ac:dyDescent="0.35">
      <c r="A384" s="1"/>
      <c r="B384" s="1"/>
      <c r="C384" s="1"/>
      <c r="D384" s="1"/>
      <c r="E384" s="1"/>
      <c r="G384" s="1"/>
      <c r="H384" s="1"/>
      <c r="J384" s="1"/>
      <c r="K384" s="1"/>
      <c r="L384" s="1"/>
      <c r="M384" s="1"/>
      <c r="N384" s="1"/>
      <c r="O384" s="1"/>
      <c r="P384" s="1"/>
      <c r="Q384" s="1"/>
      <c r="R384" s="1"/>
      <c r="S384" s="1"/>
      <c r="T384" s="1"/>
      <c r="U384" s="1"/>
      <c r="V384" s="1"/>
      <c r="W384" s="1"/>
      <c r="X384" s="1"/>
      <c r="Y384" s="1"/>
      <c r="Z384" s="1"/>
      <c r="AA384" s="1"/>
      <c r="AB384" s="6"/>
      <c r="AC384" s="6"/>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spans="1:53" ht="15" customHeight="1" x14ac:dyDescent="0.35">
      <c r="A385" s="1"/>
      <c r="B385" s="1"/>
      <c r="C385" s="1"/>
      <c r="D385" s="1"/>
      <c r="E385" s="1"/>
      <c r="G385" s="1"/>
      <c r="H385" s="1"/>
      <c r="J385" s="1"/>
      <c r="K385" s="1"/>
      <c r="L385" s="1"/>
      <c r="M385" s="1"/>
      <c r="N385" s="1"/>
      <c r="O385" s="1"/>
      <c r="P385" s="1"/>
      <c r="Q385" s="1"/>
      <c r="R385" s="1"/>
      <c r="S385" s="1"/>
      <c r="T385" s="1"/>
      <c r="U385" s="1"/>
      <c r="V385" s="1"/>
      <c r="W385" s="1"/>
      <c r="X385" s="1"/>
      <c r="Y385" s="1"/>
      <c r="Z385" s="1"/>
      <c r="AA385" s="1"/>
      <c r="AB385" s="6"/>
      <c r="AC385" s="6"/>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spans="1:53" ht="15" customHeight="1" x14ac:dyDescent="0.35">
      <c r="A386" s="1"/>
      <c r="B386" s="1"/>
      <c r="C386" s="1"/>
      <c r="D386" s="1"/>
      <c r="E386" s="1"/>
      <c r="G386" s="1"/>
      <c r="H386" s="1"/>
      <c r="J386" s="1"/>
      <c r="K386" s="1"/>
      <c r="L386" s="1"/>
      <c r="M386" s="1"/>
      <c r="N386" s="1"/>
      <c r="O386" s="1"/>
      <c r="P386" s="1"/>
      <c r="Q386" s="1"/>
      <c r="R386" s="1"/>
      <c r="S386" s="1"/>
      <c r="T386" s="1"/>
      <c r="U386" s="1"/>
      <c r="V386" s="1"/>
      <c r="W386" s="1"/>
      <c r="X386" s="1"/>
      <c r="Y386" s="1"/>
      <c r="Z386" s="1"/>
      <c r="AA386" s="1"/>
      <c r="AB386" s="6"/>
      <c r="AC386" s="6"/>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spans="1:53" ht="15" customHeight="1" x14ac:dyDescent="0.35">
      <c r="A387" s="1"/>
      <c r="B387" s="1"/>
      <c r="C387" s="1"/>
      <c r="D387" s="1"/>
      <c r="E387" s="1"/>
      <c r="G387" s="1"/>
      <c r="H387" s="1"/>
      <c r="J387" s="1"/>
      <c r="K387" s="1"/>
      <c r="L387" s="1"/>
      <c r="M387" s="1"/>
      <c r="N387" s="1"/>
      <c r="O387" s="1"/>
      <c r="P387" s="1"/>
      <c r="Q387" s="1"/>
      <c r="R387" s="1"/>
      <c r="S387" s="1"/>
      <c r="T387" s="1"/>
      <c r="U387" s="1"/>
      <c r="V387" s="1"/>
      <c r="W387" s="1"/>
      <c r="X387" s="1"/>
      <c r="Y387" s="1"/>
      <c r="Z387" s="1"/>
      <c r="AA387" s="1"/>
      <c r="AB387" s="6"/>
      <c r="AC387" s="6"/>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spans="1:53" ht="15" customHeight="1" x14ac:dyDescent="0.35">
      <c r="A388" s="1"/>
      <c r="B388" s="1"/>
      <c r="C388" s="1"/>
      <c r="D388" s="1"/>
      <c r="E388" s="1"/>
      <c r="G388" s="1"/>
      <c r="H388" s="1"/>
      <c r="J388" s="1"/>
      <c r="K388" s="1"/>
      <c r="L388" s="1"/>
      <c r="M388" s="1"/>
      <c r="N388" s="1"/>
      <c r="O388" s="1"/>
      <c r="P388" s="1"/>
      <c r="Q388" s="1"/>
      <c r="R388" s="1"/>
      <c r="S388" s="1"/>
      <c r="T388" s="1"/>
      <c r="U388" s="1"/>
      <c r="V388" s="1"/>
      <c r="W388" s="1"/>
      <c r="X388" s="1"/>
      <c r="Y388" s="1"/>
      <c r="Z388" s="1"/>
      <c r="AA388" s="1"/>
      <c r="AB388" s="6"/>
      <c r="AC388" s="6"/>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spans="1:53" ht="15" customHeight="1" x14ac:dyDescent="0.35">
      <c r="A389" s="1"/>
      <c r="B389" s="1"/>
      <c r="C389" s="1"/>
      <c r="D389" s="1"/>
      <c r="E389" s="1"/>
      <c r="G389" s="1"/>
      <c r="H389" s="1"/>
      <c r="J389" s="1"/>
      <c r="K389" s="1"/>
      <c r="L389" s="1"/>
      <c r="M389" s="1"/>
      <c r="N389" s="1"/>
      <c r="O389" s="1"/>
      <c r="P389" s="1"/>
      <c r="Q389" s="1"/>
      <c r="R389" s="1"/>
      <c r="S389" s="1"/>
      <c r="T389" s="1"/>
      <c r="U389" s="1"/>
      <c r="V389" s="1"/>
      <c r="W389" s="1"/>
      <c r="X389" s="1"/>
      <c r="Y389" s="1"/>
      <c r="Z389" s="1"/>
      <c r="AA389" s="1"/>
      <c r="AB389" s="6"/>
      <c r="AC389" s="6"/>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spans="1:53" ht="15" customHeight="1" x14ac:dyDescent="0.35">
      <c r="A390" s="1"/>
      <c r="B390" s="1"/>
      <c r="C390" s="1"/>
      <c r="D390" s="1"/>
      <c r="E390" s="1"/>
      <c r="G390" s="1"/>
      <c r="H390" s="1"/>
      <c r="J390" s="1"/>
      <c r="K390" s="1"/>
      <c r="L390" s="1"/>
      <c r="M390" s="1"/>
      <c r="N390" s="1"/>
      <c r="O390" s="1"/>
      <c r="P390" s="1"/>
      <c r="Q390" s="1"/>
      <c r="R390" s="1"/>
      <c r="S390" s="1"/>
      <c r="T390" s="1"/>
      <c r="U390" s="1"/>
      <c r="V390" s="1"/>
      <c r="W390" s="1"/>
      <c r="X390" s="1"/>
      <c r="Y390" s="1"/>
      <c r="Z390" s="1"/>
      <c r="AA390" s="1"/>
      <c r="AB390" s="6"/>
      <c r="AC390" s="6"/>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spans="1:53" ht="15" customHeight="1" x14ac:dyDescent="0.35">
      <c r="A391" s="1"/>
      <c r="B391" s="1"/>
      <c r="C391" s="1"/>
      <c r="D391" s="1"/>
      <c r="E391" s="1"/>
      <c r="G391" s="1"/>
      <c r="H391" s="1"/>
      <c r="J391" s="1"/>
      <c r="K391" s="1"/>
      <c r="L391" s="1"/>
      <c r="M391" s="1"/>
      <c r="N391" s="1"/>
      <c r="O391" s="1"/>
      <c r="P391" s="1"/>
      <c r="Q391" s="1"/>
      <c r="R391" s="1"/>
      <c r="S391" s="1"/>
      <c r="T391" s="1"/>
      <c r="U391" s="1"/>
      <c r="V391" s="1"/>
      <c r="W391" s="1"/>
      <c r="X391" s="1"/>
      <c r="Y391" s="1"/>
      <c r="Z391" s="1"/>
      <c r="AA391" s="1"/>
      <c r="AB391" s="6"/>
      <c r="AC391" s="6"/>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spans="1:53" ht="15" customHeight="1" x14ac:dyDescent="0.35">
      <c r="A392" s="1"/>
      <c r="B392" s="1"/>
      <c r="C392" s="1"/>
      <c r="D392" s="1"/>
      <c r="E392" s="1"/>
      <c r="G392" s="1"/>
      <c r="H392" s="1"/>
      <c r="J392" s="1"/>
      <c r="K392" s="1"/>
      <c r="L392" s="1"/>
      <c r="M392" s="1"/>
      <c r="N392" s="1"/>
      <c r="O392" s="1"/>
      <c r="P392" s="1"/>
      <c r="Q392" s="1"/>
      <c r="R392" s="1"/>
      <c r="S392" s="1"/>
      <c r="T392" s="1"/>
      <c r="U392" s="1"/>
      <c r="V392" s="1"/>
      <c r="W392" s="1"/>
      <c r="X392" s="1"/>
      <c r="Y392" s="1"/>
      <c r="Z392" s="1"/>
      <c r="AA392" s="1"/>
      <c r="AB392" s="6"/>
      <c r="AC392" s="6"/>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spans="1:53" ht="15" customHeight="1" x14ac:dyDescent="0.35">
      <c r="A393" s="1"/>
      <c r="B393" s="1"/>
      <c r="C393" s="1"/>
      <c r="D393" s="1"/>
      <c r="E393" s="1"/>
      <c r="G393" s="1"/>
      <c r="H393" s="1"/>
      <c r="J393" s="1"/>
      <c r="K393" s="1"/>
      <c r="L393" s="1"/>
      <c r="M393" s="1"/>
      <c r="N393" s="1"/>
      <c r="O393" s="1"/>
      <c r="P393" s="1"/>
      <c r="Q393" s="1"/>
      <c r="R393" s="1"/>
      <c r="S393" s="1"/>
      <c r="T393" s="1"/>
      <c r="U393" s="1"/>
      <c r="V393" s="1"/>
      <c r="W393" s="1"/>
      <c r="X393" s="1"/>
      <c r="Y393" s="1"/>
      <c r="Z393" s="1"/>
      <c r="AA393" s="1"/>
      <c r="AB393" s="6"/>
      <c r="AC393" s="6"/>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spans="1:53" ht="15" customHeight="1" x14ac:dyDescent="0.35">
      <c r="A394" s="1"/>
      <c r="B394" s="1"/>
      <c r="C394" s="1"/>
      <c r="D394" s="1"/>
      <c r="E394" s="1"/>
      <c r="G394" s="1"/>
      <c r="H394" s="1"/>
      <c r="J394" s="1"/>
      <c r="K394" s="1"/>
      <c r="L394" s="1"/>
      <c r="M394" s="1"/>
      <c r="N394" s="1"/>
      <c r="O394" s="1"/>
      <c r="P394" s="1"/>
      <c r="Q394" s="1"/>
      <c r="R394" s="1"/>
      <c r="S394" s="1"/>
      <c r="T394" s="1"/>
      <c r="U394" s="1"/>
      <c r="V394" s="1"/>
      <c r="W394" s="1"/>
      <c r="X394" s="1"/>
      <c r="Y394" s="1"/>
      <c r="Z394" s="1"/>
      <c r="AA394" s="1"/>
      <c r="AB394" s="6"/>
      <c r="AC394" s="6"/>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spans="1:53" ht="15" customHeight="1" x14ac:dyDescent="0.35">
      <c r="A395" s="1"/>
      <c r="B395" s="1"/>
      <c r="C395" s="1"/>
      <c r="D395" s="1"/>
      <c r="E395" s="1"/>
      <c r="G395" s="1"/>
      <c r="H395" s="1"/>
      <c r="J395" s="1"/>
      <c r="K395" s="1"/>
      <c r="L395" s="1"/>
      <c r="M395" s="1"/>
      <c r="N395" s="1"/>
      <c r="O395" s="1"/>
      <c r="P395" s="1"/>
      <c r="Q395" s="1"/>
      <c r="R395" s="1"/>
      <c r="S395" s="1"/>
      <c r="T395" s="1"/>
      <c r="U395" s="1"/>
      <c r="V395" s="1"/>
      <c r="W395" s="1"/>
      <c r="X395" s="1"/>
      <c r="Y395" s="1"/>
      <c r="Z395" s="1"/>
      <c r="AA395" s="1"/>
      <c r="AB395" s="6"/>
      <c r="AC395" s="6"/>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spans="1:53" ht="15" customHeight="1" x14ac:dyDescent="0.35">
      <c r="A396" s="1"/>
      <c r="B396" s="1"/>
      <c r="C396" s="1"/>
      <c r="D396" s="1"/>
      <c r="E396" s="1"/>
      <c r="G396" s="1"/>
      <c r="H396" s="1"/>
      <c r="J396" s="1"/>
      <c r="K396" s="1"/>
      <c r="L396" s="1"/>
      <c r="M396" s="1"/>
      <c r="N396" s="1"/>
      <c r="O396" s="1"/>
      <c r="P396" s="1"/>
      <c r="Q396" s="1"/>
      <c r="R396" s="1"/>
      <c r="S396" s="1"/>
      <c r="T396" s="1"/>
      <c r="U396" s="1"/>
      <c r="V396" s="1"/>
      <c r="W396" s="1"/>
      <c r="X396" s="1"/>
      <c r="Y396" s="1"/>
      <c r="Z396" s="1"/>
      <c r="AA396" s="1"/>
      <c r="AB396" s="6"/>
      <c r="AC396" s="6"/>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spans="1:53" ht="15" customHeight="1" x14ac:dyDescent="0.35">
      <c r="A397" s="1"/>
      <c r="B397" s="1"/>
      <c r="C397" s="1"/>
      <c r="D397" s="1"/>
      <c r="E397" s="1"/>
      <c r="G397" s="1"/>
      <c r="H397" s="1"/>
      <c r="J397" s="1"/>
      <c r="K397" s="1"/>
      <c r="L397" s="1"/>
      <c r="M397" s="1"/>
      <c r="N397" s="1"/>
      <c r="O397" s="1"/>
      <c r="P397" s="1"/>
      <c r="Q397" s="1"/>
      <c r="R397" s="1"/>
      <c r="S397" s="1"/>
      <c r="T397" s="1"/>
      <c r="U397" s="1"/>
      <c r="V397" s="1"/>
      <c r="W397" s="1"/>
      <c r="X397" s="1"/>
      <c r="Y397" s="1"/>
      <c r="Z397" s="1"/>
      <c r="AA397" s="1"/>
      <c r="AB397" s="6"/>
      <c r="AC397" s="6"/>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spans="1:53" ht="15" customHeight="1" x14ac:dyDescent="0.35">
      <c r="A398" s="1"/>
      <c r="B398" s="1"/>
      <c r="C398" s="1"/>
      <c r="D398" s="1"/>
      <c r="E398" s="1"/>
      <c r="G398" s="1"/>
      <c r="H398" s="1"/>
      <c r="J398" s="1"/>
      <c r="K398" s="1"/>
      <c r="L398" s="1"/>
      <c r="M398" s="1"/>
      <c r="N398" s="1"/>
      <c r="O398" s="1"/>
      <c r="P398" s="1"/>
      <c r="Q398" s="1"/>
      <c r="R398" s="1"/>
      <c r="S398" s="1"/>
      <c r="T398" s="1"/>
      <c r="U398" s="1"/>
      <c r="V398" s="1"/>
      <c r="W398" s="1"/>
      <c r="X398" s="1"/>
      <c r="Y398" s="1"/>
      <c r="Z398" s="1"/>
      <c r="AA398" s="1"/>
      <c r="AB398" s="6"/>
      <c r="AC398" s="6"/>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spans="1:53" ht="15" customHeight="1" x14ac:dyDescent="0.35">
      <c r="A399" s="1"/>
      <c r="B399" s="1"/>
      <c r="C399" s="1"/>
      <c r="D399" s="1"/>
      <c r="E399" s="1"/>
      <c r="G399" s="1"/>
      <c r="H399" s="1"/>
      <c r="J399" s="1"/>
      <c r="K399" s="1"/>
      <c r="L399" s="1"/>
      <c r="M399" s="1"/>
      <c r="N399" s="1"/>
      <c r="O399" s="1"/>
      <c r="P399" s="1"/>
      <c r="Q399" s="1"/>
      <c r="R399" s="1"/>
      <c r="S399" s="1"/>
      <c r="T399" s="1"/>
      <c r="U399" s="1"/>
      <c r="V399" s="1"/>
      <c r="W399" s="1"/>
      <c r="X399" s="1"/>
      <c r="Y399" s="1"/>
      <c r="Z399" s="1"/>
      <c r="AA399" s="1"/>
      <c r="AB399" s="6"/>
      <c r="AC399" s="6"/>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spans="1:53" ht="15" customHeight="1" x14ac:dyDescent="0.35">
      <c r="A400" s="1"/>
      <c r="B400" s="1"/>
      <c r="C400" s="1"/>
      <c r="D400" s="1"/>
      <c r="E400" s="1"/>
      <c r="G400" s="1"/>
      <c r="H400" s="1"/>
      <c r="J400" s="1"/>
      <c r="K400" s="1"/>
      <c r="L400" s="1"/>
      <c r="M400" s="1"/>
      <c r="N400" s="1"/>
      <c r="O400" s="1"/>
      <c r="P400" s="1"/>
      <c r="Q400" s="1"/>
      <c r="R400" s="1"/>
      <c r="S400" s="1"/>
      <c r="T400" s="1"/>
      <c r="U400" s="1"/>
      <c r="V400" s="1"/>
      <c r="W400" s="1"/>
      <c r="X400" s="1"/>
      <c r="Y400" s="1"/>
      <c r="Z400" s="1"/>
      <c r="AA400" s="1"/>
      <c r="AB400" s="6"/>
      <c r="AC400" s="6"/>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spans="1:53" ht="15" customHeight="1" x14ac:dyDescent="0.35">
      <c r="A401" s="1"/>
      <c r="B401" s="1"/>
      <c r="C401" s="1"/>
      <c r="D401" s="1"/>
      <c r="E401" s="1"/>
      <c r="G401" s="1"/>
      <c r="H401" s="1"/>
      <c r="J401" s="1"/>
      <c r="K401" s="1"/>
      <c r="L401" s="1"/>
      <c r="M401" s="1"/>
      <c r="N401" s="1"/>
      <c r="O401" s="1"/>
      <c r="P401" s="1"/>
      <c r="Q401" s="1"/>
      <c r="R401" s="1"/>
      <c r="S401" s="1"/>
      <c r="T401" s="1"/>
      <c r="U401" s="1"/>
      <c r="V401" s="1"/>
      <c r="W401" s="1"/>
      <c r="X401" s="1"/>
      <c r="Y401" s="1"/>
      <c r="Z401" s="1"/>
      <c r="AA401" s="1"/>
      <c r="AB401" s="6"/>
      <c r="AC401" s="6"/>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spans="1:53" ht="15" customHeight="1" x14ac:dyDescent="0.35">
      <c r="A402" s="1"/>
      <c r="B402" s="1"/>
      <c r="C402" s="1"/>
      <c r="D402" s="1"/>
      <c r="E402" s="1"/>
      <c r="G402" s="1"/>
      <c r="H402" s="1"/>
      <c r="J402" s="1"/>
      <c r="K402" s="1"/>
      <c r="L402" s="1"/>
      <c r="M402" s="1"/>
      <c r="N402" s="1"/>
      <c r="O402" s="1"/>
      <c r="P402" s="1"/>
      <c r="Q402" s="1"/>
      <c r="R402" s="1"/>
      <c r="S402" s="1"/>
      <c r="T402" s="1"/>
      <c r="U402" s="1"/>
      <c r="V402" s="1"/>
      <c r="W402" s="1"/>
      <c r="X402" s="1"/>
      <c r="Y402" s="1"/>
      <c r="Z402" s="1"/>
      <c r="AA402" s="1"/>
      <c r="AB402" s="6"/>
      <c r="AC402" s="6"/>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spans="1:53" ht="15" customHeight="1" x14ac:dyDescent="0.35">
      <c r="A403" s="1"/>
      <c r="B403" s="1"/>
      <c r="C403" s="1"/>
      <c r="D403" s="1"/>
      <c r="E403" s="1"/>
      <c r="G403" s="1"/>
      <c r="H403" s="1"/>
      <c r="J403" s="1"/>
      <c r="K403" s="1"/>
      <c r="L403" s="1"/>
      <c r="M403" s="1"/>
      <c r="N403" s="1"/>
      <c r="O403" s="1"/>
      <c r="P403" s="1"/>
      <c r="Q403" s="1"/>
      <c r="R403" s="1"/>
      <c r="S403" s="1"/>
      <c r="T403" s="1"/>
      <c r="U403" s="1"/>
      <c r="V403" s="1"/>
      <c r="W403" s="1"/>
      <c r="X403" s="1"/>
      <c r="Y403" s="1"/>
      <c r="Z403" s="1"/>
      <c r="AA403" s="1"/>
      <c r="AB403" s="6"/>
      <c r="AC403" s="6"/>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spans="1:53" ht="15" customHeight="1" x14ac:dyDescent="0.35">
      <c r="A404" s="1"/>
      <c r="B404" s="1"/>
      <c r="C404" s="1"/>
      <c r="D404" s="1"/>
      <c r="E404" s="1"/>
      <c r="G404" s="1"/>
      <c r="H404" s="1"/>
      <c r="J404" s="1"/>
      <c r="K404" s="1"/>
      <c r="L404" s="1"/>
      <c r="M404" s="1"/>
      <c r="N404" s="1"/>
      <c r="O404" s="1"/>
      <c r="P404" s="1"/>
      <c r="Q404" s="1"/>
      <c r="R404" s="1"/>
      <c r="S404" s="1"/>
      <c r="T404" s="1"/>
      <c r="U404" s="1"/>
      <c r="V404" s="1"/>
      <c r="W404" s="1"/>
      <c r="X404" s="1"/>
      <c r="Y404" s="1"/>
      <c r="Z404" s="1"/>
      <c r="AA404" s="1"/>
      <c r="AB404" s="6"/>
      <c r="AC404" s="6"/>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spans="1:53" ht="15" customHeight="1" x14ac:dyDescent="0.35">
      <c r="A405" s="1"/>
      <c r="B405" s="1"/>
      <c r="C405" s="1"/>
      <c r="D405" s="1"/>
      <c r="E405" s="1"/>
      <c r="G405" s="1"/>
      <c r="H405" s="1"/>
      <c r="J405" s="1"/>
      <c r="K405" s="1"/>
      <c r="L405" s="1"/>
      <c r="M405" s="1"/>
      <c r="N405" s="1"/>
      <c r="O405" s="1"/>
      <c r="P405" s="1"/>
      <c r="Q405" s="1"/>
      <c r="R405" s="1"/>
      <c r="S405" s="1"/>
      <c r="T405" s="1"/>
      <c r="U405" s="1"/>
      <c r="V405" s="1"/>
      <c r="W405" s="1"/>
      <c r="X405" s="1"/>
      <c r="Y405" s="1"/>
      <c r="Z405" s="1"/>
      <c r="AA405" s="1"/>
      <c r="AB405" s="6"/>
      <c r="AC405" s="6"/>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spans="1:53" ht="15" customHeight="1" x14ac:dyDescent="0.35">
      <c r="A406" s="1"/>
      <c r="B406" s="1"/>
      <c r="C406" s="1"/>
      <c r="D406" s="1"/>
      <c r="E406" s="1"/>
      <c r="G406" s="1"/>
      <c r="H406" s="1"/>
      <c r="J406" s="1"/>
      <c r="K406" s="1"/>
      <c r="L406" s="1"/>
      <c r="M406" s="1"/>
      <c r="N406" s="1"/>
      <c r="O406" s="1"/>
      <c r="P406" s="1"/>
      <c r="Q406" s="1"/>
      <c r="R406" s="1"/>
      <c r="S406" s="1"/>
      <c r="T406" s="1"/>
      <c r="U406" s="1"/>
      <c r="V406" s="1"/>
      <c r="W406" s="1"/>
      <c r="X406" s="1"/>
      <c r="Y406" s="1"/>
      <c r="Z406" s="1"/>
      <c r="AA406" s="1"/>
      <c r="AB406" s="6"/>
      <c r="AC406" s="6"/>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spans="1:53" ht="15" customHeight="1" x14ac:dyDescent="0.35">
      <c r="A407" s="1"/>
      <c r="B407" s="1"/>
      <c r="C407" s="1"/>
      <c r="D407" s="1"/>
      <c r="E407" s="1"/>
      <c r="G407" s="1"/>
      <c r="H407" s="1"/>
      <c r="J407" s="1"/>
      <c r="K407" s="1"/>
      <c r="L407" s="1"/>
      <c r="M407" s="1"/>
      <c r="N407" s="1"/>
      <c r="O407" s="1"/>
      <c r="P407" s="1"/>
      <c r="Q407" s="1"/>
      <c r="R407" s="1"/>
      <c r="S407" s="1"/>
      <c r="T407" s="1"/>
      <c r="U407" s="1"/>
      <c r="V407" s="1"/>
      <c r="W407" s="1"/>
      <c r="X407" s="1"/>
      <c r="Y407" s="1"/>
      <c r="Z407" s="1"/>
      <c r="AA407" s="1"/>
      <c r="AB407" s="6"/>
      <c r="AC407" s="6"/>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spans="1:53" ht="15" customHeight="1" x14ac:dyDescent="0.35">
      <c r="A408" s="1"/>
      <c r="B408" s="1"/>
      <c r="C408" s="1"/>
      <c r="D408" s="1"/>
      <c r="E408" s="1"/>
      <c r="G408" s="1"/>
      <c r="H408" s="1"/>
      <c r="J408" s="1"/>
      <c r="K408" s="1"/>
      <c r="L408" s="1"/>
      <c r="M408" s="1"/>
      <c r="N408" s="1"/>
      <c r="O408" s="1"/>
      <c r="P408" s="1"/>
      <c r="Q408" s="1"/>
      <c r="R408" s="1"/>
      <c r="S408" s="1"/>
      <c r="T408" s="1"/>
      <c r="U408" s="1"/>
      <c r="V408" s="1"/>
      <c r="W408" s="1"/>
      <c r="X408" s="1"/>
      <c r="Y408" s="1"/>
      <c r="Z408" s="1"/>
      <c r="AA408" s="1"/>
      <c r="AB408" s="6"/>
      <c r="AC408" s="6"/>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spans="1:53" ht="15" customHeight="1" x14ac:dyDescent="0.35">
      <c r="A409" s="1"/>
      <c r="B409" s="1"/>
      <c r="C409" s="1"/>
      <c r="D409" s="1"/>
      <c r="E409" s="1"/>
      <c r="G409" s="1"/>
      <c r="H409" s="1"/>
      <c r="J409" s="1"/>
      <c r="K409" s="1"/>
      <c r="L409" s="1"/>
      <c r="M409" s="1"/>
      <c r="N409" s="1"/>
      <c r="O409" s="1"/>
      <c r="P409" s="1"/>
      <c r="Q409" s="1"/>
      <c r="R409" s="1"/>
      <c r="S409" s="1"/>
      <c r="T409" s="1"/>
      <c r="U409" s="1"/>
      <c r="V409" s="1"/>
      <c r="W409" s="1"/>
      <c r="X409" s="1"/>
      <c r="Y409" s="1"/>
      <c r="Z409" s="1"/>
      <c r="AA409" s="1"/>
      <c r="AB409" s="6"/>
      <c r="AC409" s="6"/>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spans="1:53" ht="15" customHeight="1" x14ac:dyDescent="0.35">
      <c r="A410" s="1"/>
      <c r="B410" s="1"/>
      <c r="C410" s="1"/>
      <c r="D410" s="1"/>
      <c r="E410" s="1"/>
      <c r="G410" s="1"/>
      <c r="H410" s="1"/>
      <c r="J410" s="1"/>
      <c r="K410" s="1"/>
      <c r="L410" s="1"/>
      <c r="M410" s="1"/>
      <c r="N410" s="1"/>
      <c r="O410" s="1"/>
      <c r="P410" s="1"/>
      <c r="Q410" s="1"/>
      <c r="R410" s="1"/>
      <c r="S410" s="1"/>
      <c r="T410" s="1"/>
      <c r="U410" s="1"/>
      <c r="V410" s="1"/>
      <c r="W410" s="1"/>
      <c r="X410" s="1"/>
      <c r="Y410" s="1"/>
      <c r="Z410" s="1"/>
      <c r="AA410" s="1"/>
      <c r="AB410" s="6"/>
      <c r="AC410" s="6"/>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spans="1:53" ht="15" customHeight="1" x14ac:dyDescent="0.35">
      <c r="A411" s="1"/>
      <c r="B411" s="1"/>
      <c r="C411" s="1"/>
      <c r="D411" s="1"/>
      <c r="E411" s="1"/>
      <c r="G411" s="1"/>
      <c r="H411" s="1"/>
      <c r="J411" s="1"/>
      <c r="K411" s="1"/>
      <c r="L411" s="1"/>
      <c r="M411" s="1"/>
      <c r="N411" s="1"/>
      <c r="O411" s="1"/>
      <c r="P411" s="1"/>
      <c r="Q411" s="1"/>
      <c r="R411" s="1"/>
      <c r="S411" s="1"/>
      <c r="T411" s="1"/>
      <c r="U411" s="1"/>
      <c r="V411" s="1"/>
      <c r="W411" s="1"/>
      <c r="X411" s="1"/>
      <c r="Y411" s="1"/>
      <c r="Z411" s="1"/>
      <c r="AA411" s="1"/>
      <c r="AB411" s="6"/>
      <c r="AC411" s="6"/>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spans="1:53" ht="15" customHeight="1" x14ac:dyDescent="0.35">
      <c r="A412" s="1"/>
      <c r="B412" s="1"/>
      <c r="C412" s="1"/>
      <c r="D412" s="1"/>
      <c r="E412" s="1"/>
      <c r="G412" s="1"/>
      <c r="H412" s="1"/>
      <c r="J412" s="1"/>
      <c r="K412" s="1"/>
      <c r="L412" s="1"/>
      <c r="M412" s="1"/>
      <c r="N412" s="1"/>
      <c r="O412" s="1"/>
      <c r="P412" s="1"/>
      <c r="Q412" s="1"/>
      <c r="R412" s="1"/>
      <c r="S412" s="1"/>
      <c r="T412" s="1"/>
      <c r="U412" s="1"/>
      <c r="V412" s="1"/>
      <c r="W412" s="1"/>
      <c r="X412" s="1"/>
      <c r="Y412" s="1"/>
      <c r="Z412" s="1"/>
      <c r="AA412" s="1"/>
      <c r="AB412" s="6"/>
      <c r="AC412" s="6"/>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spans="1:53" ht="15" customHeight="1" x14ac:dyDescent="0.35">
      <c r="A413" s="1"/>
      <c r="B413" s="1"/>
      <c r="C413" s="1"/>
      <c r="D413" s="1"/>
      <c r="E413" s="1"/>
      <c r="G413" s="1"/>
      <c r="H413" s="1"/>
      <c r="J413" s="1"/>
      <c r="K413" s="1"/>
      <c r="L413" s="1"/>
      <c r="M413" s="1"/>
      <c r="N413" s="1"/>
      <c r="O413" s="1"/>
      <c r="P413" s="1"/>
      <c r="Q413" s="1"/>
      <c r="R413" s="1"/>
      <c r="S413" s="1"/>
      <c r="T413" s="1"/>
      <c r="U413" s="1"/>
      <c r="V413" s="1"/>
      <c r="W413" s="1"/>
      <c r="X413" s="1"/>
      <c r="Y413" s="1"/>
      <c r="Z413" s="1"/>
      <c r="AA413" s="1"/>
      <c r="AB413" s="6"/>
      <c r="AC413" s="6"/>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spans="1:53" ht="15" customHeight="1" x14ac:dyDescent="0.35">
      <c r="A414" s="1"/>
      <c r="B414" s="1"/>
      <c r="C414" s="1"/>
      <c r="D414" s="1"/>
      <c r="E414" s="1"/>
      <c r="G414" s="1"/>
      <c r="H414" s="1"/>
      <c r="J414" s="1"/>
      <c r="K414" s="1"/>
      <c r="L414" s="1"/>
      <c r="M414" s="1"/>
      <c r="N414" s="1"/>
      <c r="O414" s="1"/>
      <c r="P414" s="1"/>
      <c r="Q414" s="1"/>
      <c r="R414" s="1"/>
      <c r="S414" s="1"/>
      <c r="T414" s="1"/>
      <c r="U414" s="1"/>
      <c r="V414" s="1"/>
      <c r="W414" s="1"/>
      <c r="X414" s="1"/>
      <c r="Y414" s="1"/>
      <c r="Z414" s="1"/>
      <c r="AA414" s="1"/>
      <c r="AB414" s="6"/>
      <c r="AC414" s="6"/>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spans="1:53" ht="15" customHeight="1" x14ac:dyDescent="0.35">
      <c r="A415" s="1"/>
      <c r="B415" s="1"/>
      <c r="C415" s="1"/>
      <c r="D415" s="1"/>
      <c r="E415" s="1"/>
      <c r="G415" s="1"/>
      <c r="H415" s="1"/>
      <c r="J415" s="1"/>
      <c r="K415" s="1"/>
      <c r="L415" s="1"/>
      <c r="M415" s="1"/>
      <c r="N415" s="1"/>
      <c r="O415" s="1"/>
      <c r="P415" s="1"/>
      <c r="Q415" s="1"/>
      <c r="R415" s="1"/>
      <c r="S415" s="1"/>
      <c r="T415" s="1"/>
      <c r="U415" s="1"/>
      <c r="V415" s="1"/>
      <c r="W415" s="1"/>
      <c r="X415" s="1"/>
      <c r="Y415" s="1"/>
      <c r="Z415" s="1"/>
      <c r="AA415" s="1"/>
      <c r="AB415" s="6"/>
      <c r="AC415" s="6"/>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spans="1:53" ht="15" customHeight="1" x14ac:dyDescent="0.35">
      <c r="A416" s="1"/>
      <c r="B416" s="1"/>
      <c r="C416" s="1"/>
      <c r="D416" s="1"/>
      <c r="E416" s="1"/>
      <c r="G416" s="1"/>
      <c r="H416" s="1"/>
      <c r="J416" s="1"/>
      <c r="K416" s="1"/>
      <c r="L416" s="1"/>
      <c r="M416" s="1"/>
      <c r="N416" s="1"/>
      <c r="O416" s="1"/>
      <c r="P416" s="1"/>
      <c r="Q416" s="1"/>
      <c r="R416" s="1"/>
      <c r="S416" s="1"/>
      <c r="T416" s="1"/>
      <c r="U416" s="1"/>
      <c r="V416" s="1"/>
      <c r="W416" s="1"/>
      <c r="X416" s="1"/>
      <c r="Y416" s="1"/>
      <c r="Z416" s="1"/>
      <c r="AA416" s="1"/>
      <c r="AB416" s="6"/>
      <c r="AC416" s="6"/>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spans="1:53" ht="15" customHeight="1" x14ac:dyDescent="0.35">
      <c r="A417" s="1"/>
      <c r="B417" s="1"/>
      <c r="C417" s="1"/>
      <c r="D417" s="1"/>
      <c r="E417" s="1"/>
      <c r="G417" s="1"/>
      <c r="H417" s="1"/>
      <c r="J417" s="1"/>
      <c r="K417" s="1"/>
      <c r="L417" s="1"/>
      <c r="M417" s="1"/>
      <c r="N417" s="1"/>
      <c r="O417" s="1"/>
      <c r="P417" s="1"/>
      <c r="Q417" s="1"/>
      <c r="R417" s="1"/>
      <c r="S417" s="1"/>
      <c r="T417" s="1"/>
      <c r="U417" s="1"/>
      <c r="V417" s="1"/>
      <c r="W417" s="1"/>
      <c r="X417" s="1"/>
      <c r="Y417" s="1"/>
      <c r="Z417" s="1"/>
      <c r="AA417" s="1"/>
      <c r="AB417" s="6"/>
      <c r="AC417" s="6"/>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spans="1:53" ht="15" customHeight="1" x14ac:dyDescent="0.35">
      <c r="A418" s="1"/>
      <c r="B418" s="1"/>
      <c r="C418" s="1"/>
      <c r="D418" s="1"/>
      <c r="E418" s="1"/>
      <c r="G418" s="1"/>
      <c r="H418" s="1"/>
      <c r="J418" s="1"/>
      <c r="K418" s="1"/>
      <c r="L418" s="1"/>
      <c r="M418" s="1"/>
      <c r="N418" s="1"/>
      <c r="O418" s="1"/>
      <c r="P418" s="1"/>
      <c r="Q418" s="1"/>
      <c r="R418" s="1"/>
      <c r="S418" s="1"/>
      <c r="T418" s="1"/>
      <c r="U418" s="1"/>
      <c r="V418" s="1"/>
      <c r="W418" s="1"/>
      <c r="X418" s="1"/>
      <c r="Y418" s="1"/>
      <c r="Z418" s="1"/>
      <c r="AA418" s="1"/>
      <c r="AB418" s="6"/>
      <c r="AC418" s="6"/>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spans="1:53" ht="15" customHeight="1" x14ac:dyDescent="0.35">
      <c r="A419" s="1"/>
      <c r="B419" s="1"/>
      <c r="C419" s="1"/>
      <c r="D419" s="1"/>
      <c r="E419" s="1"/>
      <c r="G419" s="1"/>
      <c r="H419" s="1"/>
      <c r="J419" s="1"/>
      <c r="K419" s="1"/>
      <c r="L419" s="1"/>
      <c r="M419" s="1"/>
      <c r="N419" s="1"/>
      <c r="O419" s="1"/>
      <c r="P419" s="1"/>
      <c r="Q419" s="1"/>
      <c r="R419" s="1"/>
      <c r="S419" s="1"/>
      <c r="T419" s="1"/>
      <c r="U419" s="1"/>
      <c r="V419" s="1"/>
      <c r="W419" s="1"/>
      <c r="X419" s="1"/>
      <c r="Y419" s="1"/>
      <c r="Z419" s="1"/>
      <c r="AA419" s="1"/>
      <c r="AB419" s="6"/>
      <c r="AC419" s="6"/>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spans="1:53" ht="15" customHeight="1" x14ac:dyDescent="0.35">
      <c r="A420" s="1"/>
      <c r="B420" s="1"/>
      <c r="C420" s="1"/>
      <c r="D420" s="1"/>
      <c r="E420" s="1"/>
      <c r="G420" s="1"/>
      <c r="H420" s="1"/>
      <c r="J420" s="1"/>
      <c r="K420" s="1"/>
      <c r="L420" s="1"/>
      <c r="M420" s="1"/>
      <c r="N420" s="1"/>
      <c r="O420" s="1"/>
      <c r="P420" s="1"/>
      <c r="Q420" s="1"/>
      <c r="R420" s="1"/>
      <c r="S420" s="1"/>
      <c r="T420" s="1"/>
      <c r="U420" s="1"/>
      <c r="V420" s="1"/>
      <c r="W420" s="1"/>
      <c r="X420" s="1"/>
      <c r="Y420" s="1"/>
      <c r="Z420" s="1"/>
      <c r="AA420" s="1"/>
      <c r="AB420" s="6"/>
      <c r="AC420" s="6"/>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spans="1:53" ht="15" customHeight="1" x14ac:dyDescent="0.35">
      <c r="A421" s="1"/>
      <c r="B421" s="1"/>
      <c r="C421" s="1"/>
      <c r="D421" s="1"/>
      <c r="E421" s="1"/>
      <c r="G421" s="1"/>
      <c r="H421" s="1"/>
      <c r="J421" s="1"/>
      <c r="K421" s="1"/>
      <c r="L421" s="1"/>
      <c r="M421" s="1"/>
      <c r="N421" s="1"/>
      <c r="O421" s="1"/>
      <c r="P421" s="1"/>
      <c r="Q421" s="1"/>
      <c r="R421" s="1"/>
      <c r="S421" s="1"/>
      <c r="T421" s="1"/>
      <c r="U421" s="1"/>
      <c r="V421" s="1"/>
      <c r="W421" s="1"/>
      <c r="X421" s="1"/>
      <c r="Y421" s="1"/>
      <c r="Z421" s="1"/>
      <c r="AA421" s="1"/>
      <c r="AB421" s="6"/>
      <c r="AC421" s="6"/>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spans="1:53" ht="15" customHeight="1" x14ac:dyDescent="0.35">
      <c r="A422" s="1"/>
      <c r="B422" s="1"/>
      <c r="C422" s="1"/>
      <c r="D422" s="1"/>
      <c r="E422" s="1"/>
      <c r="G422" s="1"/>
      <c r="H422" s="1"/>
      <c r="J422" s="1"/>
      <c r="K422" s="1"/>
      <c r="L422" s="1"/>
      <c r="M422" s="1"/>
      <c r="N422" s="1"/>
      <c r="O422" s="1"/>
      <c r="P422" s="1"/>
      <c r="Q422" s="1"/>
      <c r="R422" s="1"/>
      <c r="S422" s="1"/>
      <c r="T422" s="1"/>
      <c r="U422" s="1"/>
      <c r="V422" s="1"/>
      <c r="W422" s="1"/>
      <c r="X422" s="1"/>
      <c r="Y422" s="1"/>
      <c r="Z422" s="1"/>
      <c r="AA422" s="1"/>
      <c r="AB422" s="6"/>
      <c r="AC422" s="6"/>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spans="1:53" ht="15" customHeight="1" x14ac:dyDescent="0.35">
      <c r="A423" s="1"/>
      <c r="B423" s="1"/>
      <c r="C423" s="1"/>
      <c r="D423" s="1"/>
      <c r="E423" s="1"/>
      <c r="G423" s="1"/>
      <c r="H423" s="1"/>
      <c r="J423" s="1"/>
      <c r="K423" s="1"/>
      <c r="L423" s="1"/>
      <c r="M423" s="1"/>
      <c r="N423" s="1"/>
      <c r="O423" s="1"/>
      <c r="P423" s="1"/>
      <c r="Q423" s="1"/>
      <c r="R423" s="1"/>
      <c r="S423" s="1"/>
      <c r="T423" s="1"/>
      <c r="U423" s="1"/>
      <c r="V423" s="1"/>
      <c r="W423" s="1"/>
      <c r="X423" s="1"/>
      <c r="Y423" s="1"/>
      <c r="Z423" s="1"/>
      <c r="AA423" s="1"/>
      <c r="AB423" s="6"/>
      <c r="AC423" s="6"/>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spans="1:53" ht="15" customHeight="1" x14ac:dyDescent="0.35">
      <c r="A424" s="1"/>
      <c r="B424" s="1"/>
      <c r="C424" s="1"/>
      <c r="D424" s="1"/>
      <c r="E424" s="1"/>
      <c r="G424" s="1"/>
      <c r="H424" s="1"/>
      <c r="J424" s="1"/>
      <c r="K424" s="1"/>
      <c r="L424" s="1"/>
      <c r="M424" s="1"/>
      <c r="N424" s="1"/>
      <c r="O424" s="1"/>
      <c r="P424" s="1"/>
      <c r="Q424" s="1"/>
      <c r="R424" s="1"/>
      <c r="S424" s="1"/>
      <c r="T424" s="1"/>
      <c r="U424" s="1"/>
      <c r="V424" s="1"/>
      <c r="W424" s="1"/>
      <c r="X424" s="1"/>
      <c r="Y424" s="1"/>
      <c r="Z424" s="1"/>
      <c r="AA424" s="1"/>
      <c r="AB424" s="6"/>
      <c r="AC424" s="6"/>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spans="1:53" ht="15" customHeight="1" x14ac:dyDescent="0.35">
      <c r="A425" s="1"/>
      <c r="B425" s="1"/>
      <c r="C425" s="1"/>
      <c r="D425" s="1"/>
      <c r="E425" s="1"/>
      <c r="G425" s="1"/>
      <c r="H425" s="1"/>
      <c r="J425" s="1"/>
      <c r="K425" s="1"/>
      <c r="L425" s="1"/>
      <c r="M425" s="1"/>
      <c r="N425" s="1"/>
      <c r="O425" s="1"/>
      <c r="P425" s="1"/>
      <c r="Q425" s="1"/>
      <c r="R425" s="1"/>
      <c r="S425" s="1"/>
      <c r="T425" s="1"/>
      <c r="U425" s="1"/>
      <c r="V425" s="1"/>
      <c r="W425" s="1"/>
      <c r="X425" s="1"/>
      <c r="Y425" s="1"/>
      <c r="Z425" s="1"/>
      <c r="AA425" s="1"/>
      <c r="AB425" s="6"/>
      <c r="AC425" s="6"/>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spans="1:53" ht="15" customHeight="1" x14ac:dyDescent="0.35">
      <c r="A426" s="1"/>
      <c r="B426" s="1"/>
      <c r="C426" s="1"/>
      <c r="D426" s="1"/>
      <c r="E426" s="1"/>
      <c r="G426" s="1"/>
      <c r="H426" s="1"/>
      <c r="J426" s="1"/>
      <c r="K426" s="1"/>
      <c r="L426" s="1"/>
      <c r="M426" s="1"/>
      <c r="N426" s="1"/>
      <c r="O426" s="1"/>
      <c r="P426" s="1"/>
      <c r="Q426" s="1"/>
      <c r="R426" s="1"/>
      <c r="S426" s="1"/>
      <c r="T426" s="1"/>
      <c r="U426" s="1"/>
      <c r="V426" s="1"/>
      <c r="W426" s="1"/>
      <c r="X426" s="1"/>
      <c r="Y426" s="1"/>
      <c r="Z426" s="1"/>
      <c r="AA426" s="1"/>
      <c r="AB426" s="6"/>
      <c r="AC426" s="6"/>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spans="1:53" ht="15" customHeight="1" x14ac:dyDescent="0.35">
      <c r="A427" s="1"/>
      <c r="B427" s="1"/>
      <c r="C427" s="1"/>
      <c r="D427" s="1"/>
      <c r="E427" s="1"/>
      <c r="G427" s="1"/>
      <c r="H427" s="1"/>
      <c r="J427" s="1"/>
      <c r="K427" s="1"/>
      <c r="L427" s="1"/>
      <c r="M427" s="1"/>
      <c r="N427" s="1"/>
      <c r="O427" s="1"/>
      <c r="P427" s="1"/>
      <c r="Q427" s="1"/>
      <c r="R427" s="1"/>
      <c r="S427" s="1"/>
      <c r="T427" s="1"/>
      <c r="U427" s="1"/>
      <c r="V427" s="1"/>
      <c r="W427" s="1"/>
      <c r="X427" s="1"/>
      <c r="Y427" s="1"/>
      <c r="Z427" s="1"/>
      <c r="AA427" s="1"/>
      <c r="AB427" s="6"/>
      <c r="AC427" s="6"/>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spans="1:53" ht="15" customHeight="1" x14ac:dyDescent="0.35">
      <c r="A428" s="1"/>
      <c r="B428" s="1"/>
      <c r="C428" s="1"/>
      <c r="D428" s="1"/>
      <c r="E428" s="1"/>
      <c r="G428" s="1"/>
      <c r="H428" s="1"/>
      <c r="J428" s="1"/>
      <c r="K428" s="1"/>
      <c r="L428" s="1"/>
      <c r="M428" s="1"/>
      <c r="N428" s="1"/>
      <c r="O428" s="1"/>
      <c r="P428" s="1"/>
      <c r="Q428" s="1"/>
      <c r="R428" s="1"/>
      <c r="S428" s="1"/>
      <c r="T428" s="1"/>
      <c r="U428" s="1"/>
      <c r="V428" s="1"/>
      <c r="W428" s="1"/>
      <c r="X428" s="1"/>
      <c r="Y428" s="1"/>
      <c r="Z428" s="1"/>
      <c r="AA428" s="1"/>
      <c r="AB428" s="6"/>
      <c r="AC428" s="6"/>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spans="1:53" ht="15" customHeight="1" x14ac:dyDescent="0.35">
      <c r="A429" s="1"/>
      <c r="B429" s="1"/>
      <c r="C429" s="1"/>
      <c r="D429" s="1"/>
      <c r="E429" s="1"/>
      <c r="G429" s="1"/>
      <c r="H429" s="1"/>
      <c r="J429" s="1"/>
      <c r="K429" s="1"/>
      <c r="L429" s="1"/>
      <c r="M429" s="1"/>
      <c r="N429" s="1"/>
      <c r="O429" s="1"/>
      <c r="P429" s="1"/>
      <c r="Q429" s="1"/>
      <c r="R429" s="1"/>
      <c r="S429" s="1"/>
      <c r="T429" s="1"/>
      <c r="U429" s="1"/>
      <c r="V429" s="1"/>
      <c r="W429" s="1"/>
      <c r="X429" s="1"/>
      <c r="Y429" s="1"/>
      <c r="Z429" s="1"/>
      <c r="AA429" s="1"/>
      <c r="AB429" s="6"/>
      <c r="AC429" s="6"/>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spans="1:53" ht="15" customHeight="1" x14ac:dyDescent="0.35">
      <c r="A430" s="1"/>
      <c r="B430" s="1"/>
      <c r="C430" s="1"/>
      <c r="D430" s="1"/>
      <c r="E430" s="1"/>
      <c r="G430" s="1"/>
      <c r="H430" s="1"/>
      <c r="J430" s="1"/>
      <c r="K430" s="1"/>
      <c r="L430" s="1"/>
      <c r="M430" s="1"/>
      <c r="N430" s="1"/>
      <c r="O430" s="1"/>
      <c r="P430" s="1"/>
      <c r="Q430" s="1"/>
      <c r="R430" s="1"/>
      <c r="S430" s="1"/>
      <c r="T430" s="1"/>
      <c r="U430" s="1"/>
      <c r="V430" s="1"/>
      <c r="W430" s="1"/>
      <c r="X430" s="1"/>
      <c r="Y430" s="1"/>
      <c r="Z430" s="1"/>
      <c r="AA430" s="1"/>
      <c r="AB430" s="6"/>
      <c r="AC430" s="6"/>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spans="1:53" ht="15" customHeight="1" x14ac:dyDescent="0.35">
      <c r="A431" s="1"/>
      <c r="B431" s="1"/>
      <c r="C431" s="1"/>
      <c r="D431" s="1"/>
      <c r="E431" s="1"/>
      <c r="G431" s="1"/>
      <c r="H431" s="1"/>
      <c r="J431" s="1"/>
      <c r="K431" s="1"/>
      <c r="L431" s="1"/>
      <c r="M431" s="1"/>
      <c r="N431" s="1"/>
      <c r="O431" s="1"/>
      <c r="P431" s="1"/>
      <c r="Q431" s="1"/>
      <c r="R431" s="1"/>
      <c r="S431" s="1"/>
      <c r="T431" s="1"/>
      <c r="U431" s="1"/>
      <c r="V431" s="1"/>
      <c r="W431" s="1"/>
      <c r="X431" s="1"/>
      <c r="Y431" s="1"/>
      <c r="Z431" s="1"/>
      <c r="AA431" s="1"/>
      <c r="AB431" s="6"/>
      <c r="AC431" s="6"/>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spans="1:53" ht="15" customHeight="1" x14ac:dyDescent="0.35">
      <c r="A432" s="1"/>
      <c r="B432" s="1"/>
      <c r="C432" s="1"/>
      <c r="D432" s="1"/>
      <c r="E432" s="1"/>
      <c r="G432" s="1"/>
      <c r="H432" s="1"/>
      <c r="J432" s="1"/>
      <c r="K432" s="1"/>
      <c r="L432" s="1"/>
      <c r="M432" s="1"/>
      <c r="N432" s="1"/>
      <c r="O432" s="1"/>
      <c r="P432" s="1"/>
      <c r="Q432" s="1"/>
      <c r="R432" s="1"/>
      <c r="S432" s="1"/>
      <c r="T432" s="1"/>
      <c r="U432" s="1"/>
      <c r="V432" s="1"/>
      <c r="W432" s="1"/>
      <c r="X432" s="1"/>
      <c r="Y432" s="1"/>
      <c r="Z432" s="1"/>
      <c r="AA432" s="1"/>
      <c r="AB432" s="6"/>
      <c r="AC432" s="6"/>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spans="1:53" ht="15" customHeight="1" x14ac:dyDescent="0.35">
      <c r="A433" s="1"/>
      <c r="B433" s="1"/>
      <c r="C433" s="1"/>
      <c r="D433" s="1"/>
      <c r="E433" s="1"/>
      <c r="G433" s="1"/>
      <c r="H433" s="1"/>
      <c r="J433" s="1"/>
      <c r="K433" s="1"/>
      <c r="L433" s="1"/>
      <c r="M433" s="1"/>
      <c r="N433" s="1"/>
      <c r="O433" s="1"/>
      <c r="P433" s="1"/>
      <c r="Q433" s="1"/>
      <c r="R433" s="1"/>
      <c r="S433" s="1"/>
      <c r="T433" s="1"/>
      <c r="U433" s="1"/>
      <c r="V433" s="1"/>
      <c r="W433" s="1"/>
      <c r="X433" s="1"/>
      <c r="Y433" s="1"/>
      <c r="Z433" s="1"/>
      <c r="AA433" s="1"/>
      <c r="AB433" s="6"/>
      <c r="AC433" s="6"/>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spans="1:53" ht="15" customHeight="1" x14ac:dyDescent="0.35">
      <c r="A434" s="1"/>
      <c r="B434" s="1"/>
      <c r="C434" s="1"/>
      <c r="D434" s="1"/>
      <c r="E434" s="1"/>
      <c r="G434" s="1"/>
      <c r="H434" s="1"/>
      <c r="J434" s="1"/>
      <c r="K434" s="1"/>
      <c r="L434" s="1"/>
      <c r="M434" s="1"/>
      <c r="N434" s="1"/>
      <c r="O434" s="1"/>
      <c r="P434" s="1"/>
      <c r="Q434" s="1"/>
      <c r="R434" s="1"/>
      <c r="S434" s="1"/>
      <c r="T434" s="1"/>
      <c r="U434" s="1"/>
      <c r="V434" s="1"/>
      <c r="W434" s="1"/>
      <c r="X434" s="1"/>
      <c r="Y434" s="1"/>
      <c r="Z434" s="1"/>
      <c r="AA434" s="1"/>
      <c r="AB434" s="6"/>
      <c r="AC434" s="6"/>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spans="1:53" ht="15" customHeight="1" x14ac:dyDescent="0.35">
      <c r="A435" s="1"/>
      <c r="B435" s="1"/>
      <c r="C435" s="1"/>
      <c r="D435" s="1"/>
      <c r="E435" s="1"/>
      <c r="G435" s="1"/>
      <c r="H435" s="1"/>
      <c r="J435" s="1"/>
      <c r="K435" s="1"/>
      <c r="L435" s="1"/>
      <c r="M435" s="1"/>
      <c r="N435" s="1"/>
      <c r="O435" s="1"/>
      <c r="P435" s="1"/>
      <c r="Q435" s="1"/>
      <c r="R435" s="1"/>
      <c r="S435" s="1"/>
      <c r="T435" s="1"/>
      <c r="U435" s="1"/>
      <c r="V435" s="1"/>
      <c r="W435" s="1"/>
      <c r="X435" s="1"/>
      <c r="Y435" s="1"/>
      <c r="Z435" s="1"/>
      <c r="AA435" s="1"/>
      <c r="AB435" s="6"/>
      <c r="AC435" s="6"/>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spans="1:53" ht="15" customHeight="1" x14ac:dyDescent="0.35">
      <c r="A436" s="1"/>
      <c r="B436" s="1"/>
      <c r="C436" s="1"/>
      <c r="D436" s="1"/>
      <c r="E436" s="1"/>
      <c r="G436" s="1"/>
      <c r="H436" s="1"/>
      <c r="J436" s="1"/>
      <c r="K436" s="1"/>
      <c r="L436" s="1"/>
      <c r="M436" s="1"/>
      <c r="N436" s="1"/>
      <c r="O436" s="1"/>
      <c r="P436" s="1"/>
      <c r="Q436" s="1"/>
      <c r="R436" s="1"/>
      <c r="S436" s="1"/>
      <c r="T436" s="1"/>
      <c r="U436" s="1"/>
      <c r="V436" s="1"/>
      <c r="W436" s="1"/>
      <c r="X436" s="1"/>
      <c r="Y436" s="1"/>
      <c r="Z436" s="1"/>
      <c r="AA436" s="1"/>
      <c r="AB436" s="6"/>
      <c r="AC436" s="6"/>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spans="1:53" ht="15" customHeight="1" x14ac:dyDescent="0.35">
      <c r="A437" s="1"/>
      <c r="B437" s="1"/>
      <c r="C437" s="1"/>
      <c r="D437" s="1"/>
      <c r="E437" s="1"/>
      <c r="G437" s="1"/>
      <c r="H437" s="1"/>
      <c r="J437" s="1"/>
      <c r="K437" s="1"/>
      <c r="L437" s="1"/>
      <c r="M437" s="1"/>
      <c r="N437" s="1"/>
      <c r="O437" s="1"/>
      <c r="P437" s="1"/>
      <c r="Q437" s="1"/>
      <c r="R437" s="1"/>
      <c r="S437" s="1"/>
      <c r="T437" s="1"/>
      <c r="U437" s="1"/>
      <c r="V437" s="1"/>
      <c r="W437" s="1"/>
      <c r="X437" s="1"/>
      <c r="Y437" s="1"/>
      <c r="Z437" s="1"/>
      <c r="AA437" s="1"/>
      <c r="AB437" s="6"/>
      <c r="AC437" s="6"/>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spans="1:53" ht="15" customHeight="1" x14ac:dyDescent="0.35">
      <c r="A438" s="1"/>
      <c r="B438" s="1"/>
      <c r="C438" s="1"/>
      <c r="D438" s="1"/>
      <c r="E438" s="1"/>
      <c r="G438" s="1"/>
      <c r="H438" s="1"/>
      <c r="J438" s="1"/>
      <c r="K438" s="1"/>
      <c r="L438" s="1"/>
      <c r="M438" s="1"/>
      <c r="N438" s="1"/>
      <c r="O438" s="1"/>
      <c r="P438" s="1"/>
      <c r="Q438" s="1"/>
      <c r="R438" s="1"/>
      <c r="S438" s="1"/>
      <c r="T438" s="1"/>
      <c r="U438" s="1"/>
      <c r="V438" s="1"/>
      <c r="W438" s="1"/>
      <c r="X438" s="1"/>
      <c r="Y438" s="1"/>
      <c r="Z438" s="1"/>
      <c r="AA438" s="1"/>
      <c r="AB438" s="6"/>
      <c r="AC438" s="6"/>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spans="1:53" ht="15" customHeight="1" x14ac:dyDescent="0.35">
      <c r="A439" s="1"/>
      <c r="B439" s="1"/>
      <c r="C439" s="1"/>
      <c r="D439" s="1"/>
      <c r="E439" s="1"/>
      <c r="G439" s="1"/>
      <c r="H439" s="1"/>
      <c r="J439" s="1"/>
      <c r="K439" s="1"/>
      <c r="L439" s="1"/>
      <c r="M439" s="1"/>
      <c r="N439" s="1"/>
      <c r="O439" s="1"/>
      <c r="P439" s="1"/>
      <c r="Q439" s="1"/>
      <c r="R439" s="1"/>
      <c r="S439" s="1"/>
      <c r="T439" s="1"/>
      <c r="U439" s="1"/>
      <c r="V439" s="1"/>
      <c r="W439" s="1"/>
      <c r="X439" s="1"/>
      <c r="Y439" s="1"/>
      <c r="Z439" s="1"/>
      <c r="AA439" s="1"/>
      <c r="AB439" s="6"/>
      <c r="AC439" s="6"/>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spans="1:53" ht="15" customHeight="1" x14ac:dyDescent="0.35">
      <c r="A440" s="1"/>
      <c r="B440" s="1"/>
      <c r="C440" s="1"/>
      <c r="D440" s="1"/>
      <c r="E440" s="1"/>
      <c r="G440" s="1"/>
      <c r="H440" s="1"/>
      <c r="J440" s="1"/>
      <c r="K440" s="1"/>
      <c r="L440" s="1"/>
      <c r="M440" s="1"/>
      <c r="N440" s="1"/>
      <c r="O440" s="1"/>
      <c r="P440" s="1"/>
      <c r="Q440" s="1"/>
      <c r="R440" s="1"/>
      <c r="S440" s="1"/>
      <c r="T440" s="1"/>
      <c r="U440" s="1"/>
      <c r="V440" s="1"/>
      <c r="W440" s="1"/>
      <c r="X440" s="1"/>
      <c r="Y440" s="1"/>
      <c r="Z440" s="1"/>
      <c r="AA440" s="1"/>
      <c r="AB440" s="6"/>
      <c r="AC440" s="6"/>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spans="1:53" ht="15" customHeight="1" x14ac:dyDescent="0.35">
      <c r="A441" s="1"/>
      <c r="B441" s="1"/>
      <c r="C441" s="1"/>
      <c r="D441" s="1"/>
      <c r="E441" s="1"/>
      <c r="G441" s="1"/>
      <c r="H441" s="1"/>
      <c r="J441" s="1"/>
      <c r="K441" s="1"/>
      <c r="L441" s="1"/>
      <c r="M441" s="1"/>
      <c r="N441" s="1"/>
      <c r="O441" s="1"/>
      <c r="P441" s="1"/>
      <c r="Q441" s="1"/>
      <c r="R441" s="1"/>
      <c r="S441" s="1"/>
      <c r="T441" s="1"/>
      <c r="U441" s="1"/>
      <c r="V441" s="1"/>
      <c r="W441" s="1"/>
      <c r="X441" s="1"/>
      <c r="Y441" s="1"/>
      <c r="Z441" s="1"/>
      <c r="AA441" s="1"/>
      <c r="AB441" s="6"/>
      <c r="AC441" s="6"/>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spans="1:53" ht="15" customHeight="1" x14ac:dyDescent="0.35">
      <c r="A442" s="1"/>
      <c r="B442" s="1"/>
      <c r="C442" s="1"/>
      <c r="D442" s="1"/>
      <c r="E442" s="1"/>
      <c r="G442" s="1"/>
      <c r="H442" s="1"/>
      <c r="J442" s="1"/>
      <c r="K442" s="1"/>
      <c r="L442" s="1"/>
      <c r="M442" s="1"/>
      <c r="N442" s="1"/>
      <c r="O442" s="1"/>
      <c r="P442" s="1"/>
      <c r="Q442" s="1"/>
      <c r="R442" s="1"/>
      <c r="S442" s="1"/>
      <c r="T442" s="1"/>
      <c r="U442" s="1"/>
      <c r="V442" s="1"/>
      <c r="W442" s="1"/>
      <c r="X442" s="1"/>
      <c r="Y442" s="1"/>
      <c r="Z442" s="1"/>
      <c r="AA442" s="1"/>
      <c r="AB442" s="6"/>
      <c r="AC442" s="6"/>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spans="1:53" ht="15" customHeight="1" x14ac:dyDescent="0.35">
      <c r="A443" s="1"/>
      <c r="B443" s="1"/>
      <c r="C443" s="1"/>
      <c r="D443" s="1"/>
      <c r="E443" s="1"/>
      <c r="G443" s="1"/>
      <c r="H443" s="1"/>
      <c r="J443" s="1"/>
      <c r="K443" s="1"/>
      <c r="L443" s="1"/>
      <c r="M443" s="1"/>
      <c r="N443" s="1"/>
      <c r="O443" s="1"/>
      <c r="P443" s="1"/>
      <c r="Q443" s="1"/>
      <c r="R443" s="1"/>
      <c r="S443" s="1"/>
      <c r="T443" s="1"/>
      <c r="U443" s="1"/>
      <c r="V443" s="1"/>
      <c r="W443" s="1"/>
      <c r="X443" s="1"/>
      <c r="Y443" s="1"/>
      <c r="Z443" s="1"/>
      <c r="AA443" s="1"/>
      <c r="AB443" s="6"/>
      <c r="AC443" s="6"/>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spans="1:53" ht="15" customHeight="1" x14ac:dyDescent="0.35">
      <c r="A444" s="1"/>
      <c r="B444" s="1"/>
      <c r="C444" s="1"/>
      <c r="D444" s="1"/>
      <c r="E444" s="1"/>
      <c r="G444" s="1"/>
      <c r="H444" s="1"/>
      <c r="J444" s="1"/>
      <c r="K444" s="1"/>
      <c r="L444" s="1"/>
      <c r="M444" s="1"/>
      <c r="N444" s="1"/>
      <c r="O444" s="1"/>
      <c r="P444" s="1"/>
      <c r="Q444" s="1"/>
      <c r="R444" s="1"/>
      <c r="S444" s="1"/>
      <c r="T444" s="1"/>
      <c r="U444" s="1"/>
      <c r="V444" s="1"/>
      <c r="W444" s="1"/>
      <c r="X444" s="1"/>
      <c r="Y444" s="1"/>
      <c r="Z444" s="1"/>
      <c r="AA444" s="1"/>
      <c r="AB444" s="6"/>
      <c r="AC444" s="6"/>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spans="1:53" ht="15" customHeight="1" x14ac:dyDescent="0.35">
      <c r="A445" s="1"/>
      <c r="B445" s="1"/>
      <c r="C445" s="1"/>
      <c r="D445" s="1"/>
      <c r="E445" s="1"/>
      <c r="G445" s="1"/>
      <c r="H445" s="1"/>
      <c r="J445" s="1"/>
      <c r="K445" s="1"/>
      <c r="L445" s="1"/>
      <c r="M445" s="1"/>
      <c r="N445" s="1"/>
      <c r="O445" s="1"/>
      <c r="P445" s="1"/>
      <c r="Q445" s="1"/>
      <c r="R445" s="1"/>
      <c r="S445" s="1"/>
      <c r="T445" s="1"/>
      <c r="U445" s="1"/>
      <c r="V445" s="1"/>
      <c r="W445" s="1"/>
      <c r="X445" s="1"/>
      <c r="Y445" s="1"/>
      <c r="Z445" s="1"/>
      <c r="AA445" s="1"/>
      <c r="AB445" s="6"/>
      <c r="AC445" s="6"/>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spans="1:53" ht="15" customHeight="1" x14ac:dyDescent="0.35">
      <c r="A446" s="1"/>
      <c r="B446" s="1"/>
      <c r="C446" s="1"/>
      <c r="D446" s="1"/>
      <c r="E446" s="1"/>
      <c r="G446" s="1"/>
      <c r="H446" s="1"/>
      <c r="J446" s="1"/>
      <c r="K446" s="1"/>
      <c r="L446" s="1"/>
      <c r="M446" s="1"/>
      <c r="N446" s="1"/>
      <c r="O446" s="1"/>
      <c r="P446" s="1"/>
      <c r="Q446" s="1"/>
      <c r="R446" s="1"/>
      <c r="S446" s="1"/>
      <c r="T446" s="1"/>
      <c r="U446" s="1"/>
      <c r="V446" s="1"/>
      <c r="W446" s="1"/>
      <c r="X446" s="1"/>
      <c r="Y446" s="1"/>
      <c r="Z446" s="1"/>
      <c r="AA446" s="1"/>
      <c r="AB446" s="6"/>
      <c r="AC446" s="6"/>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spans="1:53" ht="15" customHeight="1" x14ac:dyDescent="0.35">
      <c r="A447" s="1"/>
      <c r="B447" s="1"/>
      <c r="C447" s="1"/>
      <c r="D447" s="1"/>
      <c r="E447" s="1"/>
      <c r="G447" s="1"/>
      <c r="H447" s="1"/>
      <c r="J447" s="1"/>
      <c r="K447" s="1"/>
      <c r="L447" s="1"/>
      <c r="M447" s="1"/>
      <c r="N447" s="1"/>
      <c r="O447" s="1"/>
      <c r="P447" s="1"/>
      <c r="Q447" s="1"/>
      <c r="R447" s="1"/>
      <c r="S447" s="1"/>
      <c r="T447" s="1"/>
      <c r="U447" s="1"/>
      <c r="V447" s="1"/>
      <c r="W447" s="1"/>
      <c r="X447" s="1"/>
      <c r="Y447" s="1"/>
      <c r="Z447" s="1"/>
      <c r="AA447" s="1"/>
      <c r="AB447" s="6"/>
      <c r="AC447" s="6"/>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spans="1:53" ht="15" customHeight="1" x14ac:dyDescent="0.35">
      <c r="A448" s="1"/>
      <c r="B448" s="1"/>
      <c r="C448" s="1"/>
      <c r="D448" s="1"/>
      <c r="E448" s="1"/>
      <c r="G448" s="1"/>
      <c r="H448" s="1"/>
      <c r="J448" s="1"/>
      <c r="K448" s="1"/>
      <c r="L448" s="1"/>
      <c r="M448" s="1"/>
      <c r="N448" s="1"/>
      <c r="O448" s="1"/>
      <c r="P448" s="1"/>
      <c r="Q448" s="1"/>
      <c r="R448" s="1"/>
      <c r="S448" s="1"/>
      <c r="T448" s="1"/>
      <c r="U448" s="1"/>
      <c r="V448" s="1"/>
      <c r="W448" s="1"/>
      <c r="X448" s="1"/>
      <c r="Y448" s="1"/>
      <c r="Z448" s="1"/>
      <c r="AA448" s="1"/>
      <c r="AB448" s="6"/>
      <c r="AC448" s="6"/>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spans="1:53" ht="15" customHeight="1" x14ac:dyDescent="0.35">
      <c r="A449" s="1"/>
      <c r="B449" s="1"/>
      <c r="C449" s="1"/>
      <c r="D449" s="1"/>
      <c r="E449" s="1"/>
      <c r="G449" s="1"/>
      <c r="H449" s="1"/>
      <c r="J449" s="1"/>
      <c r="K449" s="1"/>
      <c r="L449" s="1"/>
      <c r="M449" s="1"/>
      <c r="N449" s="1"/>
      <c r="O449" s="1"/>
      <c r="P449" s="1"/>
      <c r="Q449" s="1"/>
      <c r="R449" s="1"/>
      <c r="S449" s="1"/>
      <c r="T449" s="1"/>
      <c r="U449" s="1"/>
      <c r="V449" s="1"/>
      <c r="W449" s="1"/>
      <c r="X449" s="1"/>
      <c r="Y449" s="1"/>
      <c r="Z449" s="1"/>
      <c r="AA449" s="1"/>
      <c r="AB449" s="6"/>
      <c r="AC449" s="6"/>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spans="1:53" ht="15" customHeight="1" x14ac:dyDescent="0.35">
      <c r="A450" s="1"/>
      <c r="B450" s="1"/>
      <c r="C450" s="1"/>
      <c r="D450" s="1"/>
      <c r="E450" s="1"/>
      <c r="G450" s="1"/>
      <c r="H450" s="1"/>
      <c r="J450" s="1"/>
      <c r="K450" s="1"/>
      <c r="L450" s="1"/>
      <c r="M450" s="1"/>
      <c r="N450" s="1"/>
      <c r="O450" s="1"/>
      <c r="P450" s="1"/>
      <c r="Q450" s="1"/>
      <c r="R450" s="1"/>
      <c r="S450" s="1"/>
      <c r="T450" s="1"/>
      <c r="U450" s="1"/>
      <c r="V450" s="1"/>
      <c r="W450" s="1"/>
      <c r="X450" s="1"/>
      <c r="Y450" s="1"/>
      <c r="Z450" s="1"/>
      <c r="AA450" s="1"/>
      <c r="AB450" s="6"/>
      <c r="AC450" s="6"/>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spans="1:53" ht="15" customHeight="1" x14ac:dyDescent="0.35">
      <c r="A451" s="1"/>
      <c r="B451" s="1"/>
      <c r="C451" s="1"/>
      <c r="D451" s="1"/>
      <c r="E451" s="1"/>
      <c r="G451" s="1"/>
      <c r="H451" s="1"/>
      <c r="J451" s="1"/>
      <c r="K451" s="1"/>
      <c r="L451" s="1"/>
      <c r="M451" s="1"/>
      <c r="N451" s="1"/>
      <c r="O451" s="1"/>
      <c r="P451" s="1"/>
      <c r="Q451" s="1"/>
      <c r="R451" s="1"/>
      <c r="S451" s="1"/>
      <c r="T451" s="1"/>
      <c r="U451" s="1"/>
      <c r="V451" s="1"/>
      <c r="W451" s="1"/>
      <c r="X451" s="1"/>
      <c r="Y451" s="1"/>
      <c r="Z451" s="1"/>
      <c r="AA451" s="1"/>
      <c r="AB451" s="6"/>
      <c r="AC451" s="6"/>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spans="1:53" ht="15" customHeight="1" x14ac:dyDescent="0.35">
      <c r="A452" s="1"/>
      <c r="B452" s="1"/>
      <c r="C452" s="1"/>
      <c r="D452" s="1"/>
      <c r="E452" s="1"/>
      <c r="G452" s="1"/>
      <c r="H452" s="1"/>
      <c r="J452" s="1"/>
      <c r="K452" s="1"/>
      <c r="L452" s="1"/>
      <c r="M452" s="1"/>
      <c r="N452" s="1"/>
      <c r="O452" s="1"/>
      <c r="P452" s="1"/>
      <c r="Q452" s="1"/>
      <c r="R452" s="1"/>
      <c r="S452" s="1"/>
      <c r="T452" s="1"/>
      <c r="U452" s="1"/>
      <c r="V452" s="1"/>
      <c r="W452" s="1"/>
      <c r="X452" s="1"/>
      <c r="Y452" s="1"/>
      <c r="Z452" s="1"/>
      <c r="AA452" s="1"/>
      <c r="AB452" s="6"/>
      <c r="AC452" s="6"/>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spans="1:53" ht="15" customHeight="1" x14ac:dyDescent="0.35">
      <c r="A453" s="1"/>
      <c r="B453" s="1"/>
      <c r="C453" s="1"/>
      <c r="D453" s="1"/>
      <c r="E453" s="1"/>
      <c r="G453" s="1"/>
      <c r="H453" s="1"/>
      <c r="J453" s="1"/>
      <c r="K453" s="1"/>
      <c r="L453" s="1"/>
      <c r="M453" s="1"/>
      <c r="N453" s="1"/>
      <c r="O453" s="1"/>
      <c r="P453" s="1"/>
      <c r="Q453" s="1"/>
      <c r="R453" s="1"/>
      <c r="S453" s="1"/>
      <c r="T453" s="1"/>
      <c r="U453" s="1"/>
      <c r="V453" s="1"/>
      <c r="W453" s="1"/>
      <c r="X453" s="1"/>
      <c r="Y453" s="1"/>
      <c r="Z453" s="1"/>
      <c r="AA453" s="1"/>
      <c r="AB453" s="6"/>
      <c r="AC453" s="6"/>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spans="1:53" ht="15" customHeight="1" x14ac:dyDescent="0.35">
      <c r="A454" s="1"/>
      <c r="B454" s="1"/>
      <c r="C454" s="1"/>
      <c r="D454" s="1"/>
      <c r="E454" s="1"/>
      <c r="G454" s="1"/>
      <c r="H454" s="1"/>
      <c r="J454" s="1"/>
      <c r="K454" s="1"/>
      <c r="L454" s="1"/>
      <c r="M454" s="1"/>
      <c r="N454" s="1"/>
      <c r="O454" s="1"/>
      <c r="P454" s="1"/>
      <c r="Q454" s="1"/>
      <c r="R454" s="1"/>
      <c r="S454" s="1"/>
      <c r="T454" s="1"/>
      <c r="U454" s="1"/>
      <c r="V454" s="1"/>
      <c r="W454" s="1"/>
      <c r="X454" s="1"/>
      <c r="Y454" s="1"/>
      <c r="Z454" s="1"/>
      <c r="AA454" s="1"/>
      <c r="AB454" s="6"/>
      <c r="AC454" s="6"/>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spans="1:53" ht="15" customHeight="1" x14ac:dyDescent="0.35">
      <c r="A455" s="1"/>
      <c r="B455" s="1"/>
      <c r="C455" s="1"/>
      <c r="D455" s="1"/>
      <c r="E455" s="1"/>
      <c r="G455" s="1"/>
      <c r="H455" s="1"/>
      <c r="J455" s="1"/>
      <c r="K455" s="1"/>
      <c r="L455" s="1"/>
      <c r="M455" s="1"/>
      <c r="N455" s="1"/>
      <c r="O455" s="1"/>
      <c r="P455" s="1"/>
      <c r="Q455" s="1"/>
      <c r="R455" s="1"/>
      <c r="S455" s="1"/>
      <c r="T455" s="1"/>
      <c r="U455" s="1"/>
      <c r="V455" s="1"/>
      <c r="W455" s="1"/>
      <c r="X455" s="1"/>
      <c r="Y455" s="1"/>
      <c r="Z455" s="1"/>
      <c r="AA455" s="1"/>
      <c r="AB455" s="6"/>
      <c r="AC455" s="6"/>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spans="1:53" ht="15" customHeight="1" x14ac:dyDescent="0.35">
      <c r="A456" s="1"/>
      <c r="B456" s="1"/>
      <c r="C456" s="1"/>
      <c r="D456" s="1"/>
      <c r="E456" s="1"/>
      <c r="G456" s="1"/>
      <c r="H456" s="1"/>
      <c r="J456" s="1"/>
      <c r="K456" s="1"/>
      <c r="L456" s="1"/>
      <c r="M456" s="1"/>
      <c r="N456" s="1"/>
      <c r="O456" s="1"/>
      <c r="P456" s="1"/>
      <c r="Q456" s="1"/>
      <c r="R456" s="1"/>
      <c r="S456" s="1"/>
      <c r="T456" s="1"/>
      <c r="U456" s="1"/>
      <c r="V456" s="1"/>
      <c r="W456" s="1"/>
      <c r="X456" s="1"/>
      <c r="Y456" s="1"/>
      <c r="Z456" s="1"/>
      <c r="AA456" s="1"/>
      <c r="AB456" s="6"/>
      <c r="AC456" s="6"/>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spans="1:53" ht="15" customHeight="1" x14ac:dyDescent="0.35">
      <c r="A457" s="1"/>
      <c r="B457" s="1"/>
      <c r="C457" s="1"/>
      <c r="D457" s="1"/>
      <c r="E457" s="1"/>
      <c r="G457" s="1"/>
      <c r="H457" s="1"/>
      <c r="J457" s="1"/>
      <c r="K457" s="1"/>
      <c r="L457" s="1"/>
      <c r="M457" s="1"/>
      <c r="N457" s="1"/>
      <c r="O457" s="1"/>
      <c r="P457" s="1"/>
      <c r="Q457" s="1"/>
      <c r="R457" s="1"/>
      <c r="S457" s="1"/>
      <c r="T457" s="1"/>
      <c r="U457" s="1"/>
      <c r="V457" s="1"/>
      <c r="W457" s="1"/>
      <c r="X457" s="1"/>
      <c r="Y457" s="1"/>
      <c r="Z457" s="1"/>
      <c r="AA457" s="1"/>
      <c r="AB457" s="6"/>
      <c r="AC457" s="6"/>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spans="1:53" ht="15" customHeight="1" x14ac:dyDescent="0.35">
      <c r="A458" s="1"/>
      <c r="B458" s="1"/>
      <c r="C458" s="1"/>
      <c r="D458" s="1"/>
      <c r="E458" s="1"/>
      <c r="G458" s="1"/>
      <c r="H458" s="1"/>
      <c r="J458" s="1"/>
      <c r="K458" s="1"/>
      <c r="L458" s="1"/>
      <c r="M458" s="1"/>
      <c r="N458" s="1"/>
      <c r="O458" s="1"/>
      <c r="P458" s="1"/>
      <c r="Q458" s="1"/>
      <c r="R458" s="1"/>
      <c r="S458" s="1"/>
      <c r="T458" s="1"/>
      <c r="U458" s="1"/>
      <c r="V458" s="1"/>
      <c r="W458" s="1"/>
      <c r="X458" s="1"/>
      <c r="Y458" s="1"/>
      <c r="Z458" s="1"/>
      <c r="AA458" s="1"/>
      <c r="AB458" s="6"/>
      <c r="AC458" s="6"/>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spans="1:53" ht="15" customHeight="1" x14ac:dyDescent="0.35">
      <c r="A459" s="1"/>
      <c r="B459" s="1"/>
      <c r="C459" s="1"/>
      <c r="D459" s="1"/>
      <c r="E459" s="1"/>
      <c r="G459" s="1"/>
      <c r="H459" s="1"/>
      <c r="J459" s="1"/>
      <c r="K459" s="1"/>
      <c r="L459" s="1"/>
      <c r="M459" s="1"/>
      <c r="N459" s="1"/>
      <c r="O459" s="1"/>
      <c r="P459" s="1"/>
      <c r="Q459" s="1"/>
      <c r="R459" s="1"/>
      <c r="S459" s="1"/>
      <c r="T459" s="1"/>
      <c r="U459" s="1"/>
      <c r="V459" s="1"/>
      <c r="W459" s="1"/>
      <c r="X459" s="1"/>
      <c r="Y459" s="1"/>
      <c r="Z459" s="1"/>
      <c r="AA459" s="1"/>
      <c r="AB459" s="6"/>
      <c r="AC459" s="6"/>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spans="1:53" ht="15" customHeight="1" x14ac:dyDescent="0.35">
      <c r="A460" s="1"/>
      <c r="B460" s="1"/>
      <c r="C460" s="1"/>
      <c r="D460" s="1"/>
      <c r="E460" s="1"/>
      <c r="G460" s="1"/>
      <c r="H460" s="1"/>
      <c r="J460" s="1"/>
      <c r="K460" s="1"/>
      <c r="L460" s="1"/>
      <c r="M460" s="1"/>
      <c r="N460" s="1"/>
      <c r="O460" s="1"/>
      <c r="P460" s="1"/>
      <c r="Q460" s="1"/>
      <c r="R460" s="1"/>
      <c r="S460" s="1"/>
      <c r="T460" s="1"/>
      <c r="U460" s="1"/>
      <c r="V460" s="1"/>
      <c r="W460" s="1"/>
      <c r="X460" s="1"/>
      <c r="Y460" s="1"/>
      <c r="Z460" s="1"/>
      <c r="AA460" s="1"/>
      <c r="AB460" s="6"/>
      <c r="AC460" s="6"/>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spans="1:53" ht="15" customHeight="1" x14ac:dyDescent="0.35">
      <c r="A461" s="1"/>
      <c r="B461" s="1"/>
      <c r="C461" s="1"/>
      <c r="D461" s="1"/>
      <c r="E461" s="1"/>
      <c r="G461" s="1"/>
      <c r="H461" s="1"/>
      <c r="J461" s="1"/>
      <c r="K461" s="1"/>
      <c r="L461" s="1"/>
      <c r="M461" s="1"/>
      <c r="N461" s="1"/>
      <c r="O461" s="1"/>
      <c r="P461" s="1"/>
      <c r="Q461" s="1"/>
      <c r="R461" s="1"/>
      <c r="S461" s="1"/>
      <c r="T461" s="1"/>
      <c r="U461" s="1"/>
      <c r="V461" s="1"/>
      <c r="W461" s="1"/>
      <c r="X461" s="1"/>
      <c r="Y461" s="1"/>
      <c r="Z461" s="1"/>
      <c r="AA461" s="1"/>
      <c r="AB461" s="6"/>
      <c r="AC461" s="6"/>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spans="1:53" ht="15" customHeight="1" x14ac:dyDescent="0.35">
      <c r="A462" s="1"/>
      <c r="B462" s="1"/>
      <c r="C462" s="1"/>
      <c r="D462" s="1"/>
      <c r="E462" s="1"/>
      <c r="G462" s="1"/>
      <c r="H462" s="1"/>
      <c r="J462" s="1"/>
      <c r="K462" s="1"/>
      <c r="L462" s="1"/>
      <c r="M462" s="1"/>
      <c r="N462" s="1"/>
      <c r="O462" s="1"/>
      <c r="P462" s="1"/>
      <c r="Q462" s="1"/>
      <c r="R462" s="1"/>
      <c r="S462" s="1"/>
      <c r="T462" s="1"/>
      <c r="U462" s="1"/>
      <c r="V462" s="1"/>
      <c r="W462" s="1"/>
      <c r="X462" s="1"/>
      <c r="Y462" s="1"/>
      <c r="Z462" s="1"/>
      <c r="AA462" s="1"/>
      <c r="AB462" s="6"/>
      <c r="AC462" s="6"/>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spans="1:53" ht="15" customHeight="1" x14ac:dyDescent="0.35">
      <c r="A463" s="1"/>
      <c r="B463" s="1"/>
      <c r="C463" s="1"/>
      <c r="D463" s="1"/>
      <c r="E463" s="1"/>
      <c r="G463" s="1"/>
      <c r="H463" s="1"/>
      <c r="J463" s="1"/>
      <c r="K463" s="1"/>
      <c r="L463" s="1"/>
      <c r="M463" s="1"/>
      <c r="N463" s="1"/>
      <c r="O463" s="1"/>
      <c r="P463" s="1"/>
      <c r="Q463" s="1"/>
      <c r="R463" s="1"/>
      <c r="S463" s="1"/>
      <c r="T463" s="1"/>
      <c r="U463" s="1"/>
      <c r="V463" s="1"/>
      <c r="W463" s="1"/>
      <c r="X463" s="1"/>
      <c r="Y463" s="1"/>
      <c r="Z463" s="1"/>
      <c r="AA463" s="1"/>
      <c r="AB463" s="6"/>
      <c r="AC463" s="6"/>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spans="1:53" ht="15" customHeight="1" x14ac:dyDescent="0.35">
      <c r="A464" s="1"/>
      <c r="B464" s="1"/>
      <c r="C464" s="1"/>
      <c r="D464" s="1"/>
      <c r="E464" s="1"/>
      <c r="G464" s="1"/>
      <c r="H464" s="1"/>
      <c r="J464" s="1"/>
      <c r="K464" s="1"/>
      <c r="L464" s="1"/>
      <c r="M464" s="1"/>
      <c r="N464" s="1"/>
      <c r="O464" s="1"/>
      <c r="P464" s="1"/>
      <c r="Q464" s="1"/>
      <c r="R464" s="1"/>
      <c r="S464" s="1"/>
      <c r="T464" s="1"/>
      <c r="U464" s="1"/>
      <c r="V464" s="1"/>
      <c r="W464" s="1"/>
      <c r="X464" s="1"/>
      <c r="Y464" s="1"/>
      <c r="Z464" s="1"/>
      <c r="AA464" s="1"/>
      <c r="AB464" s="6"/>
      <c r="AC464" s="6"/>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spans="1:53" ht="15" customHeight="1" x14ac:dyDescent="0.35">
      <c r="A465" s="1"/>
      <c r="B465" s="1"/>
      <c r="C465" s="1"/>
      <c r="D465" s="1"/>
      <c r="E465" s="1"/>
      <c r="G465" s="1"/>
      <c r="H465" s="1"/>
      <c r="J465" s="1"/>
      <c r="K465" s="1"/>
      <c r="L465" s="1"/>
      <c r="M465" s="1"/>
      <c r="N465" s="1"/>
      <c r="O465" s="1"/>
      <c r="P465" s="1"/>
      <c r="Q465" s="1"/>
      <c r="R465" s="1"/>
      <c r="S465" s="1"/>
      <c r="T465" s="1"/>
      <c r="U465" s="1"/>
      <c r="V465" s="1"/>
      <c r="W465" s="1"/>
      <c r="X465" s="1"/>
      <c r="Y465" s="1"/>
      <c r="Z465" s="1"/>
      <c r="AA465" s="1"/>
      <c r="AB465" s="6"/>
      <c r="AC465" s="6"/>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spans="1:53" ht="15" customHeight="1" x14ac:dyDescent="0.35">
      <c r="A466" s="1"/>
      <c r="B466" s="1"/>
      <c r="C466" s="1"/>
      <c r="D466" s="1"/>
      <c r="E466" s="1"/>
      <c r="G466" s="1"/>
      <c r="H466" s="1"/>
      <c r="J466" s="1"/>
      <c r="K466" s="1"/>
      <c r="L466" s="1"/>
      <c r="M466" s="1"/>
      <c r="N466" s="1"/>
      <c r="O466" s="1"/>
      <c r="P466" s="1"/>
      <c r="Q466" s="1"/>
      <c r="R466" s="1"/>
      <c r="S466" s="1"/>
      <c r="T466" s="1"/>
      <c r="U466" s="1"/>
      <c r="V466" s="1"/>
      <c r="W466" s="1"/>
      <c r="X466" s="1"/>
      <c r="Y466" s="1"/>
      <c r="Z466" s="1"/>
      <c r="AA466" s="1"/>
      <c r="AB466" s="6"/>
      <c r="AC466" s="6"/>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spans="1:53" ht="15" customHeight="1" x14ac:dyDescent="0.35">
      <c r="A467" s="1"/>
      <c r="B467" s="1"/>
      <c r="C467" s="1"/>
      <c r="D467" s="1"/>
      <c r="E467" s="1"/>
      <c r="G467" s="1"/>
      <c r="H467" s="1"/>
      <c r="J467" s="1"/>
      <c r="K467" s="1"/>
      <c r="L467" s="1"/>
      <c r="M467" s="1"/>
      <c r="N467" s="1"/>
      <c r="O467" s="1"/>
      <c r="P467" s="1"/>
      <c r="Q467" s="1"/>
      <c r="R467" s="1"/>
      <c r="S467" s="1"/>
      <c r="T467" s="1"/>
      <c r="U467" s="1"/>
      <c r="V467" s="1"/>
      <c r="W467" s="1"/>
      <c r="X467" s="1"/>
      <c r="Y467" s="1"/>
      <c r="Z467" s="1"/>
      <c r="AA467" s="1"/>
      <c r="AB467" s="6"/>
      <c r="AC467" s="6"/>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spans="1:53" ht="15" customHeight="1" x14ac:dyDescent="0.35">
      <c r="A468" s="1"/>
      <c r="B468" s="1"/>
      <c r="C468" s="1"/>
      <c r="D468" s="1"/>
      <c r="E468" s="1"/>
      <c r="G468" s="1"/>
      <c r="H468" s="1"/>
      <c r="J468" s="1"/>
      <c r="K468" s="1"/>
      <c r="L468" s="1"/>
      <c r="M468" s="1"/>
      <c r="N468" s="1"/>
      <c r="O468" s="1"/>
      <c r="P468" s="1"/>
      <c r="Q468" s="1"/>
      <c r="R468" s="1"/>
      <c r="S468" s="1"/>
      <c r="T468" s="1"/>
      <c r="U468" s="1"/>
      <c r="V468" s="1"/>
      <c r="W468" s="1"/>
      <c r="X468" s="1"/>
      <c r="Y468" s="1"/>
      <c r="Z468" s="1"/>
      <c r="AA468" s="1"/>
      <c r="AB468" s="6"/>
      <c r="AC468" s="6"/>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spans="1:53" ht="15" customHeight="1" x14ac:dyDescent="0.35">
      <c r="A469" s="1"/>
      <c r="B469" s="1"/>
      <c r="C469" s="1"/>
      <c r="D469" s="1"/>
      <c r="E469" s="1"/>
      <c r="G469" s="1"/>
      <c r="H469" s="1"/>
      <c r="J469" s="1"/>
      <c r="K469" s="1"/>
      <c r="L469" s="1"/>
      <c r="M469" s="1"/>
      <c r="N469" s="1"/>
      <c r="O469" s="1"/>
      <c r="P469" s="1"/>
      <c r="Q469" s="1"/>
      <c r="R469" s="1"/>
      <c r="S469" s="1"/>
      <c r="T469" s="1"/>
      <c r="U469" s="1"/>
      <c r="V469" s="1"/>
      <c r="W469" s="1"/>
      <c r="X469" s="1"/>
      <c r="Y469" s="1"/>
      <c r="Z469" s="1"/>
      <c r="AA469" s="1"/>
      <c r="AB469" s="6"/>
      <c r="AC469" s="6"/>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spans="1:53" ht="15" customHeight="1" x14ac:dyDescent="0.35">
      <c r="A470" s="1"/>
      <c r="B470" s="1"/>
      <c r="C470" s="1"/>
      <c r="D470" s="1"/>
      <c r="E470" s="1"/>
      <c r="G470" s="1"/>
      <c r="H470" s="1"/>
      <c r="J470" s="1"/>
      <c r="K470" s="1"/>
      <c r="L470" s="1"/>
      <c r="M470" s="1"/>
      <c r="N470" s="1"/>
      <c r="O470" s="1"/>
      <c r="P470" s="1"/>
      <c r="Q470" s="1"/>
      <c r="R470" s="1"/>
      <c r="S470" s="1"/>
      <c r="T470" s="1"/>
      <c r="U470" s="1"/>
      <c r="V470" s="1"/>
      <c r="W470" s="1"/>
      <c r="X470" s="1"/>
      <c r="Y470" s="1"/>
      <c r="Z470" s="1"/>
      <c r="AA470" s="1"/>
      <c r="AB470" s="6"/>
      <c r="AC470" s="6"/>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spans="1:53" ht="15" customHeight="1" x14ac:dyDescent="0.35">
      <c r="A471" s="1"/>
      <c r="B471" s="1"/>
      <c r="C471" s="1"/>
      <c r="D471" s="1"/>
      <c r="E471" s="1"/>
      <c r="G471" s="1"/>
      <c r="H471" s="1"/>
      <c r="J471" s="1"/>
      <c r="K471" s="1"/>
      <c r="L471" s="1"/>
      <c r="M471" s="1"/>
      <c r="N471" s="1"/>
      <c r="O471" s="1"/>
      <c r="P471" s="1"/>
      <c r="Q471" s="1"/>
      <c r="R471" s="1"/>
      <c r="S471" s="1"/>
      <c r="T471" s="1"/>
      <c r="U471" s="1"/>
      <c r="V471" s="1"/>
      <c r="W471" s="1"/>
      <c r="X471" s="1"/>
      <c r="Y471" s="1"/>
      <c r="Z471" s="1"/>
      <c r="AA471" s="1"/>
      <c r="AB471" s="6"/>
      <c r="AC471" s="6"/>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spans="1:53" ht="15" customHeight="1" x14ac:dyDescent="0.35">
      <c r="A472" s="1"/>
      <c r="B472" s="1"/>
      <c r="C472" s="1"/>
      <c r="D472" s="1"/>
      <c r="E472" s="1"/>
      <c r="G472" s="1"/>
      <c r="H472" s="1"/>
      <c r="J472" s="1"/>
      <c r="K472" s="1"/>
      <c r="L472" s="1"/>
      <c r="M472" s="1"/>
      <c r="N472" s="1"/>
      <c r="O472" s="1"/>
      <c r="P472" s="1"/>
      <c r="Q472" s="1"/>
      <c r="R472" s="1"/>
      <c r="S472" s="1"/>
      <c r="T472" s="1"/>
      <c r="U472" s="1"/>
      <c r="V472" s="1"/>
      <c r="W472" s="1"/>
      <c r="X472" s="1"/>
      <c r="Y472" s="1"/>
      <c r="Z472" s="1"/>
      <c r="AA472" s="1"/>
      <c r="AB472" s="6"/>
      <c r="AC472" s="6"/>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spans="1:53" ht="15" customHeight="1" x14ac:dyDescent="0.35">
      <c r="A473" s="1"/>
      <c r="B473" s="1"/>
      <c r="C473" s="1"/>
      <c r="D473" s="1"/>
      <c r="E473" s="1"/>
      <c r="G473" s="1"/>
      <c r="H473" s="1"/>
      <c r="J473" s="1"/>
      <c r="K473" s="1"/>
      <c r="L473" s="1"/>
      <c r="M473" s="1"/>
      <c r="N473" s="1"/>
      <c r="O473" s="1"/>
      <c r="P473" s="1"/>
      <c r="Q473" s="1"/>
      <c r="R473" s="1"/>
      <c r="S473" s="1"/>
      <c r="T473" s="1"/>
      <c r="U473" s="1"/>
      <c r="V473" s="1"/>
      <c r="W473" s="1"/>
      <c r="X473" s="1"/>
      <c r="Y473" s="1"/>
      <c r="Z473" s="1"/>
      <c r="AA473" s="1"/>
      <c r="AB473" s="6"/>
      <c r="AC473" s="6"/>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spans="1:53" ht="15" customHeight="1" x14ac:dyDescent="0.35">
      <c r="A474" s="1"/>
      <c r="B474" s="1"/>
      <c r="C474" s="1"/>
      <c r="D474" s="1"/>
      <c r="E474" s="1"/>
      <c r="G474" s="1"/>
      <c r="H474" s="1"/>
      <c r="J474" s="1"/>
      <c r="K474" s="1"/>
      <c r="L474" s="1"/>
      <c r="M474" s="1"/>
      <c r="N474" s="1"/>
      <c r="O474" s="1"/>
      <c r="P474" s="1"/>
      <c r="Q474" s="1"/>
      <c r="R474" s="1"/>
      <c r="S474" s="1"/>
      <c r="T474" s="1"/>
      <c r="U474" s="1"/>
      <c r="V474" s="1"/>
      <c r="W474" s="1"/>
      <c r="X474" s="1"/>
      <c r="Y474" s="1"/>
      <c r="Z474" s="1"/>
      <c r="AA474" s="1"/>
      <c r="AB474" s="6"/>
      <c r="AC474" s="6"/>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spans="1:53" ht="15" customHeight="1" x14ac:dyDescent="0.35">
      <c r="A475" s="1"/>
      <c r="B475" s="1"/>
      <c r="C475" s="1"/>
      <c r="D475" s="1"/>
      <c r="E475" s="1"/>
      <c r="G475" s="1"/>
      <c r="H475" s="1"/>
      <c r="J475" s="1"/>
      <c r="K475" s="1"/>
      <c r="L475" s="1"/>
      <c r="M475" s="1"/>
      <c r="N475" s="1"/>
      <c r="O475" s="1"/>
      <c r="P475" s="1"/>
      <c r="Q475" s="1"/>
      <c r="R475" s="1"/>
      <c r="S475" s="1"/>
      <c r="T475" s="1"/>
      <c r="U475" s="1"/>
      <c r="V475" s="1"/>
      <c r="W475" s="1"/>
      <c r="X475" s="1"/>
      <c r="Y475" s="1"/>
      <c r="Z475" s="1"/>
      <c r="AA475" s="1"/>
      <c r="AB475" s="6"/>
      <c r="AC475" s="6"/>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spans="1:53" ht="15" customHeight="1" x14ac:dyDescent="0.35">
      <c r="A476" s="1"/>
      <c r="B476" s="1"/>
      <c r="C476" s="1"/>
      <c r="D476" s="1"/>
      <c r="E476" s="1"/>
      <c r="G476" s="1"/>
      <c r="H476" s="1"/>
      <c r="J476" s="1"/>
      <c r="K476" s="1"/>
      <c r="L476" s="1"/>
      <c r="M476" s="1"/>
      <c r="N476" s="1"/>
      <c r="O476" s="1"/>
      <c r="P476" s="1"/>
      <c r="Q476" s="1"/>
      <c r="R476" s="1"/>
      <c r="S476" s="1"/>
      <c r="T476" s="1"/>
      <c r="U476" s="1"/>
      <c r="V476" s="1"/>
      <c r="W476" s="1"/>
      <c r="X476" s="1"/>
      <c r="Y476" s="1"/>
      <c r="Z476" s="1"/>
      <c r="AA476" s="1"/>
      <c r="AB476" s="6"/>
      <c r="AC476" s="6"/>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spans="1:53" ht="15" customHeight="1" x14ac:dyDescent="0.35">
      <c r="A477" s="1"/>
      <c r="B477" s="1"/>
      <c r="C477" s="1"/>
      <c r="D477" s="1"/>
      <c r="E477" s="1"/>
      <c r="G477" s="1"/>
      <c r="H477" s="1"/>
      <c r="J477" s="1"/>
      <c r="K477" s="1"/>
      <c r="L477" s="1"/>
      <c r="M477" s="1"/>
      <c r="N477" s="1"/>
      <c r="O477" s="1"/>
      <c r="P477" s="1"/>
      <c r="Q477" s="1"/>
      <c r="R477" s="1"/>
      <c r="S477" s="1"/>
      <c r="T477" s="1"/>
      <c r="U477" s="1"/>
      <c r="V477" s="1"/>
      <c r="W477" s="1"/>
      <c r="X477" s="1"/>
      <c r="Y477" s="1"/>
      <c r="Z477" s="1"/>
      <c r="AA477" s="1"/>
      <c r="AB477" s="6"/>
      <c r="AC477" s="6"/>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spans="1:53" ht="15" customHeight="1" x14ac:dyDescent="0.35">
      <c r="A478" s="1"/>
      <c r="B478" s="1"/>
      <c r="C478" s="1"/>
      <c r="D478" s="1"/>
      <c r="E478" s="1"/>
      <c r="G478" s="1"/>
      <c r="H478" s="1"/>
      <c r="J478" s="1"/>
      <c r="K478" s="1"/>
      <c r="L478" s="1"/>
      <c r="M478" s="1"/>
      <c r="N478" s="1"/>
      <c r="O478" s="1"/>
      <c r="P478" s="1"/>
      <c r="Q478" s="1"/>
      <c r="R478" s="1"/>
      <c r="S478" s="1"/>
      <c r="T478" s="1"/>
      <c r="U478" s="1"/>
      <c r="V478" s="1"/>
      <c r="W478" s="1"/>
      <c r="X478" s="1"/>
      <c r="Y478" s="1"/>
      <c r="Z478" s="1"/>
      <c r="AA478" s="1"/>
      <c r="AB478" s="6"/>
      <c r="AC478" s="6"/>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spans="1:53" ht="15" customHeight="1" x14ac:dyDescent="0.35">
      <c r="A479" s="1"/>
      <c r="B479" s="1"/>
      <c r="C479" s="1"/>
      <c r="D479" s="1"/>
      <c r="E479" s="1"/>
      <c r="G479" s="1"/>
      <c r="H479" s="1"/>
      <c r="J479" s="1"/>
      <c r="K479" s="1"/>
      <c r="L479" s="1"/>
      <c r="M479" s="1"/>
      <c r="N479" s="1"/>
      <c r="O479" s="1"/>
      <c r="P479" s="1"/>
      <c r="Q479" s="1"/>
      <c r="R479" s="1"/>
      <c r="S479" s="1"/>
      <c r="T479" s="1"/>
      <c r="U479" s="1"/>
      <c r="V479" s="1"/>
      <c r="W479" s="1"/>
      <c r="X479" s="1"/>
      <c r="Y479" s="1"/>
      <c r="Z479" s="1"/>
      <c r="AA479" s="1"/>
      <c r="AB479" s="6"/>
      <c r="AC479" s="6"/>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spans="1:53" ht="15" customHeight="1" x14ac:dyDescent="0.35">
      <c r="A480" s="1"/>
      <c r="B480" s="1"/>
      <c r="C480" s="1"/>
      <c r="D480" s="1"/>
      <c r="E480" s="1"/>
      <c r="G480" s="1"/>
      <c r="H480" s="1"/>
      <c r="J480" s="1"/>
      <c r="K480" s="1"/>
      <c r="L480" s="1"/>
      <c r="M480" s="1"/>
      <c r="N480" s="1"/>
      <c r="O480" s="1"/>
      <c r="P480" s="1"/>
      <c r="Q480" s="1"/>
      <c r="R480" s="1"/>
      <c r="S480" s="1"/>
      <c r="T480" s="1"/>
      <c r="U480" s="1"/>
      <c r="V480" s="1"/>
      <c r="W480" s="1"/>
      <c r="X480" s="1"/>
      <c r="Y480" s="1"/>
      <c r="Z480" s="1"/>
      <c r="AA480" s="1"/>
      <c r="AB480" s="6"/>
      <c r="AC480" s="6"/>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spans="1:53" ht="15" customHeight="1" x14ac:dyDescent="0.35">
      <c r="A481" s="1"/>
      <c r="B481" s="1"/>
      <c r="C481" s="1"/>
      <c r="D481" s="1"/>
      <c r="E481" s="1"/>
      <c r="G481" s="1"/>
      <c r="H481" s="1"/>
      <c r="J481" s="1"/>
      <c r="K481" s="1"/>
      <c r="L481" s="1"/>
      <c r="M481" s="1"/>
      <c r="N481" s="1"/>
      <c r="O481" s="1"/>
      <c r="P481" s="1"/>
      <c r="Q481" s="1"/>
      <c r="R481" s="1"/>
      <c r="S481" s="1"/>
      <c r="T481" s="1"/>
      <c r="U481" s="1"/>
      <c r="V481" s="1"/>
      <c r="W481" s="1"/>
      <c r="X481" s="1"/>
      <c r="Y481" s="1"/>
      <c r="Z481" s="1"/>
      <c r="AA481" s="1"/>
      <c r="AB481" s="6"/>
      <c r="AC481" s="6"/>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spans="1:53" ht="15" customHeight="1" x14ac:dyDescent="0.35">
      <c r="A482" s="1"/>
      <c r="B482" s="1"/>
      <c r="C482" s="1"/>
      <c r="D482" s="1"/>
      <c r="E482" s="1"/>
      <c r="G482" s="1"/>
      <c r="H482" s="1"/>
      <c r="J482" s="1"/>
      <c r="K482" s="1"/>
      <c r="L482" s="1"/>
      <c r="M482" s="1"/>
      <c r="N482" s="1"/>
      <c r="O482" s="1"/>
      <c r="P482" s="1"/>
      <c r="Q482" s="1"/>
      <c r="R482" s="1"/>
      <c r="S482" s="1"/>
      <c r="T482" s="1"/>
      <c r="U482" s="1"/>
      <c r="V482" s="1"/>
      <c r="W482" s="1"/>
      <c r="X482" s="1"/>
      <c r="Y482" s="1"/>
      <c r="Z482" s="1"/>
      <c r="AA482" s="1"/>
      <c r="AB482" s="6"/>
      <c r="AC482" s="6"/>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spans="1:53" ht="15" customHeight="1" x14ac:dyDescent="0.35">
      <c r="A483" s="1"/>
      <c r="B483" s="1"/>
      <c r="C483" s="1"/>
      <c r="D483" s="1"/>
      <c r="E483" s="1"/>
      <c r="G483" s="1"/>
      <c r="H483" s="1"/>
      <c r="J483" s="1"/>
      <c r="K483" s="1"/>
      <c r="L483" s="1"/>
      <c r="M483" s="1"/>
      <c r="N483" s="1"/>
      <c r="O483" s="1"/>
      <c r="P483" s="1"/>
      <c r="Q483" s="1"/>
      <c r="R483" s="1"/>
      <c r="S483" s="1"/>
      <c r="T483" s="1"/>
      <c r="U483" s="1"/>
      <c r="V483" s="1"/>
      <c r="W483" s="1"/>
      <c r="X483" s="1"/>
      <c r="Y483" s="1"/>
      <c r="Z483" s="1"/>
      <c r="AA483" s="1"/>
      <c r="AB483" s="6"/>
      <c r="AC483" s="6"/>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spans="1:53" ht="15" customHeight="1" x14ac:dyDescent="0.35">
      <c r="A484" s="1"/>
      <c r="B484" s="1"/>
      <c r="C484" s="1"/>
      <c r="D484" s="1"/>
      <c r="E484" s="1"/>
      <c r="G484" s="1"/>
      <c r="H484" s="1"/>
      <c r="J484" s="1"/>
      <c r="K484" s="1"/>
      <c r="L484" s="1"/>
      <c r="M484" s="1"/>
      <c r="N484" s="1"/>
      <c r="O484" s="1"/>
      <c r="P484" s="1"/>
      <c r="Q484" s="1"/>
      <c r="R484" s="1"/>
      <c r="S484" s="1"/>
      <c r="T484" s="1"/>
      <c r="U484" s="1"/>
      <c r="V484" s="1"/>
      <c r="W484" s="1"/>
      <c r="X484" s="1"/>
      <c r="Y484" s="1"/>
      <c r="Z484" s="1"/>
      <c r="AA484" s="1"/>
      <c r="AB484" s="6"/>
      <c r="AC484" s="6"/>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spans="1:53" ht="15" customHeight="1" x14ac:dyDescent="0.35">
      <c r="A485" s="1"/>
      <c r="B485" s="1"/>
      <c r="C485" s="1"/>
      <c r="D485" s="1"/>
      <c r="E485" s="1"/>
      <c r="G485" s="1"/>
      <c r="H485" s="1"/>
      <c r="J485" s="1"/>
      <c r="K485" s="1"/>
      <c r="L485" s="1"/>
      <c r="M485" s="1"/>
      <c r="N485" s="1"/>
      <c r="O485" s="1"/>
      <c r="P485" s="1"/>
      <c r="Q485" s="1"/>
      <c r="R485" s="1"/>
      <c r="S485" s="1"/>
      <c r="T485" s="1"/>
      <c r="U485" s="1"/>
      <c r="V485" s="1"/>
      <c r="W485" s="1"/>
      <c r="X485" s="1"/>
      <c r="Y485" s="1"/>
      <c r="Z485" s="1"/>
      <c r="AA485" s="1"/>
      <c r="AB485" s="6"/>
      <c r="AC485" s="6"/>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spans="1:53" ht="15" customHeight="1" x14ac:dyDescent="0.35">
      <c r="A486" s="1"/>
      <c r="B486" s="1"/>
      <c r="C486" s="1"/>
      <c r="D486" s="1"/>
      <c r="E486" s="1"/>
      <c r="G486" s="1"/>
      <c r="H486" s="1"/>
      <c r="J486" s="1"/>
      <c r="K486" s="1"/>
      <c r="L486" s="1"/>
      <c r="M486" s="1"/>
      <c r="N486" s="1"/>
      <c r="O486" s="1"/>
      <c r="P486" s="1"/>
      <c r="Q486" s="1"/>
      <c r="R486" s="1"/>
      <c r="S486" s="1"/>
      <c r="T486" s="1"/>
      <c r="U486" s="1"/>
      <c r="V486" s="1"/>
      <c r="W486" s="1"/>
      <c r="X486" s="1"/>
      <c r="Y486" s="1"/>
      <c r="Z486" s="1"/>
      <c r="AA486" s="1"/>
      <c r="AB486" s="6"/>
      <c r="AC486" s="6"/>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spans="1:53" ht="15" customHeight="1" x14ac:dyDescent="0.35">
      <c r="A487" s="1"/>
      <c r="B487" s="1"/>
      <c r="C487" s="1"/>
      <c r="D487" s="1"/>
      <c r="E487" s="1"/>
      <c r="G487" s="1"/>
      <c r="H487" s="1"/>
      <c r="J487" s="1"/>
      <c r="K487" s="1"/>
      <c r="L487" s="1"/>
      <c r="M487" s="1"/>
      <c r="N487" s="1"/>
      <c r="O487" s="1"/>
      <c r="P487" s="1"/>
      <c r="Q487" s="1"/>
      <c r="R487" s="1"/>
      <c r="S487" s="1"/>
      <c r="T487" s="1"/>
      <c r="U487" s="1"/>
      <c r="V487" s="1"/>
      <c r="W487" s="1"/>
      <c r="X487" s="1"/>
      <c r="Y487" s="1"/>
      <c r="Z487" s="1"/>
      <c r="AA487" s="1"/>
      <c r="AB487" s="6"/>
      <c r="AC487" s="6"/>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spans="1:53" ht="15" customHeight="1" x14ac:dyDescent="0.35">
      <c r="A488" s="1"/>
      <c r="B488" s="1"/>
      <c r="C488" s="1"/>
      <c r="D488" s="1"/>
      <c r="E488" s="1"/>
      <c r="G488" s="1"/>
      <c r="H488" s="1"/>
      <c r="J488" s="1"/>
      <c r="K488" s="1"/>
      <c r="L488" s="1"/>
      <c r="M488" s="1"/>
      <c r="N488" s="1"/>
      <c r="O488" s="1"/>
      <c r="P488" s="1"/>
      <c r="Q488" s="1"/>
      <c r="R488" s="1"/>
      <c r="S488" s="1"/>
      <c r="T488" s="1"/>
      <c r="U488" s="1"/>
      <c r="V488" s="1"/>
      <c r="W488" s="1"/>
      <c r="X488" s="1"/>
      <c r="Y488" s="1"/>
      <c r="Z488" s="1"/>
      <c r="AA488" s="1"/>
      <c r="AB488" s="6"/>
      <c r="AC488" s="6"/>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spans="1:53" ht="15" customHeight="1" x14ac:dyDescent="0.35">
      <c r="A489" s="1"/>
      <c r="B489" s="1"/>
      <c r="C489" s="1"/>
      <c r="D489" s="1"/>
      <c r="E489" s="1"/>
      <c r="G489" s="1"/>
      <c r="H489" s="1"/>
      <c r="J489" s="1"/>
      <c r="K489" s="1"/>
      <c r="L489" s="1"/>
      <c r="M489" s="1"/>
      <c r="N489" s="1"/>
      <c r="O489" s="1"/>
      <c r="P489" s="1"/>
      <c r="Q489" s="1"/>
      <c r="R489" s="1"/>
      <c r="S489" s="1"/>
      <c r="T489" s="1"/>
      <c r="U489" s="1"/>
      <c r="V489" s="1"/>
      <c r="W489" s="1"/>
      <c r="X489" s="1"/>
      <c r="Y489" s="1"/>
      <c r="Z489" s="1"/>
      <c r="AA489" s="1"/>
      <c r="AB489" s="6"/>
      <c r="AC489" s="6"/>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spans="1:53" ht="15" customHeight="1" x14ac:dyDescent="0.35">
      <c r="A490" s="1"/>
      <c r="B490" s="1"/>
      <c r="C490" s="1"/>
      <c r="D490" s="1"/>
      <c r="E490" s="1"/>
      <c r="G490" s="1"/>
      <c r="H490" s="1"/>
      <c r="J490" s="1"/>
      <c r="K490" s="1"/>
      <c r="L490" s="1"/>
      <c r="M490" s="1"/>
      <c r="N490" s="1"/>
      <c r="O490" s="1"/>
      <c r="P490" s="1"/>
      <c r="Q490" s="1"/>
      <c r="R490" s="1"/>
      <c r="S490" s="1"/>
      <c r="T490" s="1"/>
      <c r="U490" s="1"/>
      <c r="V490" s="1"/>
      <c r="W490" s="1"/>
      <c r="X490" s="1"/>
      <c r="Y490" s="1"/>
      <c r="Z490" s="1"/>
      <c r="AA490" s="1"/>
      <c r="AB490" s="6"/>
      <c r="AC490" s="6"/>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spans="1:53" ht="15" customHeight="1" x14ac:dyDescent="0.35">
      <c r="A491" s="1"/>
      <c r="B491" s="1"/>
      <c r="C491" s="1"/>
      <c r="D491" s="1"/>
      <c r="E491" s="1"/>
      <c r="G491" s="1"/>
      <c r="H491" s="1"/>
      <c r="J491" s="1"/>
      <c r="K491" s="1"/>
      <c r="L491" s="1"/>
      <c r="M491" s="1"/>
      <c r="N491" s="1"/>
      <c r="O491" s="1"/>
      <c r="P491" s="1"/>
      <c r="Q491" s="1"/>
      <c r="R491" s="1"/>
      <c r="S491" s="1"/>
      <c r="T491" s="1"/>
      <c r="U491" s="1"/>
      <c r="V491" s="1"/>
      <c r="W491" s="1"/>
      <c r="X491" s="1"/>
      <c r="Y491" s="1"/>
      <c r="Z491" s="1"/>
      <c r="AA491" s="1"/>
      <c r="AB491" s="6"/>
      <c r="AC491" s="6"/>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spans="1:53" ht="15" customHeight="1" x14ac:dyDescent="0.35">
      <c r="A492" s="1"/>
      <c r="B492" s="1"/>
      <c r="C492" s="1"/>
      <c r="D492" s="1"/>
      <c r="E492" s="1"/>
      <c r="G492" s="1"/>
      <c r="H492" s="1"/>
      <c r="J492" s="1"/>
      <c r="K492" s="1"/>
      <c r="L492" s="1"/>
      <c r="M492" s="1"/>
      <c r="N492" s="1"/>
      <c r="O492" s="1"/>
      <c r="P492" s="1"/>
      <c r="Q492" s="1"/>
      <c r="R492" s="1"/>
      <c r="S492" s="1"/>
      <c r="T492" s="1"/>
      <c r="U492" s="1"/>
      <c r="V492" s="1"/>
      <c r="W492" s="1"/>
      <c r="X492" s="1"/>
      <c r="Y492" s="1"/>
      <c r="Z492" s="1"/>
      <c r="AA492" s="1"/>
      <c r="AB492" s="6"/>
      <c r="AC492" s="6"/>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spans="1:53" ht="15" customHeight="1" x14ac:dyDescent="0.35">
      <c r="A493" s="1"/>
      <c r="B493" s="1"/>
      <c r="C493" s="1"/>
      <c r="D493" s="1"/>
      <c r="E493" s="1"/>
      <c r="G493" s="1"/>
      <c r="H493" s="1"/>
      <c r="J493" s="1"/>
      <c r="K493" s="1"/>
      <c r="L493" s="1"/>
      <c r="M493" s="1"/>
      <c r="N493" s="1"/>
      <c r="O493" s="1"/>
      <c r="P493" s="1"/>
      <c r="Q493" s="1"/>
      <c r="R493" s="1"/>
      <c r="S493" s="1"/>
      <c r="T493" s="1"/>
      <c r="U493" s="1"/>
      <c r="V493" s="1"/>
      <c r="W493" s="1"/>
      <c r="X493" s="1"/>
      <c r="Y493" s="1"/>
      <c r="Z493" s="1"/>
      <c r="AA493" s="1"/>
      <c r="AB493" s="6"/>
      <c r="AC493" s="6"/>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spans="1:53" ht="15" customHeight="1" x14ac:dyDescent="0.35">
      <c r="A494" s="1"/>
      <c r="B494" s="1"/>
      <c r="C494" s="1"/>
      <c r="D494" s="1"/>
      <c r="E494" s="1"/>
      <c r="G494" s="1"/>
      <c r="H494" s="1"/>
      <c r="J494" s="1"/>
      <c r="K494" s="1"/>
      <c r="L494" s="1"/>
      <c r="M494" s="1"/>
      <c r="N494" s="1"/>
      <c r="O494" s="1"/>
      <c r="P494" s="1"/>
      <c r="Q494" s="1"/>
      <c r="R494" s="1"/>
      <c r="S494" s="1"/>
      <c r="T494" s="1"/>
      <c r="U494" s="1"/>
      <c r="V494" s="1"/>
      <c r="W494" s="1"/>
      <c r="X494" s="1"/>
      <c r="Y494" s="1"/>
      <c r="Z494" s="1"/>
      <c r="AA494" s="1"/>
      <c r="AB494" s="6"/>
      <c r="AC494" s="6"/>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spans="1:53" ht="15" customHeight="1" x14ac:dyDescent="0.35">
      <c r="A495" s="1"/>
      <c r="B495" s="1"/>
      <c r="C495" s="1"/>
      <c r="D495" s="1"/>
      <c r="E495" s="1"/>
      <c r="G495" s="1"/>
      <c r="H495" s="1"/>
      <c r="J495" s="1"/>
      <c r="K495" s="1"/>
      <c r="L495" s="1"/>
      <c r="M495" s="1"/>
      <c r="N495" s="1"/>
      <c r="O495" s="1"/>
      <c r="P495" s="1"/>
      <c r="Q495" s="1"/>
      <c r="R495" s="1"/>
      <c r="S495" s="1"/>
      <c r="T495" s="1"/>
      <c r="U495" s="1"/>
      <c r="V495" s="1"/>
      <c r="W495" s="1"/>
      <c r="X495" s="1"/>
      <c r="Y495" s="1"/>
      <c r="Z495" s="1"/>
      <c r="AA495" s="1"/>
      <c r="AB495" s="6"/>
      <c r="AC495" s="6"/>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spans="1:53" ht="15" customHeight="1" x14ac:dyDescent="0.35">
      <c r="A496" s="1"/>
      <c r="B496" s="1"/>
      <c r="C496" s="1"/>
      <c r="D496" s="1"/>
      <c r="E496" s="1"/>
      <c r="G496" s="1"/>
      <c r="H496" s="1"/>
      <c r="J496" s="1"/>
      <c r="K496" s="1"/>
      <c r="L496" s="1"/>
      <c r="M496" s="1"/>
      <c r="N496" s="1"/>
      <c r="O496" s="1"/>
      <c r="P496" s="1"/>
      <c r="Q496" s="1"/>
      <c r="R496" s="1"/>
      <c r="S496" s="1"/>
      <c r="T496" s="1"/>
      <c r="U496" s="1"/>
      <c r="V496" s="1"/>
      <c r="W496" s="1"/>
      <c r="X496" s="1"/>
      <c r="Y496" s="1"/>
      <c r="Z496" s="1"/>
      <c r="AA496" s="1"/>
      <c r="AB496" s="6"/>
      <c r="AC496" s="6"/>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spans="1:53" ht="15" customHeight="1" x14ac:dyDescent="0.35">
      <c r="A497" s="1"/>
      <c r="B497" s="1"/>
      <c r="C497" s="1"/>
      <c r="D497" s="1"/>
      <c r="E497" s="1"/>
      <c r="G497" s="1"/>
      <c r="H497" s="1"/>
      <c r="J497" s="1"/>
      <c r="K497" s="1"/>
      <c r="L497" s="1"/>
      <c r="M497" s="1"/>
      <c r="N497" s="1"/>
      <c r="O497" s="1"/>
      <c r="P497" s="1"/>
      <c r="Q497" s="1"/>
      <c r="R497" s="1"/>
      <c r="S497" s="1"/>
      <c r="T497" s="1"/>
      <c r="U497" s="1"/>
      <c r="V497" s="1"/>
      <c r="W497" s="1"/>
      <c r="X497" s="1"/>
      <c r="Y497" s="1"/>
      <c r="Z497" s="1"/>
      <c r="AA497" s="1"/>
      <c r="AB497" s="6"/>
      <c r="AC497" s="6"/>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spans="1:53" ht="15" customHeight="1" x14ac:dyDescent="0.35">
      <c r="A498" s="1"/>
      <c r="B498" s="1"/>
      <c r="C498" s="1"/>
      <c r="D498" s="1"/>
      <c r="E498" s="1"/>
      <c r="G498" s="1"/>
      <c r="H498" s="1"/>
      <c r="J498" s="1"/>
      <c r="K498" s="1"/>
      <c r="L498" s="1"/>
      <c r="M498" s="1"/>
      <c r="N498" s="1"/>
      <c r="O498" s="1"/>
      <c r="P498" s="1"/>
      <c r="Q498" s="1"/>
      <c r="R498" s="1"/>
      <c r="S498" s="1"/>
      <c r="T498" s="1"/>
      <c r="U498" s="1"/>
      <c r="V498" s="1"/>
      <c r="W498" s="1"/>
      <c r="X498" s="1"/>
      <c r="Y498" s="1"/>
      <c r="Z498" s="1"/>
      <c r="AA498" s="1"/>
      <c r="AB498" s="6"/>
      <c r="AC498" s="6"/>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spans="1:53" ht="15" customHeight="1" x14ac:dyDescent="0.35">
      <c r="A499" s="1"/>
      <c r="B499" s="1"/>
      <c r="C499" s="1"/>
      <c r="D499" s="1"/>
      <c r="E499" s="1"/>
      <c r="G499" s="1"/>
      <c r="H499" s="1"/>
      <c r="J499" s="1"/>
      <c r="K499" s="1"/>
      <c r="L499" s="1"/>
      <c r="M499" s="1"/>
      <c r="N499" s="1"/>
      <c r="O499" s="1"/>
      <c r="P499" s="1"/>
      <c r="Q499" s="1"/>
      <c r="R499" s="1"/>
      <c r="S499" s="1"/>
      <c r="T499" s="1"/>
      <c r="U499" s="1"/>
      <c r="V499" s="1"/>
      <c r="W499" s="1"/>
      <c r="X499" s="1"/>
      <c r="Y499" s="1"/>
      <c r="Z499" s="1"/>
      <c r="AA499" s="1"/>
      <c r="AB499" s="6"/>
      <c r="AC499" s="6"/>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spans="1:53" ht="15" customHeight="1" x14ac:dyDescent="0.35">
      <c r="A500" s="1"/>
      <c r="B500" s="1"/>
      <c r="C500" s="1"/>
      <c r="D500" s="1"/>
      <c r="E500" s="1"/>
      <c r="G500" s="1"/>
      <c r="H500" s="1"/>
      <c r="J500" s="1"/>
      <c r="K500" s="1"/>
      <c r="L500" s="1"/>
      <c r="M500" s="1"/>
      <c r="N500" s="1"/>
      <c r="O500" s="1"/>
      <c r="P500" s="1"/>
      <c r="Q500" s="1"/>
      <c r="R500" s="1"/>
      <c r="S500" s="1"/>
      <c r="T500" s="1"/>
      <c r="U500" s="1"/>
      <c r="V500" s="1"/>
      <c r="W500" s="1"/>
      <c r="X500" s="1"/>
      <c r="Y500" s="1"/>
      <c r="Z500" s="1"/>
      <c r="AA500" s="1"/>
      <c r="AB500" s="6"/>
      <c r="AC500" s="6"/>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spans="1:53" ht="15" customHeight="1" x14ac:dyDescent="0.35">
      <c r="A501" s="1"/>
      <c r="B501" s="1"/>
      <c r="C501" s="1"/>
      <c r="D501" s="1"/>
      <c r="E501" s="1"/>
      <c r="G501" s="1"/>
      <c r="H501" s="1"/>
      <c r="J501" s="1"/>
      <c r="K501" s="1"/>
      <c r="L501" s="1"/>
      <c r="M501" s="1"/>
      <c r="N501" s="1"/>
      <c r="O501" s="1"/>
      <c r="P501" s="1"/>
      <c r="Q501" s="1"/>
      <c r="R501" s="1"/>
      <c r="S501" s="1"/>
      <c r="T501" s="1"/>
      <c r="U501" s="1"/>
      <c r="V501" s="1"/>
      <c r="W501" s="1"/>
      <c r="X501" s="1"/>
      <c r="Y501" s="1"/>
      <c r="Z501" s="1"/>
      <c r="AA501" s="1"/>
      <c r="AB501" s="6"/>
      <c r="AC501" s="6"/>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spans="1:53" ht="15" customHeight="1" x14ac:dyDescent="0.35">
      <c r="A502" s="1"/>
      <c r="B502" s="1"/>
      <c r="C502" s="1"/>
      <c r="D502" s="1"/>
      <c r="E502" s="1"/>
      <c r="G502" s="1"/>
      <c r="H502" s="1"/>
      <c r="J502" s="1"/>
      <c r="K502" s="1"/>
      <c r="L502" s="1"/>
      <c r="M502" s="1"/>
      <c r="N502" s="1"/>
      <c r="O502" s="1"/>
      <c r="P502" s="1"/>
      <c r="Q502" s="1"/>
      <c r="R502" s="1"/>
      <c r="S502" s="1"/>
      <c r="T502" s="1"/>
      <c r="U502" s="1"/>
      <c r="V502" s="1"/>
      <c r="W502" s="1"/>
      <c r="X502" s="1"/>
      <c r="Y502" s="1"/>
      <c r="Z502" s="1"/>
      <c r="AA502" s="1"/>
      <c r="AB502" s="6"/>
      <c r="AC502" s="6"/>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spans="1:53" ht="15" customHeight="1" x14ac:dyDescent="0.35">
      <c r="A503" s="1"/>
      <c r="B503" s="1"/>
      <c r="C503" s="1"/>
      <c r="D503" s="1"/>
      <c r="E503" s="1"/>
      <c r="G503" s="1"/>
      <c r="H503" s="1"/>
      <c r="J503" s="1"/>
      <c r="K503" s="1"/>
      <c r="L503" s="1"/>
      <c r="M503" s="1"/>
      <c r="N503" s="1"/>
      <c r="O503" s="1"/>
      <c r="P503" s="1"/>
      <c r="Q503" s="1"/>
      <c r="R503" s="1"/>
      <c r="S503" s="1"/>
      <c r="T503" s="1"/>
      <c r="U503" s="1"/>
      <c r="V503" s="1"/>
      <c r="W503" s="1"/>
      <c r="X503" s="1"/>
      <c r="Y503" s="1"/>
      <c r="Z503" s="1"/>
      <c r="AA503" s="1"/>
      <c r="AB503" s="6"/>
      <c r="AC503" s="6"/>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spans="1:53" ht="15" customHeight="1" x14ac:dyDescent="0.35">
      <c r="A504" s="1"/>
      <c r="B504" s="1"/>
      <c r="C504" s="1"/>
      <c r="D504" s="1"/>
      <c r="E504" s="1"/>
      <c r="G504" s="1"/>
      <c r="H504" s="1"/>
      <c r="J504" s="1"/>
      <c r="K504" s="1"/>
      <c r="L504" s="1"/>
      <c r="M504" s="1"/>
      <c r="N504" s="1"/>
      <c r="O504" s="1"/>
      <c r="P504" s="1"/>
      <c r="Q504" s="1"/>
      <c r="R504" s="1"/>
      <c r="S504" s="1"/>
      <c r="T504" s="1"/>
      <c r="U504" s="1"/>
      <c r="V504" s="1"/>
      <c r="W504" s="1"/>
      <c r="X504" s="1"/>
      <c r="Y504" s="1"/>
      <c r="Z504" s="1"/>
      <c r="AA504" s="1"/>
      <c r="AB504" s="6"/>
      <c r="AC504" s="6"/>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spans="1:53" ht="15" customHeight="1" x14ac:dyDescent="0.35">
      <c r="A505" s="1"/>
      <c r="B505" s="1"/>
      <c r="C505" s="1"/>
      <c r="D505" s="1"/>
      <c r="E505" s="1"/>
      <c r="G505" s="1"/>
      <c r="H505" s="1"/>
      <c r="J505" s="1"/>
      <c r="K505" s="1"/>
      <c r="L505" s="1"/>
      <c r="M505" s="1"/>
      <c r="N505" s="1"/>
      <c r="O505" s="1"/>
      <c r="P505" s="1"/>
      <c r="Q505" s="1"/>
      <c r="R505" s="1"/>
      <c r="S505" s="1"/>
      <c r="T505" s="1"/>
      <c r="U505" s="1"/>
      <c r="V505" s="1"/>
      <c r="W505" s="1"/>
      <c r="X505" s="1"/>
      <c r="Y505" s="1"/>
      <c r="Z505" s="1"/>
      <c r="AA505" s="1"/>
      <c r="AB505" s="6"/>
      <c r="AC505" s="6"/>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spans="1:53" ht="15" customHeight="1" x14ac:dyDescent="0.35">
      <c r="A506" s="1"/>
      <c r="B506" s="1"/>
      <c r="C506" s="1"/>
      <c r="D506" s="1"/>
      <c r="E506" s="1"/>
      <c r="G506" s="1"/>
      <c r="H506" s="1"/>
      <c r="J506" s="1"/>
      <c r="K506" s="1"/>
      <c r="L506" s="1"/>
      <c r="M506" s="1"/>
      <c r="N506" s="1"/>
      <c r="O506" s="1"/>
      <c r="P506" s="1"/>
      <c r="Q506" s="1"/>
      <c r="R506" s="1"/>
      <c r="S506" s="1"/>
      <c r="T506" s="1"/>
      <c r="U506" s="1"/>
      <c r="V506" s="1"/>
      <c r="W506" s="1"/>
      <c r="X506" s="1"/>
      <c r="Y506" s="1"/>
      <c r="Z506" s="1"/>
      <c r="AA506" s="1"/>
      <c r="AB506" s="6"/>
      <c r="AC506" s="6"/>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spans="1:53" ht="15" customHeight="1" x14ac:dyDescent="0.35">
      <c r="A507" s="1"/>
      <c r="B507" s="1"/>
      <c r="C507" s="1"/>
      <c r="D507" s="1"/>
      <c r="E507" s="1"/>
      <c r="G507" s="1"/>
      <c r="H507" s="1"/>
      <c r="J507" s="1"/>
      <c r="K507" s="1"/>
      <c r="L507" s="1"/>
      <c r="M507" s="1"/>
      <c r="N507" s="1"/>
      <c r="O507" s="1"/>
      <c r="P507" s="1"/>
      <c r="Q507" s="1"/>
      <c r="R507" s="1"/>
      <c r="S507" s="1"/>
      <c r="T507" s="1"/>
      <c r="U507" s="1"/>
      <c r="V507" s="1"/>
      <c r="W507" s="1"/>
      <c r="X507" s="1"/>
      <c r="Y507" s="1"/>
      <c r="Z507" s="1"/>
      <c r="AA507" s="1"/>
      <c r="AB507" s="6"/>
      <c r="AC507" s="6"/>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spans="1:53" ht="15" customHeight="1" x14ac:dyDescent="0.35">
      <c r="A508" s="1"/>
      <c r="B508" s="1"/>
      <c r="C508" s="1"/>
      <c r="D508" s="1"/>
      <c r="E508" s="1"/>
      <c r="G508" s="1"/>
      <c r="H508" s="1"/>
      <c r="J508" s="1"/>
      <c r="K508" s="1"/>
      <c r="L508" s="1"/>
      <c r="M508" s="1"/>
      <c r="N508" s="1"/>
      <c r="O508" s="1"/>
      <c r="P508" s="1"/>
      <c r="Q508" s="1"/>
      <c r="R508" s="1"/>
      <c r="S508" s="1"/>
      <c r="T508" s="1"/>
      <c r="U508" s="1"/>
      <c r="V508" s="1"/>
      <c r="W508" s="1"/>
      <c r="X508" s="1"/>
      <c r="Y508" s="1"/>
      <c r="Z508" s="1"/>
      <c r="AA508" s="1"/>
      <c r="AB508" s="6"/>
      <c r="AC508" s="6"/>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spans="1:53" ht="15" customHeight="1" x14ac:dyDescent="0.35">
      <c r="A509" s="1"/>
      <c r="B509" s="1"/>
      <c r="C509" s="1"/>
      <c r="D509" s="1"/>
      <c r="E509" s="1"/>
      <c r="G509" s="1"/>
      <c r="H509" s="1"/>
      <c r="J509" s="1"/>
      <c r="K509" s="1"/>
      <c r="L509" s="1"/>
      <c r="M509" s="1"/>
      <c r="N509" s="1"/>
      <c r="O509" s="1"/>
      <c r="P509" s="1"/>
      <c r="Q509" s="1"/>
      <c r="R509" s="1"/>
      <c r="S509" s="1"/>
      <c r="T509" s="1"/>
      <c r="U509" s="1"/>
      <c r="V509" s="1"/>
      <c r="W509" s="1"/>
      <c r="X509" s="1"/>
      <c r="Y509" s="1"/>
      <c r="Z509" s="1"/>
      <c r="AA509" s="1"/>
      <c r="AB509" s="6"/>
      <c r="AC509" s="6"/>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spans="1:53" ht="15" customHeight="1" x14ac:dyDescent="0.35">
      <c r="A510" s="1"/>
      <c r="B510" s="1"/>
      <c r="C510" s="1"/>
      <c r="D510" s="1"/>
      <c r="E510" s="1"/>
      <c r="G510" s="1"/>
      <c r="H510" s="1"/>
      <c r="J510" s="1"/>
      <c r="K510" s="1"/>
      <c r="L510" s="1"/>
      <c r="M510" s="1"/>
      <c r="N510" s="1"/>
      <c r="O510" s="1"/>
      <c r="P510" s="1"/>
      <c r="Q510" s="1"/>
      <c r="R510" s="1"/>
      <c r="S510" s="1"/>
      <c r="T510" s="1"/>
      <c r="U510" s="1"/>
      <c r="V510" s="1"/>
      <c r="W510" s="1"/>
      <c r="X510" s="1"/>
      <c r="Y510" s="1"/>
      <c r="Z510" s="1"/>
      <c r="AA510" s="1"/>
      <c r="AB510" s="6"/>
      <c r="AC510" s="6"/>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spans="1:53" ht="15" customHeight="1" x14ac:dyDescent="0.35">
      <c r="A511" s="1"/>
      <c r="B511" s="1"/>
      <c r="C511" s="1"/>
      <c r="D511" s="1"/>
      <c r="E511" s="1"/>
      <c r="G511" s="1"/>
      <c r="H511" s="1"/>
      <c r="J511" s="1"/>
      <c r="K511" s="1"/>
      <c r="L511" s="1"/>
      <c r="M511" s="1"/>
      <c r="N511" s="1"/>
      <c r="O511" s="1"/>
      <c r="P511" s="1"/>
      <c r="Q511" s="1"/>
      <c r="R511" s="1"/>
      <c r="S511" s="1"/>
      <c r="T511" s="1"/>
      <c r="U511" s="1"/>
      <c r="V511" s="1"/>
      <c r="W511" s="1"/>
      <c r="X511" s="1"/>
      <c r="Y511" s="1"/>
      <c r="Z511" s="1"/>
      <c r="AA511" s="1"/>
      <c r="AB511" s="6"/>
      <c r="AC511" s="6"/>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spans="1:53" ht="15" customHeight="1" x14ac:dyDescent="0.35">
      <c r="A512" s="1"/>
      <c r="B512" s="1"/>
      <c r="C512" s="1"/>
      <c r="D512" s="1"/>
      <c r="E512" s="1"/>
      <c r="G512" s="1"/>
      <c r="H512" s="1"/>
      <c r="J512" s="1"/>
      <c r="K512" s="1"/>
      <c r="L512" s="1"/>
      <c r="M512" s="1"/>
      <c r="N512" s="1"/>
      <c r="O512" s="1"/>
      <c r="P512" s="1"/>
      <c r="Q512" s="1"/>
      <c r="R512" s="1"/>
      <c r="S512" s="1"/>
      <c r="T512" s="1"/>
      <c r="U512" s="1"/>
      <c r="V512" s="1"/>
      <c r="W512" s="1"/>
      <c r="X512" s="1"/>
      <c r="Y512" s="1"/>
      <c r="Z512" s="1"/>
      <c r="AA512" s="1"/>
      <c r="AB512" s="6"/>
      <c r="AC512" s="6"/>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spans="1:53" ht="15" customHeight="1" x14ac:dyDescent="0.35">
      <c r="A513" s="1"/>
      <c r="B513" s="1"/>
      <c r="C513" s="1"/>
      <c r="D513" s="1"/>
      <c r="E513" s="1"/>
      <c r="G513" s="1"/>
      <c r="H513" s="1"/>
      <c r="J513" s="1"/>
      <c r="K513" s="1"/>
      <c r="L513" s="1"/>
      <c r="M513" s="1"/>
      <c r="N513" s="1"/>
      <c r="O513" s="1"/>
      <c r="P513" s="1"/>
      <c r="Q513" s="1"/>
      <c r="R513" s="1"/>
      <c r="S513" s="1"/>
      <c r="T513" s="1"/>
      <c r="U513" s="1"/>
      <c r="V513" s="1"/>
      <c r="W513" s="1"/>
      <c r="X513" s="1"/>
      <c r="Y513" s="1"/>
      <c r="Z513" s="1"/>
      <c r="AA513" s="1"/>
      <c r="AB513" s="6"/>
      <c r="AC513" s="6"/>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spans="1:53" ht="15" customHeight="1" x14ac:dyDescent="0.35">
      <c r="A514" s="1"/>
      <c r="B514" s="1"/>
      <c r="C514" s="1"/>
      <c r="D514" s="1"/>
      <c r="E514" s="1"/>
      <c r="G514" s="1"/>
      <c r="H514" s="1"/>
      <c r="J514" s="1"/>
      <c r="K514" s="1"/>
      <c r="L514" s="1"/>
      <c r="M514" s="1"/>
      <c r="N514" s="1"/>
      <c r="O514" s="1"/>
      <c r="P514" s="1"/>
      <c r="Q514" s="1"/>
      <c r="R514" s="1"/>
      <c r="S514" s="1"/>
      <c r="T514" s="1"/>
      <c r="U514" s="1"/>
      <c r="V514" s="1"/>
      <c r="W514" s="1"/>
      <c r="X514" s="1"/>
      <c r="Y514" s="1"/>
      <c r="Z514" s="1"/>
      <c r="AA514" s="1"/>
      <c r="AB514" s="6"/>
      <c r="AC514" s="6"/>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spans="1:53" ht="15" customHeight="1" x14ac:dyDescent="0.35">
      <c r="A515" s="1"/>
      <c r="B515" s="1"/>
      <c r="C515" s="1"/>
      <c r="D515" s="1"/>
      <c r="E515" s="1"/>
      <c r="G515" s="1"/>
      <c r="H515" s="1"/>
      <c r="J515" s="1"/>
      <c r="K515" s="1"/>
      <c r="L515" s="1"/>
      <c r="M515" s="1"/>
      <c r="N515" s="1"/>
      <c r="O515" s="1"/>
      <c r="P515" s="1"/>
      <c r="Q515" s="1"/>
      <c r="R515" s="1"/>
      <c r="S515" s="1"/>
      <c r="T515" s="1"/>
      <c r="U515" s="1"/>
      <c r="V515" s="1"/>
      <c r="W515" s="1"/>
      <c r="X515" s="1"/>
      <c r="Y515" s="1"/>
      <c r="Z515" s="1"/>
      <c r="AA515" s="1"/>
      <c r="AB515" s="6"/>
      <c r="AC515" s="6"/>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spans="1:53" ht="15" customHeight="1" x14ac:dyDescent="0.35">
      <c r="A516" s="1"/>
      <c r="B516" s="1"/>
      <c r="C516" s="1"/>
      <c r="D516" s="1"/>
      <c r="E516" s="1"/>
      <c r="G516" s="1"/>
      <c r="H516" s="1"/>
      <c r="J516" s="1"/>
      <c r="K516" s="1"/>
      <c r="L516" s="1"/>
      <c r="M516" s="1"/>
      <c r="N516" s="1"/>
      <c r="O516" s="1"/>
      <c r="P516" s="1"/>
      <c r="Q516" s="1"/>
      <c r="R516" s="1"/>
      <c r="S516" s="1"/>
      <c r="T516" s="1"/>
      <c r="U516" s="1"/>
      <c r="V516" s="1"/>
      <c r="W516" s="1"/>
      <c r="X516" s="1"/>
      <c r="Y516" s="1"/>
      <c r="Z516" s="1"/>
      <c r="AA516" s="1"/>
      <c r="AB516" s="6"/>
      <c r="AC516" s="6"/>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spans="1:53" ht="15" customHeight="1" x14ac:dyDescent="0.35">
      <c r="A517" s="1"/>
      <c r="B517" s="1"/>
      <c r="C517" s="1"/>
      <c r="D517" s="1"/>
      <c r="E517" s="1"/>
      <c r="G517" s="1"/>
      <c r="H517" s="1"/>
      <c r="J517" s="1"/>
      <c r="K517" s="1"/>
      <c r="L517" s="1"/>
      <c r="M517" s="1"/>
      <c r="N517" s="1"/>
      <c r="O517" s="1"/>
      <c r="P517" s="1"/>
      <c r="Q517" s="1"/>
      <c r="R517" s="1"/>
      <c r="S517" s="1"/>
      <c r="T517" s="1"/>
      <c r="U517" s="1"/>
      <c r="V517" s="1"/>
      <c r="W517" s="1"/>
      <c r="X517" s="1"/>
      <c r="Y517" s="1"/>
      <c r="Z517" s="1"/>
      <c r="AA517" s="1"/>
      <c r="AB517" s="6"/>
      <c r="AC517" s="6"/>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spans="1:53" ht="15" customHeight="1" x14ac:dyDescent="0.35">
      <c r="A518" s="1"/>
      <c r="B518" s="1"/>
      <c r="C518" s="1"/>
      <c r="D518" s="1"/>
      <c r="E518" s="1"/>
      <c r="G518" s="1"/>
      <c r="H518" s="1"/>
      <c r="J518" s="1"/>
      <c r="K518" s="1"/>
      <c r="L518" s="1"/>
      <c r="M518" s="1"/>
      <c r="N518" s="1"/>
      <c r="O518" s="1"/>
      <c r="P518" s="1"/>
      <c r="Q518" s="1"/>
      <c r="R518" s="1"/>
      <c r="S518" s="1"/>
      <c r="T518" s="1"/>
      <c r="U518" s="1"/>
      <c r="V518" s="1"/>
      <c r="W518" s="1"/>
      <c r="X518" s="1"/>
      <c r="Y518" s="1"/>
      <c r="Z518" s="1"/>
      <c r="AA518" s="1"/>
      <c r="AB518" s="6"/>
      <c r="AC518" s="6"/>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spans="1:53" ht="15" customHeight="1" x14ac:dyDescent="0.35">
      <c r="A519" s="1"/>
      <c r="B519" s="1"/>
      <c r="C519" s="1"/>
      <c r="D519" s="1"/>
      <c r="E519" s="1"/>
      <c r="G519" s="1"/>
      <c r="H519" s="1"/>
      <c r="J519" s="1"/>
      <c r="K519" s="1"/>
      <c r="L519" s="1"/>
      <c r="M519" s="1"/>
      <c r="N519" s="1"/>
      <c r="O519" s="1"/>
      <c r="P519" s="1"/>
      <c r="Q519" s="1"/>
      <c r="R519" s="1"/>
      <c r="S519" s="1"/>
      <c r="T519" s="1"/>
      <c r="U519" s="1"/>
      <c r="V519" s="1"/>
      <c r="W519" s="1"/>
      <c r="X519" s="1"/>
      <c r="Y519" s="1"/>
      <c r="Z519" s="1"/>
      <c r="AA519" s="1"/>
      <c r="AB519" s="6"/>
      <c r="AC519" s="6"/>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spans="1:53" ht="15" customHeight="1" x14ac:dyDescent="0.35">
      <c r="A520" s="1"/>
      <c r="B520" s="1"/>
      <c r="C520" s="1"/>
      <c r="D520" s="1"/>
      <c r="E520" s="1"/>
      <c r="G520" s="1"/>
      <c r="H520" s="1"/>
      <c r="J520" s="1"/>
      <c r="K520" s="1"/>
      <c r="L520" s="1"/>
      <c r="M520" s="1"/>
      <c r="N520" s="1"/>
      <c r="O520" s="1"/>
      <c r="P520" s="1"/>
      <c r="Q520" s="1"/>
      <c r="R520" s="1"/>
      <c r="S520" s="1"/>
      <c r="T520" s="1"/>
      <c r="U520" s="1"/>
      <c r="V520" s="1"/>
      <c r="W520" s="1"/>
      <c r="X520" s="1"/>
      <c r="Y520" s="1"/>
      <c r="Z520" s="1"/>
      <c r="AA520" s="1"/>
      <c r="AB520" s="6"/>
      <c r="AC520" s="6"/>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spans="1:53" ht="15" customHeight="1" x14ac:dyDescent="0.35">
      <c r="A521" s="1"/>
      <c r="B521" s="1"/>
      <c r="C521" s="1"/>
      <c r="D521" s="1"/>
      <c r="E521" s="1"/>
      <c r="G521" s="1"/>
      <c r="H521" s="1"/>
      <c r="J521" s="1"/>
      <c r="K521" s="1"/>
      <c r="L521" s="1"/>
      <c r="M521" s="1"/>
      <c r="N521" s="1"/>
      <c r="O521" s="1"/>
      <c r="P521" s="1"/>
      <c r="Q521" s="1"/>
      <c r="R521" s="1"/>
      <c r="S521" s="1"/>
      <c r="T521" s="1"/>
      <c r="U521" s="1"/>
      <c r="V521" s="1"/>
      <c r="W521" s="1"/>
      <c r="X521" s="1"/>
      <c r="Y521" s="1"/>
      <c r="Z521" s="1"/>
      <c r="AA521" s="1"/>
      <c r="AB521" s="6"/>
      <c r="AC521" s="6"/>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spans="1:53" ht="15" customHeight="1" x14ac:dyDescent="0.35">
      <c r="A522" s="1"/>
      <c r="B522" s="1"/>
      <c r="C522" s="1"/>
      <c r="D522" s="1"/>
      <c r="E522" s="1"/>
      <c r="G522" s="1"/>
      <c r="H522" s="1"/>
      <c r="J522" s="1"/>
      <c r="K522" s="1"/>
      <c r="L522" s="1"/>
      <c r="M522" s="1"/>
      <c r="N522" s="1"/>
      <c r="O522" s="1"/>
      <c r="P522" s="1"/>
      <c r="Q522" s="1"/>
      <c r="R522" s="1"/>
      <c r="S522" s="1"/>
      <c r="T522" s="1"/>
      <c r="U522" s="1"/>
      <c r="V522" s="1"/>
      <c r="W522" s="1"/>
      <c r="X522" s="1"/>
      <c r="Y522" s="1"/>
      <c r="Z522" s="1"/>
      <c r="AA522" s="1"/>
      <c r="AB522" s="6"/>
      <c r="AC522" s="6"/>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spans="1:53" ht="15" customHeight="1" x14ac:dyDescent="0.35">
      <c r="A523" s="1"/>
      <c r="B523" s="1"/>
      <c r="C523" s="1"/>
      <c r="D523" s="1"/>
      <c r="E523" s="1"/>
      <c r="G523" s="1"/>
      <c r="H523" s="1"/>
      <c r="J523" s="1"/>
      <c r="K523" s="1"/>
      <c r="L523" s="1"/>
      <c r="M523" s="1"/>
      <c r="N523" s="1"/>
      <c r="O523" s="1"/>
      <c r="P523" s="1"/>
      <c r="Q523" s="1"/>
      <c r="R523" s="1"/>
      <c r="S523" s="1"/>
      <c r="T523" s="1"/>
      <c r="U523" s="1"/>
      <c r="V523" s="1"/>
      <c r="W523" s="1"/>
      <c r="X523" s="1"/>
      <c r="Y523" s="1"/>
      <c r="Z523" s="1"/>
      <c r="AA523" s="1"/>
      <c r="AB523" s="6"/>
      <c r="AC523" s="6"/>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spans="1:53" ht="15" customHeight="1" x14ac:dyDescent="0.35">
      <c r="A524" s="1"/>
      <c r="B524" s="1"/>
      <c r="C524" s="1"/>
      <c r="D524" s="1"/>
      <c r="E524" s="1"/>
      <c r="G524" s="1"/>
      <c r="H524" s="1"/>
      <c r="J524" s="1"/>
      <c r="K524" s="1"/>
      <c r="L524" s="1"/>
      <c r="M524" s="1"/>
      <c r="N524" s="1"/>
      <c r="O524" s="1"/>
      <c r="P524" s="1"/>
      <c r="Q524" s="1"/>
      <c r="R524" s="1"/>
      <c r="S524" s="1"/>
      <c r="T524" s="1"/>
      <c r="U524" s="1"/>
      <c r="V524" s="1"/>
      <c r="W524" s="1"/>
      <c r="X524" s="1"/>
      <c r="Y524" s="1"/>
      <c r="Z524" s="1"/>
      <c r="AA524" s="1"/>
      <c r="AB524" s="6"/>
      <c r="AC524" s="6"/>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spans="1:53" ht="15" customHeight="1" x14ac:dyDescent="0.35">
      <c r="A525" s="1"/>
      <c r="B525" s="1"/>
      <c r="C525" s="1"/>
      <c r="D525" s="1"/>
      <c r="E525" s="1"/>
      <c r="G525" s="1"/>
      <c r="H525" s="1"/>
      <c r="J525" s="1"/>
      <c r="K525" s="1"/>
      <c r="L525" s="1"/>
      <c r="M525" s="1"/>
      <c r="N525" s="1"/>
      <c r="O525" s="1"/>
      <c r="P525" s="1"/>
      <c r="Q525" s="1"/>
      <c r="R525" s="1"/>
      <c r="S525" s="1"/>
      <c r="T525" s="1"/>
      <c r="U525" s="1"/>
      <c r="V525" s="1"/>
      <c r="W525" s="1"/>
      <c r="X525" s="1"/>
      <c r="Y525" s="1"/>
      <c r="Z525" s="1"/>
      <c r="AA525" s="1"/>
      <c r="AB525" s="6"/>
      <c r="AC525" s="6"/>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spans="1:53" ht="15" customHeight="1" x14ac:dyDescent="0.35">
      <c r="A526" s="1"/>
      <c r="B526" s="1"/>
      <c r="C526" s="1"/>
      <c r="D526" s="1"/>
      <c r="E526" s="1"/>
      <c r="G526" s="1"/>
      <c r="H526" s="1"/>
      <c r="J526" s="1"/>
      <c r="K526" s="1"/>
      <c r="L526" s="1"/>
      <c r="M526" s="1"/>
      <c r="N526" s="1"/>
      <c r="O526" s="1"/>
      <c r="P526" s="1"/>
      <c r="Q526" s="1"/>
      <c r="R526" s="1"/>
      <c r="S526" s="1"/>
      <c r="T526" s="1"/>
      <c r="U526" s="1"/>
      <c r="V526" s="1"/>
      <c r="W526" s="1"/>
      <c r="X526" s="1"/>
      <c r="Y526" s="1"/>
      <c r="Z526" s="1"/>
      <c r="AA526" s="1"/>
      <c r="AB526" s="6"/>
      <c r="AC526" s="6"/>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spans="1:53" ht="15" customHeight="1" x14ac:dyDescent="0.35">
      <c r="A527" s="1"/>
      <c r="B527" s="1"/>
      <c r="C527" s="1"/>
      <c r="D527" s="1"/>
      <c r="E527" s="1"/>
      <c r="G527" s="1"/>
      <c r="H527" s="1"/>
      <c r="J527" s="1"/>
      <c r="K527" s="1"/>
      <c r="L527" s="1"/>
      <c r="M527" s="1"/>
      <c r="N527" s="1"/>
      <c r="O527" s="1"/>
      <c r="P527" s="1"/>
      <c r="Q527" s="1"/>
      <c r="R527" s="1"/>
      <c r="S527" s="1"/>
      <c r="T527" s="1"/>
      <c r="U527" s="1"/>
      <c r="V527" s="1"/>
      <c r="W527" s="1"/>
      <c r="X527" s="1"/>
      <c r="Y527" s="1"/>
      <c r="Z527" s="1"/>
      <c r="AA527" s="1"/>
      <c r="AB527" s="6"/>
      <c r="AC527" s="6"/>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spans="1:53" ht="15" customHeight="1" x14ac:dyDescent="0.35">
      <c r="A528" s="1"/>
      <c r="B528" s="1"/>
      <c r="C528" s="1"/>
      <c r="D528" s="1"/>
      <c r="E528" s="1"/>
      <c r="G528" s="1"/>
      <c r="H528" s="1"/>
      <c r="J528" s="1"/>
      <c r="K528" s="1"/>
      <c r="L528" s="1"/>
      <c r="M528" s="1"/>
      <c r="N528" s="1"/>
      <c r="O528" s="1"/>
      <c r="P528" s="1"/>
      <c r="Q528" s="1"/>
      <c r="R528" s="1"/>
      <c r="S528" s="1"/>
      <c r="T528" s="1"/>
      <c r="U528" s="1"/>
      <c r="V528" s="1"/>
      <c r="W528" s="1"/>
      <c r="X528" s="1"/>
      <c r="Y528" s="1"/>
      <c r="Z528" s="1"/>
      <c r="AA528" s="1"/>
      <c r="AB528" s="6"/>
      <c r="AC528" s="6"/>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spans="1:53" ht="15" customHeight="1" x14ac:dyDescent="0.35">
      <c r="A529" s="1"/>
      <c r="B529" s="1"/>
      <c r="C529" s="1"/>
      <c r="D529" s="1"/>
      <c r="E529" s="1"/>
      <c r="G529" s="1"/>
      <c r="H529" s="1"/>
      <c r="J529" s="1"/>
      <c r="K529" s="1"/>
      <c r="L529" s="1"/>
      <c r="M529" s="1"/>
      <c r="N529" s="1"/>
      <c r="O529" s="1"/>
      <c r="P529" s="1"/>
      <c r="Q529" s="1"/>
      <c r="R529" s="1"/>
      <c r="S529" s="1"/>
      <c r="T529" s="1"/>
      <c r="U529" s="1"/>
      <c r="V529" s="1"/>
      <c r="W529" s="1"/>
      <c r="X529" s="1"/>
      <c r="Y529" s="1"/>
      <c r="Z529" s="1"/>
      <c r="AA529" s="1"/>
      <c r="AB529" s="6"/>
      <c r="AC529" s="6"/>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spans="1:53" ht="15" customHeight="1" x14ac:dyDescent="0.35">
      <c r="A530" s="1"/>
      <c r="B530" s="1"/>
      <c r="C530" s="1"/>
      <c r="D530" s="1"/>
      <c r="E530" s="1"/>
      <c r="G530" s="1"/>
      <c r="H530" s="1"/>
      <c r="J530" s="1"/>
      <c r="K530" s="1"/>
      <c r="L530" s="1"/>
      <c r="M530" s="1"/>
      <c r="N530" s="1"/>
      <c r="O530" s="1"/>
      <c r="P530" s="1"/>
      <c r="Q530" s="1"/>
      <c r="R530" s="1"/>
      <c r="S530" s="1"/>
      <c r="T530" s="1"/>
      <c r="U530" s="1"/>
      <c r="V530" s="1"/>
      <c r="W530" s="1"/>
      <c r="X530" s="1"/>
      <c r="Y530" s="1"/>
      <c r="Z530" s="1"/>
      <c r="AA530" s="1"/>
      <c r="AB530" s="6"/>
      <c r="AC530" s="6"/>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spans="1:53" ht="15" customHeight="1" x14ac:dyDescent="0.35">
      <c r="A531" s="1"/>
      <c r="B531" s="1"/>
      <c r="C531" s="1"/>
      <c r="D531" s="1"/>
      <c r="E531" s="1"/>
      <c r="G531" s="1"/>
      <c r="H531" s="1"/>
      <c r="J531" s="1"/>
      <c r="K531" s="1"/>
      <c r="L531" s="1"/>
      <c r="M531" s="1"/>
      <c r="N531" s="1"/>
      <c r="O531" s="1"/>
      <c r="P531" s="1"/>
      <c r="Q531" s="1"/>
      <c r="R531" s="1"/>
      <c r="S531" s="1"/>
      <c r="T531" s="1"/>
      <c r="U531" s="1"/>
      <c r="V531" s="1"/>
      <c r="W531" s="1"/>
      <c r="X531" s="1"/>
      <c r="Y531" s="1"/>
      <c r="Z531" s="1"/>
      <c r="AA531" s="1"/>
      <c r="AB531" s="6"/>
      <c r="AC531" s="6"/>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spans="1:53" ht="15" customHeight="1" x14ac:dyDescent="0.35">
      <c r="A532" s="1"/>
      <c r="B532" s="1"/>
      <c r="C532" s="1"/>
      <c r="D532" s="1"/>
      <c r="E532" s="1"/>
      <c r="G532" s="1"/>
      <c r="H532" s="1"/>
      <c r="J532" s="1"/>
      <c r="K532" s="1"/>
      <c r="L532" s="1"/>
      <c r="M532" s="1"/>
      <c r="N532" s="1"/>
      <c r="O532" s="1"/>
      <c r="P532" s="1"/>
      <c r="Q532" s="1"/>
      <c r="R532" s="1"/>
      <c r="S532" s="1"/>
      <c r="T532" s="1"/>
      <c r="U532" s="1"/>
      <c r="V532" s="1"/>
      <c r="W532" s="1"/>
      <c r="X532" s="1"/>
      <c r="Y532" s="1"/>
      <c r="Z532" s="1"/>
      <c r="AA532" s="1"/>
      <c r="AB532" s="6"/>
      <c r="AC532" s="6"/>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spans="1:53" ht="15" customHeight="1" x14ac:dyDescent="0.35">
      <c r="A533" s="1"/>
      <c r="B533" s="1"/>
      <c r="C533" s="1"/>
      <c r="D533" s="1"/>
      <c r="E533" s="1"/>
      <c r="G533" s="1"/>
      <c r="H533" s="1"/>
      <c r="J533" s="1"/>
      <c r="K533" s="1"/>
      <c r="L533" s="1"/>
      <c r="M533" s="1"/>
      <c r="N533" s="1"/>
      <c r="O533" s="1"/>
      <c r="P533" s="1"/>
      <c r="Q533" s="1"/>
      <c r="R533" s="1"/>
      <c r="S533" s="1"/>
      <c r="T533" s="1"/>
      <c r="U533" s="1"/>
      <c r="V533" s="1"/>
      <c r="W533" s="1"/>
      <c r="X533" s="1"/>
      <c r="Y533" s="1"/>
      <c r="Z533" s="1"/>
      <c r="AA533" s="1"/>
      <c r="AB533" s="6"/>
      <c r="AC533" s="6"/>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spans="1:53" ht="15" customHeight="1" x14ac:dyDescent="0.35">
      <c r="A534" s="1"/>
      <c r="B534" s="1"/>
      <c r="C534" s="1"/>
      <c r="D534" s="1"/>
      <c r="E534" s="1"/>
      <c r="G534" s="1"/>
      <c r="H534" s="1"/>
      <c r="J534" s="1"/>
      <c r="K534" s="1"/>
      <c r="L534" s="1"/>
      <c r="M534" s="1"/>
      <c r="N534" s="1"/>
      <c r="O534" s="1"/>
      <c r="P534" s="1"/>
      <c r="Q534" s="1"/>
      <c r="R534" s="1"/>
      <c r="S534" s="1"/>
      <c r="T534" s="1"/>
      <c r="U534" s="1"/>
      <c r="V534" s="1"/>
      <c r="W534" s="1"/>
      <c r="X534" s="1"/>
      <c r="Y534" s="1"/>
      <c r="Z534" s="1"/>
      <c r="AA534" s="1"/>
      <c r="AB534" s="6"/>
      <c r="AC534" s="6"/>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spans="1:53" ht="15" customHeight="1" x14ac:dyDescent="0.35">
      <c r="A535" s="1"/>
      <c r="B535" s="1"/>
      <c r="C535" s="1"/>
      <c r="D535" s="1"/>
      <c r="E535" s="1"/>
      <c r="G535" s="1"/>
      <c r="H535" s="1"/>
      <c r="J535" s="1"/>
      <c r="K535" s="1"/>
      <c r="L535" s="1"/>
      <c r="M535" s="1"/>
      <c r="N535" s="1"/>
      <c r="O535" s="1"/>
      <c r="P535" s="1"/>
      <c r="Q535" s="1"/>
      <c r="R535" s="1"/>
      <c r="S535" s="1"/>
      <c r="T535" s="1"/>
      <c r="U535" s="1"/>
      <c r="V535" s="1"/>
      <c r="W535" s="1"/>
      <c r="X535" s="1"/>
      <c r="Y535" s="1"/>
      <c r="Z535" s="1"/>
      <c r="AA535" s="1"/>
      <c r="AB535" s="6"/>
      <c r="AC535" s="6"/>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spans="1:53" ht="15" customHeight="1" x14ac:dyDescent="0.35">
      <c r="A536" s="1"/>
      <c r="B536" s="1"/>
      <c r="C536" s="1"/>
      <c r="D536" s="1"/>
      <c r="E536" s="1"/>
      <c r="G536" s="1"/>
      <c r="H536" s="1"/>
      <c r="J536" s="1"/>
      <c r="K536" s="1"/>
      <c r="L536" s="1"/>
      <c r="M536" s="1"/>
      <c r="N536" s="1"/>
      <c r="O536" s="1"/>
      <c r="P536" s="1"/>
      <c r="Q536" s="1"/>
      <c r="R536" s="1"/>
      <c r="S536" s="1"/>
      <c r="T536" s="1"/>
      <c r="U536" s="1"/>
      <c r="V536" s="1"/>
      <c r="W536" s="1"/>
      <c r="X536" s="1"/>
      <c r="Y536" s="1"/>
      <c r="Z536" s="1"/>
      <c r="AA536" s="1"/>
      <c r="AB536" s="6"/>
      <c r="AC536" s="6"/>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spans="1:53" ht="15" customHeight="1" x14ac:dyDescent="0.35">
      <c r="A537" s="1"/>
      <c r="B537" s="1"/>
      <c r="C537" s="1"/>
      <c r="D537" s="1"/>
      <c r="E537" s="1"/>
      <c r="G537" s="1"/>
      <c r="H537" s="1"/>
      <c r="J537" s="1"/>
      <c r="K537" s="1"/>
      <c r="L537" s="1"/>
      <c r="M537" s="1"/>
      <c r="N537" s="1"/>
      <c r="O537" s="1"/>
      <c r="P537" s="1"/>
      <c r="Q537" s="1"/>
      <c r="R537" s="1"/>
      <c r="S537" s="1"/>
      <c r="T537" s="1"/>
      <c r="U537" s="1"/>
      <c r="V537" s="1"/>
      <c r="W537" s="1"/>
      <c r="X537" s="1"/>
      <c r="Y537" s="1"/>
      <c r="Z537" s="1"/>
      <c r="AA537" s="1"/>
      <c r="AB537" s="6"/>
      <c r="AC537" s="6"/>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spans="1:53" ht="15" customHeight="1" x14ac:dyDescent="0.35">
      <c r="A538" s="1"/>
      <c r="B538" s="1"/>
      <c r="C538" s="1"/>
      <c r="D538" s="1"/>
      <c r="E538" s="1"/>
      <c r="G538" s="1"/>
      <c r="H538" s="1"/>
      <c r="J538" s="1"/>
      <c r="K538" s="1"/>
      <c r="L538" s="1"/>
      <c r="M538" s="1"/>
      <c r="N538" s="1"/>
      <c r="O538" s="1"/>
      <c r="P538" s="1"/>
      <c r="Q538" s="1"/>
      <c r="R538" s="1"/>
      <c r="S538" s="1"/>
      <c r="T538" s="1"/>
      <c r="U538" s="1"/>
      <c r="V538" s="1"/>
      <c r="W538" s="1"/>
      <c r="X538" s="1"/>
      <c r="Y538" s="1"/>
      <c r="Z538" s="1"/>
      <c r="AA538" s="1"/>
      <c r="AB538" s="6"/>
      <c r="AC538" s="6"/>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spans="1:53" ht="15" customHeight="1" x14ac:dyDescent="0.35">
      <c r="A539" s="1"/>
      <c r="B539" s="1"/>
      <c r="C539" s="1"/>
      <c r="D539" s="1"/>
      <c r="E539" s="1"/>
      <c r="G539" s="1"/>
      <c r="H539" s="1"/>
      <c r="J539" s="1"/>
      <c r="K539" s="1"/>
      <c r="L539" s="1"/>
      <c r="M539" s="1"/>
      <c r="N539" s="1"/>
      <c r="O539" s="1"/>
      <c r="P539" s="1"/>
      <c r="Q539" s="1"/>
      <c r="R539" s="1"/>
      <c r="S539" s="1"/>
      <c r="T539" s="1"/>
      <c r="U539" s="1"/>
      <c r="V539" s="1"/>
      <c r="W539" s="1"/>
      <c r="X539" s="1"/>
      <c r="Y539" s="1"/>
      <c r="Z539" s="1"/>
      <c r="AA539" s="1"/>
      <c r="AB539" s="6"/>
      <c r="AC539" s="6"/>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spans="1:53" ht="15" customHeight="1" x14ac:dyDescent="0.35">
      <c r="A540" s="1"/>
      <c r="B540" s="1"/>
      <c r="C540" s="1"/>
      <c r="D540" s="1"/>
      <c r="E540" s="1"/>
      <c r="G540" s="1"/>
      <c r="H540" s="1"/>
      <c r="J540" s="1"/>
      <c r="K540" s="1"/>
      <c r="L540" s="1"/>
      <c r="M540" s="1"/>
      <c r="N540" s="1"/>
      <c r="O540" s="1"/>
      <c r="P540" s="1"/>
      <c r="Q540" s="1"/>
      <c r="R540" s="1"/>
      <c r="S540" s="1"/>
      <c r="T540" s="1"/>
      <c r="U540" s="1"/>
      <c r="V540" s="1"/>
      <c r="W540" s="1"/>
      <c r="X540" s="1"/>
      <c r="Y540" s="1"/>
      <c r="Z540" s="1"/>
      <c r="AA540" s="1"/>
      <c r="AB540" s="6"/>
      <c r="AC540" s="6"/>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spans="1:53" ht="15" customHeight="1" x14ac:dyDescent="0.35">
      <c r="A541" s="1"/>
      <c r="B541" s="1"/>
      <c r="C541" s="1"/>
      <c r="D541" s="1"/>
      <c r="E541" s="1"/>
      <c r="G541" s="1"/>
      <c r="H541" s="1"/>
      <c r="J541" s="1"/>
      <c r="K541" s="1"/>
      <c r="L541" s="1"/>
      <c r="M541" s="1"/>
      <c r="N541" s="1"/>
      <c r="O541" s="1"/>
      <c r="P541" s="1"/>
      <c r="Q541" s="1"/>
      <c r="R541" s="1"/>
      <c r="S541" s="1"/>
      <c r="T541" s="1"/>
      <c r="U541" s="1"/>
      <c r="V541" s="1"/>
      <c r="W541" s="1"/>
      <c r="X541" s="1"/>
      <c r="Y541" s="1"/>
      <c r="Z541" s="1"/>
      <c r="AA541" s="1"/>
      <c r="AB541" s="6"/>
      <c r="AC541" s="6"/>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spans="1:53" ht="15" customHeight="1" x14ac:dyDescent="0.35">
      <c r="A542" s="1"/>
      <c r="B542" s="1"/>
      <c r="C542" s="1"/>
      <c r="D542" s="1"/>
      <c r="E542" s="1"/>
      <c r="G542" s="1"/>
      <c r="H542" s="1"/>
      <c r="J542" s="1"/>
      <c r="K542" s="1"/>
      <c r="L542" s="1"/>
      <c r="M542" s="1"/>
      <c r="N542" s="1"/>
      <c r="O542" s="1"/>
      <c r="P542" s="1"/>
      <c r="Q542" s="1"/>
      <c r="R542" s="1"/>
      <c r="S542" s="1"/>
      <c r="T542" s="1"/>
      <c r="U542" s="1"/>
      <c r="V542" s="1"/>
      <c r="W542" s="1"/>
      <c r="X542" s="1"/>
      <c r="Y542" s="1"/>
      <c r="Z542" s="1"/>
      <c r="AA542" s="1"/>
      <c r="AB542" s="6"/>
      <c r="AC542" s="6"/>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spans="1:53" ht="15" customHeight="1" x14ac:dyDescent="0.35">
      <c r="A543" s="1"/>
      <c r="B543" s="1"/>
      <c r="C543" s="1"/>
      <c r="D543" s="1"/>
      <c r="E543" s="1"/>
      <c r="G543" s="1"/>
      <c r="H543" s="1"/>
      <c r="J543" s="1"/>
      <c r="K543" s="1"/>
      <c r="L543" s="1"/>
      <c r="M543" s="1"/>
      <c r="N543" s="1"/>
      <c r="O543" s="1"/>
      <c r="P543" s="1"/>
      <c r="Q543" s="1"/>
      <c r="R543" s="1"/>
      <c r="S543" s="1"/>
      <c r="T543" s="1"/>
      <c r="U543" s="1"/>
      <c r="V543" s="1"/>
      <c r="W543" s="1"/>
      <c r="X543" s="1"/>
      <c r="Y543" s="1"/>
      <c r="Z543" s="1"/>
      <c r="AA543" s="1"/>
      <c r="AB543" s="6"/>
      <c r="AC543" s="6"/>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spans="1:53" ht="15" customHeight="1" x14ac:dyDescent="0.35">
      <c r="A544" s="1"/>
      <c r="B544" s="1"/>
      <c r="C544" s="1"/>
      <c r="D544" s="1"/>
      <c r="E544" s="1"/>
      <c r="G544" s="1"/>
      <c r="H544" s="1"/>
      <c r="J544" s="1"/>
      <c r="K544" s="1"/>
      <c r="L544" s="1"/>
      <c r="M544" s="1"/>
      <c r="N544" s="1"/>
      <c r="O544" s="1"/>
      <c r="P544" s="1"/>
      <c r="Q544" s="1"/>
      <c r="R544" s="1"/>
      <c r="S544" s="1"/>
      <c r="T544" s="1"/>
      <c r="U544" s="1"/>
      <c r="V544" s="1"/>
      <c r="W544" s="1"/>
      <c r="X544" s="1"/>
      <c r="Y544" s="1"/>
      <c r="Z544" s="1"/>
      <c r="AA544" s="1"/>
      <c r="AB544" s="6"/>
      <c r="AC544" s="6"/>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spans="1:53" ht="15" customHeight="1" x14ac:dyDescent="0.35">
      <c r="A545" s="1"/>
      <c r="B545" s="1"/>
      <c r="C545" s="1"/>
      <c r="D545" s="1"/>
      <c r="E545" s="1"/>
      <c r="G545" s="1"/>
      <c r="H545" s="1"/>
      <c r="J545" s="1"/>
      <c r="K545" s="1"/>
      <c r="L545" s="1"/>
      <c r="M545" s="1"/>
      <c r="N545" s="1"/>
      <c r="O545" s="1"/>
      <c r="P545" s="1"/>
      <c r="Q545" s="1"/>
      <c r="R545" s="1"/>
      <c r="S545" s="1"/>
      <c r="T545" s="1"/>
      <c r="U545" s="1"/>
      <c r="V545" s="1"/>
      <c r="W545" s="1"/>
      <c r="X545" s="1"/>
      <c r="Y545" s="1"/>
      <c r="Z545" s="1"/>
      <c r="AA545" s="1"/>
      <c r="AB545" s="6"/>
      <c r="AC545" s="6"/>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spans="1:53" ht="15" customHeight="1" x14ac:dyDescent="0.35">
      <c r="A546" s="1"/>
      <c r="B546" s="1"/>
      <c r="C546" s="1"/>
      <c r="D546" s="1"/>
      <c r="E546" s="1"/>
      <c r="G546" s="1"/>
      <c r="H546" s="1"/>
      <c r="J546" s="1"/>
      <c r="K546" s="1"/>
      <c r="L546" s="1"/>
      <c r="M546" s="1"/>
      <c r="N546" s="1"/>
      <c r="O546" s="1"/>
      <c r="P546" s="1"/>
      <c r="Q546" s="1"/>
      <c r="R546" s="1"/>
      <c r="S546" s="1"/>
      <c r="T546" s="1"/>
      <c r="U546" s="1"/>
      <c r="V546" s="1"/>
      <c r="W546" s="1"/>
      <c r="X546" s="1"/>
      <c r="Y546" s="1"/>
      <c r="Z546" s="1"/>
      <c r="AA546" s="1"/>
      <c r="AB546" s="6"/>
      <c r="AC546" s="6"/>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spans="1:53" ht="15" customHeight="1" x14ac:dyDescent="0.35">
      <c r="A547" s="1"/>
      <c r="B547" s="1"/>
      <c r="C547" s="1"/>
      <c r="D547" s="1"/>
      <c r="E547" s="1"/>
      <c r="G547" s="1"/>
      <c r="H547" s="1"/>
      <c r="J547" s="1"/>
      <c r="K547" s="1"/>
      <c r="L547" s="1"/>
      <c r="M547" s="1"/>
      <c r="N547" s="1"/>
      <c r="O547" s="1"/>
      <c r="P547" s="1"/>
      <c r="Q547" s="1"/>
      <c r="R547" s="1"/>
      <c r="S547" s="1"/>
      <c r="T547" s="1"/>
      <c r="U547" s="1"/>
      <c r="V547" s="1"/>
      <c r="W547" s="1"/>
      <c r="X547" s="1"/>
      <c r="Y547" s="1"/>
      <c r="Z547" s="1"/>
      <c r="AA547" s="1"/>
      <c r="AB547" s="6"/>
      <c r="AC547" s="6"/>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spans="1:53" ht="15" customHeight="1" x14ac:dyDescent="0.35">
      <c r="A548" s="1"/>
      <c r="B548" s="1"/>
      <c r="C548" s="1"/>
      <c r="D548" s="1"/>
      <c r="E548" s="1"/>
      <c r="G548" s="1"/>
      <c r="H548" s="1"/>
      <c r="J548" s="1"/>
      <c r="K548" s="1"/>
      <c r="L548" s="1"/>
      <c r="M548" s="1"/>
      <c r="N548" s="1"/>
      <c r="O548" s="1"/>
      <c r="P548" s="1"/>
      <c r="Q548" s="1"/>
      <c r="R548" s="1"/>
      <c r="S548" s="1"/>
      <c r="T548" s="1"/>
      <c r="U548" s="1"/>
      <c r="V548" s="1"/>
      <c r="W548" s="1"/>
      <c r="X548" s="1"/>
      <c r="Y548" s="1"/>
      <c r="Z548" s="1"/>
      <c r="AA548" s="1"/>
      <c r="AB548" s="6"/>
      <c r="AC548" s="6"/>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spans="1:53" ht="15" customHeight="1" x14ac:dyDescent="0.35">
      <c r="A549" s="1"/>
      <c r="B549" s="1"/>
      <c r="C549" s="1"/>
      <c r="D549" s="1"/>
      <c r="E549" s="1"/>
      <c r="G549" s="1"/>
      <c r="H549" s="1"/>
      <c r="J549" s="1"/>
      <c r="K549" s="1"/>
      <c r="L549" s="1"/>
      <c r="M549" s="1"/>
      <c r="N549" s="1"/>
      <c r="O549" s="1"/>
      <c r="P549" s="1"/>
      <c r="Q549" s="1"/>
      <c r="R549" s="1"/>
      <c r="S549" s="1"/>
      <c r="T549" s="1"/>
      <c r="U549" s="1"/>
      <c r="V549" s="1"/>
      <c r="W549" s="1"/>
      <c r="X549" s="1"/>
      <c r="Y549" s="1"/>
      <c r="Z549" s="1"/>
      <c r="AA549" s="1"/>
      <c r="AB549" s="6"/>
      <c r="AC549" s="6"/>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spans="1:53" ht="15" customHeight="1" x14ac:dyDescent="0.35">
      <c r="A550" s="1"/>
      <c r="B550" s="1"/>
      <c r="C550" s="1"/>
      <c r="D550" s="1"/>
      <c r="E550" s="1"/>
      <c r="G550" s="1"/>
      <c r="H550" s="1"/>
      <c r="J550" s="1"/>
      <c r="K550" s="1"/>
      <c r="L550" s="1"/>
      <c r="M550" s="1"/>
      <c r="N550" s="1"/>
      <c r="O550" s="1"/>
      <c r="P550" s="1"/>
      <c r="Q550" s="1"/>
      <c r="R550" s="1"/>
      <c r="S550" s="1"/>
      <c r="T550" s="1"/>
      <c r="U550" s="1"/>
      <c r="V550" s="1"/>
      <c r="W550" s="1"/>
      <c r="X550" s="1"/>
      <c r="Y550" s="1"/>
      <c r="Z550" s="1"/>
      <c r="AA550" s="1"/>
      <c r="AB550" s="6"/>
      <c r="AC550" s="6"/>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spans="1:53" ht="15" customHeight="1" x14ac:dyDescent="0.35">
      <c r="A551" s="1"/>
      <c r="B551" s="1"/>
      <c r="C551" s="1"/>
      <c r="D551" s="1"/>
      <c r="E551" s="1"/>
      <c r="G551" s="1"/>
      <c r="H551" s="1"/>
      <c r="J551" s="1"/>
      <c r="K551" s="1"/>
      <c r="L551" s="1"/>
      <c r="M551" s="1"/>
      <c r="N551" s="1"/>
      <c r="O551" s="1"/>
      <c r="P551" s="1"/>
      <c r="Q551" s="1"/>
      <c r="R551" s="1"/>
      <c r="S551" s="1"/>
      <c r="T551" s="1"/>
      <c r="U551" s="1"/>
      <c r="V551" s="1"/>
      <c r="W551" s="1"/>
      <c r="X551" s="1"/>
      <c r="Y551" s="1"/>
      <c r="Z551" s="1"/>
      <c r="AA551" s="1"/>
      <c r="AB551" s="6"/>
      <c r="AC551" s="6"/>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spans="1:53" ht="15" customHeight="1" x14ac:dyDescent="0.35">
      <c r="A552" s="1"/>
      <c r="B552" s="1"/>
      <c r="C552" s="1"/>
      <c r="D552" s="1"/>
      <c r="E552" s="1"/>
      <c r="G552" s="1"/>
      <c r="H552" s="1"/>
      <c r="J552" s="1"/>
      <c r="K552" s="1"/>
      <c r="L552" s="1"/>
      <c r="M552" s="1"/>
      <c r="N552" s="1"/>
      <c r="O552" s="1"/>
      <c r="P552" s="1"/>
      <c r="Q552" s="1"/>
      <c r="R552" s="1"/>
      <c r="S552" s="1"/>
      <c r="T552" s="1"/>
      <c r="U552" s="1"/>
      <c r="V552" s="1"/>
      <c r="W552" s="1"/>
      <c r="X552" s="1"/>
      <c r="Y552" s="1"/>
      <c r="Z552" s="1"/>
      <c r="AA552" s="1"/>
      <c r="AB552" s="6"/>
      <c r="AC552" s="6"/>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spans="1:53" ht="15" customHeight="1" x14ac:dyDescent="0.35">
      <c r="A553" s="1"/>
      <c r="B553" s="1"/>
      <c r="C553" s="1"/>
      <c r="D553" s="1"/>
      <c r="E553" s="1"/>
      <c r="G553" s="1"/>
      <c r="H553" s="1"/>
      <c r="J553" s="1"/>
      <c r="K553" s="1"/>
      <c r="L553" s="1"/>
      <c r="M553" s="1"/>
      <c r="N553" s="1"/>
      <c r="O553" s="1"/>
      <c r="P553" s="1"/>
      <c r="Q553" s="1"/>
      <c r="R553" s="1"/>
      <c r="S553" s="1"/>
      <c r="T553" s="1"/>
      <c r="U553" s="1"/>
      <c r="V553" s="1"/>
      <c r="W553" s="1"/>
      <c r="X553" s="1"/>
      <c r="Y553" s="1"/>
      <c r="Z553" s="1"/>
      <c r="AA553" s="1"/>
      <c r="AB553" s="6"/>
      <c r="AC553" s="6"/>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spans="1:53" ht="15" customHeight="1" x14ac:dyDescent="0.35">
      <c r="A554" s="1"/>
      <c r="B554" s="1"/>
      <c r="C554" s="1"/>
      <c r="D554" s="1"/>
      <c r="E554" s="1"/>
      <c r="G554" s="1"/>
      <c r="H554" s="1"/>
      <c r="J554" s="1"/>
      <c r="K554" s="1"/>
      <c r="L554" s="1"/>
      <c r="M554" s="1"/>
      <c r="N554" s="1"/>
      <c r="O554" s="1"/>
      <c r="P554" s="1"/>
      <c r="Q554" s="1"/>
      <c r="R554" s="1"/>
      <c r="S554" s="1"/>
      <c r="T554" s="1"/>
      <c r="U554" s="1"/>
      <c r="V554" s="1"/>
      <c r="W554" s="1"/>
      <c r="X554" s="1"/>
      <c r="Y554" s="1"/>
      <c r="Z554" s="1"/>
      <c r="AA554" s="1"/>
      <c r="AB554" s="6"/>
      <c r="AC554" s="6"/>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spans="1:53" ht="15" customHeight="1" x14ac:dyDescent="0.35">
      <c r="A555" s="1"/>
      <c r="B555" s="1"/>
      <c r="C555" s="1"/>
      <c r="D555" s="1"/>
      <c r="E555" s="1"/>
      <c r="G555" s="1"/>
      <c r="H555" s="1"/>
      <c r="J555" s="1"/>
      <c r="K555" s="1"/>
      <c r="L555" s="1"/>
      <c r="M555" s="1"/>
      <c r="N555" s="1"/>
      <c r="O555" s="1"/>
      <c r="P555" s="1"/>
      <c r="Q555" s="1"/>
      <c r="R555" s="1"/>
      <c r="S555" s="1"/>
      <c r="T555" s="1"/>
      <c r="U555" s="1"/>
      <c r="V555" s="1"/>
      <c r="W555" s="1"/>
      <c r="X555" s="1"/>
      <c r="Y555" s="1"/>
      <c r="Z555" s="1"/>
      <c r="AA555" s="1"/>
      <c r="AB555" s="6"/>
      <c r="AC555" s="6"/>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spans="1:53" ht="15" customHeight="1" x14ac:dyDescent="0.35">
      <c r="A556" s="1"/>
      <c r="B556" s="1"/>
      <c r="C556" s="1"/>
      <c r="D556" s="1"/>
      <c r="E556" s="1"/>
      <c r="G556" s="1"/>
      <c r="H556" s="1"/>
      <c r="J556" s="1"/>
      <c r="K556" s="1"/>
      <c r="L556" s="1"/>
      <c r="M556" s="1"/>
      <c r="N556" s="1"/>
      <c r="O556" s="1"/>
      <c r="P556" s="1"/>
      <c r="Q556" s="1"/>
      <c r="R556" s="1"/>
      <c r="S556" s="1"/>
      <c r="T556" s="1"/>
      <c r="U556" s="1"/>
      <c r="V556" s="1"/>
      <c r="W556" s="1"/>
      <c r="X556" s="1"/>
      <c r="Y556" s="1"/>
      <c r="Z556" s="1"/>
      <c r="AA556" s="1"/>
      <c r="AB556" s="6"/>
      <c r="AC556" s="6"/>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spans="1:53" ht="15" customHeight="1" x14ac:dyDescent="0.35">
      <c r="A557" s="1"/>
      <c r="B557" s="1"/>
      <c r="C557" s="1"/>
      <c r="D557" s="1"/>
      <c r="E557" s="1"/>
      <c r="G557" s="1"/>
      <c r="H557" s="1"/>
      <c r="J557" s="1"/>
      <c r="K557" s="1"/>
      <c r="L557" s="1"/>
      <c r="M557" s="1"/>
      <c r="N557" s="1"/>
      <c r="O557" s="1"/>
      <c r="P557" s="1"/>
      <c r="Q557" s="1"/>
      <c r="R557" s="1"/>
      <c r="S557" s="1"/>
      <c r="T557" s="1"/>
      <c r="U557" s="1"/>
      <c r="V557" s="1"/>
      <c r="W557" s="1"/>
      <c r="X557" s="1"/>
      <c r="Y557" s="1"/>
      <c r="Z557" s="1"/>
      <c r="AA557" s="1"/>
      <c r="AB557" s="6"/>
      <c r="AC557" s="6"/>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spans="1:53" ht="15" customHeight="1" x14ac:dyDescent="0.35">
      <c r="A558" s="1"/>
      <c r="B558" s="1"/>
      <c r="C558" s="1"/>
      <c r="D558" s="1"/>
      <c r="E558" s="1"/>
      <c r="G558" s="1"/>
      <c r="H558" s="1"/>
      <c r="J558" s="1"/>
      <c r="K558" s="1"/>
      <c r="L558" s="1"/>
      <c r="M558" s="1"/>
      <c r="N558" s="1"/>
      <c r="O558" s="1"/>
      <c r="P558" s="1"/>
      <c r="Q558" s="1"/>
      <c r="R558" s="1"/>
      <c r="S558" s="1"/>
      <c r="T558" s="1"/>
      <c r="U558" s="1"/>
      <c r="V558" s="1"/>
      <c r="W558" s="1"/>
      <c r="X558" s="1"/>
      <c r="Y558" s="1"/>
      <c r="Z558" s="1"/>
      <c r="AA558" s="1"/>
      <c r="AB558" s="6"/>
      <c r="AC558" s="6"/>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spans="1:53" ht="15" customHeight="1" x14ac:dyDescent="0.35">
      <c r="A559" s="1"/>
      <c r="B559" s="1"/>
      <c r="C559" s="1"/>
      <c r="D559" s="1"/>
      <c r="E559" s="1"/>
      <c r="G559" s="1"/>
      <c r="H559" s="1"/>
      <c r="J559" s="1"/>
      <c r="K559" s="1"/>
      <c r="L559" s="1"/>
      <c r="M559" s="1"/>
      <c r="N559" s="1"/>
      <c r="O559" s="1"/>
      <c r="P559" s="1"/>
      <c r="Q559" s="1"/>
      <c r="R559" s="1"/>
      <c r="S559" s="1"/>
      <c r="T559" s="1"/>
      <c r="U559" s="1"/>
      <c r="V559" s="1"/>
      <c r="W559" s="1"/>
      <c r="X559" s="1"/>
      <c r="Y559" s="1"/>
      <c r="Z559" s="1"/>
      <c r="AA559" s="1"/>
      <c r="AB559" s="6"/>
      <c r="AC559" s="6"/>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spans="1:53" ht="15" customHeight="1" x14ac:dyDescent="0.35">
      <c r="A560" s="1"/>
      <c r="B560" s="1"/>
      <c r="C560" s="1"/>
      <c r="D560" s="1"/>
      <c r="E560" s="1"/>
      <c r="G560" s="1"/>
      <c r="H560" s="1"/>
      <c r="J560" s="1"/>
      <c r="K560" s="1"/>
      <c r="L560" s="1"/>
      <c r="M560" s="1"/>
      <c r="N560" s="1"/>
      <c r="O560" s="1"/>
      <c r="P560" s="1"/>
      <c r="Q560" s="1"/>
      <c r="R560" s="1"/>
      <c r="S560" s="1"/>
      <c r="T560" s="1"/>
      <c r="U560" s="1"/>
      <c r="V560" s="1"/>
      <c r="W560" s="1"/>
      <c r="X560" s="1"/>
      <c r="Y560" s="1"/>
      <c r="Z560" s="1"/>
      <c r="AA560" s="1"/>
      <c r="AB560" s="6"/>
      <c r="AC560" s="6"/>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spans="1:53" ht="15" customHeight="1" x14ac:dyDescent="0.35">
      <c r="A561" s="1"/>
      <c r="B561" s="1"/>
      <c r="C561" s="1"/>
      <c r="D561" s="1"/>
      <c r="E561" s="1"/>
      <c r="G561" s="1"/>
      <c r="H561" s="1"/>
      <c r="J561" s="1"/>
      <c r="K561" s="1"/>
      <c r="L561" s="1"/>
      <c r="M561" s="1"/>
      <c r="N561" s="1"/>
      <c r="O561" s="1"/>
      <c r="P561" s="1"/>
      <c r="Q561" s="1"/>
      <c r="R561" s="1"/>
      <c r="S561" s="1"/>
      <c r="T561" s="1"/>
      <c r="U561" s="1"/>
      <c r="V561" s="1"/>
      <c r="W561" s="1"/>
      <c r="X561" s="1"/>
      <c r="Y561" s="1"/>
      <c r="Z561" s="1"/>
      <c r="AA561" s="1"/>
      <c r="AB561" s="6"/>
      <c r="AC561" s="6"/>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spans="1:53" ht="15" customHeight="1" x14ac:dyDescent="0.35">
      <c r="A562" s="1"/>
      <c r="B562" s="1"/>
      <c r="C562" s="1"/>
      <c r="D562" s="1"/>
      <c r="E562" s="1"/>
      <c r="G562" s="1"/>
      <c r="H562" s="1"/>
      <c r="J562" s="1"/>
      <c r="K562" s="1"/>
      <c r="L562" s="1"/>
      <c r="M562" s="1"/>
      <c r="N562" s="1"/>
      <c r="O562" s="1"/>
      <c r="P562" s="1"/>
      <c r="Q562" s="1"/>
      <c r="R562" s="1"/>
      <c r="S562" s="1"/>
      <c r="T562" s="1"/>
      <c r="U562" s="1"/>
      <c r="V562" s="1"/>
      <c r="W562" s="1"/>
      <c r="X562" s="1"/>
      <c r="Y562" s="1"/>
      <c r="Z562" s="1"/>
      <c r="AA562" s="1"/>
      <c r="AB562" s="6"/>
      <c r="AC562" s="6"/>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spans="1:53" ht="15" customHeight="1" x14ac:dyDescent="0.35">
      <c r="A563" s="1"/>
      <c r="B563" s="1"/>
      <c r="C563" s="1"/>
      <c r="D563" s="1"/>
      <c r="E563" s="1"/>
      <c r="G563" s="1"/>
      <c r="H563" s="1"/>
      <c r="J563" s="1"/>
      <c r="K563" s="1"/>
      <c r="L563" s="1"/>
      <c r="M563" s="1"/>
      <c r="N563" s="1"/>
      <c r="O563" s="1"/>
      <c r="P563" s="1"/>
      <c r="Q563" s="1"/>
      <c r="R563" s="1"/>
      <c r="S563" s="1"/>
      <c r="T563" s="1"/>
      <c r="U563" s="1"/>
      <c r="V563" s="1"/>
      <c r="W563" s="1"/>
      <c r="X563" s="1"/>
      <c r="Y563" s="1"/>
      <c r="Z563" s="1"/>
      <c r="AA563" s="1"/>
      <c r="AB563" s="6"/>
      <c r="AC563" s="6"/>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spans="1:53" ht="15" customHeight="1" x14ac:dyDescent="0.35">
      <c r="A564" s="1"/>
      <c r="B564" s="1"/>
      <c r="C564" s="1"/>
      <c r="D564" s="1"/>
      <c r="E564" s="1"/>
      <c r="G564" s="1"/>
      <c r="H564" s="1"/>
      <c r="J564" s="1"/>
      <c r="K564" s="1"/>
      <c r="L564" s="1"/>
      <c r="M564" s="1"/>
      <c r="N564" s="1"/>
      <c r="O564" s="1"/>
      <c r="P564" s="1"/>
      <c r="Q564" s="1"/>
      <c r="R564" s="1"/>
      <c r="S564" s="1"/>
      <c r="T564" s="1"/>
      <c r="U564" s="1"/>
      <c r="V564" s="1"/>
      <c r="W564" s="1"/>
      <c r="X564" s="1"/>
      <c r="Y564" s="1"/>
      <c r="Z564" s="1"/>
      <c r="AA564" s="1"/>
      <c r="AB564" s="6"/>
      <c r="AC564" s="6"/>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spans="1:53" ht="15" customHeight="1" x14ac:dyDescent="0.35">
      <c r="A565" s="1"/>
      <c r="B565" s="1"/>
      <c r="C565" s="1"/>
      <c r="D565" s="1"/>
      <c r="E565" s="1"/>
      <c r="G565" s="1"/>
      <c r="H565" s="1"/>
      <c r="J565" s="1"/>
      <c r="K565" s="1"/>
      <c r="L565" s="1"/>
      <c r="M565" s="1"/>
      <c r="N565" s="1"/>
      <c r="O565" s="1"/>
      <c r="P565" s="1"/>
      <c r="Q565" s="1"/>
      <c r="R565" s="1"/>
      <c r="S565" s="1"/>
      <c r="T565" s="1"/>
      <c r="U565" s="1"/>
      <c r="V565" s="1"/>
      <c r="W565" s="1"/>
      <c r="X565" s="1"/>
      <c r="Y565" s="1"/>
      <c r="Z565" s="1"/>
      <c r="AA565" s="1"/>
      <c r="AB565" s="6"/>
      <c r="AC565" s="6"/>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spans="1:53" ht="15" customHeight="1" x14ac:dyDescent="0.35">
      <c r="A566" s="1"/>
      <c r="B566" s="1"/>
      <c r="C566" s="1"/>
      <c r="D566" s="1"/>
      <c r="E566" s="1"/>
      <c r="G566" s="1"/>
      <c r="H566" s="1"/>
      <c r="J566" s="1"/>
      <c r="K566" s="1"/>
      <c r="L566" s="1"/>
      <c r="M566" s="1"/>
      <c r="N566" s="1"/>
      <c r="O566" s="1"/>
      <c r="P566" s="1"/>
      <c r="Q566" s="1"/>
      <c r="R566" s="1"/>
      <c r="S566" s="1"/>
      <c r="T566" s="1"/>
      <c r="U566" s="1"/>
      <c r="V566" s="1"/>
      <c r="W566" s="1"/>
      <c r="X566" s="1"/>
      <c r="Y566" s="1"/>
      <c r="Z566" s="1"/>
      <c r="AA566" s="1"/>
      <c r="AB566" s="6"/>
      <c r="AC566" s="6"/>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spans="1:53" ht="15" customHeight="1" x14ac:dyDescent="0.35">
      <c r="A567" s="1"/>
      <c r="B567" s="1"/>
      <c r="C567" s="1"/>
      <c r="D567" s="1"/>
      <c r="E567" s="1"/>
      <c r="G567" s="1"/>
      <c r="H567" s="1"/>
      <c r="J567" s="1"/>
      <c r="K567" s="1"/>
      <c r="L567" s="1"/>
      <c r="M567" s="1"/>
      <c r="N567" s="1"/>
      <c r="O567" s="1"/>
      <c r="P567" s="1"/>
      <c r="Q567" s="1"/>
      <c r="R567" s="1"/>
      <c r="S567" s="1"/>
      <c r="T567" s="1"/>
      <c r="U567" s="1"/>
      <c r="V567" s="1"/>
      <c r="W567" s="1"/>
      <c r="X567" s="1"/>
      <c r="Y567" s="1"/>
      <c r="Z567" s="1"/>
      <c r="AA567" s="1"/>
      <c r="AB567" s="6"/>
      <c r="AC567" s="6"/>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spans="1:53" ht="15" customHeight="1" x14ac:dyDescent="0.35">
      <c r="A568" s="1"/>
      <c r="B568" s="1"/>
      <c r="C568" s="1"/>
      <c r="D568" s="1"/>
      <c r="E568" s="1"/>
      <c r="G568" s="1"/>
      <c r="H568" s="1"/>
      <c r="J568" s="1"/>
      <c r="K568" s="1"/>
      <c r="L568" s="1"/>
      <c r="M568" s="1"/>
      <c r="N568" s="1"/>
      <c r="O568" s="1"/>
      <c r="P568" s="1"/>
      <c r="Q568" s="1"/>
      <c r="R568" s="1"/>
      <c r="S568" s="1"/>
      <c r="T568" s="1"/>
      <c r="U568" s="1"/>
      <c r="V568" s="1"/>
      <c r="W568" s="1"/>
      <c r="X568" s="1"/>
      <c r="Y568" s="1"/>
      <c r="Z568" s="1"/>
      <c r="AA568" s="1"/>
      <c r="AB568" s="6"/>
      <c r="AC568" s="6"/>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spans="1:53" ht="15" customHeight="1" x14ac:dyDescent="0.35">
      <c r="A569" s="1"/>
      <c r="B569" s="1"/>
      <c r="C569" s="1"/>
      <c r="D569" s="1"/>
      <c r="E569" s="1"/>
      <c r="G569" s="1"/>
      <c r="H569" s="1"/>
      <c r="J569" s="1"/>
      <c r="K569" s="1"/>
      <c r="L569" s="1"/>
      <c r="M569" s="1"/>
      <c r="N569" s="1"/>
      <c r="O569" s="1"/>
      <c r="P569" s="1"/>
      <c r="Q569" s="1"/>
      <c r="R569" s="1"/>
      <c r="S569" s="1"/>
      <c r="T569" s="1"/>
      <c r="U569" s="1"/>
      <c r="V569" s="1"/>
      <c r="W569" s="1"/>
      <c r="X569" s="1"/>
      <c r="Y569" s="1"/>
      <c r="Z569" s="1"/>
      <c r="AA569" s="1"/>
      <c r="AB569" s="6"/>
      <c r="AC569" s="6"/>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spans="1:53" ht="15" customHeight="1" x14ac:dyDescent="0.35">
      <c r="A570" s="1"/>
      <c r="B570" s="1"/>
      <c r="C570" s="1"/>
      <c r="D570" s="1"/>
      <c r="E570" s="1"/>
      <c r="G570" s="1"/>
      <c r="H570" s="1"/>
      <c r="J570" s="1"/>
      <c r="K570" s="1"/>
      <c r="L570" s="1"/>
      <c r="M570" s="1"/>
      <c r="N570" s="1"/>
      <c r="O570" s="1"/>
      <c r="P570" s="1"/>
      <c r="Q570" s="1"/>
      <c r="R570" s="1"/>
      <c r="S570" s="1"/>
      <c r="T570" s="1"/>
      <c r="U570" s="1"/>
      <c r="V570" s="1"/>
      <c r="W570" s="1"/>
      <c r="X570" s="1"/>
      <c r="Y570" s="1"/>
      <c r="Z570" s="1"/>
      <c r="AA570" s="1"/>
      <c r="AB570" s="6"/>
      <c r="AC570" s="6"/>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spans="1:53" ht="15" customHeight="1" x14ac:dyDescent="0.35">
      <c r="A571" s="1"/>
      <c r="B571" s="1"/>
      <c r="C571" s="1"/>
      <c r="D571" s="1"/>
      <c r="E571" s="1"/>
      <c r="G571" s="1"/>
      <c r="H571" s="1"/>
      <c r="J571" s="1"/>
      <c r="K571" s="1"/>
      <c r="L571" s="1"/>
      <c r="M571" s="1"/>
      <c r="N571" s="1"/>
      <c r="O571" s="1"/>
      <c r="P571" s="1"/>
      <c r="Q571" s="1"/>
      <c r="R571" s="1"/>
      <c r="S571" s="1"/>
      <c r="T571" s="1"/>
      <c r="U571" s="1"/>
      <c r="V571" s="1"/>
      <c r="W571" s="1"/>
      <c r="X571" s="1"/>
      <c r="Y571" s="1"/>
      <c r="Z571" s="1"/>
      <c r="AA571" s="1"/>
      <c r="AB571" s="6"/>
      <c r="AC571" s="6"/>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spans="1:53" ht="15" customHeight="1" x14ac:dyDescent="0.35">
      <c r="A572" s="1"/>
      <c r="B572" s="1"/>
      <c r="C572" s="1"/>
      <c r="D572" s="1"/>
      <c r="E572" s="1"/>
      <c r="G572" s="1"/>
      <c r="H572" s="1"/>
      <c r="J572" s="1"/>
      <c r="K572" s="1"/>
      <c r="L572" s="1"/>
      <c r="M572" s="1"/>
      <c r="N572" s="1"/>
      <c r="O572" s="1"/>
      <c r="P572" s="1"/>
      <c r="Q572" s="1"/>
      <c r="R572" s="1"/>
      <c r="S572" s="1"/>
      <c r="T572" s="1"/>
      <c r="U572" s="1"/>
      <c r="V572" s="1"/>
      <c r="W572" s="1"/>
      <c r="X572" s="1"/>
      <c r="Y572" s="1"/>
      <c r="Z572" s="1"/>
      <c r="AA572" s="1"/>
      <c r="AB572" s="6"/>
      <c r="AC572" s="6"/>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spans="1:53" ht="15" customHeight="1" x14ac:dyDescent="0.35">
      <c r="A573" s="1"/>
      <c r="B573" s="1"/>
      <c r="C573" s="1"/>
      <c r="D573" s="1"/>
      <c r="E573" s="1"/>
      <c r="G573" s="1"/>
      <c r="H573" s="1"/>
      <c r="J573" s="1"/>
      <c r="K573" s="1"/>
      <c r="L573" s="1"/>
      <c r="M573" s="1"/>
      <c r="N573" s="1"/>
      <c r="O573" s="1"/>
      <c r="P573" s="1"/>
      <c r="Q573" s="1"/>
      <c r="R573" s="1"/>
      <c r="S573" s="1"/>
      <c r="T573" s="1"/>
      <c r="U573" s="1"/>
      <c r="V573" s="1"/>
      <c r="W573" s="1"/>
      <c r="X573" s="1"/>
      <c r="Y573" s="1"/>
      <c r="Z573" s="1"/>
      <c r="AA573" s="1"/>
      <c r="AB573" s="6"/>
      <c r="AC573" s="6"/>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spans="1:53" ht="15" customHeight="1" x14ac:dyDescent="0.35">
      <c r="A574" s="1"/>
      <c r="B574" s="1"/>
      <c r="C574" s="1"/>
      <c r="D574" s="1"/>
      <c r="E574" s="1"/>
      <c r="G574" s="1"/>
      <c r="H574" s="1"/>
      <c r="J574" s="1"/>
      <c r="K574" s="1"/>
      <c r="L574" s="1"/>
      <c r="M574" s="1"/>
      <c r="N574" s="1"/>
      <c r="O574" s="1"/>
      <c r="P574" s="1"/>
      <c r="Q574" s="1"/>
      <c r="R574" s="1"/>
      <c r="S574" s="1"/>
      <c r="T574" s="1"/>
      <c r="U574" s="1"/>
      <c r="V574" s="1"/>
      <c r="W574" s="1"/>
      <c r="X574" s="1"/>
      <c r="Y574" s="1"/>
      <c r="Z574" s="1"/>
      <c r="AA574" s="1"/>
      <c r="AB574" s="6"/>
      <c r="AC574" s="6"/>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spans="1:53" ht="15" customHeight="1" x14ac:dyDescent="0.35">
      <c r="A575" s="1"/>
      <c r="B575" s="1"/>
      <c r="C575" s="1"/>
      <c r="D575" s="1"/>
      <c r="E575" s="1"/>
      <c r="G575" s="1"/>
      <c r="H575" s="1"/>
      <c r="J575" s="1"/>
      <c r="K575" s="1"/>
      <c r="L575" s="1"/>
      <c r="M575" s="1"/>
      <c r="N575" s="1"/>
      <c r="O575" s="1"/>
      <c r="P575" s="1"/>
      <c r="Q575" s="1"/>
      <c r="R575" s="1"/>
      <c r="S575" s="1"/>
      <c r="T575" s="1"/>
      <c r="U575" s="1"/>
      <c r="V575" s="1"/>
      <c r="W575" s="1"/>
      <c r="X575" s="1"/>
      <c r="Y575" s="1"/>
      <c r="Z575" s="1"/>
      <c r="AA575" s="1"/>
      <c r="AB575" s="6"/>
      <c r="AC575" s="6"/>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spans="1:53" ht="15" customHeight="1" x14ac:dyDescent="0.35">
      <c r="A576" s="1"/>
      <c r="B576" s="1"/>
      <c r="C576" s="1"/>
      <c r="D576" s="1"/>
      <c r="E576" s="1"/>
      <c r="G576" s="1"/>
      <c r="H576" s="1"/>
      <c r="J576" s="1"/>
      <c r="K576" s="1"/>
      <c r="L576" s="1"/>
      <c r="M576" s="1"/>
      <c r="N576" s="1"/>
      <c r="O576" s="1"/>
      <c r="P576" s="1"/>
      <c r="Q576" s="1"/>
      <c r="R576" s="1"/>
      <c r="S576" s="1"/>
      <c r="T576" s="1"/>
      <c r="U576" s="1"/>
      <c r="V576" s="1"/>
      <c r="W576" s="1"/>
      <c r="X576" s="1"/>
      <c r="Y576" s="1"/>
      <c r="Z576" s="1"/>
      <c r="AA576" s="1"/>
      <c r="AB576" s="6"/>
      <c r="AC576" s="6"/>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spans="1:53" ht="15" customHeight="1" x14ac:dyDescent="0.35">
      <c r="A577" s="1"/>
      <c r="B577" s="1"/>
      <c r="C577" s="1"/>
      <c r="D577" s="1"/>
      <c r="E577" s="1"/>
      <c r="G577" s="1"/>
      <c r="H577" s="1"/>
      <c r="J577" s="1"/>
      <c r="K577" s="1"/>
      <c r="L577" s="1"/>
      <c r="M577" s="1"/>
      <c r="N577" s="1"/>
      <c r="O577" s="1"/>
      <c r="P577" s="1"/>
      <c r="Q577" s="1"/>
      <c r="R577" s="1"/>
      <c r="S577" s="1"/>
      <c r="T577" s="1"/>
      <c r="U577" s="1"/>
      <c r="V577" s="1"/>
      <c r="W577" s="1"/>
      <c r="X577" s="1"/>
      <c r="Y577" s="1"/>
      <c r="Z577" s="1"/>
      <c r="AA577" s="1"/>
      <c r="AB577" s="6"/>
      <c r="AC577" s="6"/>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spans="1:53" ht="15" customHeight="1" x14ac:dyDescent="0.35">
      <c r="A578" s="1"/>
      <c r="B578" s="1"/>
      <c r="C578" s="1"/>
      <c r="D578" s="1"/>
      <c r="E578" s="1"/>
      <c r="G578" s="1"/>
      <c r="H578" s="1"/>
      <c r="J578" s="1"/>
      <c r="K578" s="1"/>
      <c r="L578" s="1"/>
      <c r="M578" s="1"/>
      <c r="N578" s="1"/>
      <c r="O578" s="1"/>
      <c r="P578" s="1"/>
      <c r="Q578" s="1"/>
      <c r="R578" s="1"/>
      <c r="S578" s="1"/>
      <c r="T578" s="1"/>
      <c r="U578" s="1"/>
      <c r="V578" s="1"/>
      <c r="W578" s="1"/>
      <c r="X578" s="1"/>
      <c r="Y578" s="1"/>
      <c r="Z578" s="1"/>
      <c r="AA578" s="1"/>
      <c r="AB578" s="6"/>
      <c r="AC578" s="6"/>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spans="1:53" ht="15" customHeight="1" x14ac:dyDescent="0.35">
      <c r="A579" s="1"/>
      <c r="B579" s="1"/>
      <c r="C579" s="1"/>
      <c r="D579" s="1"/>
      <c r="E579" s="1"/>
      <c r="G579" s="1"/>
      <c r="H579" s="1"/>
      <c r="J579" s="1"/>
      <c r="K579" s="1"/>
      <c r="L579" s="1"/>
      <c r="M579" s="1"/>
      <c r="N579" s="1"/>
      <c r="O579" s="1"/>
      <c r="P579" s="1"/>
      <c r="Q579" s="1"/>
      <c r="R579" s="1"/>
      <c r="S579" s="1"/>
      <c r="T579" s="1"/>
      <c r="U579" s="1"/>
      <c r="V579" s="1"/>
      <c r="W579" s="1"/>
      <c r="X579" s="1"/>
      <c r="Y579" s="1"/>
      <c r="Z579" s="1"/>
      <c r="AA579" s="1"/>
      <c r="AB579" s="6"/>
      <c r="AC579" s="6"/>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spans="1:53" ht="15" customHeight="1" x14ac:dyDescent="0.35">
      <c r="A580" s="1"/>
      <c r="B580" s="1"/>
      <c r="C580" s="1"/>
      <c r="D580" s="1"/>
      <c r="E580" s="1"/>
      <c r="G580" s="1"/>
      <c r="H580" s="1"/>
      <c r="J580" s="1"/>
      <c r="K580" s="1"/>
      <c r="L580" s="1"/>
      <c r="M580" s="1"/>
      <c r="N580" s="1"/>
      <c r="O580" s="1"/>
      <c r="P580" s="1"/>
      <c r="Q580" s="1"/>
      <c r="R580" s="1"/>
      <c r="S580" s="1"/>
      <c r="T580" s="1"/>
      <c r="U580" s="1"/>
      <c r="V580" s="1"/>
      <c r="W580" s="1"/>
      <c r="X580" s="1"/>
      <c r="Y580" s="1"/>
      <c r="Z580" s="1"/>
      <c r="AA580" s="1"/>
      <c r="AB580" s="6"/>
      <c r="AC580" s="6"/>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spans="1:53" ht="15" customHeight="1" x14ac:dyDescent="0.35">
      <c r="A581" s="1"/>
      <c r="B581" s="1"/>
      <c r="C581" s="1"/>
      <c r="D581" s="1"/>
      <c r="E581" s="1"/>
      <c r="G581" s="1"/>
      <c r="H581" s="1"/>
      <c r="J581" s="1"/>
      <c r="K581" s="1"/>
      <c r="L581" s="1"/>
      <c r="M581" s="1"/>
      <c r="N581" s="1"/>
      <c r="O581" s="1"/>
      <c r="P581" s="1"/>
      <c r="Q581" s="1"/>
      <c r="R581" s="1"/>
      <c r="S581" s="1"/>
      <c r="T581" s="1"/>
      <c r="U581" s="1"/>
      <c r="V581" s="1"/>
      <c r="W581" s="1"/>
      <c r="X581" s="1"/>
      <c r="Y581" s="1"/>
      <c r="Z581" s="1"/>
      <c r="AA581" s="1"/>
      <c r="AB581" s="6"/>
      <c r="AC581" s="6"/>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spans="1:53" ht="15" customHeight="1" x14ac:dyDescent="0.35">
      <c r="A582" s="1"/>
      <c r="B582" s="1"/>
      <c r="C582" s="1"/>
      <c r="D582" s="1"/>
      <c r="E582" s="1"/>
      <c r="G582" s="1"/>
      <c r="H582" s="1"/>
      <c r="J582" s="1"/>
      <c r="K582" s="1"/>
      <c r="L582" s="1"/>
      <c r="M582" s="1"/>
      <c r="N582" s="1"/>
      <c r="O582" s="1"/>
      <c r="P582" s="1"/>
      <c r="Q582" s="1"/>
      <c r="R582" s="1"/>
      <c r="S582" s="1"/>
      <c r="T582" s="1"/>
      <c r="U582" s="1"/>
      <c r="V582" s="1"/>
      <c r="W582" s="1"/>
      <c r="X582" s="1"/>
      <c r="Y582" s="1"/>
      <c r="Z582" s="1"/>
      <c r="AA582" s="1"/>
      <c r="AB582" s="6"/>
      <c r="AC582" s="6"/>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spans="1:53" ht="15" customHeight="1" x14ac:dyDescent="0.35">
      <c r="A583" s="1"/>
      <c r="B583" s="1"/>
      <c r="C583" s="1"/>
      <c r="D583" s="1"/>
      <c r="E583" s="1"/>
      <c r="G583" s="1"/>
      <c r="H583" s="1"/>
      <c r="J583" s="1"/>
      <c r="K583" s="1"/>
      <c r="L583" s="1"/>
      <c r="M583" s="1"/>
      <c r="N583" s="1"/>
      <c r="O583" s="1"/>
      <c r="P583" s="1"/>
      <c r="Q583" s="1"/>
      <c r="R583" s="1"/>
      <c r="S583" s="1"/>
      <c r="T583" s="1"/>
      <c r="U583" s="1"/>
      <c r="V583" s="1"/>
      <c r="W583" s="1"/>
      <c r="X583" s="1"/>
      <c r="Y583" s="1"/>
      <c r="Z583" s="1"/>
      <c r="AA583" s="1"/>
      <c r="AB583" s="6"/>
      <c r="AC583" s="6"/>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spans="1:53" ht="15" customHeight="1" x14ac:dyDescent="0.35">
      <c r="A584" s="1"/>
      <c r="B584" s="1"/>
      <c r="C584" s="1"/>
      <c r="D584" s="1"/>
      <c r="E584" s="1"/>
      <c r="G584" s="1"/>
      <c r="H584" s="1"/>
      <c r="J584" s="1"/>
      <c r="K584" s="1"/>
      <c r="L584" s="1"/>
      <c r="M584" s="1"/>
      <c r="N584" s="1"/>
      <c r="O584" s="1"/>
      <c r="P584" s="1"/>
      <c r="Q584" s="1"/>
      <c r="R584" s="1"/>
      <c r="S584" s="1"/>
      <c r="T584" s="1"/>
      <c r="U584" s="1"/>
      <c r="V584" s="1"/>
      <c r="W584" s="1"/>
      <c r="X584" s="1"/>
      <c r="Y584" s="1"/>
      <c r="Z584" s="1"/>
      <c r="AA584" s="1"/>
      <c r="AB584" s="6"/>
      <c r="AC584" s="6"/>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spans="1:53" ht="15" customHeight="1" x14ac:dyDescent="0.35">
      <c r="A585" s="1"/>
      <c r="B585" s="1"/>
      <c r="C585" s="1"/>
      <c r="D585" s="1"/>
      <c r="E585" s="1"/>
      <c r="G585" s="1"/>
      <c r="H585" s="1"/>
      <c r="J585" s="1"/>
      <c r="K585" s="1"/>
      <c r="L585" s="1"/>
      <c r="M585" s="1"/>
      <c r="N585" s="1"/>
      <c r="O585" s="1"/>
      <c r="P585" s="1"/>
      <c r="Q585" s="1"/>
      <c r="R585" s="1"/>
      <c r="S585" s="1"/>
      <c r="T585" s="1"/>
      <c r="U585" s="1"/>
      <c r="V585" s="1"/>
      <c r="W585" s="1"/>
      <c r="X585" s="1"/>
      <c r="Y585" s="1"/>
      <c r="Z585" s="1"/>
      <c r="AA585" s="1"/>
      <c r="AB585" s="6"/>
      <c r="AC585" s="6"/>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spans="1:53" ht="15" customHeight="1" x14ac:dyDescent="0.35">
      <c r="A586" s="1"/>
      <c r="B586" s="1"/>
      <c r="C586" s="1"/>
      <c r="D586" s="1"/>
      <c r="E586" s="1"/>
      <c r="G586" s="1"/>
      <c r="H586" s="1"/>
      <c r="J586" s="1"/>
      <c r="K586" s="1"/>
      <c r="L586" s="1"/>
      <c r="M586" s="1"/>
      <c r="N586" s="1"/>
      <c r="O586" s="1"/>
      <c r="P586" s="1"/>
      <c r="Q586" s="1"/>
      <c r="R586" s="1"/>
      <c r="S586" s="1"/>
      <c r="T586" s="1"/>
      <c r="U586" s="1"/>
      <c r="V586" s="1"/>
      <c r="W586" s="1"/>
      <c r="X586" s="1"/>
      <c r="Y586" s="1"/>
      <c r="Z586" s="1"/>
      <c r="AA586" s="1"/>
      <c r="AB586" s="6"/>
      <c r="AC586" s="6"/>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spans="1:53" ht="15" customHeight="1" x14ac:dyDescent="0.35">
      <c r="A587" s="1"/>
      <c r="B587" s="1"/>
      <c r="C587" s="1"/>
      <c r="D587" s="1"/>
      <c r="E587" s="1"/>
      <c r="G587" s="1"/>
      <c r="H587" s="1"/>
      <c r="J587" s="1"/>
      <c r="K587" s="1"/>
      <c r="L587" s="1"/>
      <c r="M587" s="1"/>
      <c r="N587" s="1"/>
      <c r="O587" s="1"/>
      <c r="P587" s="1"/>
      <c r="Q587" s="1"/>
      <c r="R587" s="1"/>
      <c r="S587" s="1"/>
      <c r="T587" s="1"/>
      <c r="U587" s="1"/>
      <c r="V587" s="1"/>
      <c r="W587" s="1"/>
      <c r="X587" s="1"/>
      <c r="Y587" s="1"/>
      <c r="Z587" s="1"/>
      <c r="AA587" s="1"/>
      <c r="AB587" s="6"/>
      <c r="AC587" s="6"/>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spans="1:53" ht="15" customHeight="1" x14ac:dyDescent="0.35">
      <c r="A588" s="1"/>
      <c r="B588" s="1"/>
      <c r="C588" s="1"/>
      <c r="D588" s="1"/>
      <c r="E588" s="1"/>
      <c r="G588" s="1"/>
      <c r="H588" s="1"/>
      <c r="J588" s="1"/>
      <c r="K588" s="1"/>
      <c r="L588" s="1"/>
      <c r="M588" s="1"/>
      <c r="N588" s="1"/>
      <c r="O588" s="1"/>
      <c r="P588" s="1"/>
      <c r="Q588" s="1"/>
      <c r="R588" s="1"/>
      <c r="S588" s="1"/>
      <c r="T588" s="1"/>
      <c r="U588" s="1"/>
      <c r="V588" s="1"/>
      <c r="W588" s="1"/>
      <c r="X588" s="1"/>
      <c r="Y588" s="1"/>
      <c r="Z588" s="1"/>
      <c r="AA588" s="1"/>
      <c r="AB588" s="6"/>
      <c r="AC588" s="6"/>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spans="1:53" ht="15" customHeight="1" x14ac:dyDescent="0.35">
      <c r="A589" s="1"/>
      <c r="B589" s="1"/>
      <c r="C589" s="1"/>
      <c r="D589" s="1"/>
      <c r="E589" s="1"/>
      <c r="G589" s="1"/>
      <c r="H589" s="1"/>
      <c r="J589" s="1"/>
      <c r="K589" s="1"/>
      <c r="L589" s="1"/>
      <c r="M589" s="1"/>
      <c r="N589" s="1"/>
      <c r="O589" s="1"/>
      <c r="P589" s="1"/>
      <c r="Q589" s="1"/>
      <c r="R589" s="1"/>
      <c r="S589" s="1"/>
      <c r="T589" s="1"/>
      <c r="U589" s="1"/>
      <c r="V589" s="1"/>
      <c r="W589" s="1"/>
      <c r="X589" s="1"/>
      <c r="Y589" s="1"/>
      <c r="Z589" s="1"/>
      <c r="AA589" s="1"/>
      <c r="AB589" s="6"/>
      <c r="AC589" s="6"/>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spans="1:53" ht="15" customHeight="1" x14ac:dyDescent="0.35">
      <c r="A590" s="1"/>
      <c r="B590" s="1"/>
      <c r="C590" s="1"/>
      <c r="D590" s="1"/>
      <c r="E590" s="1"/>
      <c r="G590" s="1"/>
      <c r="H590" s="1"/>
      <c r="J590" s="1"/>
      <c r="K590" s="1"/>
      <c r="L590" s="1"/>
      <c r="M590" s="1"/>
      <c r="N590" s="1"/>
      <c r="O590" s="1"/>
      <c r="P590" s="1"/>
      <c r="Q590" s="1"/>
      <c r="R590" s="1"/>
      <c r="S590" s="1"/>
      <c r="T590" s="1"/>
      <c r="U590" s="1"/>
      <c r="V590" s="1"/>
      <c r="W590" s="1"/>
      <c r="X590" s="1"/>
      <c r="Y590" s="1"/>
      <c r="Z590" s="1"/>
      <c r="AA590" s="1"/>
      <c r="AB590" s="6"/>
      <c r="AC590" s="6"/>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spans="1:53" ht="15" customHeight="1" x14ac:dyDescent="0.35">
      <c r="A591" s="1"/>
      <c r="B591" s="1"/>
      <c r="C591" s="1"/>
      <c r="D591" s="1"/>
      <c r="E591" s="1"/>
      <c r="G591" s="1"/>
      <c r="H591" s="1"/>
      <c r="J591" s="1"/>
      <c r="K591" s="1"/>
      <c r="L591" s="1"/>
      <c r="M591" s="1"/>
      <c r="N591" s="1"/>
      <c r="O591" s="1"/>
      <c r="P591" s="1"/>
      <c r="Q591" s="1"/>
      <c r="R591" s="1"/>
      <c r="S591" s="1"/>
      <c r="T591" s="1"/>
      <c r="U591" s="1"/>
      <c r="V591" s="1"/>
      <c r="W591" s="1"/>
      <c r="X591" s="1"/>
      <c r="Y591" s="1"/>
      <c r="Z591" s="1"/>
      <c r="AA591" s="1"/>
      <c r="AB591" s="6"/>
      <c r="AC591" s="6"/>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spans="1:53" ht="15" customHeight="1" x14ac:dyDescent="0.35">
      <c r="A592" s="1"/>
      <c r="B592" s="1"/>
      <c r="C592" s="1"/>
      <c r="D592" s="1"/>
      <c r="E592" s="1"/>
      <c r="G592" s="1"/>
      <c r="H592" s="1"/>
      <c r="J592" s="1"/>
      <c r="K592" s="1"/>
      <c r="L592" s="1"/>
      <c r="M592" s="1"/>
      <c r="N592" s="1"/>
      <c r="O592" s="1"/>
      <c r="P592" s="1"/>
      <c r="Q592" s="1"/>
      <c r="R592" s="1"/>
      <c r="S592" s="1"/>
      <c r="T592" s="1"/>
      <c r="U592" s="1"/>
      <c r="V592" s="1"/>
      <c r="W592" s="1"/>
      <c r="X592" s="1"/>
      <c r="Y592" s="1"/>
      <c r="Z592" s="1"/>
      <c r="AA592" s="1"/>
      <c r="AB592" s="6"/>
      <c r="AC592" s="6"/>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spans="1:53" ht="15" customHeight="1" x14ac:dyDescent="0.35">
      <c r="A593" s="1"/>
      <c r="B593" s="1"/>
      <c r="C593" s="1"/>
      <c r="D593" s="1"/>
      <c r="E593" s="1"/>
      <c r="G593" s="1"/>
      <c r="H593" s="1"/>
      <c r="J593" s="1"/>
      <c r="K593" s="1"/>
      <c r="L593" s="1"/>
      <c r="M593" s="1"/>
      <c r="N593" s="1"/>
      <c r="O593" s="1"/>
      <c r="P593" s="1"/>
      <c r="Q593" s="1"/>
      <c r="R593" s="1"/>
      <c r="S593" s="1"/>
      <c r="T593" s="1"/>
      <c r="U593" s="1"/>
      <c r="V593" s="1"/>
      <c r="W593" s="1"/>
      <c r="X593" s="1"/>
      <c r="Y593" s="1"/>
      <c r="Z593" s="1"/>
      <c r="AA593" s="1"/>
      <c r="AB593" s="6"/>
      <c r="AC593" s="6"/>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spans="1:53" ht="15" customHeight="1" x14ac:dyDescent="0.35">
      <c r="A594" s="1"/>
      <c r="B594" s="1"/>
      <c r="C594" s="1"/>
      <c r="D594" s="1"/>
      <c r="E594" s="1"/>
      <c r="G594" s="1"/>
      <c r="H594" s="1"/>
      <c r="J594" s="1"/>
      <c r="K594" s="1"/>
      <c r="L594" s="1"/>
      <c r="M594" s="1"/>
      <c r="N594" s="1"/>
      <c r="O594" s="1"/>
      <c r="P594" s="1"/>
      <c r="Q594" s="1"/>
      <c r="R594" s="1"/>
      <c r="S594" s="1"/>
      <c r="T594" s="1"/>
      <c r="U594" s="1"/>
      <c r="V594" s="1"/>
      <c r="W594" s="1"/>
      <c r="X594" s="1"/>
      <c r="Y594" s="1"/>
      <c r="Z594" s="1"/>
      <c r="AA594" s="1"/>
      <c r="AB594" s="6"/>
      <c r="AC594" s="6"/>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spans="1:53" ht="15" customHeight="1" x14ac:dyDescent="0.35">
      <c r="A595" s="1"/>
      <c r="B595" s="1"/>
      <c r="C595" s="1"/>
      <c r="D595" s="1"/>
      <c r="E595" s="1"/>
      <c r="G595" s="1"/>
      <c r="H595" s="1"/>
      <c r="J595" s="1"/>
      <c r="K595" s="1"/>
      <c r="L595" s="1"/>
      <c r="M595" s="1"/>
      <c r="N595" s="1"/>
      <c r="O595" s="1"/>
      <c r="P595" s="1"/>
      <c r="Q595" s="1"/>
      <c r="R595" s="1"/>
      <c r="S595" s="1"/>
      <c r="T595" s="1"/>
      <c r="U595" s="1"/>
      <c r="V595" s="1"/>
      <c r="W595" s="1"/>
      <c r="X595" s="1"/>
      <c r="Y595" s="1"/>
      <c r="Z595" s="1"/>
      <c r="AA595" s="1"/>
      <c r="AB595" s="6"/>
      <c r="AC595" s="6"/>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spans="1:53" ht="15" customHeight="1" x14ac:dyDescent="0.35">
      <c r="A596" s="1"/>
      <c r="B596" s="1"/>
      <c r="C596" s="1"/>
      <c r="D596" s="1"/>
      <c r="E596" s="1"/>
      <c r="G596" s="1"/>
      <c r="H596" s="1"/>
      <c r="J596" s="1"/>
      <c r="K596" s="1"/>
      <c r="L596" s="1"/>
      <c r="M596" s="1"/>
      <c r="N596" s="1"/>
      <c r="O596" s="1"/>
      <c r="P596" s="1"/>
      <c r="Q596" s="1"/>
      <c r="R596" s="1"/>
      <c r="S596" s="1"/>
      <c r="T596" s="1"/>
      <c r="U596" s="1"/>
      <c r="V596" s="1"/>
      <c r="W596" s="1"/>
      <c r="X596" s="1"/>
      <c r="Y596" s="1"/>
      <c r="Z596" s="1"/>
      <c r="AA596" s="1"/>
      <c r="AB596" s="6"/>
      <c r="AC596" s="6"/>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spans="1:53" ht="15" customHeight="1" x14ac:dyDescent="0.35">
      <c r="A597" s="1"/>
      <c r="B597" s="1"/>
      <c r="C597" s="1"/>
      <c r="D597" s="1"/>
      <c r="E597" s="1"/>
      <c r="G597" s="1"/>
      <c r="H597" s="1"/>
      <c r="J597" s="1"/>
      <c r="K597" s="1"/>
      <c r="L597" s="1"/>
      <c r="M597" s="1"/>
      <c r="N597" s="1"/>
      <c r="O597" s="1"/>
      <c r="P597" s="1"/>
      <c r="Q597" s="1"/>
      <c r="R597" s="1"/>
      <c r="S597" s="1"/>
      <c r="T597" s="1"/>
      <c r="U597" s="1"/>
      <c r="V597" s="1"/>
      <c r="W597" s="1"/>
      <c r="X597" s="1"/>
      <c r="Y597" s="1"/>
      <c r="Z597" s="1"/>
      <c r="AA597" s="1"/>
      <c r="AB597" s="6"/>
      <c r="AC597" s="6"/>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spans="1:53" ht="15" customHeight="1" x14ac:dyDescent="0.35">
      <c r="A598" s="1"/>
      <c r="B598" s="1"/>
      <c r="C598" s="1"/>
      <c r="D598" s="1"/>
      <c r="E598" s="1"/>
      <c r="G598" s="1"/>
      <c r="H598" s="1"/>
      <c r="J598" s="1"/>
      <c r="K598" s="1"/>
      <c r="L598" s="1"/>
      <c r="M598" s="1"/>
      <c r="N598" s="1"/>
      <c r="O598" s="1"/>
      <c r="P598" s="1"/>
      <c r="Q598" s="1"/>
      <c r="R598" s="1"/>
      <c r="S598" s="1"/>
      <c r="T598" s="1"/>
      <c r="U598" s="1"/>
      <c r="V598" s="1"/>
      <c r="W598" s="1"/>
      <c r="X598" s="1"/>
      <c r="Y598" s="1"/>
      <c r="Z598" s="1"/>
      <c r="AA598" s="1"/>
      <c r="AB598" s="6"/>
      <c r="AC598" s="6"/>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spans="1:53" ht="15" customHeight="1" x14ac:dyDescent="0.35">
      <c r="A599" s="1"/>
      <c r="B599" s="1"/>
      <c r="C599" s="1"/>
      <c r="D599" s="1"/>
      <c r="E599" s="1"/>
      <c r="G599" s="1"/>
      <c r="H599" s="1"/>
      <c r="K599" s="1"/>
      <c r="L599" s="1"/>
      <c r="M599" s="1"/>
      <c r="N599" s="1"/>
      <c r="O599" s="1"/>
      <c r="P599" s="1"/>
      <c r="Q599" s="1"/>
      <c r="R599" s="1"/>
      <c r="S599" s="1"/>
      <c r="T599" s="1"/>
      <c r="U599" s="1"/>
      <c r="V599" s="1"/>
      <c r="W599" s="1"/>
      <c r="X599" s="1"/>
      <c r="Y599" s="1"/>
      <c r="Z599" s="1"/>
      <c r="AA599" s="1"/>
      <c r="AB599" s="6"/>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spans="1:53" ht="15" customHeight="1" x14ac:dyDescent="0.35">
      <c r="A600" s="1"/>
      <c r="B600" s="1"/>
      <c r="C600" s="1"/>
      <c r="D600" s="1"/>
      <c r="E600" s="1"/>
      <c r="G600" s="1"/>
      <c r="H600" s="1"/>
      <c r="K600" s="1"/>
      <c r="L600" s="1"/>
      <c r="M600" s="1"/>
      <c r="N600" s="1"/>
      <c r="O600" s="1"/>
      <c r="P600" s="1"/>
      <c r="Q600" s="1"/>
      <c r="R600" s="1"/>
      <c r="S600" s="1"/>
      <c r="T600" s="1"/>
      <c r="U600" s="1"/>
      <c r="V600" s="1"/>
      <c r="W600" s="1"/>
      <c r="X600" s="1"/>
      <c r="Y600" s="1"/>
      <c r="Z600" s="1"/>
      <c r="AA600" s="1"/>
      <c r="AB600" s="6"/>
      <c r="AC600" s="6"/>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spans="1:53" ht="15" customHeight="1" x14ac:dyDescent="0.35">
      <c r="A601" s="1"/>
      <c r="B601" s="1"/>
      <c r="C601" s="1"/>
      <c r="D601" s="1"/>
      <c r="E601" s="1"/>
      <c r="G601" s="1"/>
      <c r="H601" s="1"/>
      <c r="K601" s="1"/>
      <c r="L601" s="1"/>
      <c r="M601" s="1"/>
      <c r="N601" s="1"/>
      <c r="O601" s="1"/>
      <c r="P601" s="1"/>
      <c r="Q601" s="1"/>
      <c r="R601" s="1"/>
      <c r="S601" s="1"/>
      <c r="T601" s="1"/>
      <c r="U601" s="1"/>
      <c r="V601" s="1"/>
      <c r="W601" s="1"/>
      <c r="X601" s="1"/>
      <c r="Y601" s="1"/>
      <c r="Z601" s="1"/>
      <c r="AA601" s="1"/>
      <c r="AB601" s="6"/>
      <c r="AC601" s="6"/>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spans="1:53" ht="15" customHeight="1" x14ac:dyDescent="0.35">
      <c r="A602" s="1"/>
      <c r="B602" s="1"/>
      <c r="C602" s="1"/>
      <c r="D602" s="1"/>
      <c r="E602" s="1"/>
      <c r="G602" s="1"/>
      <c r="H602" s="1"/>
      <c r="K602" s="1"/>
      <c r="L602" s="1"/>
      <c r="M602" s="1"/>
      <c r="N602" s="1"/>
      <c r="O602" s="1"/>
      <c r="P602" s="1"/>
      <c r="Q602" s="1"/>
      <c r="R602" s="1"/>
      <c r="S602" s="1"/>
      <c r="T602" s="1"/>
      <c r="U602" s="1"/>
      <c r="V602" s="1"/>
      <c r="W602" s="1"/>
      <c r="X602" s="1"/>
      <c r="Y602" s="1"/>
      <c r="Z602" s="1"/>
      <c r="AA602" s="1"/>
      <c r="AB602" s="6"/>
      <c r="AC602" s="6"/>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spans="1:53" ht="15" customHeight="1" x14ac:dyDescent="0.35">
      <c r="A603" s="1"/>
      <c r="B603" s="1"/>
      <c r="C603" s="1"/>
      <c r="D603" s="1"/>
      <c r="E603" s="1"/>
      <c r="G603" s="1"/>
      <c r="H603" s="1"/>
      <c r="K603" s="1"/>
      <c r="L603" s="1"/>
      <c r="M603" s="1"/>
      <c r="N603" s="1"/>
      <c r="O603" s="1"/>
      <c r="P603" s="1"/>
      <c r="Q603" s="1"/>
      <c r="R603" s="1"/>
      <c r="S603" s="1"/>
      <c r="T603" s="1"/>
      <c r="U603" s="1"/>
      <c r="V603" s="1"/>
      <c r="W603" s="1"/>
      <c r="X603" s="1"/>
      <c r="Y603" s="1"/>
      <c r="Z603" s="1"/>
      <c r="AA603" s="1"/>
      <c r="AB603" s="6"/>
      <c r="AC603" s="6"/>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spans="1:53" ht="15" customHeight="1" x14ac:dyDescent="0.35">
      <c r="A604" s="1"/>
      <c r="B604" s="1"/>
      <c r="C604" s="1"/>
      <c r="D604" s="1"/>
      <c r="E604" s="1"/>
      <c r="G604" s="1"/>
      <c r="H604" s="1"/>
      <c r="K604" s="1"/>
      <c r="L604" s="1"/>
      <c r="M604" s="1"/>
      <c r="N604" s="1"/>
      <c r="O604" s="1"/>
      <c r="P604" s="1"/>
      <c r="Q604" s="1"/>
      <c r="R604" s="1"/>
      <c r="S604" s="1"/>
      <c r="T604" s="1"/>
      <c r="U604" s="1"/>
      <c r="V604" s="1"/>
      <c r="W604" s="1"/>
      <c r="X604" s="1"/>
      <c r="Y604" s="1"/>
      <c r="Z604" s="1"/>
      <c r="AA604" s="1"/>
      <c r="AB604" s="6"/>
      <c r="AC604" s="6"/>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spans="1:53" ht="15" customHeight="1" x14ac:dyDescent="0.35">
      <c r="A605" s="1"/>
      <c r="B605" s="1"/>
      <c r="C605" s="1"/>
      <c r="D605" s="1"/>
      <c r="E605" s="1"/>
      <c r="G605" s="1"/>
      <c r="H605" s="1"/>
      <c r="K605" s="1"/>
      <c r="L605" s="1"/>
      <c r="M605" s="1"/>
      <c r="N605" s="1"/>
      <c r="O605" s="1"/>
      <c r="P605" s="1"/>
      <c r="Q605" s="1"/>
      <c r="R605" s="1"/>
      <c r="S605" s="1"/>
      <c r="T605" s="1"/>
      <c r="U605" s="1"/>
      <c r="V605" s="1"/>
      <c r="W605" s="1"/>
      <c r="X605" s="1"/>
      <c r="Y605" s="1"/>
      <c r="Z605" s="1"/>
      <c r="AA605" s="1"/>
      <c r="AB605" s="6"/>
      <c r="AC605" s="6"/>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spans="1:53" ht="15" customHeight="1" x14ac:dyDescent="0.35">
      <c r="A606" s="1"/>
      <c r="B606" s="1"/>
      <c r="C606" s="1"/>
      <c r="D606" s="1"/>
      <c r="E606" s="1"/>
      <c r="G606" s="1"/>
      <c r="H606" s="1"/>
      <c r="K606" s="1"/>
      <c r="L606" s="1"/>
      <c r="M606" s="1"/>
      <c r="N606" s="1"/>
      <c r="O606" s="1"/>
      <c r="P606" s="1"/>
      <c r="Q606" s="1"/>
      <c r="R606" s="1"/>
      <c r="S606" s="1"/>
      <c r="T606" s="1"/>
      <c r="U606" s="1"/>
      <c r="V606" s="1"/>
      <c r="W606" s="1"/>
      <c r="X606" s="1"/>
      <c r="Y606" s="1"/>
      <c r="Z606" s="1"/>
      <c r="AA606" s="1"/>
      <c r="AB606" s="6"/>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spans="1:53" ht="15" customHeight="1" x14ac:dyDescent="0.35">
      <c r="A607" s="1"/>
      <c r="B607" s="1"/>
      <c r="C607" s="1"/>
      <c r="D607" s="1"/>
      <c r="E607" s="1"/>
      <c r="G607" s="1"/>
      <c r="H607" s="1"/>
      <c r="K607" s="1"/>
      <c r="L607" s="1"/>
      <c r="M607" s="1"/>
      <c r="N607" s="1"/>
      <c r="O607" s="1"/>
      <c r="P607" s="1"/>
      <c r="Q607" s="1"/>
      <c r="R607" s="1"/>
      <c r="S607" s="1"/>
      <c r="T607" s="1"/>
      <c r="U607" s="1"/>
      <c r="V607" s="1"/>
      <c r="W607" s="1"/>
      <c r="X607" s="1"/>
      <c r="Y607" s="1"/>
      <c r="Z607" s="1"/>
      <c r="AA607" s="1"/>
      <c r="AB607" s="6"/>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spans="1:53" ht="15" customHeight="1" x14ac:dyDescent="0.35">
      <c r="A608" s="1"/>
      <c r="B608" s="1"/>
      <c r="C608" s="1"/>
      <c r="D608" s="1"/>
      <c r="E608" s="1"/>
      <c r="G608" s="1"/>
      <c r="H608" s="1"/>
      <c r="K608" s="1"/>
      <c r="L608" s="1"/>
      <c r="M608" s="1"/>
      <c r="N608" s="1"/>
      <c r="O608" s="1"/>
      <c r="P608" s="1"/>
      <c r="Q608" s="1"/>
      <c r="R608" s="1"/>
      <c r="S608" s="1"/>
      <c r="T608" s="1"/>
      <c r="U608" s="1"/>
      <c r="V608" s="1"/>
      <c r="W608" s="1"/>
      <c r="X608" s="1"/>
      <c r="Y608" s="1"/>
      <c r="Z608" s="1"/>
      <c r="AA608" s="1"/>
      <c r="AB608" s="6"/>
      <c r="AC608" s="6"/>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spans="1:53" ht="15" customHeight="1" x14ac:dyDescent="0.35">
      <c r="A609" s="1"/>
      <c r="B609" s="1"/>
      <c r="C609" s="1"/>
      <c r="D609" s="1"/>
      <c r="E609" s="1"/>
      <c r="G609" s="1"/>
      <c r="H609" s="1"/>
      <c r="K609" s="1"/>
      <c r="L609" s="1"/>
      <c r="M609" s="1"/>
      <c r="N609" s="1"/>
      <c r="O609" s="1"/>
      <c r="P609" s="1"/>
      <c r="Q609" s="1"/>
      <c r="R609" s="1"/>
      <c r="S609" s="1"/>
      <c r="T609" s="1"/>
      <c r="U609" s="1"/>
      <c r="V609" s="1"/>
      <c r="W609" s="1"/>
      <c r="X609" s="1"/>
      <c r="Y609" s="1"/>
      <c r="Z609" s="1"/>
      <c r="AA609" s="1"/>
      <c r="AB609" s="6"/>
      <c r="AC609" s="6"/>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spans="1:53" ht="15" customHeight="1" x14ac:dyDescent="0.35">
      <c r="A610" s="1"/>
      <c r="B610" s="1"/>
      <c r="C610" s="1"/>
      <c r="D610" s="1"/>
      <c r="E610" s="1"/>
      <c r="G610" s="1"/>
      <c r="H610" s="1"/>
      <c r="K610" s="1"/>
      <c r="L610" s="1"/>
      <c r="M610" s="1"/>
      <c r="N610" s="1"/>
      <c r="O610" s="1"/>
      <c r="P610" s="1"/>
      <c r="Q610" s="1"/>
      <c r="R610" s="1"/>
      <c r="S610" s="1"/>
      <c r="T610" s="1"/>
      <c r="U610" s="1"/>
      <c r="V610" s="1"/>
      <c r="W610" s="1"/>
      <c r="X610" s="1"/>
      <c r="Y610" s="1"/>
      <c r="Z610" s="1"/>
      <c r="AA610" s="1"/>
      <c r="AB610" s="6"/>
      <c r="AC610" s="6"/>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spans="1:53" ht="15" customHeight="1" x14ac:dyDescent="0.35">
      <c r="A611" s="1"/>
      <c r="B611" s="1"/>
      <c r="C611" s="1"/>
      <c r="D611" s="1"/>
      <c r="E611" s="1"/>
      <c r="G611" s="1"/>
      <c r="H611" s="1"/>
      <c r="K611" s="1"/>
      <c r="L611" s="1"/>
      <c r="M611" s="1"/>
      <c r="N611" s="1"/>
      <c r="O611" s="1"/>
      <c r="P611" s="1"/>
      <c r="Q611" s="1"/>
      <c r="R611" s="1"/>
      <c r="S611" s="1"/>
      <c r="T611" s="1"/>
      <c r="U611" s="1"/>
      <c r="V611" s="1"/>
      <c r="W611" s="1"/>
      <c r="X611" s="1"/>
      <c r="Y611" s="1"/>
      <c r="Z611" s="1"/>
      <c r="AA611" s="1"/>
      <c r="AB611" s="6"/>
      <c r="AC611" s="6"/>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spans="1:53" ht="15" customHeight="1" x14ac:dyDescent="0.35">
      <c r="A612" s="1"/>
      <c r="B612" s="1"/>
      <c r="C612" s="1"/>
      <c r="D612" s="1"/>
      <c r="E612" s="1"/>
      <c r="G612" s="1"/>
      <c r="H612" s="1"/>
      <c r="K612" s="1"/>
      <c r="L612" s="1"/>
      <c r="M612" s="1"/>
      <c r="N612" s="1"/>
      <c r="O612" s="1"/>
      <c r="P612" s="1"/>
      <c r="Q612" s="1"/>
      <c r="R612" s="1"/>
      <c r="S612" s="1"/>
      <c r="T612" s="1"/>
      <c r="U612" s="1"/>
      <c r="V612" s="1"/>
      <c r="W612" s="1"/>
      <c r="X612" s="1"/>
      <c r="Y612" s="1"/>
      <c r="Z612" s="1"/>
      <c r="AA612" s="1"/>
      <c r="AB612" s="6"/>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spans="1:53" ht="15" customHeight="1" x14ac:dyDescent="0.35">
      <c r="A613" s="1"/>
      <c r="B613" s="1"/>
      <c r="C613" s="1"/>
      <c r="D613" s="1"/>
      <c r="E613" s="1"/>
      <c r="G613" s="1"/>
      <c r="H613" s="1"/>
      <c r="K613" s="1"/>
      <c r="L613" s="1"/>
      <c r="M613" s="1"/>
      <c r="N613" s="1"/>
      <c r="O613" s="1"/>
      <c r="P613" s="1"/>
      <c r="Q613" s="1"/>
      <c r="R613" s="1"/>
      <c r="S613" s="1"/>
      <c r="T613" s="1"/>
      <c r="U613" s="1"/>
      <c r="V613" s="1"/>
      <c r="W613" s="1"/>
      <c r="X613" s="1"/>
      <c r="Y613" s="1"/>
      <c r="Z613" s="1"/>
      <c r="AA613" s="1"/>
      <c r="AB613" s="6"/>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spans="1:53" ht="15" customHeight="1" x14ac:dyDescent="0.35">
      <c r="A614" s="1"/>
      <c r="B614" s="1"/>
      <c r="C614" s="1"/>
      <c r="D614" s="1"/>
      <c r="E614" s="1"/>
      <c r="G614" s="1"/>
      <c r="H614" s="1"/>
      <c r="K614" s="1"/>
      <c r="L614" s="1"/>
      <c r="M614" s="1"/>
      <c r="N614" s="1"/>
      <c r="O614" s="1"/>
      <c r="P614" s="1"/>
      <c r="Q614" s="1"/>
      <c r="R614" s="1"/>
      <c r="S614" s="1"/>
      <c r="T614" s="1"/>
      <c r="U614" s="1"/>
      <c r="V614" s="1"/>
      <c r="W614" s="1"/>
      <c r="X614" s="1"/>
      <c r="Y614" s="1"/>
      <c r="Z614" s="1"/>
      <c r="AA614" s="1"/>
      <c r="AB614" s="6"/>
      <c r="AC614" s="6"/>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spans="1:53" ht="15" customHeight="1" x14ac:dyDescent="0.35">
      <c r="A615" s="1"/>
      <c r="B615" s="1"/>
      <c r="C615" s="1"/>
      <c r="D615" s="1"/>
      <c r="E615" s="1"/>
      <c r="G615" s="1"/>
      <c r="H615" s="1"/>
      <c r="K615" s="1"/>
      <c r="L615" s="1"/>
      <c r="M615" s="1"/>
      <c r="N615" s="1"/>
      <c r="O615" s="1"/>
      <c r="P615" s="1"/>
      <c r="Q615" s="1"/>
      <c r="R615" s="1"/>
      <c r="S615" s="1"/>
      <c r="T615" s="1"/>
      <c r="U615" s="1"/>
      <c r="V615" s="1"/>
      <c r="W615" s="1"/>
      <c r="X615" s="1"/>
      <c r="Y615" s="1"/>
      <c r="Z615" s="1"/>
      <c r="AA615" s="1"/>
      <c r="AB615" s="6"/>
      <c r="AC615" s="6"/>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spans="1:53" ht="15" customHeight="1" x14ac:dyDescent="0.35">
      <c r="A616" s="1"/>
      <c r="B616" s="1"/>
      <c r="C616" s="1"/>
      <c r="D616" s="1"/>
      <c r="E616" s="1"/>
      <c r="G616" s="1"/>
      <c r="H616" s="1"/>
      <c r="K616" s="1"/>
      <c r="L616" s="1"/>
      <c r="M616" s="1"/>
      <c r="N616" s="1"/>
      <c r="O616" s="1"/>
      <c r="P616" s="1"/>
      <c r="Q616" s="1"/>
      <c r="R616" s="1"/>
      <c r="S616" s="1"/>
      <c r="T616" s="1"/>
      <c r="U616" s="1"/>
      <c r="V616" s="1"/>
      <c r="W616" s="1"/>
      <c r="X616" s="1"/>
      <c r="Y616" s="1"/>
      <c r="Z616" s="1"/>
      <c r="AA616" s="1"/>
      <c r="AB616" s="6"/>
      <c r="AC616" s="6"/>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spans="1:53" ht="15" customHeight="1" x14ac:dyDescent="0.35">
      <c r="A617" s="1"/>
      <c r="B617" s="1"/>
      <c r="C617" s="1"/>
      <c r="D617" s="1"/>
      <c r="E617" s="1"/>
      <c r="G617" s="1"/>
      <c r="H617" s="1"/>
      <c r="K617" s="1"/>
      <c r="L617" s="1"/>
      <c r="M617" s="1"/>
      <c r="N617" s="1"/>
      <c r="O617" s="1"/>
      <c r="P617" s="1"/>
      <c r="Q617" s="1"/>
      <c r="R617" s="1"/>
      <c r="S617" s="1"/>
      <c r="T617" s="1"/>
      <c r="U617" s="1"/>
      <c r="V617" s="1"/>
      <c r="W617" s="1"/>
      <c r="X617" s="1"/>
      <c r="Y617" s="1"/>
      <c r="Z617" s="1"/>
      <c r="AA617" s="1"/>
      <c r="AB617" s="6"/>
      <c r="AC617" s="6"/>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spans="1:53" ht="15" customHeight="1" x14ac:dyDescent="0.35">
      <c r="A618" s="1"/>
      <c r="B618" s="1"/>
      <c r="C618" s="1"/>
      <c r="D618" s="1"/>
      <c r="E618" s="1"/>
      <c r="G618" s="1"/>
      <c r="H618" s="1"/>
      <c r="K618" s="1"/>
      <c r="L618" s="1"/>
      <c r="M618" s="1"/>
      <c r="N618" s="1"/>
      <c r="O618" s="1"/>
      <c r="P618" s="1"/>
      <c r="Q618" s="1"/>
      <c r="R618" s="1"/>
      <c r="S618" s="1"/>
      <c r="T618" s="1"/>
      <c r="U618" s="1"/>
      <c r="V618" s="1"/>
      <c r="W618" s="1"/>
      <c r="X618" s="1"/>
      <c r="Y618" s="1"/>
      <c r="Z618" s="1"/>
      <c r="AA618" s="1"/>
      <c r="AB618" s="6"/>
      <c r="AC618" s="6"/>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spans="1:53" ht="15" customHeight="1" x14ac:dyDescent="0.35">
      <c r="A619" s="1"/>
      <c r="B619" s="1"/>
      <c r="C619" s="1"/>
      <c r="D619" s="1"/>
      <c r="E619" s="1"/>
      <c r="G619" s="1"/>
      <c r="H619" s="1"/>
      <c r="K619" s="1"/>
      <c r="L619" s="1"/>
      <c r="M619" s="1"/>
      <c r="N619" s="1"/>
      <c r="O619" s="1"/>
      <c r="P619" s="1"/>
      <c r="Q619" s="1"/>
      <c r="R619" s="1"/>
      <c r="S619" s="1"/>
      <c r="T619" s="1"/>
      <c r="U619" s="1"/>
      <c r="V619" s="1"/>
      <c r="W619" s="1"/>
      <c r="X619" s="1"/>
      <c r="Y619" s="1"/>
      <c r="Z619" s="1"/>
      <c r="AA619" s="1"/>
      <c r="AB619" s="6"/>
      <c r="AC619" s="6"/>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spans="1:53" ht="15" customHeight="1" x14ac:dyDescent="0.35">
      <c r="A620" s="1"/>
      <c r="B620" s="1"/>
      <c r="C620" s="1"/>
      <c r="D620" s="1"/>
      <c r="E620" s="1"/>
      <c r="G620" s="1"/>
      <c r="H620" s="1"/>
      <c r="K620" s="1"/>
      <c r="L620" s="1"/>
      <c r="M620" s="1"/>
      <c r="N620" s="1"/>
      <c r="O620" s="1"/>
      <c r="P620" s="1"/>
      <c r="Q620" s="1"/>
      <c r="R620" s="1"/>
      <c r="S620" s="1"/>
      <c r="T620" s="1"/>
      <c r="U620" s="1"/>
      <c r="V620" s="1"/>
      <c r="W620" s="1"/>
      <c r="X620" s="1"/>
      <c r="Y620" s="1"/>
      <c r="Z620" s="1"/>
      <c r="AA620" s="1"/>
      <c r="AB620" s="6"/>
      <c r="AC620" s="6"/>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spans="1:53" ht="15" customHeight="1" x14ac:dyDescent="0.35">
      <c r="A621" s="1"/>
      <c r="B621" s="1"/>
      <c r="C621" s="1"/>
      <c r="D621" s="1"/>
      <c r="E621" s="1"/>
      <c r="G621" s="1"/>
      <c r="H621" s="1"/>
      <c r="K621" s="1"/>
      <c r="L621" s="1"/>
      <c r="M621" s="1"/>
      <c r="N621" s="1"/>
      <c r="O621" s="1"/>
      <c r="P621" s="1"/>
      <c r="Q621" s="1"/>
      <c r="R621" s="1"/>
      <c r="S621" s="1"/>
      <c r="T621" s="1"/>
      <c r="U621" s="1"/>
      <c r="V621" s="1"/>
      <c r="W621" s="1"/>
      <c r="X621" s="1"/>
      <c r="Y621" s="1"/>
      <c r="Z621" s="1"/>
      <c r="AA621" s="1"/>
      <c r="AB621" s="6"/>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spans="1:53" ht="15" customHeight="1" x14ac:dyDescent="0.35">
      <c r="A622" s="1"/>
      <c r="B622" s="1"/>
      <c r="C622" s="1"/>
      <c r="D622" s="1"/>
      <c r="E622" s="1"/>
      <c r="G622" s="1"/>
      <c r="H622" s="1"/>
      <c r="K622" s="1"/>
      <c r="L622" s="1"/>
      <c r="M622" s="1"/>
      <c r="N622" s="1"/>
      <c r="O622" s="1"/>
      <c r="P622" s="1"/>
      <c r="Q622" s="1"/>
      <c r="R622" s="1"/>
      <c r="S622" s="1"/>
      <c r="T622" s="1"/>
      <c r="U622" s="1"/>
      <c r="V622" s="1"/>
      <c r="W622" s="1"/>
      <c r="X622" s="1"/>
      <c r="Y622" s="1"/>
      <c r="Z622" s="1"/>
      <c r="AA622" s="1"/>
      <c r="AB622" s="6"/>
      <c r="AC622" s="6"/>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spans="1:53" ht="15" customHeight="1" x14ac:dyDescent="0.35">
      <c r="A623" s="1"/>
      <c r="B623" s="1"/>
      <c r="C623" s="1"/>
      <c r="D623" s="1"/>
      <c r="E623" s="1"/>
      <c r="G623" s="1"/>
      <c r="H623" s="1"/>
      <c r="K623" s="1"/>
      <c r="L623" s="1"/>
      <c r="M623" s="1"/>
      <c r="N623" s="1"/>
      <c r="O623" s="1"/>
      <c r="P623" s="1"/>
      <c r="Q623" s="1"/>
      <c r="R623" s="1"/>
      <c r="S623" s="1"/>
      <c r="T623" s="1"/>
      <c r="U623" s="1"/>
      <c r="V623" s="1"/>
      <c r="W623" s="1"/>
      <c r="X623" s="1"/>
      <c r="Y623" s="1"/>
      <c r="Z623" s="1"/>
      <c r="AA623" s="1"/>
      <c r="AB623" s="6"/>
      <c r="AC623" s="6"/>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spans="1:53" ht="15" customHeight="1" x14ac:dyDescent="0.35">
      <c r="A624" s="1"/>
      <c r="B624" s="1"/>
      <c r="C624" s="1"/>
      <c r="D624" s="1"/>
      <c r="E624" s="1"/>
      <c r="G624" s="1"/>
      <c r="H624" s="1"/>
      <c r="K624" s="1"/>
      <c r="L624" s="1"/>
      <c r="M624" s="1"/>
      <c r="N624" s="1"/>
      <c r="O624" s="1"/>
      <c r="P624" s="1"/>
      <c r="Q624" s="1"/>
      <c r="R624" s="1"/>
      <c r="S624" s="1"/>
      <c r="T624" s="1"/>
      <c r="U624" s="1"/>
      <c r="V624" s="1"/>
      <c r="W624" s="1"/>
      <c r="X624" s="1"/>
      <c r="Y624" s="1"/>
      <c r="Z624" s="1"/>
      <c r="AA624" s="1"/>
      <c r="AB624" s="6"/>
      <c r="AC624" s="6"/>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spans="1:53" ht="15" customHeight="1" x14ac:dyDescent="0.35">
      <c r="A625" s="1"/>
      <c r="B625" s="1"/>
      <c r="C625" s="1"/>
      <c r="D625" s="1"/>
      <c r="E625" s="1"/>
      <c r="G625" s="1"/>
      <c r="H625" s="1"/>
      <c r="K625" s="1"/>
      <c r="L625" s="1"/>
      <c r="M625" s="1"/>
      <c r="N625" s="1"/>
      <c r="O625" s="1"/>
      <c r="P625" s="1"/>
      <c r="Q625" s="1"/>
      <c r="R625" s="1"/>
      <c r="S625" s="1"/>
      <c r="T625" s="1"/>
      <c r="U625" s="1"/>
      <c r="V625" s="1"/>
      <c r="W625" s="1"/>
      <c r="X625" s="1"/>
      <c r="Y625" s="1"/>
      <c r="Z625" s="1"/>
      <c r="AA625" s="1"/>
      <c r="AB625" s="6"/>
      <c r="AC625" s="6"/>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spans="1:53" ht="15" customHeight="1" x14ac:dyDescent="0.35">
      <c r="A626" s="1"/>
      <c r="B626" s="1"/>
      <c r="C626" s="1"/>
      <c r="D626" s="1"/>
      <c r="E626" s="1"/>
      <c r="G626" s="1"/>
      <c r="H626" s="1"/>
      <c r="K626" s="1"/>
      <c r="L626" s="1"/>
      <c r="M626" s="1"/>
      <c r="N626" s="1"/>
      <c r="O626" s="1"/>
      <c r="P626" s="1"/>
      <c r="Q626" s="1"/>
      <c r="R626" s="1"/>
      <c r="S626" s="1"/>
      <c r="T626" s="1"/>
      <c r="U626" s="1"/>
      <c r="V626" s="1"/>
      <c r="W626" s="1"/>
      <c r="X626" s="1"/>
      <c r="Y626" s="1"/>
      <c r="Z626" s="1"/>
      <c r="AA626" s="1"/>
      <c r="AB626" s="6"/>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spans="1:53" ht="15" customHeight="1" x14ac:dyDescent="0.35">
      <c r="A627" s="1"/>
      <c r="B627" s="1"/>
      <c r="C627" s="1"/>
      <c r="D627" s="1"/>
      <c r="E627" s="1"/>
      <c r="G627" s="1"/>
      <c r="H627" s="1"/>
      <c r="K627" s="1"/>
      <c r="L627" s="1"/>
      <c r="M627" s="1"/>
      <c r="N627" s="1"/>
      <c r="O627" s="1"/>
      <c r="P627" s="1"/>
      <c r="Q627" s="1"/>
      <c r="R627" s="1"/>
      <c r="S627" s="1"/>
      <c r="T627" s="1"/>
      <c r="U627" s="1"/>
      <c r="V627" s="1"/>
      <c r="W627" s="1"/>
      <c r="X627" s="1"/>
      <c r="Y627" s="1"/>
      <c r="Z627" s="1"/>
      <c r="AA627" s="1"/>
      <c r="AB627" s="6"/>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spans="1:53" ht="15" customHeight="1" x14ac:dyDescent="0.35">
      <c r="A628" s="1"/>
      <c r="B628" s="1"/>
      <c r="C628" s="1"/>
      <c r="D628" s="1"/>
      <c r="E628" s="1"/>
      <c r="G628" s="1"/>
      <c r="H628" s="1"/>
      <c r="K628" s="1"/>
      <c r="L628" s="1"/>
      <c r="M628" s="1"/>
      <c r="N628" s="1"/>
      <c r="O628" s="1"/>
      <c r="P628" s="1"/>
      <c r="Q628" s="1"/>
      <c r="R628" s="1"/>
      <c r="S628" s="1"/>
      <c r="T628" s="1"/>
      <c r="U628" s="1"/>
      <c r="V628" s="1"/>
      <c r="W628" s="1"/>
      <c r="X628" s="1"/>
      <c r="Y628" s="1"/>
      <c r="Z628" s="1"/>
      <c r="AA628" s="1"/>
      <c r="AB628" s="6"/>
      <c r="AC628" s="6"/>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spans="1:53" ht="15" customHeight="1" x14ac:dyDescent="0.35">
      <c r="A629" s="1"/>
      <c r="B629" s="1"/>
      <c r="C629" s="1"/>
      <c r="D629" s="1"/>
      <c r="E629" s="1"/>
      <c r="G629" s="1"/>
      <c r="H629" s="1"/>
      <c r="K629" s="1"/>
      <c r="L629" s="1"/>
      <c r="M629" s="1"/>
      <c r="N629" s="1"/>
      <c r="O629" s="1"/>
      <c r="P629" s="1"/>
      <c r="Q629" s="1"/>
      <c r="R629" s="1"/>
      <c r="S629" s="1"/>
      <c r="T629" s="1"/>
      <c r="U629" s="1"/>
      <c r="V629" s="1"/>
      <c r="W629" s="1"/>
      <c r="X629" s="1"/>
      <c r="Y629" s="1"/>
      <c r="Z629" s="1"/>
      <c r="AA629" s="1"/>
      <c r="AB629" s="6"/>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spans="1:53" ht="15" customHeight="1" x14ac:dyDescent="0.35">
      <c r="A630" s="1"/>
      <c r="B630" s="1"/>
      <c r="C630" s="1"/>
      <c r="D630" s="1"/>
      <c r="E630" s="1"/>
      <c r="G630" s="1"/>
      <c r="H630" s="1"/>
      <c r="K630" s="1"/>
      <c r="L630" s="1"/>
      <c r="M630" s="1"/>
      <c r="N630" s="1"/>
      <c r="O630" s="1"/>
      <c r="P630" s="1"/>
      <c r="Q630" s="1"/>
      <c r="R630" s="1"/>
      <c r="S630" s="1"/>
      <c r="T630" s="1"/>
      <c r="U630" s="1"/>
      <c r="V630" s="1"/>
      <c r="W630" s="1"/>
      <c r="X630" s="1"/>
      <c r="Y630" s="1"/>
      <c r="Z630" s="1"/>
      <c r="AA630" s="1"/>
      <c r="AB630" s="6"/>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spans="1:53" ht="15" customHeight="1" x14ac:dyDescent="0.35">
      <c r="A631" s="1"/>
      <c r="B631" s="1"/>
      <c r="C631" s="1"/>
      <c r="D631" s="1"/>
      <c r="E631" s="1"/>
      <c r="G631" s="1"/>
      <c r="H631" s="1"/>
      <c r="K631" s="1"/>
      <c r="L631" s="1"/>
      <c r="M631" s="1"/>
      <c r="N631" s="1"/>
      <c r="O631" s="1"/>
      <c r="P631" s="1"/>
      <c r="Q631" s="1"/>
      <c r="R631" s="1"/>
      <c r="S631" s="1"/>
      <c r="T631" s="1"/>
      <c r="U631" s="1"/>
      <c r="V631" s="1"/>
      <c r="W631" s="1"/>
      <c r="X631" s="1"/>
      <c r="Y631" s="1"/>
      <c r="Z631" s="1"/>
      <c r="AA631" s="1"/>
      <c r="AB631" s="6"/>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spans="1:53" ht="15" customHeight="1" x14ac:dyDescent="0.35">
      <c r="A632" s="1"/>
      <c r="B632" s="1"/>
      <c r="C632" s="1"/>
      <c r="D632" s="1"/>
      <c r="E632" s="1"/>
      <c r="G632" s="1"/>
      <c r="H632" s="1"/>
      <c r="K632" s="1"/>
      <c r="L632" s="1"/>
      <c r="M632" s="1"/>
      <c r="N632" s="1"/>
      <c r="O632" s="1"/>
      <c r="P632" s="1"/>
      <c r="Q632" s="1"/>
      <c r="R632" s="1"/>
      <c r="S632" s="1"/>
      <c r="T632" s="1"/>
      <c r="U632" s="1"/>
      <c r="V632" s="1"/>
      <c r="W632" s="1"/>
      <c r="X632" s="1"/>
      <c r="Y632" s="1"/>
      <c r="Z632" s="1"/>
      <c r="AA632" s="1"/>
      <c r="AB632" s="6"/>
      <c r="AC632" s="6"/>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spans="1:53" ht="15" customHeight="1" x14ac:dyDescent="0.35">
      <c r="A633" s="1"/>
      <c r="B633" s="1"/>
      <c r="C633" s="1"/>
      <c r="D633" s="1"/>
      <c r="E633" s="1"/>
      <c r="G633" s="1"/>
      <c r="H633" s="1"/>
      <c r="K633" s="1"/>
      <c r="L633" s="1"/>
      <c r="M633" s="1"/>
      <c r="N633" s="1"/>
      <c r="O633" s="1"/>
      <c r="P633" s="1"/>
      <c r="Q633" s="1"/>
      <c r="R633" s="1"/>
      <c r="S633" s="1"/>
      <c r="T633" s="1"/>
      <c r="U633" s="1"/>
      <c r="V633" s="1"/>
      <c r="W633" s="1"/>
      <c r="X633" s="1"/>
      <c r="Y633" s="1"/>
      <c r="Z633" s="1"/>
      <c r="AA633" s="1"/>
      <c r="AB633" s="6"/>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spans="1:53" ht="15" customHeight="1" x14ac:dyDescent="0.35">
      <c r="A634" s="1"/>
      <c r="B634" s="1"/>
      <c r="C634" s="1"/>
      <c r="D634" s="1"/>
      <c r="E634" s="1"/>
      <c r="G634" s="1"/>
      <c r="H634" s="1"/>
      <c r="K634" s="1"/>
      <c r="L634" s="1"/>
      <c r="M634" s="1"/>
      <c r="N634" s="1"/>
      <c r="O634" s="1"/>
      <c r="P634" s="1"/>
      <c r="Q634" s="1"/>
      <c r="R634" s="1"/>
      <c r="S634" s="1"/>
      <c r="T634" s="1"/>
      <c r="U634" s="1"/>
      <c r="V634" s="1"/>
      <c r="W634" s="1"/>
      <c r="X634" s="1"/>
      <c r="Y634" s="1"/>
      <c r="Z634" s="1"/>
      <c r="AA634" s="1"/>
      <c r="AB634" s="6"/>
      <c r="AC634" s="6"/>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spans="1:53" ht="15" customHeight="1" x14ac:dyDescent="0.35">
      <c r="A635" s="1"/>
      <c r="B635" s="1"/>
      <c r="C635" s="1"/>
      <c r="D635" s="1"/>
      <c r="E635" s="1"/>
      <c r="G635" s="1"/>
      <c r="H635" s="1"/>
      <c r="K635" s="1"/>
      <c r="L635" s="1"/>
      <c r="M635" s="1"/>
      <c r="N635" s="1"/>
      <c r="O635" s="1"/>
      <c r="P635" s="1"/>
      <c r="Q635" s="1"/>
      <c r="R635" s="1"/>
      <c r="S635" s="1"/>
      <c r="T635" s="1"/>
      <c r="U635" s="1"/>
      <c r="V635" s="1"/>
      <c r="W635" s="1"/>
      <c r="X635" s="1"/>
      <c r="Y635" s="1"/>
      <c r="Z635" s="1"/>
      <c r="AA635" s="1"/>
      <c r="AB635" s="6"/>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spans="1:53" ht="15" customHeight="1" x14ac:dyDescent="0.35">
      <c r="A636" s="1"/>
      <c r="B636" s="1"/>
      <c r="C636" s="1"/>
      <c r="D636" s="1"/>
      <c r="E636" s="1"/>
      <c r="G636" s="1"/>
      <c r="H636" s="1"/>
      <c r="K636" s="1"/>
      <c r="L636" s="1"/>
      <c r="M636" s="1"/>
      <c r="N636" s="1"/>
      <c r="O636" s="1"/>
      <c r="P636" s="1"/>
      <c r="Q636" s="1"/>
      <c r="R636" s="1"/>
      <c r="S636" s="1"/>
      <c r="T636" s="1"/>
      <c r="U636" s="1"/>
      <c r="V636" s="1"/>
      <c r="W636" s="1"/>
      <c r="X636" s="1"/>
      <c r="Y636" s="1"/>
      <c r="Z636" s="1"/>
      <c r="AA636" s="1"/>
      <c r="AB636" s="6"/>
      <c r="AC636" s="6"/>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spans="1:53" ht="15" customHeight="1" x14ac:dyDescent="0.35">
      <c r="A637" s="1"/>
      <c r="B637" s="1"/>
      <c r="C637" s="1"/>
      <c r="D637" s="1"/>
      <c r="E637" s="1"/>
      <c r="G637" s="1"/>
      <c r="H637" s="1"/>
      <c r="K637" s="1"/>
      <c r="L637" s="1"/>
      <c r="M637" s="1"/>
      <c r="N637" s="1"/>
      <c r="O637" s="1"/>
      <c r="P637" s="1"/>
      <c r="Q637" s="1"/>
      <c r="R637" s="1"/>
      <c r="S637" s="1"/>
      <c r="T637" s="1"/>
      <c r="U637" s="1"/>
      <c r="V637" s="1"/>
      <c r="W637" s="1"/>
      <c r="X637" s="1"/>
      <c r="Y637" s="1"/>
      <c r="Z637" s="1"/>
      <c r="AA637" s="1"/>
      <c r="AB637" s="6"/>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spans="1:53" ht="15" customHeight="1" x14ac:dyDescent="0.35">
      <c r="A638" s="1"/>
      <c r="B638" s="1"/>
      <c r="C638" s="1"/>
      <c r="D638" s="1"/>
      <c r="E638" s="1"/>
      <c r="G638" s="1"/>
      <c r="H638" s="1"/>
      <c r="K638" s="1"/>
      <c r="L638" s="1"/>
      <c r="M638" s="1"/>
      <c r="N638" s="1"/>
      <c r="O638" s="1"/>
      <c r="P638" s="1"/>
      <c r="Q638" s="1"/>
      <c r="R638" s="1"/>
      <c r="S638" s="1"/>
      <c r="T638" s="1"/>
      <c r="U638" s="1"/>
      <c r="V638" s="1"/>
      <c r="W638" s="1"/>
      <c r="X638" s="1"/>
      <c r="Y638" s="1"/>
      <c r="Z638" s="1"/>
      <c r="AA638" s="1"/>
      <c r="AB638" s="6"/>
      <c r="AC638" s="6"/>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spans="1:53" ht="15" customHeight="1" x14ac:dyDescent="0.35">
      <c r="A639" s="1"/>
      <c r="B639" s="1"/>
      <c r="C639" s="1"/>
      <c r="D639" s="1"/>
      <c r="E639" s="1"/>
      <c r="G639" s="1"/>
      <c r="H639" s="1"/>
      <c r="K639" s="1"/>
      <c r="L639" s="1"/>
      <c r="M639" s="1"/>
      <c r="N639" s="1"/>
      <c r="O639" s="1"/>
      <c r="P639" s="1"/>
      <c r="Q639" s="1"/>
      <c r="R639" s="1"/>
      <c r="S639" s="1"/>
      <c r="T639" s="1"/>
      <c r="U639" s="1"/>
      <c r="V639" s="1"/>
      <c r="W639" s="1"/>
      <c r="X639" s="1"/>
      <c r="Y639" s="1"/>
      <c r="Z639" s="1"/>
      <c r="AA639" s="1"/>
      <c r="AB639" s="6"/>
      <c r="AC639" s="6"/>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spans="1:53" ht="15" customHeight="1" x14ac:dyDescent="0.35">
      <c r="A640" s="1"/>
      <c r="B640" s="1"/>
      <c r="C640" s="1"/>
      <c r="D640" s="1"/>
      <c r="E640" s="1"/>
      <c r="G640" s="1"/>
      <c r="H640" s="1"/>
      <c r="K640" s="1"/>
      <c r="L640" s="1"/>
      <c r="M640" s="1"/>
      <c r="N640" s="1"/>
      <c r="O640" s="1"/>
      <c r="P640" s="1"/>
      <c r="Q640" s="1"/>
      <c r="R640" s="1"/>
      <c r="S640" s="1"/>
      <c r="T640" s="1"/>
      <c r="U640" s="1"/>
      <c r="V640" s="1"/>
      <c r="W640" s="1"/>
      <c r="X640" s="1"/>
      <c r="Y640" s="1"/>
      <c r="Z640" s="1"/>
      <c r="AA640" s="1"/>
      <c r="AB640" s="6"/>
      <c r="AC640" s="6"/>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spans="1:53" ht="15" customHeight="1" x14ac:dyDescent="0.35">
      <c r="A641" s="1"/>
      <c r="B641" s="1"/>
      <c r="C641" s="1"/>
      <c r="D641" s="1"/>
      <c r="E641" s="1"/>
      <c r="G641" s="1"/>
      <c r="H641" s="1"/>
      <c r="K641" s="1"/>
      <c r="L641" s="1"/>
      <c r="M641" s="1"/>
      <c r="N641" s="1"/>
      <c r="O641" s="1"/>
      <c r="P641" s="1"/>
      <c r="Q641" s="1"/>
      <c r="R641" s="1"/>
      <c r="S641" s="1"/>
      <c r="T641" s="1"/>
      <c r="U641" s="1"/>
      <c r="V641" s="1"/>
      <c r="W641" s="1"/>
      <c r="X641" s="1"/>
      <c r="Y641" s="1"/>
      <c r="Z641" s="1"/>
      <c r="AA641" s="1"/>
      <c r="AB641" s="6"/>
      <c r="AC641" s="6"/>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spans="1:53" ht="15" customHeight="1" x14ac:dyDescent="0.35">
      <c r="A642" s="1"/>
      <c r="B642" s="1"/>
      <c r="C642" s="1"/>
      <c r="D642" s="1"/>
      <c r="E642" s="1"/>
      <c r="G642" s="1"/>
      <c r="H642" s="1"/>
      <c r="K642" s="1"/>
      <c r="L642" s="1"/>
      <c r="M642" s="1"/>
      <c r="N642" s="1"/>
      <c r="O642" s="1"/>
      <c r="P642" s="1"/>
      <c r="Q642" s="1"/>
      <c r="R642" s="1"/>
      <c r="S642" s="1"/>
      <c r="T642" s="1"/>
      <c r="U642" s="1"/>
      <c r="V642" s="1"/>
      <c r="W642" s="1"/>
      <c r="X642" s="1"/>
      <c r="Y642" s="1"/>
      <c r="Z642" s="1"/>
      <c r="AA642" s="1"/>
      <c r="AB642" s="6"/>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spans="1:53" ht="15" customHeight="1" x14ac:dyDescent="0.35">
      <c r="A643" s="1"/>
      <c r="B643" s="1"/>
      <c r="C643" s="1"/>
      <c r="D643" s="1"/>
      <c r="E643" s="1"/>
      <c r="G643" s="1"/>
      <c r="H643" s="1"/>
      <c r="K643" s="1"/>
      <c r="L643" s="1"/>
      <c r="M643" s="1"/>
      <c r="N643" s="1"/>
      <c r="O643" s="1"/>
      <c r="P643" s="1"/>
      <c r="Q643" s="1"/>
      <c r="R643" s="1"/>
      <c r="S643" s="1"/>
      <c r="T643" s="1"/>
      <c r="U643" s="1"/>
      <c r="V643" s="1"/>
      <c r="W643" s="1"/>
      <c r="X643" s="1"/>
      <c r="Y643" s="1"/>
      <c r="Z643" s="1"/>
      <c r="AA643" s="1"/>
      <c r="AB643" s="6"/>
      <c r="AC643" s="6"/>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spans="1:53" ht="15" customHeight="1" x14ac:dyDescent="0.35">
      <c r="A644" s="1"/>
      <c r="B644" s="1"/>
      <c r="C644" s="1"/>
      <c r="D644" s="1"/>
      <c r="E644" s="1"/>
      <c r="G644" s="1"/>
      <c r="H644" s="1"/>
      <c r="K644" s="1"/>
      <c r="L644" s="1"/>
      <c r="M644" s="1"/>
      <c r="N644" s="1"/>
      <c r="O644" s="1"/>
      <c r="P644" s="1"/>
      <c r="Q644" s="1"/>
      <c r="R644" s="1"/>
      <c r="S644" s="1"/>
      <c r="T644" s="1"/>
      <c r="U644" s="1"/>
      <c r="V644" s="1"/>
      <c r="W644" s="1"/>
      <c r="X644" s="1"/>
      <c r="Y644" s="1"/>
      <c r="Z644" s="1"/>
      <c r="AA644" s="1"/>
      <c r="AB644" s="6"/>
      <c r="AC644" s="6"/>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spans="1:53" ht="15" customHeight="1" x14ac:dyDescent="0.35">
      <c r="A645" s="1"/>
      <c r="B645" s="1"/>
      <c r="C645" s="1"/>
      <c r="D645" s="1"/>
      <c r="E645" s="1"/>
      <c r="G645" s="1"/>
      <c r="H645" s="1"/>
      <c r="K645" s="1"/>
      <c r="L645" s="1"/>
      <c r="M645" s="1"/>
      <c r="N645" s="1"/>
      <c r="O645" s="1"/>
      <c r="P645" s="1"/>
      <c r="Q645" s="1"/>
      <c r="R645" s="1"/>
      <c r="S645" s="1"/>
      <c r="T645" s="1"/>
      <c r="U645" s="1"/>
      <c r="V645" s="1"/>
      <c r="W645" s="1"/>
      <c r="X645" s="1"/>
      <c r="Y645" s="1"/>
      <c r="Z645" s="1"/>
      <c r="AA645" s="1"/>
      <c r="AB645" s="6"/>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spans="1:53" ht="15" customHeight="1" x14ac:dyDescent="0.35">
      <c r="A646" s="1"/>
      <c r="B646" s="1"/>
      <c r="C646" s="1"/>
      <c r="D646" s="1"/>
      <c r="E646" s="1"/>
      <c r="G646" s="1"/>
      <c r="H646" s="1"/>
      <c r="K646" s="1"/>
      <c r="L646" s="1"/>
      <c r="M646" s="1"/>
      <c r="N646" s="1"/>
      <c r="O646" s="1"/>
      <c r="P646" s="1"/>
      <c r="Q646" s="1"/>
      <c r="R646" s="1"/>
      <c r="S646" s="1"/>
      <c r="T646" s="1"/>
      <c r="U646" s="1"/>
      <c r="V646" s="1"/>
      <c r="W646" s="1"/>
      <c r="X646" s="1"/>
      <c r="Y646" s="1"/>
      <c r="Z646" s="1"/>
      <c r="AA646" s="1"/>
      <c r="AB646" s="6"/>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spans="1:53" ht="15" customHeight="1" x14ac:dyDescent="0.35">
      <c r="A647" s="1"/>
      <c r="B647" s="1"/>
      <c r="C647" s="1"/>
      <c r="D647" s="1"/>
      <c r="E647" s="1"/>
      <c r="G647" s="1"/>
      <c r="H647" s="1"/>
      <c r="K647" s="1"/>
      <c r="L647" s="1"/>
      <c r="M647" s="1"/>
      <c r="N647" s="1"/>
      <c r="O647" s="1"/>
      <c r="P647" s="1"/>
      <c r="Q647" s="1"/>
      <c r="R647" s="1"/>
      <c r="S647" s="1"/>
      <c r="T647" s="1"/>
      <c r="U647" s="1"/>
      <c r="V647" s="1"/>
      <c r="W647" s="1"/>
      <c r="X647" s="1"/>
      <c r="Y647" s="1"/>
      <c r="Z647" s="1"/>
      <c r="AA647" s="1"/>
      <c r="AB647" s="6"/>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spans="1:53" ht="15" customHeight="1" x14ac:dyDescent="0.35">
      <c r="A648" s="1"/>
      <c r="B648" s="1"/>
      <c r="C648" s="1"/>
      <c r="D648" s="1"/>
      <c r="E648" s="1"/>
      <c r="G648" s="1"/>
      <c r="H648" s="1"/>
      <c r="K648" s="1"/>
      <c r="L648" s="1"/>
      <c r="M648" s="1"/>
      <c r="N648" s="1"/>
      <c r="O648" s="1"/>
      <c r="P648" s="1"/>
      <c r="Q648" s="1"/>
      <c r="R648" s="1"/>
      <c r="S648" s="1"/>
      <c r="T648" s="1"/>
      <c r="U648" s="1"/>
      <c r="V648" s="1"/>
      <c r="W648" s="1"/>
      <c r="X648" s="1"/>
      <c r="Y648" s="1"/>
      <c r="Z648" s="1"/>
      <c r="AA648" s="1"/>
      <c r="AB648" s="6"/>
      <c r="AC648" s="6"/>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spans="1:53" ht="15" customHeight="1" x14ac:dyDescent="0.35">
      <c r="A649" s="1"/>
      <c r="B649" s="1"/>
      <c r="C649" s="1"/>
      <c r="D649" s="1"/>
      <c r="E649" s="1"/>
      <c r="G649" s="1"/>
      <c r="H649" s="1"/>
      <c r="K649" s="1"/>
      <c r="L649" s="1"/>
      <c r="M649" s="1"/>
      <c r="N649" s="1"/>
      <c r="O649" s="1"/>
      <c r="P649" s="1"/>
      <c r="Q649" s="1"/>
      <c r="R649" s="1"/>
      <c r="S649" s="1"/>
      <c r="T649" s="1"/>
      <c r="U649" s="1"/>
      <c r="V649" s="1"/>
      <c r="W649" s="1"/>
      <c r="X649" s="1"/>
      <c r="Y649" s="1"/>
      <c r="Z649" s="1"/>
      <c r="AA649" s="1"/>
      <c r="AB649" s="6"/>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spans="1:53" ht="15" customHeight="1" x14ac:dyDescent="0.35">
      <c r="A650" s="1"/>
      <c r="B650" s="1"/>
      <c r="C650" s="1"/>
      <c r="D650" s="1"/>
      <c r="E650" s="1"/>
      <c r="G650" s="1"/>
      <c r="H650" s="1"/>
      <c r="K650" s="1"/>
      <c r="L650" s="1"/>
      <c r="M650" s="1"/>
      <c r="N650" s="1"/>
      <c r="O650" s="1"/>
      <c r="P650" s="1"/>
      <c r="Q650" s="1"/>
      <c r="R650" s="1"/>
      <c r="S650" s="1"/>
      <c r="T650" s="1"/>
      <c r="U650" s="1"/>
      <c r="V650" s="1"/>
      <c r="W650" s="1"/>
      <c r="X650" s="1"/>
      <c r="Y650" s="1"/>
      <c r="Z650" s="1"/>
      <c r="AA650" s="1"/>
      <c r="AB650" s="6"/>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spans="1:53" ht="15" customHeight="1" x14ac:dyDescent="0.35">
      <c r="A651" s="1"/>
      <c r="B651" s="1"/>
      <c r="C651" s="1"/>
      <c r="D651" s="1"/>
      <c r="E651" s="1"/>
      <c r="G651" s="1"/>
      <c r="H651" s="1"/>
      <c r="K651" s="1"/>
      <c r="L651" s="1"/>
      <c r="M651" s="1"/>
      <c r="N651" s="1"/>
      <c r="O651" s="1"/>
      <c r="P651" s="1"/>
      <c r="Q651" s="1"/>
      <c r="R651" s="1"/>
      <c r="S651" s="1"/>
      <c r="T651" s="1"/>
      <c r="U651" s="1"/>
      <c r="V651" s="1"/>
      <c r="W651" s="1"/>
      <c r="X651" s="1"/>
      <c r="Y651" s="1"/>
      <c r="Z651" s="1"/>
      <c r="AA651" s="1"/>
      <c r="AB651" s="6"/>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spans="1:53" ht="15" customHeight="1" x14ac:dyDescent="0.35">
      <c r="A652" s="1"/>
      <c r="B652" s="1"/>
      <c r="C652" s="1"/>
      <c r="D652" s="1"/>
      <c r="E652" s="1"/>
      <c r="G652" s="1"/>
      <c r="H652" s="1"/>
      <c r="K652" s="1"/>
      <c r="L652" s="1"/>
      <c r="M652" s="1"/>
      <c r="N652" s="1"/>
      <c r="O652" s="1"/>
      <c r="P652" s="1"/>
      <c r="Q652" s="1"/>
      <c r="R652" s="1"/>
      <c r="S652" s="1"/>
      <c r="T652" s="1"/>
      <c r="U652" s="1"/>
      <c r="V652" s="1"/>
      <c r="W652" s="1"/>
      <c r="X652" s="1"/>
      <c r="Y652" s="1"/>
      <c r="Z652" s="1"/>
      <c r="AA652" s="1"/>
      <c r="AB652" s="6"/>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spans="1:53" ht="15" customHeight="1" x14ac:dyDescent="0.35">
      <c r="A653" s="1"/>
      <c r="B653" s="1"/>
      <c r="C653" s="1"/>
      <c r="D653" s="1"/>
      <c r="E653" s="1"/>
      <c r="G653" s="1"/>
      <c r="H653" s="1"/>
      <c r="K653" s="1"/>
      <c r="L653" s="1"/>
      <c r="M653" s="1"/>
      <c r="N653" s="1"/>
      <c r="O653" s="1"/>
      <c r="P653" s="1"/>
      <c r="Q653" s="1"/>
      <c r="R653" s="1"/>
      <c r="S653" s="1"/>
      <c r="T653" s="1"/>
      <c r="U653" s="1"/>
      <c r="V653" s="1"/>
      <c r="W653" s="1"/>
      <c r="X653" s="1"/>
      <c r="Y653" s="1"/>
      <c r="Z653" s="1"/>
      <c r="AA653" s="1"/>
      <c r="AB653" s="6"/>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spans="1:53" ht="15" customHeight="1" x14ac:dyDescent="0.35">
      <c r="A654" s="1"/>
      <c r="B654" s="1"/>
      <c r="C654" s="1"/>
      <c r="D654" s="1"/>
      <c r="E654" s="1"/>
      <c r="G654" s="1"/>
      <c r="H654" s="1"/>
      <c r="K654" s="1"/>
      <c r="L654" s="1"/>
      <c r="M654" s="1"/>
      <c r="N654" s="1"/>
      <c r="O654" s="1"/>
      <c r="P654" s="1"/>
      <c r="Q654" s="1"/>
      <c r="R654" s="1"/>
      <c r="S654" s="1"/>
      <c r="T654" s="1"/>
      <c r="U654" s="1"/>
      <c r="V654" s="1"/>
      <c r="W654" s="1"/>
      <c r="X654" s="1"/>
      <c r="Y654" s="1"/>
      <c r="Z654" s="1"/>
      <c r="AA654" s="1"/>
      <c r="AB654" s="6"/>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spans="1:53" ht="15" customHeight="1" x14ac:dyDescent="0.35">
      <c r="A655" s="1"/>
      <c r="B655" s="1"/>
      <c r="C655" s="1"/>
      <c r="D655" s="1"/>
      <c r="E655" s="1"/>
      <c r="G655" s="1"/>
      <c r="H655" s="1"/>
      <c r="K655" s="1"/>
      <c r="L655" s="1"/>
      <c r="M655" s="1"/>
      <c r="N655" s="1"/>
      <c r="O655" s="1"/>
      <c r="P655" s="1"/>
      <c r="Q655" s="1"/>
      <c r="R655" s="1"/>
      <c r="S655" s="1"/>
      <c r="T655" s="1"/>
      <c r="U655" s="1"/>
      <c r="V655" s="1"/>
      <c r="W655" s="1"/>
      <c r="X655" s="1"/>
      <c r="Y655" s="1"/>
      <c r="Z655" s="1"/>
      <c r="AA655" s="1"/>
      <c r="AB655" s="6"/>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spans="1:53" ht="15" customHeight="1" x14ac:dyDescent="0.35">
      <c r="A656" s="1"/>
      <c r="B656" s="1"/>
      <c r="C656" s="1"/>
      <c r="D656" s="1"/>
      <c r="E656" s="1"/>
      <c r="G656" s="1"/>
      <c r="H656" s="1"/>
      <c r="K656" s="1"/>
      <c r="L656" s="1"/>
      <c r="M656" s="1"/>
      <c r="N656" s="1"/>
      <c r="O656" s="1"/>
      <c r="P656" s="1"/>
      <c r="Q656" s="1"/>
      <c r="R656" s="1"/>
      <c r="S656" s="1"/>
      <c r="T656" s="1"/>
      <c r="U656" s="1"/>
      <c r="V656" s="1"/>
      <c r="W656" s="1"/>
      <c r="X656" s="1"/>
      <c r="Y656" s="1"/>
      <c r="Z656" s="1"/>
      <c r="AA656" s="1"/>
      <c r="AB656" s="6"/>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spans="1:53" ht="15" customHeight="1" x14ac:dyDescent="0.35">
      <c r="A657" s="1"/>
      <c r="B657" s="1"/>
      <c r="C657" s="1"/>
      <c r="D657" s="1"/>
      <c r="E657" s="1"/>
      <c r="G657" s="1"/>
      <c r="H657" s="1"/>
      <c r="K657" s="1"/>
      <c r="L657" s="1"/>
      <c r="M657" s="1"/>
      <c r="N657" s="1"/>
      <c r="O657" s="1"/>
      <c r="P657" s="1"/>
      <c r="Q657" s="1"/>
      <c r="R657" s="1"/>
      <c r="S657" s="1"/>
      <c r="T657" s="1"/>
      <c r="U657" s="1"/>
      <c r="V657" s="1"/>
      <c r="W657" s="1"/>
      <c r="X657" s="1"/>
      <c r="Y657" s="1"/>
      <c r="Z657" s="1"/>
      <c r="AA657" s="1"/>
      <c r="AB657" s="6"/>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spans="1:53" ht="15" customHeight="1" x14ac:dyDescent="0.35">
      <c r="A658" s="1"/>
      <c r="B658" s="1"/>
      <c r="C658" s="1"/>
      <c r="D658" s="1"/>
      <c r="E658" s="1"/>
      <c r="G658" s="1"/>
      <c r="H658" s="1"/>
      <c r="K658" s="1"/>
      <c r="L658" s="1"/>
      <c r="M658" s="1"/>
      <c r="N658" s="1"/>
      <c r="O658" s="1"/>
      <c r="P658" s="1"/>
      <c r="Q658" s="1"/>
      <c r="R658" s="1"/>
      <c r="S658" s="1"/>
      <c r="T658" s="1"/>
      <c r="U658" s="1"/>
      <c r="V658" s="1"/>
      <c r="W658" s="1"/>
      <c r="X658" s="1"/>
      <c r="Y658" s="1"/>
      <c r="Z658" s="1"/>
      <c r="AA658" s="1"/>
      <c r="AB658" s="6"/>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spans="1:53" ht="15" customHeight="1" x14ac:dyDescent="0.35">
      <c r="A659" s="1"/>
      <c r="B659" s="1"/>
      <c r="C659" s="1"/>
      <c r="D659" s="1"/>
      <c r="E659" s="1"/>
      <c r="G659" s="1"/>
      <c r="H659" s="1"/>
      <c r="K659" s="1"/>
      <c r="L659" s="1"/>
      <c r="M659" s="1"/>
      <c r="N659" s="1"/>
      <c r="O659" s="1"/>
      <c r="P659" s="1"/>
      <c r="Q659" s="1"/>
      <c r="R659" s="1"/>
      <c r="S659" s="1"/>
      <c r="T659" s="1"/>
      <c r="U659" s="1"/>
      <c r="V659" s="1"/>
      <c r="W659" s="1"/>
      <c r="X659" s="1"/>
      <c r="Y659" s="1"/>
      <c r="Z659" s="1"/>
      <c r="AA659" s="1"/>
      <c r="AB659" s="6"/>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spans="1:53" ht="15" customHeight="1" x14ac:dyDescent="0.35">
      <c r="A660" s="1"/>
      <c r="B660" s="1"/>
      <c r="C660" s="1"/>
      <c r="D660" s="1"/>
      <c r="E660" s="1"/>
      <c r="G660" s="1"/>
      <c r="H660" s="1"/>
      <c r="K660" s="1"/>
      <c r="L660" s="1"/>
      <c r="M660" s="1"/>
      <c r="N660" s="1"/>
      <c r="O660" s="1"/>
      <c r="P660" s="1"/>
      <c r="Q660" s="1"/>
      <c r="R660" s="1"/>
      <c r="S660" s="1"/>
      <c r="T660" s="1"/>
      <c r="U660" s="1"/>
      <c r="V660" s="1"/>
      <c r="W660" s="1"/>
      <c r="X660" s="1"/>
      <c r="Y660" s="1"/>
      <c r="Z660" s="1"/>
      <c r="AA660" s="1"/>
      <c r="AB660" s="6"/>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spans="1:53" ht="15" customHeight="1" x14ac:dyDescent="0.35">
      <c r="A661" s="1"/>
      <c r="B661" s="1"/>
      <c r="C661" s="1"/>
      <c r="D661" s="1"/>
      <c r="E661" s="1"/>
      <c r="G661" s="1"/>
      <c r="H661" s="1"/>
      <c r="K661" s="1"/>
      <c r="L661" s="1"/>
      <c r="M661" s="1"/>
      <c r="N661" s="1"/>
      <c r="O661" s="1"/>
      <c r="P661" s="1"/>
      <c r="Q661" s="1"/>
      <c r="R661" s="1"/>
      <c r="S661" s="1"/>
      <c r="T661" s="1"/>
      <c r="U661" s="1"/>
      <c r="V661" s="1"/>
      <c r="W661" s="1"/>
      <c r="X661" s="1"/>
      <c r="Y661" s="1"/>
      <c r="Z661" s="1"/>
      <c r="AA661" s="1"/>
      <c r="AB661" s="6"/>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spans="1:53" ht="15" customHeight="1" x14ac:dyDescent="0.35">
      <c r="A662" s="1"/>
      <c r="B662" s="1"/>
      <c r="C662" s="1"/>
      <c r="D662" s="1"/>
      <c r="E662" s="1"/>
      <c r="G662" s="1"/>
      <c r="H662" s="1"/>
      <c r="K662" s="1"/>
      <c r="L662" s="1"/>
      <c r="M662" s="1"/>
      <c r="N662" s="1"/>
      <c r="O662" s="1"/>
      <c r="P662" s="1"/>
      <c r="Q662" s="1"/>
      <c r="R662" s="1"/>
      <c r="S662" s="1"/>
      <c r="T662" s="1"/>
      <c r="U662" s="1"/>
      <c r="V662" s="1"/>
      <c r="W662" s="1"/>
      <c r="X662" s="1"/>
      <c r="Y662" s="1"/>
      <c r="Z662" s="1"/>
      <c r="AA662" s="1"/>
      <c r="AB662" s="6"/>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spans="1:53" ht="15" customHeight="1" x14ac:dyDescent="0.35">
      <c r="A663" s="1"/>
      <c r="B663" s="1"/>
      <c r="C663" s="1"/>
      <c r="D663" s="1"/>
      <c r="E663" s="1"/>
      <c r="G663" s="1"/>
      <c r="H663" s="1"/>
      <c r="K663" s="1"/>
      <c r="L663" s="1"/>
      <c r="M663" s="1"/>
      <c r="N663" s="1"/>
      <c r="O663" s="1"/>
      <c r="P663" s="1"/>
      <c r="Q663" s="1"/>
      <c r="R663" s="1"/>
      <c r="S663" s="1"/>
      <c r="T663" s="1"/>
      <c r="U663" s="1"/>
      <c r="V663" s="1"/>
      <c r="W663" s="1"/>
      <c r="X663" s="1"/>
      <c r="Y663" s="1"/>
      <c r="Z663" s="1"/>
      <c r="AA663" s="1"/>
      <c r="AB663" s="6"/>
      <c r="AC663" s="6"/>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spans="1:53" ht="15" customHeight="1" x14ac:dyDescent="0.35">
      <c r="A664" s="1"/>
      <c r="B664" s="1"/>
      <c r="C664" s="1"/>
      <c r="D664" s="1"/>
      <c r="E664" s="1"/>
      <c r="G664" s="1"/>
      <c r="H664" s="1"/>
      <c r="K664" s="1"/>
      <c r="L664" s="1"/>
      <c r="M664" s="1"/>
      <c r="N664" s="1"/>
      <c r="O664" s="1"/>
      <c r="P664" s="1"/>
      <c r="Q664" s="1"/>
      <c r="R664" s="1"/>
      <c r="S664" s="1"/>
      <c r="T664" s="1"/>
      <c r="U664" s="1"/>
      <c r="V664" s="1"/>
      <c r="W664" s="1"/>
      <c r="X664" s="1"/>
      <c r="Y664" s="1"/>
      <c r="Z664" s="1"/>
      <c r="AA664" s="1"/>
      <c r="AB664" s="6"/>
      <c r="AC664" s="6"/>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spans="1:53" ht="15" customHeight="1" x14ac:dyDescent="0.35">
      <c r="A665" s="1"/>
      <c r="B665" s="1"/>
      <c r="C665" s="1"/>
      <c r="D665" s="1"/>
      <c r="E665" s="1"/>
      <c r="G665" s="1"/>
      <c r="H665" s="1"/>
      <c r="K665" s="1"/>
      <c r="L665" s="1"/>
      <c r="M665" s="1"/>
      <c r="N665" s="1"/>
      <c r="O665" s="1"/>
      <c r="P665" s="1"/>
      <c r="Q665" s="1"/>
      <c r="R665" s="1"/>
      <c r="S665" s="1"/>
      <c r="T665" s="1"/>
      <c r="U665" s="1"/>
      <c r="V665" s="1"/>
      <c r="W665" s="1"/>
      <c r="X665" s="1"/>
      <c r="Y665" s="1"/>
      <c r="Z665" s="1"/>
      <c r="AA665" s="1"/>
      <c r="AB665" s="6"/>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spans="1:53" ht="15" customHeight="1" x14ac:dyDescent="0.35">
      <c r="A666" s="1"/>
      <c r="B666" s="1"/>
      <c r="C666" s="1"/>
      <c r="D666" s="1"/>
      <c r="E666" s="1"/>
      <c r="G666" s="1"/>
      <c r="H666" s="1"/>
      <c r="K666" s="1"/>
      <c r="L666" s="1"/>
      <c r="M666" s="1"/>
      <c r="N666" s="1"/>
      <c r="O666" s="1"/>
      <c r="P666" s="1"/>
      <c r="Q666" s="1"/>
      <c r="R666" s="1"/>
      <c r="S666" s="1"/>
      <c r="T666" s="1"/>
      <c r="U666" s="1"/>
      <c r="V666" s="1"/>
      <c r="W666" s="1"/>
      <c r="X666" s="1"/>
      <c r="Y666" s="1"/>
      <c r="Z666" s="1"/>
      <c r="AA666" s="1"/>
      <c r="AB666" s="6"/>
      <c r="AC666" s="6"/>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spans="1:53" ht="15" customHeight="1" x14ac:dyDescent="0.35">
      <c r="A667" s="1"/>
      <c r="B667" s="1"/>
      <c r="C667" s="1"/>
      <c r="D667" s="1"/>
      <c r="E667" s="1"/>
      <c r="G667" s="1"/>
      <c r="H667" s="1"/>
      <c r="K667" s="1"/>
      <c r="L667" s="1"/>
      <c r="M667" s="1"/>
      <c r="N667" s="1"/>
      <c r="O667" s="1"/>
      <c r="P667" s="1"/>
      <c r="Q667" s="1"/>
      <c r="R667" s="1"/>
      <c r="S667" s="1"/>
      <c r="T667" s="1"/>
      <c r="U667" s="1"/>
      <c r="V667" s="1"/>
      <c r="W667" s="1"/>
      <c r="X667" s="1"/>
      <c r="Y667" s="1"/>
      <c r="Z667" s="1"/>
      <c r="AA667" s="1"/>
      <c r="AB667" s="6"/>
      <c r="AC667" s="6"/>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spans="1:53" ht="15" customHeight="1" x14ac:dyDescent="0.35">
      <c r="A668" s="1"/>
      <c r="B668" s="1"/>
      <c r="C668" s="1"/>
      <c r="D668" s="1"/>
      <c r="E668" s="1"/>
      <c r="G668" s="1"/>
      <c r="H668" s="1"/>
      <c r="K668" s="1"/>
      <c r="L668" s="1"/>
      <c r="M668" s="1"/>
      <c r="N668" s="1"/>
      <c r="O668" s="1"/>
      <c r="P668" s="1"/>
      <c r="Q668" s="1"/>
      <c r="R668" s="1"/>
      <c r="S668" s="1"/>
      <c r="T668" s="1"/>
      <c r="U668" s="1"/>
      <c r="V668" s="1"/>
      <c r="W668" s="1"/>
      <c r="X668" s="1"/>
      <c r="Y668" s="1"/>
      <c r="Z668" s="1"/>
      <c r="AA668" s="1"/>
      <c r="AB668" s="6"/>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spans="1:53" ht="15" customHeight="1" x14ac:dyDescent="0.35">
      <c r="A669" s="1"/>
      <c r="B669" s="1"/>
      <c r="C669" s="1"/>
      <c r="D669" s="1"/>
      <c r="E669" s="1"/>
      <c r="G669" s="1"/>
      <c r="H669" s="1"/>
      <c r="K669" s="1"/>
      <c r="L669" s="1"/>
      <c r="M669" s="1"/>
      <c r="N669" s="1"/>
      <c r="O669" s="1"/>
      <c r="P669" s="1"/>
      <c r="Q669" s="1"/>
      <c r="R669" s="1"/>
      <c r="S669" s="1"/>
      <c r="T669" s="1"/>
      <c r="U669" s="1"/>
      <c r="V669" s="1"/>
      <c r="W669" s="1"/>
      <c r="X669" s="1"/>
      <c r="Y669" s="1"/>
      <c r="Z669" s="1"/>
      <c r="AA669" s="1"/>
      <c r="AB669" s="6"/>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spans="1:53" ht="15" customHeight="1" x14ac:dyDescent="0.35">
      <c r="A670" s="1"/>
      <c r="B670" s="1"/>
      <c r="C670" s="1"/>
      <c r="D670" s="1"/>
      <c r="E670" s="1"/>
      <c r="G670" s="1"/>
      <c r="H670" s="1"/>
      <c r="K670" s="1"/>
      <c r="L670" s="1"/>
      <c r="M670" s="1"/>
      <c r="N670" s="1"/>
      <c r="O670" s="1"/>
      <c r="P670" s="1"/>
      <c r="Q670" s="1"/>
      <c r="R670" s="1"/>
      <c r="S670" s="1"/>
      <c r="T670" s="1"/>
      <c r="U670" s="1"/>
      <c r="V670" s="1"/>
      <c r="W670" s="1"/>
      <c r="X670" s="1"/>
      <c r="Y670" s="1"/>
      <c r="Z670" s="1"/>
      <c r="AA670" s="1"/>
      <c r="AB670" s="6"/>
      <c r="AC670" s="6"/>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spans="1:53" ht="15" customHeight="1" x14ac:dyDescent="0.35">
      <c r="A671" s="1"/>
      <c r="B671" s="1"/>
      <c r="C671" s="1"/>
      <c r="D671" s="1"/>
      <c r="E671" s="1"/>
      <c r="G671" s="1"/>
      <c r="H671" s="1"/>
      <c r="K671" s="1"/>
      <c r="L671" s="1"/>
      <c r="M671" s="1"/>
      <c r="N671" s="1"/>
      <c r="O671" s="1"/>
      <c r="P671" s="1"/>
      <c r="Q671" s="1"/>
      <c r="R671" s="1"/>
      <c r="S671" s="1"/>
      <c r="T671" s="1"/>
      <c r="U671" s="1"/>
      <c r="V671" s="1"/>
      <c r="W671" s="1"/>
      <c r="X671" s="1"/>
      <c r="Y671" s="1"/>
      <c r="Z671" s="1"/>
      <c r="AA671" s="1"/>
      <c r="AB671" s="6"/>
      <c r="AC671" s="6"/>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spans="1:53" ht="15" customHeight="1" x14ac:dyDescent="0.35">
      <c r="A672" s="1"/>
      <c r="B672" s="1"/>
      <c r="C672" s="1"/>
      <c r="D672" s="1"/>
      <c r="E672" s="1"/>
      <c r="G672" s="1"/>
      <c r="H672" s="1"/>
      <c r="K672" s="1"/>
      <c r="L672" s="1"/>
      <c r="M672" s="1"/>
      <c r="N672" s="1"/>
      <c r="O672" s="1"/>
      <c r="P672" s="1"/>
      <c r="Q672" s="1"/>
      <c r="R672" s="1"/>
      <c r="S672" s="1"/>
      <c r="T672" s="1"/>
      <c r="U672" s="1"/>
      <c r="V672" s="1"/>
      <c r="W672" s="1"/>
      <c r="X672" s="1"/>
      <c r="Y672" s="1"/>
      <c r="Z672" s="1"/>
      <c r="AA672" s="1"/>
      <c r="AB672" s="6"/>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spans="1:53" ht="15" customHeight="1" x14ac:dyDescent="0.35">
      <c r="A673" s="1"/>
      <c r="B673" s="1"/>
      <c r="C673" s="1"/>
      <c r="D673" s="1"/>
      <c r="E673" s="1"/>
      <c r="G673" s="1"/>
      <c r="H673" s="1"/>
      <c r="K673" s="1"/>
      <c r="L673" s="1"/>
      <c r="M673" s="1"/>
      <c r="N673" s="1"/>
      <c r="O673" s="1"/>
      <c r="P673" s="1"/>
      <c r="Q673" s="1"/>
      <c r="R673" s="1"/>
      <c r="S673" s="1"/>
      <c r="T673" s="1"/>
      <c r="U673" s="1"/>
      <c r="V673" s="1"/>
      <c r="W673" s="1"/>
      <c r="X673" s="1"/>
      <c r="Y673" s="1"/>
      <c r="Z673" s="1"/>
      <c r="AA673" s="1"/>
      <c r="AB673" s="6"/>
      <c r="AC673" s="6"/>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spans="1:53" ht="15" customHeight="1" x14ac:dyDescent="0.35">
      <c r="A674" s="1"/>
      <c r="B674" s="1"/>
      <c r="C674" s="1"/>
      <c r="D674" s="1"/>
      <c r="E674" s="1"/>
      <c r="G674" s="1"/>
      <c r="H674" s="1"/>
      <c r="K674" s="1"/>
      <c r="L674" s="1"/>
      <c r="M674" s="1"/>
      <c r="N674" s="1"/>
      <c r="O674" s="1"/>
      <c r="P674" s="1"/>
      <c r="Q674" s="1"/>
      <c r="R674" s="1"/>
      <c r="S674" s="1"/>
      <c r="T674" s="1"/>
      <c r="U674" s="1"/>
      <c r="V674" s="1"/>
      <c r="W674" s="1"/>
      <c r="X674" s="1"/>
      <c r="Y674" s="1"/>
      <c r="Z674" s="1"/>
      <c r="AA674" s="1"/>
      <c r="AB674" s="6"/>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spans="1:53" ht="15" customHeight="1" x14ac:dyDescent="0.35">
      <c r="A675" s="1"/>
      <c r="B675" s="1"/>
      <c r="C675" s="1"/>
      <c r="D675" s="1"/>
      <c r="E675" s="1"/>
      <c r="G675" s="1"/>
      <c r="H675" s="1"/>
      <c r="K675" s="1"/>
      <c r="L675" s="1"/>
      <c r="M675" s="1"/>
      <c r="N675" s="1"/>
      <c r="O675" s="1"/>
      <c r="P675" s="1"/>
      <c r="Q675" s="1"/>
      <c r="R675" s="1"/>
      <c r="S675" s="1"/>
      <c r="T675" s="1"/>
      <c r="U675" s="1"/>
      <c r="V675" s="1"/>
      <c r="W675" s="1"/>
      <c r="X675" s="1"/>
      <c r="Y675" s="1"/>
      <c r="Z675" s="1"/>
      <c r="AA675" s="1"/>
      <c r="AB675" s="6"/>
      <c r="AC675" s="6"/>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spans="1:53" ht="15" customHeight="1" x14ac:dyDescent="0.35">
      <c r="A676" s="1"/>
      <c r="B676" s="1"/>
      <c r="C676" s="1"/>
      <c r="D676" s="1"/>
      <c r="E676" s="1"/>
      <c r="G676" s="1"/>
      <c r="H676" s="1"/>
      <c r="K676" s="1"/>
      <c r="L676" s="1"/>
      <c r="M676" s="1"/>
      <c r="N676" s="1"/>
      <c r="O676" s="1"/>
      <c r="P676" s="1"/>
      <c r="Q676" s="1"/>
      <c r="R676" s="1"/>
      <c r="S676" s="1"/>
      <c r="T676" s="1"/>
      <c r="U676" s="1"/>
      <c r="V676" s="1"/>
      <c r="W676" s="1"/>
      <c r="X676" s="1"/>
      <c r="Y676" s="1"/>
      <c r="Z676" s="1"/>
      <c r="AA676" s="1"/>
      <c r="AB676" s="6"/>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spans="1:53" ht="15" customHeight="1" x14ac:dyDescent="0.35">
      <c r="A677" s="1"/>
      <c r="B677" s="1"/>
      <c r="C677" s="1"/>
      <c r="D677" s="1"/>
      <c r="E677" s="1"/>
      <c r="G677" s="1"/>
      <c r="H677" s="1"/>
      <c r="K677" s="1"/>
      <c r="L677" s="1"/>
      <c r="M677" s="1"/>
      <c r="N677" s="1"/>
      <c r="O677" s="1"/>
      <c r="P677" s="1"/>
      <c r="Q677" s="1"/>
      <c r="R677" s="1"/>
      <c r="S677" s="1"/>
      <c r="T677" s="1"/>
      <c r="U677" s="1"/>
      <c r="V677" s="1"/>
      <c r="W677" s="1"/>
      <c r="X677" s="1"/>
      <c r="Y677" s="1"/>
      <c r="Z677" s="1"/>
      <c r="AA677" s="1"/>
      <c r="AB677" s="6"/>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spans="1:53" ht="15" customHeight="1" x14ac:dyDescent="0.35">
      <c r="A678" s="1"/>
      <c r="B678" s="1"/>
      <c r="C678" s="1"/>
      <c r="D678" s="1"/>
      <c r="E678" s="1"/>
      <c r="G678" s="1"/>
      <c r="H678" s="1"/>
      <c r="K678" s="1"/>
      <c r="L678" s="1"/>
      <c r="M678" s="1"/>
      <c r="N678" s="1"/>
      <c r="O678" s="1"/>
      <c r="P678" s="1"/>
      <c r="Q678" s="1"/>
      <c r="R678" s="1"/>
      <c r="S678" s="1"/>
      <c r="T678" s="1"/>
      <c r="U678" s="1"/>
      <c r="V678" s="1"/>
      <c r="W678" s="1"/>
      <c r="X678" s="1"/>
      <c r="Y678" s="1"/>
      <c r="Z678" s="1"/>
      <c r="AA678" s="1"/>
      <c r="AB678" s="6"/>
      <c r="AC678" s="6"/>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spans="1:53" ht="15" customHeight="1" x14ac:dyDescent="0.35">
      <c r="A679" s="1"/>
      <c r="B679" s="1"/>
      <c r="C679" s="1"/>
      <c r="D679" s="1"/>
      <c r="E679" s="1"/>
      <c r="G679" s="1"/>
      <c r="H679" s="1"/>
      <c r="K679" s="1"/>
      <c r="L679" s="1"/>
      <c r="M679" s="1"/>
      <c r="N679" s="1"/>
      <c r="O679" s="1"/>
      <c r="P679" s="1"/>
      <c r="Q679" s="1"/>
      <c r="R679" s="1"/>
      <c r="S679" s="1"/>
      <c r="T679" s="1"/>
      <c r="U679" s="1"/>
      <c r="V679" s="1"/>
      <c r="W679" s="1"/>
      <c r="X679" s="1"/>
      <c r="Y679" s="1"/>
      <c r="Z679" s="1"/>
      <c r="AA679" s="1"/>
      <c r="AB679" s="6"/>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spans="1:53" ht="15" customHeight="1" x14ac:dyDescent="0.35">
      <c r="A680" s="1"/>
      <c r="B680" s="1"/>
      <c r="C680" s="1"/>
      <c r="D680" s="1"/>
      <c r="E680" s="1"/>
      <c r="G680" s="1"/>
      <c r="H680" s="1"/>
      <c r="K680" s="1"/>
      <c r="L680" s="1"/>
      <c r="M680" s="1"/>
      <c r="N680" s="1"/>
      <c r="O680" s="1"/>
      <c r="P680" s="1"/>
      <c r="Q680" s="1"/>
      <c r="R680" s="1"/>
      <c r="S680" s="1"/>
      <c r="T680" s="1"/>
      <c r="U680" s="1"/>
      <c r="V680" s="1"/>
      <c r="W680" s="1"/>
      <c r="X680" s="1"/>
      <c r="Y680" s="1"/>
      <c r="Z680" s="1"/>
      <c r="AA680" s="1"/>
      <c r="AB680" s="6"/>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spans="1:53" ht="15" customHeight="1" x14ac:dyDescent="0.35">
      <c r="A681" s="1"/>
      <c r="B681" s="1"/>
      <c r="C681" s="1"/>
      <c r="D681" s="1"/>
      <c r="E681" s="1"/>
      <c r="G681" s="1"/>
      <c r="H681" s="1"/>
      <c r="K681" s="1"/>
      <c r="L681" s="1"/>
      <c r="M681" s="1"/>
      <c r="N681" s="1"/>
      <c r="O681" s="1"/>
      <c r="P681" s="1"/>
      <c r="Q681" s="1"/>
      <c r="R681" s="1"/>
      <c r="S681" s="1"/>
      <c r="T681" s="1"/>
      <c r="U681" s="1"/>
      <c r="V681" s="1"/>
      <c r="W681" s="1"/>
      <c r="X681" s="1"/>
      <c r="Y681" s="1"/>
      <c r="Z681" s="1"/>
      <c r="AA681" s="1"/>
      <c r="AB681" s="6"/>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spans="1:53" ht="15" customHeight="1" x14ac:dyDescent="0.35">
      <c r="A682" s="1"/>
      <c r="B682" s="1"/>
      <c r="C682" s="1"/>
      <c r="D682" s="1"/>
      <c r="E682" s="1"/>
      <c r="G682" s="1"/>
      <c r="H682" s="1"/>
      <c r="K682" s="1"/>
      <c r="L682" s="1"/>
      <c r="M682" s="1"/>
      <c r="N682" s="1"/>
      <c r="O682" s="1"/>
      <c r="P682" s="1"/>
      <c r="Q682" s="1"/>
      <c r="R682" s="1"/>
      <c r="S682" s="1"/>
      <c r="T682" s="1"/>
      <c r="U682" s="1"/>
      <c r="V682" s="1"/>
      <c r="W682" s="1"/>
      <c r="X682" s="1"/>
      <c r="Y682" s="1"/>
      <c r="Z682" s="1"/>
      <c r="AA682" s="1"/>
      <c r="AB682" s="6"/>
      <c r="AC682" s="6"/>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spans="1:53" ht="15" customHeight="1" x14ac:dyDescent="0.35">
      <c r="A683" s="1"/>
      <c r="B683" s="1"/>
      <c r="C683" s="1"/>
      <c r="D683" s="1"/>
      <c r="E683" s="1"/>
      <c r="G683" s="1"/>
      <c r="H683" s="1"/>
      <c r="K683" s="1"/>
      <c r="L683" s="1"/>
      <c r="M683" s="1"/>
      <c r="N683" s="1"/>
      <c r="O683" s="1"/>
      <c r="P683" s="1"/>
      <c r="Q683" s="1"/>
      <c r="R683" s="1"/>
      <c r="S683" s="1"/>
      <c r="T683" s="1"/>
      <c r="U683" s="1"/>
      <c r="V683" s="1"/>
      <c r="W683" s="1"/>
      <c r="X683" s="1"/>
      <c r="Y683" s="1"/>
      <c r="Z683" s="1"/>
      <c r="AA683" s="1"/>
      <c r="AB683" s="6"/>
      <c r="AC683" s="6"/>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spans="1:53" ht="15" customHeight="1" x14ac:dyDescent="0.35">
      <c r="A684" s="1"/>
      <c r="B684" s="1"/>
      <c r="C684" s="1"/>
      <c r="D684" s="1"/>
      <c r="E684" s="1"/>
      <c r="G684" s="1"/>
      <c r="H684" s="1"/>
      <c r="K684" s="1"/>
      <c r="L684" s="1"/>
      <c r="M684" s="1"/>
      <c r="N684" s="1"/>
      <c r="O684" s="1"/>
      <c r="P684" s="1"/>
      <c r="Q684" s="1"/>
      <c r="R684" s="1"/>
      <c r="S684" s="1"/>
      <c r="T684" s="1"/>
      <c r="U684" s="1"/>
      <c r="V684" s="1"/>
      <c r="W684" s="1"/>
      <c r="X684" s="1"/>
      <c r="Y684" s="1"/>
      <c r="Z684" s="1"/>
      <c r="AA684" s="1"/>
      <c r="AB684" s="6"/>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spans="1:53" ht="15" customHeight="1" x14ac:dyDescent="0.35">
      <c r="A685" s="1"/>
      <c r="B685" s="1"/>
      <c r="C685" s="1"/>
      <c r="D685" s="1"/>
      <c r="E685" s="1"/>
      <c r="G685" s="1"/>
      <c r="H685" s="1"/>
      <c r="K685" s="1"/>
      <c r="L685" s="1"/>
      <c r="M685" s="1"/>
      <c r="N685" s="1"/>
      <c r="O685" s="1"/>
      <c r="P685" s="1"/>
      <c r="Q685" s="1"/>
      <c r="R685" s="1"/>
      <c r="S685" s="1"/>
      <c r="T685" s="1"/>
      <c r="U685" s="1"/>
      <c r="V685" s="1"/>
      <c r="W685" s="1"/>
      <c r="X685" s="1"/>
      <c r="Y685" s="1"/>
      <c r="Z685" s="1"/>
      <c r="AA685" s="1"/>
      <c r="AB685" s="6"/>
      <c r="AC685" s="6"/>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spans="1:53" ht="15" customHeight="1" x14ac:dyDescent="0.35">
      <c r="A686" s="1"/>
      <c r="B686" s="1"/>
      <c r="C686" s="1"/>
      <c r="D686" s="1"/>
      <c r="E686" s="1"/>
      <c r="G686" s="1"/>
      <c r="H686" s="1"/>
      <c r="K686" s="1"/>
      <c r="L686" s="1"/>
      <c r="M686" s="1"/>
      <c r="N686" s="1"/>
      <c r="O686" s="1"/>
      <c r="P686" s="1"/>
      <c r="Q686" s="1"/>
      <c r="R686" s="1"/>
      <c r="S686" s="1"/>
      <c r="T686" s="1"/>
      <c r="U686" s="1"/>
      <c r="V686" s="1"/>
      <c r="W686" s="1"/>
      <c r="X686" s="1"/>
      <c r="Y686" s="1"/>
      <c r="Z686" s="1"/>
      <c r="AA686" s="1"/>
      <c r="AB686" s="6"/>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spans="1:53" ht="15" customHeight="1" x14ac:dyDescent="0.35">
      <c r="A687" s="1"/>
      <c r="B687" s="1"/>
      <c r="C687" s="1"/>
      <c r="D687" s="1"/>
      <c r="E687" s="1"/>
      <c r="G687" s="1"/>
      <c r="H687" s="1"/>
      <c r="K687" s="1"/>
      <c r="L687" s="1"/>
      <c r="M687" s="1"/>
      <c r="N687" s="1"/>
      <c r="O687" s="1"/>
      <c r="P687" s="1"/>
      <c r="Q687" s="1"/>
      <c r="R687" s="1"/>
      <c r="S687" s="1"/>
      <c r="T687" s="1"/>
      <c r="U687" s="1"/>
      <c r="V687" s="1"/>
      <c r="W687" s="1"/>
      <c r="X687" s="1"/>
      <c r="Y687" s="1"/>
      <c r="Z687" s="1"/>
      <c r="AA687" s="1"/>
      <c r="AB687" s="6"/>
      <c r="AC687" s="6"/>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spans="1:53" ht="15" customHeight="1" x14ac:dyDescent="0.35">
      <c r="A688" s="1"/>
      <c r="B688" s="1"/>
      <c r="C688" s="1"/>
      <c r="D688" s="1"/>
      <c r="E688" s="1"/>
      <c r="G688" s="1"/>
      <c r="H688" s="1"/>
      <c r="K688" s="1"/>
      <c r="L688" s="1"/>
      <c r="M688" s="1"/>
      <c r="N688" s="1"/>
      <c r="O688" s="1"/>
      <c r="P688" s="1"/>
      <c r="Q688" s="1"/>
      <c r="R688" s="1"/>
      <c r="S688" s="1"/>
      <c r="T688" s="1"/>
      <c r="U688" s="1"/>
      <c r="V688" s="1"/>
      <c r="W688" s="1"/>
      <c r="X688" s="1"/>
      <c r="Y688" s="1"/>
      <c r="Z688" s="1"/>
      <c r="AA688" s="1"/>
      <c r="AB688" s="6"/>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spans="1:53" ht="15" customHeight="1" x14ac:dyDescent="0.35">
      <c r="A689" s="1"/>
      <c r="B689" s="1"/>
      <c r="C689" s="1"/>
      <c r="D689" s="1"/>
      <c r="E689" s="1"/>
      <c r="G689" s="1"/>
      <c r="H689" s="1"/>
      <c r="K689" s="1"/>
      <c r="L689" s="1"/>
      <c r="M689" s="1"/>
      <c r="N689" s="1"/>
      <c r="O689" s="1"/>
      <c r="P689" s="1"/>
      <c r="Q689" s="1"/>
      <c r="R689" s="1"/>
      <c r="S689" s="1"/>
      <c r="T689" s="1"/>
      <c r="U689" s="1"/>
      <c r="V689" s="1"/>
      <c r="W689" s="1"/>
      <c r="X689" s="1"/>
      <c r="Y689" s="1"/>
      <c r="Z689" s="1"/>
      <c r="AA689" s="1"/>
      <c r="AB689" s="6"/>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spans="1:53" ht="15" customHeight="1" x14ac:dyDescent="0.35">
      <c r="A690" s="1"/>
      <c r="B690" s="1"/>
      <c r="C690" s="1"/>
      <c r="D690" s="1"/>
      <c r="E690" s="1"/>
      <c r="G690" s="1"/>
      <c r="H690" s="1"/>
      <c r="K690" s="1"/>
      <c r="L690" s="1"/>
      <c r="M690" s="1"/>
      <c r="N690" s="1"/>
      <c r="O690" s="1"/>
      <c r="P690" s="1"/>
      <c r="Q690" s="1"/>
      <c r="R690" s="1"/>
      <c r="S690" s="1"/>
      <c r="T690" s="1"/>
      <c r="U690" s="1"/>
      <c r="V690" s="1"/>
      <c r="W690" s="1"/>
      <c r="X690" s="1"/>
      <c r="Y690" s="1"/>
      <c r="Z690" s="1"/>
      <c r="AA690" s="1"/>
      <c r="AB690" s="6"/>
      <c r="AC690" s="6"/>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spans="1:53" ht="15" customHeight="1" x14ac:dyDescent="0.35">
      <c r="A691" s="1"/>
      <c r="B691" s="1"/>
      <c r="C691" s="1"/>
      <c r="D691" s="1"/>
      <c r="E691" s="1"/>
      <c r="G691" s="1"/>
      <c r="H691" s="1"/>
      <c r="K691" s="1"/>
      <c r="L691" s="1"/>
      <c r="M691" s="1"/>
      <c r="N691" s="1"/>
      <c r="O691" s="1"/>
      <c r="P691" s="1"/>
      <c r="Q691" s="1"/>
      <c r="R691" s="1"/>
      <c r="S691" s="1"/>
      <c r="T691" s="1"/>
      <c r="U691" s="1"/>
      <c r="V691" s="1"/>
      <c r="W691" s="1"/>
      <c r="X691" s="1"/>
      <c r="Y691" s="1"/>
      <c r="Z691" s="1"/>
      <c r="AA691" s="1"/>
      <c r="AB691" s="6"/>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spans="1:53" ht="15" customHeight="1" x14ac:dyDescent="0.35">
      <c r="A692" s="1"/>
      <c r="B692" s="1"/>
      <c r="C692" s="1"/>
      <c r="D692" s="1"/>
      <c r="E692" s="1"/>
      <c r="G692" s="1"/>
      <c r="H692" s="1"/>
      <c r="K692" s="1"/>
      <c r="L692" s="1"/>
      <c r="M692" s="1"/>
      <c r="N692" s="1"/>
      <c r="O692" s="1"/>
      <c r="P692" s="1"/>
      <c r="Q692" s="1"/>
      <c r="R692" s="1"/>
      <c r="S692" s="1"/>
      <c r="T692" s="1"/>
      <c r="U692" s="1"/>
      <c r="V692" s="1"/>
      <c r="W692" s="1"/>
      <c r="X692" s="1"/>
      <c r="Y692" s="1"/>
      <c r="Z692" s="1"/>
      <c r="AA692" s="1"/>
      <c r="AB692" s="6"/>
      <c r="AC692" s="6"/>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spans="1:53" ht="15" customHeight="1" x14ac:dyDescent="0.35">
      <c r="A693" s="1"/>
      <c r="B693" s="1"/>
      <c r="C693" s="1"/>
      <c r="D693" s="1"/>
      <c r="E693" s="1"/>
      <c r="G693" s="1"/>
      <c r="H693" s="1"/>
      <c r="K693" s="1"/>
      <c r="L693" s="1"/>
      <c r="M693" s="1"/>
      <c r="N693" s="1"/>
      <c r="O693" s="1"/>
      <c r="P693" s="1"/>
      <c r="Q693" s="1"/>
      <c r="R693" s="1"/>
      <c r="S693" s="1"/>
      <c r="T693" s="1"/>
      <c r="U693" s="1"/>
      <c r="V693" s="1"/>
      <c r="W693" s="1"/>
      <c r="X693" s="1"/>
      <c r="Y693" s="1"/>
      <c r="Z693" s="1"/>
      <c r="AA693" s="1"/>
      <c r="AB693" s="6"/>
      <c r="AC693" s="6"/>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spans="1:53" ht="15" customHeight="1" x14ac:dyDescent="0.35">
      <c r="A694" s="1"/>
      <c r="B694" s="1"/>
      <c r="C694" s="1"/>
      <c r="D694" s="1"/>
      <c r="E694" s="1"/>
      <c r="G694" s="1"/>
      <c r="H694" s="1"/>
      <c r="K694" s="1"/>
      <c r="L694" s="1"/>
      <c r="M694" s="1"/>
      <c r="N694" s="1"/>
      <c r="O694" s="1"/>
      <c r="P694" s="1"/>
      <c r="Q694" s="1"/>
      <c r="R694" s="1"/>
      <c r="S694" s="1"/>
      <c r="T694" s="1"/>
      <c r="U694" s="1"/>
      <c r="V694" s="1"/>
      <c r="W694" s="1"/>
      <c r="X694" s="1"/>
      <c r="Y694" s="1"/>
      <c r="Z694" s="1"/>
      <c r="AA694" s="1"/>
      <c r="AB694" s="6"/>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spans="1:53" ht="15" customHeight="1" x14ac:dyDescent="0.35">
      <c r="A695" s="1"/>
      <c r="B695" s="1"/>
      <c r="C695" s="1"/>
      <c r="D695" s="1"/>
      <c r="E695" s="1"/>
      <c r="G695" s="1"/>
      <c r="H695" s="1"/>
      <c r="K695" s="1"/>
      <c r="L695" s="1"/>
      <c r="M695" s="1"/>
      <c r="N695" s="1"/>
      <c r="O695" s="1"/>
      <c r="P695" s="1"/>
      <c r="Q695" s="1"/>
      <c r="R695" s="1"/>
      <c r="S695" s="1"/>
      <c r="T695" s="1"/>
      <c r="U695" s="1"/>
      <c r="V695" s="1"/>
      <c r="W695" s="1"/>
      <c r="X695" s="1"/>
      <c r="Y695" s="1"/>
      <c r="Z695" s="1"/>
      <c r="AA695" s="1"/>
      <c r="AB695" s="6"/>
      <c r="AC695" s="6"/>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spans="1:53" ht="15" customHeight="1" x14ac:dyDescent="0.35">
      <c r="A696" s="1"/>
      <c r="B696" s="1"/>
      <c r="C696" s="1"/>
      <c r="D696" s="1"/>
      <c r="E696" s="1"/>
      <c r="G696" s="1"/>
      <c r="H696" s="1"/>
      <c r="K696" s="1"/>
      <c r="L696" s="1"/>
      <c r="M696" s="1"/>
      <c r="N696" s="1"/>
      <c r="O696" s="1"/>
      <c r="P696" s="1"/>
      <c r="Q696" s="1"/>
      <c r="R696" s="1"/>
      <c r="S696" s="1"/>
      <c r="T696" s="1"/>
      <c r="U696" s="1"/>
      <c r="V696" s="1"/>
      <c r="W696" s="1"/>
      <c r="X696" s="1"/>
      <c r="Y696" s="1"/>
      <c r="Z696" s="1"/>
      <c r="AA696" s="1"/>
      <c r="AB696" s="6"/>
      <c r="AC696" s="6"/>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spans="1:53" ht="15" customHeight="1" x14ac:dyDescent="0.35">
      <c r="A697" s="1"/>
      <c r="B697" s="1"/>
      <c r="C697" s="1"/>
      <c r="D697" s="1"/>
      <c r="E697" s="1"/>
      <c r="G697" s="1"/>
      <c r="H697" s="1"/>
      <c r="K697" s="1"/>
      <c r="L697" s="1"/>
      <c r="M697" s="1"/>
      <c r="N697" s="1"/>
      <c r="O697" s="1"/>
      <c r="P697" s="1"/>
      <c r="Q697" s="1"/>
      <c r="R697" s="1"/>
      <c r="S697" s="1"/>
      <c r="T697" s="1"/>
      <c r="U697" s="1"/>
      <c r="V697" s="1"/>
      <c r="W697" s="1"/>
      <c r="X697" s="1"/>
      <c r="Y697" s="1"/>
      <c r="Z697" s="1"/>
      <c r="AA697" s="1"/>
      <c r="AB697" s="6"/>
      <c r="AC697" s="6"/>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spans="1:53" ht="15" customHeight="1" x14ac:dyDescent="0.35">
      <c r="A698" s="1"/>
      <c r="B698" s="1"/>
      <c r="C698" s="1"/>
      <c r="D698" s="1"/>
      <c r="E698" s="1"/>
      <c r="G698" s="1"/>
      <c r="H698" s="1"/>
      <c r="K698" s="1"/>
      <c r="L698" s="1"/>
      <c r="M698" s="1"/>
      <c r="N698" s="1"/>
      <c r="O698" s="1"/>
      <c r="P698" s="1"/>
      <c r="Q698" s="1"/>
      <c r="R698" s="1"/>
      <c r="S698" s="1"/>
      <c r="T698" s="1"/>
      <c r="U698" s="1"/>
      <c r="V698" s="1"/>
      <c r="W698" s="1"/>
      <c r="X698" s="1"/>
      <c r="Y698" s="1"/>
      <c r="Z698" s="1"/>
      <c r="AA698" s="1"/>
      <c r="AB698" s="6"/>
      <c r="AC698" s="6"/>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spans="1:53" ht="15" customHeight="1" x14ac:dyDescent="0.35">
      <c r="A699" s="1"/>
      <c r="B699" s="1"/>
      <c r="C699" s="1"/>
      <c r="D699" s="1"/>
      <c r="E699" s="1"/>
      <c r="G699" s="1"/>
      <c r="H699" s="1"/>
      <c r="K699" s="1"/>
      <c r="L699" s="1"/>
      <c r="M699" s="1"/>
      <c r="N699" s="1"/>
      <c r="O699" s="1"/>
      <c r="P699" s="1"/>
      <c r="Q699" s="1"/>
      <c r="R699" s="1"/>
      <c r="S699" s="1"/>
      <c r="T699" s="1"/>
      <c r="U699" s="1"/>
      <c r="V699" s="1"/>
      <c r="W699" s="1"/>
      <c r="X699" s="1"/>
      <c r="Y699" s="1"/>
      <c r="Z699" s="1"/>
      <c r="AA699" s="1"/>
      <c r="AB699" s="6"/>
      <c r="AC699" s="6"/>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spans="1:53" ht="15" customHeight="1" x14ac:dyDescent="0.35">
      <c r="A700" s="1"/>
      <c r="B700" s="1"/>
      <c r="C700" s="1"/>
      <c r="D700" s="1"/>
      <c r="E700" s="1"/>
      <c r="G700" s="1"/>
      <c r="H700" s="1"/>
      <c r="K700" s="1"/>
      <c r="L700" s="1"/>
      <c r="M700" s="1"/>
      <c r="N700" s="1"/>
      <c r="O700" s="1"/>
      <c r="P700" s="1"/>
      <c r="Q700" s="1"/>
      <c r="R700" s="1"/>
      <c r="S700" s="1"/>
      <c r="T700" s="1"/>
      <c r="U700" s="1"/>
      <c r="V700" s="1"/>
      <c r="W700" s="1"/>
      <c r="X700" s="1"/>
      <c r="Y700" s="1"/>
      <c r="Z700" s="1"/>
      <c r="AA700" s="1"/>
      <c r="AB700" s="6"/>
      <c r="AC700" s="6"/>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spans="1:53" ht="15" customHeight="1" x14ac:dyDescent="0.35">
      <c r="A701" s="1"/>
      <c r="B701" s="1"/>
      <c r="C701" s="1"/>
      <c r="D701" s="1"/>
      <c r="E701" s="1"/>
      <c r="G701" s="1"/>
      <c r="H701" s="1"/>
      <c r="K701" s="1"/>
      <c r="L701" s="1"/>
      <c r="M701" s="1"/>
      <c r="N701" s="1"/>
      <c r="O701" s="1"/>
      <c r="P701" s="1"/>
      <c r="Q701" s="1"/>
      <c r="R701" s="1"/>
      <c r="S701" s="1"/>
      <c r="T701" s="1"/>
      <c r="U701" s="1"/>
      <c r="V701" s="1"/>
      <c r="W701" s="1"/>
      <c r="X701" s="1"/>
      <c r="Y701" s="1"/>
      <c r="Z701" s="1"/>
      <c r="AA701" s="1"/>
      <c r="AB701" s="6"/>
      <c r="AC701" s="6"/>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spans="1:53" ht="15" customHeight="1" x14ac:dyDescent="0.35">
      <c r="A702" s="1"/>
      <c r="B702" s="1"/>
      <c r="C702" s="1"/>
      <c r="D702" s="1"/>
      <c r="E702" s="1"/>
      <c r="G702" s="1"/>
      <c r="H702" s="1"/>
      <c r="K702" s="1"/>
      <c r="L702" s="1"/>
      <c r="M702" s="1"/>
      <c r="N702" s="1"/>
      <c r="O702" s="1"/>
      <c r="P702" s="1"/>
      <c r="Q702" s="1"/>
      <c r="R702" s="1"/>
      <c r="S702" s="1"/>
      <c r="T702" s="1"/>
      <c r="U702" s="1"/>
      <c r="V702" s="1"/>
      <c r="W702" s="1"/>
      <c r="X702" s="1"/>
      <c r="Y702" s="1"/>
      <c r="Z702" s="1"/>
      <c r="AA702" s="1"/>
      <c r="AB702" s="6"/>
      <c r="AC702" s="6"/>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spans="1:53" ht="15" customHeight="1" x14ac:dyDescent="0.35">
      <c r="A703" s="1"/>
      <c r="B703" s="1"/>
      <c r="C703" s="1"/>
      <c r="D703" s="1"/>
      <c r="E703" s="1"/>
      <c r="G703" s="1"/>
      <c r="H703" s="1"/>
      <c r="K703" s="1"/>
      <c r="L703" s="1"/>
      <c r="M703" s="1"/>
      <c r="N703" s="1"/>
      <c r="O703" s="1"/>
      <c r="P703" s="1"/>
      <c r="Q703" s="1"/>
      <c r="R703" s="1"/>
      <c r="S703" s="1"/>
      <c r="T703" s="1"/>
      <c r="U703" s="1"/>
      <c r="V703" s="1"/>
      <c r="W703" s="1"/>
      <c r="X703" s="1"/>
      <c r="Y703" s="1"/>
      <c r="Z703" s="1"/>
      <c r="AA703" s="1"/>
      <c r="AB703" s="6"/>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spans="1:53" ht="15" customHeight="1" x14ac:dyDescent="0.35">
      <c r="A704" s="1"/>
      <c r="B704" s="1"/>
      <c r="C704" s="1"/>
      <c r="D704" s="1"/>
      <c r="E704" s="1"/>
      <c r="G704" s="1"/>
      <c r="H704" s="1"/>
      <c r="K704" s="1"/>
      <c r="L704" s="1"/>
      <c r="M704" s="1"/>
      <c r="N704" s="1"/>
      <c r="O704" s="1"/>
      <c r="P704" s="1"/>
      <c r="Q704" s="1"/>
      <c r="R704" s="1"/>
      <c r="S704" s="1"/>
      <c r="T704" s="1"/>
      <c r="U704" s="1"/>
      <c r="V704" s="1"/>
      <c r="W704" s="1"/>
      <c r="X704" s="1"/>
      <c r="Y704" s="1"/>
      <c r="Z704" s="1"/>
      <c r="AA704" s="1"/>
      <c r="AB704" s="6"/>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spans="1:53" ht="15" customHeight="1" x14ac:dyDescent="0.35">
      <c r="A705" s="1"/>
      <c r="B705" s="1"/>
      <c r="C705" s="1"/>
      <c r="D705" s="1"/>
      <c r="E705" s="1"/>
      <c r="G705" s="1"/>
      <c r="H705" s="1"/>
      <c r="K705" s="1"/>
      <c r="L705" s="1"/>
      <c r="M705" s="1"/>
      <c r="N705" s="1"/>
      <c r="O705" s="1"/>
      <c r="P705" s="1"/>
      <c r="Q705" s="1"/>
      <c r="R705" s="1"/>
      <c r="S705" s="1"/>
      <c r="T705" s="1"/>
      <c r="U705" s="1"/>
      <c r="V705" s="1"/>
      <c r="W705" s="1"/>
      <c r="X705" s="1"/>
      <c r="Y705" s="1"/>
      <c r="Z705" s="1"/>
      <c r="AA705" s="1"/>
      <c r="AB705" s="6"/>
      <c r="AC705" s="6"/>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spans="1:53" ht="15" customHeight="1" x14ac:dyDescent="0.35">
      <c r="A706" s="1"/>
      <c r="B706" s="1"/>
      <c r="C706" s="1"/>
      <c r="D706" s="1"/>
      <c r="E706" s="1"/>
      <c r="G706" s="1"/>
      <c r="H706" s="1"/>
      <c r="K706" s="1"/>
      <c r="L706" s="1"/>
      <c r="M706" s="1"/>
      <c r="N706" s="1"/>
      <c r="O706" s="1"/>
      <c r="P706" s="1"/>
      <c r="Q706" s="1"/>
      <c r="R706" s="1"/>
      <c r="S706" s="1"/>
      <c r="T706" s="1"/>
      <c r="U706" s="1"/>
      <c r="V706" s="1"/>
      <c r="W706" s="1"/>
      <c r="X706" s="1"/>
      <c r="Y706" s="1"/>
      <c r="Z706" s="1"/>
      <c r="AA706" s="1"/>
      <c r="AB706" s="6"/>
      <c r="AC706" s="6"/>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spans="1:53" ht="15" customHeight="1" x14ac:dyDescent="0.35">
      <c r="A707" s="1"/>
      <c r="B707" s="1"/>
      <c r="C707" s="1"/>
      <c r="D707" s="1"/>
      <c r="E707" s="1"/>
      <c r="G707" s="1"/>
      <c r="H707" s="1"/>
      <c r="K707" s="1"/>
      <c r="L707" s="1"/>
      <c r="M707" s="1"/>
      <c r="N707" s="1"/>
      <c r="O707" s="1"/>
      <c r="P707" s="1"/>
      <c r="Q707" s="1"/>
      <c r="R707" s="1"/>
      <c r="S707" s="1"/>
      <c r="T707" s="1"/>
      <c r="U707" s="1"/>
      <c r="V707" s="1"/>
      <c r="W707" s="1"/>
      <c r="X707" s="1"/>
      <c r="Y707" s="1"/>
      <c r="Z707" s="1"/>
      <c r="AA707" s="1"/>
      <c r="AB707" s="6"/>
      <c r="AC707" s="6"/>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spans="1:53" ht="15" customHeight="1" x14ac:dyDescent="0.35">
      <c r="A708" s="1"/>
      <c r="B708" s="1"/>
      <c r="C708" s="1"/>
      <c r="D708" s="1"/>
      <c r="E708" s="1"/>
      <c r="G708" s="1"/>
      <c r="H708" s="1"/>
      <c r="K708" s="1"/>
      <c r="L708" s="1"/>
      <c r="M708" s="1"/>
      <c r="N708" s="1"/>
      <c r="O708" s="1"/>
      <c r="P708" s="1"/>
      <c r="Q708" s="1"/>
      <c r="R708" s="1"/>
      <c r="S708" s="1"/>
      <c r="T708" s="1"/>
      <c r="U708" s="1"/>
      <c r="V708" s="1"/>
      <c r="W708" s="1"/>
      <c r="X708" s="1"/>
      <c r="Y708" s="1"/>
      <c r="Z708" s="1"/>
      <c r="AA708" s="1"/>
      <c r="AB708" s="6"/>
      <c r="AC708" s="6"/>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spans="1:53" ht="15" customHeight="1" x14ac:dyDescent="0.35">
      <c r="A709" s="1"/>
      <c r="B709" s="1"/>
      <c r="C709" s="1"/>
      <c r="D709" s="1"/>
      <c r="E709" s="1"/>
      <c r="G709" s="1"/>
      <c r="H709" s="1"/>
      <c r="K709" s="1"/>
      <c r="L709" s="1"/>
      <c r="M709" s="1"/>
      <c r="N709" s="1"/>
      <c r="O709" s="1"/>
      <c r="P709" s="1"/>
      <c r="Q709" s="1"/>
      <c r="R709" s="1"/>
      <c r="S709" s="1"/>
      <c r="T709" s="1"/>
      <c r="U709" s="1"/>
      <c r="V709" s="1"/>
      <c r="W709" s="1"/>
      <c r="X709" s="1"/>
      <c r="Y709" s="1"/>
      <c r="Z709" s="1"/>
      <c r="AA709" s="1"/>
      <c r="AB709" s="6"/>
      <c r="AC709" s="6"/>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spans="1:53" ht="15" customHeight="1" x14ac:dyDescent="0.35">
      <c r="A710" s="1"/>
      <c r="B710" s="1"/>
      <c r="C710" s="1"/>
      <c r="D710" s="1"/>
      <c r="E710" s="1"/>
      <c r="G710" s="1"/>
      <c r="H710" s="1"/>
      <c r="K710" s="1"/>
      <c r="L710" s="1"/>
      <c r="M710" s="1"/>
      <c r="N710" s="1"/>
      <c r="O710" s="1"/>
      <c r="P710" s="1"/>
      <c r="Q710" s="1"/>
      <c r="R710" s="1"/>
      <c r="S710" s="1"/>
      <c r="T710" s="1"/>
      <c r="U710" s="1"/>
      <c r="V710" s="1"/>
      <c r="W710" s="1"/>
      <c r="X710" s="1"/>
      <c r="Y710" s="1"/>
      <c r="Z710" s="1"/>
      <c r="AA710" s="1"/>
      <c r="AB710" s="6"/>
      <c r="AC710" s="6"/>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spans="1:53" ht="15" customHeight="1" x14ac:dyDescent="0.35">
      <c r="A711" s="1"/>
      <c r="B711" s="1"/>
      <c r="C711" s="1"/>
      <c r="D711" s="1"/>
      <c r="E711" s="1"/>
      <c r="G711" s="1"/>
      <c r="H711" s="1"/>
      <c r="K711" s="1"/>
      <c r="L711" s="1"/>
      <c r="M711" s="1"/>
      <c r="N711" s="1"/>
      <c r="O711" s="1"/>
      <c r="P711" s="1"/>
      <c r="Q711" s="1"/>
      <c r="R711" s="1"/>
      <c r="S711" s="1"/>
      <c r="T711" s="1"/>
      <c r="U711" s="1"/>
      <c r="V711" s="1"/>
      <c r="W711" s="1"/>
      <c r="X711" s="1"/>
      <c r="Y711" s="1"/>
      <c r="Z711" s="1"/>
      <c r="AA711" s="1"/>
      <c r="AB711" s="6"/>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spans="1:53" ht="15" customHeight="1" x14ac:dyDescent="0.35">
      <c r="A712" s="1"/>
      <c r="B712" s="1"/>
      <c r="C712" s="1"/>
      <c r="D712" s="1"/>
      <c r="E712" s="1"/>
      <c r="G712" s="1"/>
      <c r="H712" s="1"/>
      <c r="K712" s="1"/>
      <c r="L712" s="1"/>
      <c r="M712" s="1"/>
      <c r="N712" s="1"/>
      <c r="O712" s="1"/>
      <c r="P712" s="1"/>
      <c r="Q712" s="1"/>
      <c r="R712" s="1"/>
      <c r="S712" s="1"/>
      <c r="T712" s="1"/>
      <c r="U712" s="1"/>
      <c r="V712" s="1"/>
      <c r="W712" s="1"/>
      <c r="X712" s="1"/>
      <c r="Y712" s="1"/>
      <c r="Z712" s="1"/>
      <c r="AA712" s="1"/>
      <c r="AB712" s="6"/>
      <c r="AC712" s="6"/>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spans="1:53" ht="15" customHeight="1" x14ac:dyDescent="0.35">
      <c r="A713" s="1"/>
      <c r="B713" s="1"/>
      <c r="C713" s="1"/>
      <c r="D713" s="1"/>
      <c r="E713" s="1"/>
      <c r="G713" s="1"/>
      <c r="H713" s="1"/>
      <c r="K713" s="1"/>
      <c r="L713" s="1"/>
      <c r="M713" s="1"/>
      <c r="N713" s="1"/>
      <c r="O713" s="1"/>
      <c r="P713" s="1"/>
      <c r="Q713" s="1"/>
      <c r="R713" s="1"/>
      <c r="S713" s="1"/>
      <c r="T713" s="1"/>
      <c r="U713" s="1"/>
      <c r="V713" s="1"/>
      <c r="W713" s="1"/>
      <c r="X713" s="1"/>
      <c r="Y713" s="1"/>
      <c r="Z713" s="1"/>
      <c r="AA713" s="1"/>
      <c r="AB713" s="6"/>
      <c r="AC713" s="6"/>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spans="1:53" ht="15" customHeight="1" x14ac:dyDescent="0.35">
      <c r="A714" s="1"/>
      <c r="B714" s="1"/>
      <c r="C714" s="1"/>
      <c r="D714" s="1"/>
      <c r="E714" s="1"/>
      <c r="G714" s="1"/>
      <c r="H714" s="1"/>
      <c r="K714" s="1"/>
      <c r="L714" s="1"/>
      <c r="M714" s="1"/>
      <c r="N714" s="1"/>
      <c r="O714" s="1"/>
      <c r="P714" s="1"/>
      <c r="Q714" s="1"/>
      <c r="R714" s="1"/>
      <c r="S714" s="1"/>
      <c r="T714" s="1"/>
      <c r="U714" s="1"/>
      <c r="V714" s="1"/>
      <c r="W714" s="1"/>
      <c r="X714" s="1"/>
      <c r="Y714" s="1"/>
      <c r="Z714" s="1"/>
      <c r="AA714" s="1"/>
      <c r="AB714" s="6"/>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spans="1:53" ht="15" customHeight="1" x14ac:dyDescent="0.35">
      <c r="A715" s="1"/>
      <c r="B715" s="1"/>
      <c r="C715" s="1"/>
      <c r="D715" s="1"/>
      <c r="E715" s="1"/>
      <c r="G715" s="1"/>
      <c r="H715" s="1"/>
      <c r="K715" s="1"/>
      <c r="L715" s="1"/>
      <c r="M715" s="1"/>
      <c r="N715" s="1"/>
      <c r="O715" s="1"/>
      <c r="P715" s="1"/>
      <c r="Q715" s="1"/>
      <c r="R715" s="1"/>
      <c r="S715" s="1"/>
      <c r="T715" s="1"/>
      <c r="U715" s="1"/>
      <c r="V715" s="1"/>
      <c r="W715" s="1"/>
      <c r="X715" s="1"/>
      <c r="Y715" s="1"/>
      <c r="Z715" s="1"/>
      <c r="AA715" s="1"/>
      <c r="AB715" s="6"/>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spans="1:53" ht="15" customHeight="1" x14ac:dyDescent="0.35">
      <c r="A716" s="1"/>
      <c r="B716" s="1"/>
      <c r="C716" s="1"/>
      <c r="D716" s="1"/>
      <c r="E716" s="1"/>
      <c r="G716" s="1"/>
      <c r="H716" s="1"/>
      <c r="K716" s="1"/>
      <c r="L716" s="1"/>
      <c r="M716" s="1"/>
      <c r="N716" s="1"/>
      <c r="O716" s="1"/>
      <c r="P716" s="1"/>
      <c r="Q716" s="1"/>
      <c r="R716" s="1"/>
      <c r="S716" s="1"/>
      <c r="T716" s="1"/>
      <c r="U716" s="1"/>
      <c r="V716" s="1"/>
      <c r="W716" s="1"/>
      <c r="X716" s="1"/>
      <c r="Y716" s="1"/>
      <c r="Z716" s="1"/>
      <c r="AA716" s="1"/>
      <c r="AB716" s="6"/>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spans="1:53" ht="15" customHeight="1" x14ac:dyDescent="0.35">
      <c r="A717" s="1"/>
      <c r="B717" s="1"/>
      <c r="C717" s="1"/>
      <c r="D717" s="1"/>
      <c r="E717" s="1"/>
      <c r="G717" s="1"/>
      <c r="H717" s="1"/>
      <c r="K717" s="1"/>
      <c r="L717" s="1"/>
      <c r="M717" s="1"/>
      <c r="N717" s="1"/>
      <c r="O717" s="1"/>
      <c r="P717" s="1"/>
      <c r="Q717" s="1"/>
      <c r="R717" s="1"/>
      <c r="S717" s="1"/>
      <c r="T717" s="1"/>
      <c r="U717" s="1"/>
      <c r="V717" s="1"/>
      <c r="W717" s="1"/>
      <c r="X717" s="1"/>
      <c r="Y717" s="1"/>
      <c r="Z717" s="1"/>
      <c r="AA717" s="1"/>
      <c r="AB717" s="6"/>
      <c r="AC717" s="6"/>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spans="1:53" ht="15" customHeight="1" x14ac:dyDescent="0.35">
      <c r="A718" s="1"/>
      <c r="B718" s="1"/>
      <c r="C718" s="1"/>
      <c r="D718" s="1"/>
      <c r="E718" s="1"/>
      <c r="G718" s="1"/>
      <c r="H718" s="1"/>
      <c r="K718" s="1"/>
      <c r="L718" s="1"/>
      <c r="M718" s="1"/>
      <c r="N718" s="1"/>
      <c r="O718" s="1"/>
      <c r="P718" s="1"/>
      <c r="Q718" s="1"/>
      <c r="R718" s="1"/>
      <c r="S718" s="1"/>
      <c r="T718" s="1"/>
      <c r="U718" s="1"/>
      <c r="V718" s="1"/>
      <c r="W718" s="1"/>
      <c r="X718" s="1"/>
      <c r="Y718" s="1"/>
      <c r="Z718" s="1"/>
      <c r="AA718" s="1"/>
      <c r="AB718" s="6"/>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spans="1:53" ht="15" customHeight="1" x14ac:dyDescent="0.35">
      <c r="A719" s="1"/>
      <c r="B719" s="1"/>
      <c r="C719" s="1"/>
      <c r="D719" s="1"/>
      <c r="E719" s="1"/>
      <c r="G719" s="1"/>
      <c r="H719" s="1"/>
      <c r="K719" s="1"/>
      <c r="L719" s="1"/>
      <c r="M719" s="1"/>
      <c r="N719" s="1"/>
      <c r="O719" s="1"/>
      <c r="P719" s="1"/>
      <c r="Q719" s="1"/>
      <c r="R719" s="1"/>
      <c r="S719" s="1"/>
      <c r="T719" s="1"/>
      <c r="U719" s="1"/>
      <c r="V719" s="1"/>
      <c r="W719" s="1"/>
      <c r="X719" s="1"/>
      <c r="Y719" s="1"/>
      <c r="Z719" s="1"/>
      <c r="AA719" s="1"/>
      <c r="AB719" s="6"/>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spans="1:53" ht="15" customHeight="1" x14ac:dyDescent="0.35">
      <c r="A720" s="1"/>
      <c r="B720" s="1"/>
      <c r="C720" s="1"/>
      <c r="D720" s="1"/>
      <c r="E720" s="1"/>
      <c r="G720" s="1"/>
      <c r="H720" s="1"/>
      <c r="K720" s="1"/>
      <c r="L720" s="1"/>
      <c r="M720" s="1"/>
      <c r="N720" s="1"/>
      <c r="O720" s="1"/>
      <c r="P720" s="1"/>
      <c r="Q720" s="1"/>
      <c r="R720" s="1"/>
      <c r="S720" s="1"/>
      <c r="T720" s="1"/>
      <c r="U720" s="1"/>
      <c r="V720" s="1"/>
      <c r="W720" s="1"/>
      <c r="X720" s="1"/>
      <c r="Y720" s="1"/>
      <c r="Z720" s="1"/>
      <c r="AA720" s="1"/>
      <c r="AB720" s="6"/>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spans="1:53" ht="15" customHeight="1" x14ac:dyDescent="0.35">
      <c r="A721" s="1"/>
      <c r="B721" s="1"/>
      <c r="C721" s="1"/>
      <c r="D721" s="1"/>
      <c r="E721" s="1"/>
      <c r="G721" s="1"/>
      <c r="H721" s="1"/>
      <c r="K721" s="1"/>
      <c r="L721" s="1"/>
      <c r="M721" s="1"/>
      <c r="N721" s="1"/>
      <c r="O721" s="1"/>
      <c r="P721" s="1"/>
      <c r="Q721" s="1"/>
      <c r="R721" s="1"/>
      <c r="S721" s="1"/>
      <c r="T721" s="1"/>
      <c r="U721" s="1"/>
      <c r="V721" s="1"/>
      <c r="W721" s="1"/>
      <c r="X721" s="1"/>
      <c r="Y721" s="1"/>
      <c r="Z721" s="1"/>
      <c r="AA721" s="1"/>
      <c r="AB721" s="6"/>
      <c r="AC721" s="6"/>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spans="1:53" ht="15" customHeight="1" x14ac:dyDescent="0.35">
      <c r="A722" s="1"/>
      <c r="B722" s="1"/>
      <c r="C722" s="1"/>
      <c r="D722" s="1"/>
      <c r="E722" s="1"/>
      <c r="G722" s="1"/>
      <c r="H722" s="1"/>
      <c r="K722" s="1"/>
      <c r="L722" s="1"/>
      <c r="M722" s="1"/>
      <c r="N722" s="1"/>
      <c r="O722" s="1"/>
      <c r="P722" s="1"/>
      <c r="Q722" s="1"/>
      <c r="R722" s="1"/>
      <c r="S722" s="1"/>
      <c r="T722" s="1"/>
      <c r="U722" s="1"/>
      <c r="V722" s="1"/>
      <c r="W722" s="1"/>
      <c r="X722" s="1"/>
      <c r="Y722" s="1"/>
      <c r="Z722" s="1"/>
      <c r="AA722" s="1"/>
      <c r="AB722" s="6"/>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spans="1:53" ht="15" customHeight="1" x14ac:dyDescent="0.35">
      <c r="A723" s="1"/>
      <c r="B723" s="1"/>
      <c r="C723" s="1"/>
      <c r="D723" s="1"/>
      <c r="E723" s="1"/>
      <c r="G723" s="1"/>
      <c r="H723" s="1"/>
      <c r="K723" s="1"/>
      <c r="L723" s="1"/>
      <c r="M723" s="1"/>
      <c r="N723" s="1"/>
      <c r="O723" s="1"/>
      <c r="P723" s="1"/>
      <c r="Q723" s="1"/>
      <c r="R723" s="1"/>
      <c r="S723" s="1"/>
      <c r="T723" s="1"/>
      <c r="U723" s="1"/>
      <c r="V723" s="1"/>
      <c r="W723" s="1"/>
      <c r="X723" s="1"/>
      <c r="Y723" s="1"/>
      <c r="Z723" s="1"/>
      <c r="AA723" s="1"/>
      <c r="AB723" s="6"/>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spans="1:53" ht="15" customHeight="1" x14ac:dyDescent="0.35">
      <c r="A724" s="1"/>
      <c r="B724" s="1"/>
      <c r="C724" s="1"/>
      <c r="D724" s="1"/>
      <c r="E724" s="1"/>
      <c r="G724" s="1"/>
      <c r="H724" s="1"/>
      <c r="K724" s="1"/>
      <c r="L724" s="1"/>
      <c r="M724" s="1"/>
      <c r="N724" s="1"/>
      <c r="O724" s="1"/>
      <c r="P724" s="1"/>
      <c r="Q724" s="1"/>
      <c r="R724" s="1"/>
      <c r="S724" s="1"/>
      <c r="T724" s="1"/>
      <c r="U724" s="1"/>
      <c r="V724" s="1"/>
      <c r="W724" s="1"/>
      <c r="X724" s="1"/>
      <c r="Y724" s="1"/>
      <c r="Z724" s="1"/>
      <c r="AA724" s="1"/>
      <c r="AB724" s="6"/>
      <c r="AC724" s="6"/>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spans="1:53" ht="15" customHeight="1" x14ac:dyDescent="0.35">
      <c r="A725" s="1"/>
      <c r="B725" s="1"/>
      <c r="C725" s="1"/>
      <c r="D725" s="1"/>
      <c r="E725" s="1"/>
      <c r="G725" s="1"/>
      <c r="H725" s="1"/>
      <c r="K725" s="1"/>
      <c r="L725" s="1"/>
      <c r="M725" s="1"/>
      <c r="N725" s="1"/>
      <c r="O725" s="1"/>
      <c r="P725" s="1"/>
      <c r="Q725" s="1"/>
      <c r="R725" s="1"/>
      <c r="S725" s="1"/>
      <c r="T725" s="1"/>
      <c r="U725" s="1"/>
      <c r="V725" s="1"/>
      <c r="W725" s="1"/>
      <c r="X725" s="1"/>
      <c r="Y725" s="1"/>
      <c r="Z725" s="1"/>
      <c r="AA725" s="1"/>
      <c r="AB725" s="6"/>
      <c r="AC725" s="6"/>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spans="1:53" ht="15" customHeight="1" x14ac:dyDescent="0.35">
      <c r="A726" s="1"/>
      <c r="B726" s="1"/>
      <c r="C726" s="1"/>
      <c r="D726" s="1"/>
      <c r="E726" s="1"/>
      <c r="G726" s="1"/>
      <c r="H726" s="1"/>
      <c r="K726" s="1"/>
      <c r="L726" s="1"/>
      <c r="M726" s="1"/>
      <c r="N726" s="1"/>
      <c r="O726" s="1"/>
      <c r="P726" s="1"/>
      <c r="Q726" s="1"/>
      <c r="R726" s="1"/>
      <c r="S726" s="1"/>
      <c r="T726" s="1"/>
      <c r="U726" s="1"/>
      <c r="V726" s="1"/>
      <c r="W726" s="1"/>
      <c r="X726" s="1"/>
      <c r="Y726" s="1"/>
      <c r="Z726" s="1"/>
      <c r="AA726" s="1"/>
      <c r="AB726" s="6"/>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spans="1:53" ht="15" customHeight="1" x14ac:dyDescent="0.35">
      <c r="A727" s="1"/>
      <c r="B727" s="1"/>
      <c r="C727" s="1"/>
      <c r="D727" s="1"/>
      <c r="E727" s="1"/>
      <c r="G727" s="1"/>
      <c r="H727" s="1"/>
      <c r="K727" s="1"/>
      <c r="L727" s="1"/>
      <c r="M727" s="1"/>
      <c r="N727" s="1"/>
      <c r="O727" s="1"/>
      <c r="P727" s="1"/>
      <c r="Q727" s="1"/>
      <c r="R727" s="1"/>
      <c r="S727" s="1"/>
      <c r="T727" s="1"/>
      <c r="U727" s="1"/>
      <c r="V727" s="1"/>
      <c r="W727" s="1"/>
      <c r="X727" s="1"/>
      <c r="Y727" s="1"/>
      <c r="Z727" s="1"/>
      <c r="AA727" s="1"/>
      <c r="AB727" s="6"/>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spans="1:53" ht="15" customHeight="1" x14ac:dyDescent="0.35">
      <c r="A728" s="1"/>
      <c r="B728" s="1"/>
      <c r="C728" s="1"/>
      <c r="D728" s="1"/>
      <c r="E728" s="1"/>
      <c r="G728" s="1"/>
      <c r="H728" s="1"/>
      <c r="K728" s="1"/>
      <c r="L728" s="1"/>
      <c r="M728" s="1"/>
      <c r="N728" s="1"/>
      <c r="O728" s="1"/>
      <c r="P728" s="1"/>
      <c r="Q728" s="1"/>
      <c r="R728" s="1"/>
      <c r="S728" s="1"/>
      <c r="T728" s="1"/>
      <c r="U728" s="1"/>
      <c r="V728" s="1"/>
      <c r="W728" s="1"/>
      <c r="X728" s="1"/>
      <c r="Y728" s="1"/>
      <c r="Z728" s="1"/>
      <c r="AA728" s="1"/>
      <c r="AB728" s="6"/>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spans="1:53" ht="15" customHeight="1" x14ac:dyDescent="0.35">
      <c r="A729" s="1"/>
      <c r="B729" s="1"/>
      <c r="C729" s="1"/>
      <c r="D729" s="1"/>
      <c r="E729" s="1"/>
      <c r="G729" s="1"/>
      <c r="H729" s="1"/>
      <c r="K729" s="1"/>
      <c r="L729" s="1"/>
      <c r="M729" s="1"/>
      <c r="N729" s="1"/>
      <c r="O729" s="1"/>
      <c r="P729" s="1"/>
      <c r="Q729" s="1"/>
      <c r="R729" s="1"/>
      <c r="S729" s="1"/>
      <c r="T729" s="1"/>
      <c r="U729" s="1"/>
      <c r="V729" s="1"/>
      <c r="W729" s="1"/>
      <c r="X729" s="1"/>
      <c r="Y729" s="1"/>
      <c r="Z729" s="1"/>
      <c r="AA729" s="1"/>
      <c r="AB729" s="6"/>
      <c r="AC729" s="6"/>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spans="1:53" ht="15" customHeight="1" x14ac:dyDescent="0.35">
      <c r="A730" s="1"/>
      <c r="B730" s="1"/>
      <c r="C730" s="1"/>
      <c r="D730" s="1"/>
      <c r="E730" s="1"/>
      <c r="G730" s="1"/>
      <c r="H730" s="1"/>
      <c r="K730" s="1"/>
      <c r="L730" s="1"/>
      <c r="M730" s="1"/>
      <c r="N730" s="1"/>
      <c r="O730" s="1"/>
      <c r="P730" s="1"/>
      <c r="Q730" s="1"/>
      <c r="R730" s="1"/>
      <c r="S730" s="1"/>
      <c r="T730" s="1"/>
      <c r="U730" s="1"/>
      <c r="V730" s="1"/>
      <c r="W730" s="1"/>
      <c r="X730" s="1"/>
      <c r="Y730" s="1"/>
      <c r="Z730" s="1"/>
      <c r="AA730" s="1"/>
      <c r="AB730" s="6"/>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spans="1:53" ht="15" customHeight="1" x14ac:dyDescent="0.35">
      <c r="A731" s="1"/>
      <c r="B731" s="1"/>
      <c r="C731" s="1"/>
      <c r="D731" s="1"/>
      <c r="E731" s="1"/>
      <c r="G731" s="1"/>
      <c r="H731" s="1"/>
      <c r="K731" s="1"/>
      <c r="L731" s="1"/>
      <c r="M731" s="1"/>
      <c r="N731" s="1"/>
      <c r="O731" s="1"/>
      <c r="P731" s="1"/>
      <c r="Q731" s="1"/>
      <c r="R731" s="1"/>
      <c r="S731" s="1"/>
      <c r="T731" s="1"/>
      <c r="U731" s="1"/>
      <c r="V731" s="1"/>
      <c r="W731" s="1"/>
      <c r="X731" s="1"/>
      <c r="Y731" s="1"/>
      <c r="Z731" s="1"/>
      <c r="AA731" s="1"/>
      <c r="AB731" s="6"/>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spans="1:53" ht="15" customHeight="1" x14ac:dyDescent="0.35">
      <c r="A732" s="1"/>
      <c r="B732" s="1"/>
      <c r="C732" s="1"/>
      <c r="D732" s="1"/>
      <c r="E732" s="1"/>
      <c r="G732" s="1"/>
      <c r="H732" s="1"/>
      <c r="K732" s="1"/>
      <c r="L732" s="1"/>
      <c r="M732" s="1"/>
      <c r="N732" s="1"/>
      <c r="O732" s="1"/>
      <c r="P732" s="1"/>
      <c r="Q732" s="1"/>
      <c r="R732" s="1"/>
      <c r="S732" s="1"/>
      <c r="T732" s="1"/>
      <c r="U732" s="1"/>
      <c r="V732" s="1"/>
      <c r="W732" s="1"/>
      <c r="X732" s="1"/>
      <c r="Y732" s="1"/>
      <c r="Z732" s="1"/>
      <c r="AA732" s="1"/>
      <c r="AB732" s="6"/>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spans="1:53" ht="15" customHeight="1" x14ac:dyDescent="0.35">
      <c r="A733" s="1"/>
      <c r="B733" s="1"/>
      <c r="C733" s="1"/>
      <c r="D733" s="1"/>
      <c r="E733" s="1"/>
      <c r="G733" s="1"/>
      <c r="H733" s="1"/>
      <c r="K733" s="1"/>
      <c r="L733" s="1"/>
      <c r="M733" s="1"/>
      <c r="N733" s="1"/>
      <c r="O733" s="1"/>
      <c r="P733" s="1"/>
      <c r="Q733" s="1"/>
      <c r="R733" s="1"/>
      <c r="S733" s="1"/>
      <c r="T733" s="1"/>
      <c r="U733" s="1"/>
      <c r="V733" s="1"/>
      <c r="W733" s="1"/>
      <c r="X733" s="1"/>
      <c r="Y733" s="1"/>
      <c r="Z733" s="1"/>
      <c r="AA733" s="1"/>
      <c r="AB733" s="6"/>
      <c r="AC733" s="6"/>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spans="1:53" ht="15" customHeight="1" x14ac:dyDescent="0.35">
      <c r="A734" s="1"/>
      <c r="B734" s="1"/>
      <c r="C734" s="1"/>
      <c r="D734" s="1"/>
      <c r="E734" s="1"/>
      <c r="G734" s="1"/>
      <c r="H734" s="1"/>
      <c r="K734" s="1"/>
      <c r="L734" s="1"/>
      <c r="M734" s="1"/>
      <c r="N734" s="1"/>
      <c r="O734" s="1"/>
      <c r="P734" s="1"/>
      <c r="Q734" s="1"/>
      <c r="R734" s="1"/>
      <c r="S734" s="1"/>
      <c r="T734" s="1"/>
      <c r="U734" s="1"/>
      <c r="V734" s="1"/>
      <c r="W734" s="1"/>
      <c r="X734" s="1"/>
      <c r="Y734" s="1"/>
      <c r="Z734" s="1"/>
      <c r="AA734" s="1"/>
      <c r="AB734" s="6"/>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spans="1:53" ht="15" customHeight="1" x14ac:dyDescent="0.35">
      <c r="A735" s="1"/>
      <c r="B735" s="1"/>
      <c r="C735" s="1"/>
      <c r="D735" s="1"/>
      <c r="E735" s="1"/>
      <c r="G735" s="1"/>
      <c r="H735" s="1"/>
      <c r="K735" s="1"/>
      <c r="L735" s="1"/>
      <c r="M735" s="1"/>
      <c r="N735" s="1"/>
      <c r="O735" s="1"/>
      <c r="P735" s="1"/>
      <c r="Q735" s="1"/>
      <c r="R735" s="1"/>
      <c r="S735" s="1"/>
      <c r="T735" s="1"/>
      <c r="U735" s="1"/>
      <c r="V735" s="1"/>
      <c r="W735" s="1"/>
      <c r="X735" s="1"/>
      <c r="Y735" s="1"/>
      <c r="Z735" s="1"/>
      <c r="AA735" s="1"/>
      <c r="AB735" s="6"/>
      <c r="AC735" s="6"/>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spans="1:53" ht="15" customHeight="1" x14ac:dyDescent="0.35">
      <c r="A736" s="1"/>
      <c r="B736" s="1"/>
      <c r="C736" s="1"/>
      <c r="D736" s="1"/>
      <c r="E736" s="1"/>
      <c r="G736" s="1"/>
      <c r="H736" s="1"/>
      <c r="K736" s="1"/>
      <c r="L736" s="1"/>
      <c r="M736" s="1"/>
      <c r="N736" s="1"/>
      <c r="O736" s="1"/>
      <c r="P736" s="1"/>
      <c r="Q736" s="1"/>
      <c r="R736" s="1"/>
      <c r="S736" s="1"/>
      <c r="T736" s="1"/>
      <c r="U736" s="1"/>
      <c r="V736" s="1"/>
      <c r="W736" s="1"/>
      <c r="X736" s="1"/>
      <c r="Y736" s="1"/>
      <c r="Z736" s="1"/>
      <c r="AA736" s="1"/>
      <c r="AB736" s="6"/>
      <c r="AC736" s="6"/>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spans="1:53" ht="15" customHeight="1" x14ac:dyDescent="0.35">
      <c r="A737" s="1"/>
      <c r="B737" s="1"/>
      <c r="C737" s="1"/>
      <c r="D737" s="1"/>
      <c r="E737" s="1"/>
      <c r="G737" s="1"/>
      <c r="H737" s="1"/>
      <c r="K737" s="1"/>
      <c r="L737" s="1"/>
      <c r="M737" s="1"/>
      <c r="N737" s="1"/>
      <c r="O737" s="1"/>
      <c r="P737" s="1"/>
      <c r="Q737" s="1"/>
      <c r="R737" s="1"/>
      <c r="S737" s="1"/>
      <c r="T737" s="1"/>
      <c r="U737" s="1"/>
      <c r="V737" s="1"/>
      <c r="W737" s="1"/>
      <c r="X737" s="1"/>
      <c r="Y737" s="1"/>
      <c r="Z737" s="1"/>
      <c r="AA737" s="1"/>
      <c r="AB737" s="6"/>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spans="1:53" ht="15" customHeight="1" x14ac:dyDescent="0.35">
      <c r="A738" s="1"/>
      <c r="B738" s="1"/>
      <c r="C738" s="1"/>
      <c r="D738" s="1"/>
      <c r="E738" s="1"/>
      <c r="G738" s="1"/>
      <c r="H738" s="1"/>
      <c r="K738" s="1"/>
      <c r="L738" s="1"/>
      <c r="M738" s="1"/>
      <c r="N738" s="1"/>
      <c r="O738" s="1"/>
      <c r="P738" s="1"/>
      <c r="Q738" s="1"/>
      <c r="R738" s="1"/>
      <c r="S738" s="1"/>
      <c r="T738" s="1"/>
      <c r="U738" s="1"/>
      <c r="V738" s="1"/>
      <c r="W738" s="1"/>
      <c r="X738" s="1"/>
      <c r="Y738" s="1"/>
      <c r="Z738" s="1"/>
      <c r="AA738" s="1"/>
      <c r="AB738" s="6"/>
      <c r="AC738" s="6"/>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spans="1:53" ht="15" customHeight="1" x14ac:dyDescent="0.35">
      <c r="A739" s="1"/>
      <c r="B739" s="1"/>
      <c r="C739" s="1"/>
      <c r="D739" s="1"/>
      <c r="E739" s="1"/>
      <c r="G739" s="1"/>
      <c r="H739" s="1"/>
      <c r="K739" s="1"/>
      <c r="L739" s="1"/>
      <c r="M739" s="1"/>
      <c r="N739" s="1"/>
      <c r="O739" s="1"/>
      <c r="P739" s="1"/>
      <c r="Q739" s="1"/>
      <c r="R739" s="1"/>
      <c r="S739" s="1"/>
      <c r="T739" s="1"/>
      <c r="U739" s="1"/>
      <c r="V739" s="1"/>
      <c r="W739" s="1"/>
      <c r="X739" s="1"/>
      <c r="Y739" s="1"/>
      <c r="Z739" s="1"/>
      <c r="AA739" s="1"/>
      <c r="AB739" s="6"/>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spans="1:53" ht="15" customHeight="1" x14ac:dyDescent="0.35">
      <c r="A740" s="1"/>
      <c r="B740" s="1"/>
      <c r="C740" s="1"/>
      <c r="D740" s="1"/>
      <c r="E740" s="1"/>
      <c r="G740" s="1"/>
      <c r="H740" s="1"/>
      <c r="K740" s="1"/>
      <c r="L740" s="1"/>
      <c r="M740" s="1"/>
      <c r="N740" s="1"/>
      <c r="O740" s="1"/>
      <c r="P740" s="1"/>
      <c r="Q740" s="1"/>
      <c r="R740" s="1"/>
      <c r="S740" s="1"/>
      <c r="T740" s="1"/>
      <c r="U740" s="1"/>
      <c r="V740" s="1"/>
      <c r="W740" s="1"/>
      <c r="X740" s="1"/>
      <c r="Y740" s="1"/>
      <c r="Z740" s="1"/>
      <c r="AA740" s="1"/>
      <c r="AB740" s="6"/>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spans="1:53" ht="15" customHeight="1" x14ac:dyDescent="0.35">
      <c r="A741" s="1"/>
      <c r="B741" s="1"/>
      <c r="C741" s="1"/>
      <c r="D741" s="1"/>
      <c r="E741" s="1"/>
      <c r="G741" s="1"/>
      <c r="H741" s="1"/>
      <c r="K741" s="1"/>
      <c r="L741" s="1"/>
      <c r="M741" s="1"/>
      <c r="N741" s="1"/>
      <c r="O741" s="1"/>
      <c r="P741" s="1"/>
      <c r="Q741" s="1"/>
      <c r="R741" s="1"/>
      <c r="S741" s="1"/>
      <c r="T741" s="1"/>
      <c r="U741" s="1"/>
      <c r="V741" s="1"/>
      <c r="W741" s="1"/>
      <c r="X741" s="1"/>
      <c r="Y741" s="1"/>
      <c r="Z741" s="1"/>
      <c r="AA741" s="1"/>
      <c r="AB741" s="6"/>
      <c r="AC741" s="6"/>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spans="1:53" ht="15" customHeight="1" x14ac:dyDescent="0.35">
      <c r="A742" s="1"/>
      <c r="B742" s="1"/>
      <c r="C742" s="1"/>
      <c r="D742" s="1"/>
      <c r="E742" s="1"/>
      <c r="G742" s="1"/>
      <c r="H742" s="1"/>
      <c r="K742" s="1"/>
      <c r="L742" s="1"/>
      <c r="M742" s="1"/>
      <c r="N742" s="1"/>
      <c r="O742" s="1"/>
      <c r="P742" s="1"/>
      <c r="Q742" s="1"/>
      <c r="R742" s="1"/>
      <c r="S742" s="1"/>
      <c r="T742" s="1"/>
      <c r="U742" s="1"/>
      <c r="V742" s="1"/>
      <c r="W742" s="1"/>
      <c r="X742" s="1"/>
      <c r="Y742" s="1"/>
      <c r="Z742" s="1"/>
      <c r="AA742" s="1"/>
      <c r="AB742" s="6"/>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spans="1:53" ht="15" customHeight="1" x14ac:dyDescent="0.35">
      <c r="A743" s="1"/>
      <c r="B743" s="1"/>
      <c r="C743" s="1"/>
      <c r="D743" s="1"/>
      <c r="E743" s="1"/>
      <c r="G743" s="1"/>
      <c r="H743" s="1"/>
      <c r="K743" s="1"/>
      <c r="L743" s="1"/>
      <c r="M743" s="1"/>
      <c r="N743" s="1"/>
      <c r="O743" s="1"/>
      <c r="P743" s="1"/>
      <c r="Q743" s="1"/>
      <c r="R743" s="1"/>
      <c r="S743" s="1"/>
      <c r="T743" s="1"/>
      <c r="U743" s="1"/>
      <c r="V743" s="1"/>
      <c r="W743" s="1"/>
      <c r="X743" s="1"/>
      <c r="Y743" s="1"/>
      <c r="Z743" s="1"/>
      <c r="AA743" s="1"/>
      <c r="AB743" s="6"/>
      <c r="AC743" s="6"/>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spans="1:53" ht="15" customHeight="1" x14ac:dyDescent="0.35">
      <c r="A744" s="1"/>
      <c r="B744" s="1"/>
      <c r="C744" s="1"/>
      <c r="D744" s="1"/>
      <c r="E744" s="1"/>
      <c r="G744" s="1"/>
      <c r="H744" s="1"/>
      <c r="K744" s="1"/>
      <c r="L744" s="1"/>
      <c r="M744" s="1"/>
      <c r="N744" s="1"/>
      <c r="O744" s="1"/>
      <c r="P744" s="1"/>
      <c r="Q744" s="1"/>
      <c r="R744" s="1"/>
      <c r="S744" s="1"/>
      <c r="T744" s="1"/>
      <c r="U744" s="1"/>
      <c r="V744" s="1"/>
      <c r="W744" s="1"/>
      <c r="X744" s="1"/>
      <c r="Y744" s="1"/>
      <c r="Z744" s="1"/>
      <c r="AA744" s="1"/>
      <c r="AB744" s="6"/>
      <c r="AC744" s="6"/>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spans="1:53" ht="15" customHeight="1" x14ac:dyDescent="0.35">
      <c r="A745" s="1"/>
      <c r="B745" s="1"/>
      <c r="C745" s="1"/>
      <c r="D745" s="1"/>
      <c r="E745" s="1"/>
      <c r="G745" s="1"/>
      <c r="H745" s="1"/>
      <c r="K745" s="1"/>
      <c r="L745" s="1"/>
      <c r="M745" s="1"/>
      <c r="N745" s="1"/>
      <c r="O745" s="1"/>
      <c r="P745" s="1"/>
      <c r="Q745" s="1"/>
      <c r="R745" s="1"/>
      <c r="S745" s="1"/>
      <c r="T745" s="1"/>
      <c r="U745" s="1"/>
      <c r="V745" s="1"/>
      <c r="W745" s="1"/>
      <c r="X745" s="1"/>
      <c r="Y745" s="1"/>
      <c r="Z745" s="1"/>
      <c r="AA745" s="1"/>
      <c r="AB745" s="6"/>
      <c r="AC745" s="6"/>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spans="1:53" ht="15" customHeight="1" x14ac:dyDescent="0.35">
      <c r="A746" s="1"/>
      <c r="B746" s="1"/>
      <c r="C746" s="1"/>
      <c r="D746" s="1"/>
      <c r="E746" s="1"/>
      <c r="G746" s="1"/>
      <c r="H746" s="1"/>
      <c r="K746" s="1"/>
      <c r="L746" s="1"/>
      <c r="M746" s="1"/>
      <c r="N746" s="1"/>
      <c r="O746" s="1"/>
      <c r="P746" s="1"/>
      <c r="Q746" s="1"/>
      <c r="R746" s="1"/>
      <c r="S746" s="1"/>
      <c r="T746" s="1"/>
      <c r="U746" s="1"/>
      <c r="V746" s="1"/>
      <c r="W746" s="1"/>
      <c r="X746" s="1"/>
      <c r="Y746" s="1"/>
      <c r="Z746" s="1"/>
      <c r="AA746" s="1"/>
      <c r="AB746" s="6"/>
      <c r="AC746" s="6"/>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spans="1:53" ht="15" customHeight="1" x14ac:dyDescent="0.35">
      <c r="A747" s="1"/>
      <c r="B747" s="1"/>
      <c r="C747" s="1"/>
      <c r="D747" s="1"/>
      <c r="E747" s="1"/>
      <c r="G747" s="1"/>
      <c r="H747" s="1"/>
      <c r="K747" s="1"/>
      <c r="L747" s="1"/>
      <c r="M747" s="1"/>
      <c r="N747" s="1"/>
      <c r="O747" s="1"/>
      <c r="P747" s="1"/>
      <c r="Q747" s="1"/>
      <c r="R747" s="1"/>
      <c r="S747" s="1"/>
      <c r="T747" s="1"/>
      <c r="U747" s="1"/>
      <c r="V747" s="1"/>
      <c r="W747" s="1"/>
      <c r="X747" s="1"/>
      <c r="Y747" s="1"/>
      <c r="Z747" s="1"/>
      <c r="AA747" s="1"/>
      <c r="AB747" s="6"/>
      <c r="AC747" s="6"/>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spans="1:53" ht="15" customHeight="1" x14ac:dyDescent="0.35">
      <c r="A748" s="1"/>
      <c r="B748" s="1"/>
      <c r="C748" s="1"/>
      <c r="D748" s="1"/>
      <c r="E748" s="1"/>
      <c r="G748" s="1"/>
      <c r="H748" s="1"/>
      <c r="K748" s="1"/>
      <c r="L748" s="1"/>
      <c r="M748" s="1"/>
      <c r="N748" s="1"/>
      <c r="O748" s="1"/>
      <c r="P748" s="1"/>
      <c r="Q748" s="1"/>
      <c r="R748" s="1"/>
      <c r="S748" s="1"/>
      <c r="T748" s="1"/>
      <c r="U748" s="1"/>
      <c r="V748" s="1"/>
      <c r="W748" s="1"/>
      <c r="X748" s="1"/>
      <c r="Y748" s="1"/>
      <c r="Z748" s="1"/>
      <c r="AA748" s="1"/>
      <c r="AB748" s="6"/>
      <c r="AC748" s="6"/>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spans="1:53" ht="15" customHeight="1" x14ac:dyDescent="0.35">
      <c r="A749" s="1"/>
      <c r="B749" s="1"/>
      <c r="C749" s="1"/>
      <c r="D749" s="1"/>
      <c r="E749" s="1"/>
      <c r="G749" s="1"/>
      <c r="H749" s="1"/>
      <c r="K749" s="1"/>
      <c r="L749" s="1"/>
      <c r="M749" s="1"/>
      <c r="N749" s="1"/>
      <c r="O749" s="1"/>
      <c r="P749" s="1"/>
      <c r="Q749" s="1"/>
      <c r="R749" s="1"/>
      <c r="S749" s="1"/>
      <c r="T749" s="1"/>
      <c r="U749" s="1"/>
      <c r="V749" s="1"/>
      <c r="W749" s="1"/>
      <c r="X749" s="1"/>
      <c r="Y749" s="1"/>
      <c r="Z749" s="1"/>
      <c r="AA749" s="1"/>
      <c r="AB749" s="6"/>
      <c r="AC749" s="6"/>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spans="1:53" ht="15" customHeight="1" x14ac:dyDescent="0.35">
      <c r="A750" s="1"/>
      <c r="B750" s="1"/>
      <c r="C750" s="1"/>
      <c r="D750" s="1"/>
      <c r="E750" s="1"/>
      <c r="G750" s="1"/>
      <c r="H750" s="1"/>
      <c r="K750" s="1"/>
      <c r="L750" s="1"/>
      <c r="M750" s="1"/>
      <c r="N750" s="1"/>
      <c r="O750" s="1"/>
      <c r="P750" s="1"/>
      <c r="Q750" s="1"/>
      <c r="R750" s="1"/>
      <c r="S750" s="1"/>
      <c r="T750" s="1"/>
      <c r="U750" s="1"/>
      <c r="V750" s="1"/>
      <c r="W750" s="1"/>
      <c r="X750" s="1"/>
      <c r="Y750" s="1"/>
      <c r="Z750" s="1"/>
      <c r="AA750" s="1"/>
      <c r="AB750" s="6"/>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spans="1:53" ht="15" customHeight="1" x14ac:dyDescent="0.35">
      <c r="A751" s="1"/>
      <c r="B751" s="1"/>
      <c r="C751" s="1"/>
      <c r="D751" s="1"/>
      <c r="E751" s="1"/>
      <c r="G751" s="1"/>
      <c r="H751" s="1"/>
      <c r="K751" s="1"/>
      <c r="L751" s="1"/>
      <c r="M751" s="1"/>
      <c r="N751" s="1"/>
      <c r="O751" s="1"/>
      <c r="P751" s="1"/>
      <c r="Q751" s="1"/>
      <c r="R751" s="1"/>
      <c r="S751" s="1"/>
      <c r="T751" s="1"/>
      <c r="U751" s="1"/>
      <c r="V751" s="1"/>
      <c r="W751" s="1"/>
      <c r="X751" s="1"/>
      <c r="Y751" s="1"/>
      <c r="Z751" s="1"/>
      <c r="AA751" s="1"/>
      <c r="AB751" s="6"/>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spans="1:53" ht="15" customHeight="1" x14ac:dyDescent="0.35">
      <c r="A752" s="1"/>
      <c r="B752" s="1"/>
      <c r="C752" s="1"/>
      <c r="D752" s="1"/>
      <c r="E752" s="1"/>
      <c r="G752" s="1"/>
      <c r="H752" s="1"/>
      <c r="K752" s="1"/>
      <c r="L752" s="1"/>
      <c r="M752" s="1"/>
      <c r="N752" s="1"/>
      <c r="O752" s="1"/>
      <c r="P752" s="1"/>
      <c r="Q752" s="1"/>
      <c r="R752" s="1"/>
      <c r="S752" s="1"/>
      <c r="T752" s="1"/>
      <c r="U752" s="1"/>
      <c r="V752" s="1"/>
      <c r="W752" s="1"/>
      <c r="X752" s="1"/>
      <c r="Y752" s="1"/>
      <c r="Z752" s="1"/>
      <c r="AA752" s="1"/>
      <c r="AB752" s="6"/>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spans="1:53" ht="15" customHeight="1" x14ac:dyDescent="0.35">
      <c r="A753" s="1"/>
      <c r="B753" s="1"/>
      <c r="C753" s="1"/>
      <c r="D753" s="1"/>
      <c r="E753" s="1"/>
      <c r="G753" s="1"/>
      <c r="H753" s="1"/>
      <c r="K753" s="1"/>
      <c r="L753" s="1"/>
      <c r="M753" s="1"/>
      <c r="N753" s="1"/>
      <c r="O753" s="1"/>
      <c r="P753" s="1"/>
      <c r="Q753" s="1"/>
      <c r="R753" s="1"/>
      <c r="S753" s="1"/>
      <c r="T753" s="1"/>
      <c r="U753" s="1"/>
      <c r="V753" s="1"/>
      <c r="W753" s="1"/>
      <c r="X753" s="1"/>
      <c r="Y753" s="1"/>
      <c r="Z753" s="1"/>
      <c r="AA753" s="1"/>
      <c r="AB753" s="6"/>
      <c r="AC753" s="6"/>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spans="1:53" ht="15" customHeight="1" x14ac:dyDescent="0.35">
      <c r="A754" s="1"/>
      <c r="B754" s="1"/>
      <c r="C754" s="1"/>
      <c r="D754" s="1"/>
      <c r="E754" s="1"/>
      <c r="G754" s="1"/>
      <c r="H754" s="1"/>
      <c r="K754" s="1"/>
      <c r="L754" s="1"/>
      <c r="M754" s="1"/>
      <c r="N754" s="1"/>
      <c r="O754" s="1"/>
      <c r="P754" s="1"/>
      <c r="Q754" s="1"/>
      <c r="R754" s="1"/>
      <c r="S754" s="1"/>
      <c r="T754" s="1"/>
      <c r="U754" s="1"/>
      <c r="V754" s="1"/>
      <c r="W754" s="1"/>
      <c r="X754" s="1"/>
      <c r="Y754" s="1"/>
      <c r="Z754" s="1"/>
      <c r="AA754" s="1"/>
      <c r="AB754" s="6"/>
      <c r="AC754" s="6"/>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spans="1:53" ht="15" customHeight="1" x14ac:dyDescent="0.35">
      <c r="A755" s="1"/>
      <c r="B755" s="1"/>
      <c r="C755" s="1"/>
      <c r="D755" s="1"/>
      <c r="E755" s="1"/>
      <c r="G755" s="1"/>
      <c r="H755" s="1"/>
      <c r="K755" s="1"/>
      <c r="L755" s="1"/>
      <c r="M755" s="1"/>
      <c r="N755" s="1"/>
      <c r="O755" s="1"/>
      <c r="P755" s="1"/>
      <c r="Q755" s="1"/>
      <c r="R755" s="1"/>
      <c r="S755" s="1"/>
      <c r="T755" s="1"/>
      <c r="U755" s="1"/>
      <c r="V755" s="1"/>
      <c r="W755" s="1"/>
      <c r="X755" s="1"/>
      <c r="Y755" s="1"/>
      <c r="Z755" s="1"/>
      <c r="AA755" s="1"/>
      <c r="AB755" s="6"/>
      <c r="AC755" s="6"/>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spans="1:53" ht="15" customHeight="1" x14ac:dyDescent="0.35">
      <c r="A756" s="1"/>
      <c r="B756" s="1"/>
      <c r="C756" s="1"/>
      <c r="D756" s="1"/>
      <c r="E756" s="1"/>
      <c r="G756" s="1"/>
      <c r="H756" s="1"/>
      <c r="K756" s="1"/>
      <c r="L756" s="1"/>
      <c r="M756" s="1"/>
      <c r="N756" s="1"/>
      <c r="O756" s="1"/>
      <c r="P756" s="1"/>
      <c r="Q756" s="1"/>
      <c r="R756" s="1"/>
      <c r="S756" s="1"/>
      <c r="T756" s="1"/>
      <c r="U756" s="1"/>
      <c r="V756" s="1"/>
      <c r="W756" s="1"/>
      <c r="X756" s="1"/>
      <c r="Y756" s="1"/>
      <c r="Z756" s="1"/>
      <c r="AA756" s="1"/>
      <c r="AB756" s="6"/>
      <c r="AC756" s="6"/>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spans="1:53" ht="15" customHeight="1" x14ac:dyDescent="0.35">
      <c r="A757" s="1"/>
      <c r="B757" s="1"/>
      <c r="C757" s="1"/>
      <c r="D757" s="1"/>
      <c r="E757" s="1"/>
      <c r="G757" s="1"/>
      <c r="H757" s="1"/>
      <c r="K757" s="1"/>
      <c r="L757" s="1"/>
      <c r="M757" s="1"/>
      <c r="N757" s="1"/>
      <c r="O757" s="1"/>
      <c r="P757" s="1"/>
      <c r="Q757" s="1"/>
      <c r="R757" s="1"/>
      <c r="S757" s="1"/>
      <c r="T757" s="1"/>
      <c r="U757" s="1"/>
      <c r="V757" s="1"/>
      <c r="W757" s="1"/>
      <c r="X757" s="1"/>
      <c r="Y757" s="1"/>
      <c r="Z757" s="1"/>
      <c r="AA757" s="1"/>
      <c r="AB757" s="6"/>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spans="1:53" ht="15" customHeight="1" x14ac:dyDescent="0.35">
      <c r="A758" s="1"/>
      <c r="B758" s="1"/>
      <c r="C758" s="1"/>
      <c r="D758" s="1"/>
      <c r="E758" s="1"/>
      <c r="G758" s="1"/>
      <c r="H758" s="1"/>
      <c r="K758" s="1"/>
      <c r="L758" s="1"/>
      <c r="M758" s="1"/>
      <c r="N758" s="1"/>
      <c r="O758" s="1"/>
      <c r="P758" s="1"/>
      <c r="Q758" s="1"/>
      <c r="R758" s="1"/>
      <c r="S758" s="1"/>
      <c r="T758" s="1"/>
      <c r="U758" s="1"/>
      <c r="V758" s="1"/>
      <c r="W758" s="1"/>
      <c r="X758" s="1"/>
      <c r="Y758" s="1"/>
      <c r="Z758" s="1"/>
      <c r="AA758" s="1"/>
      <c r="AB758" s="6"/>
      <c r="AC758" s="6"/>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spans="1:53" ht="15" customHeight="1" x14ac:dyDescent="0.35">
      <c r="A759" s="1"/>
      <c r="B759" s="1"/>
      <c r="C759" s="1"/>
      <c r="D759" s="1"/>
      <c r="E759" s="1"/>
      <c r="G759" s="1"/>
      <c r="H759" s="1"/>
      <c r="K759" s="1"/>
      <c r="L759" s="1"/>
      <c r="M759" s="1"/>
      <c r="N759" s="1"/>
      <c r="O759" s="1"/>
      <c r="P759" s="1"/>
      <c r="Q759" s="1"/>
      <c r="R759" s="1"/>
      <c r="S759" s="1"/>
      <c r="T759" s="1"/>
      <c r="U759" s="1"/>
      <c r="V759" s="1"/>
      <c r="W759" s="1"/>
      <c r="X759" s="1"/>
      <c r="Y759" s="1"/>
      <c r="Z759" s="1"/>
      <c r="AA759" s="1"/>
      <c r="AB759" s="6"/>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spans="1:53" ht="15" customHeight="1" x14ac:dyDescent="0.35">
      <c r="A760" s="1"/>
      <c r="B760" s="1"/>
      <c r="C760" s="1"/>
      <c r="D760" s="1"/>
      <c r="E760" s="1"/>
      <c r="G760" s="1"/>
      <c r="H760" s="1"/>
      <c r="K760" s="1"/>
      <c r="L760" s="1"/>
      <c r="M760" s="1"/>
      <c r="N760" s="1"/>
      <c r="O760" s="1"/>
      <c r="P760" s="1"/>
      <c r="Q760" s="1"/>
      <c r="R760" s="1"/>
      <c r="S760" s="1"/>
      <c r="T760" s="1"/>
      <c r="U760" s="1"/>
      <c r="V760" s="1"/>
      <c r="W760" s="1"/>
      <c r="X760" s="1"/>
      <c r="Y760" s="1"/>
      <c r="Z760" s="1"/>
      <c r="AA760" s="1"/>
      <c r="AB760" s="6"/>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spans="1:53" ht="15" customHeight="1" x14ac:dyDescent="0.35">
      <c r="A761" s="1"/>
      <c r="B761" s="1"/>
      <c r="C761" s="1"/>
      <c r="D761" s="1"/>
      <c r="E761" s="1"/>
      <c r="G761" s="1"/>
      <c r="H761" s="1"/>
      <c r="K761" s="1"/>
      <c r="L761" s="1"/>
      <c r="M761" s="1"/>
      <c r="N761" s="1"/>
      <c r="O761" s="1"/>
      <c r="P761" s="1"/>
      <c r="Q761" s="1"/>
      <c r="R761" s="1"/>
      <c r="S761" s="1"/>
      <c r="T761" s="1"/>
      <c r="U761" s="1"/>
      <c r="V761" s="1"/>
      <c r="W761" s="1"/>
      <c r="X761" s="1"/>
      <c r="Y761" s="1"/>
      <c r="Z761" s="1"/>
      <c r="AA761" s="1"/>
      <c r="AB761" s="6"/>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spans="1:53" ht="15" customHeight="1" x14ac:dyDescent="0.35">
      <c r="A762" s="1"/>
      <c r="B762" s="1"/>
      <c r="C762" s="1"/>
      <c r="D762" s="1"/>
      <c r="E762" s="1"/>
      <c r="G762" s="1"/>
      <c r="H762" s="1"/>
      <c r="K762" s="1"/>
      <c r="L762" s="1"/>
      <c r="M762" s="1"/>
      <c r="N762" s="1"/>
      <c r="O762" s="1"/>
      <c r="P762" s="1"/>
      <c r="Q762" s="1"/>
      <c r="R762" s="1"/>
      <c r="S762" s="1"/>
      <c r="T762" s="1"/>
      <c r="U762" s="1"/>
      <c r="V762" s="1"/>
      <c r="W762" s="1"/>
      <c r="X762" s="1"/>
      <c r="Y762" s="1"/>
      <c r="Z762" s="1"/>
      <c r="AA762" s="1"/>
      <c r="AB762" s="6"/>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spans="1:53" ht="15" customHeight="1" x14ac:dyDescent="0.35">
      <c r="A763" s="1"/>
      <c r="B763" s="1"/>
      <c r="C763" s="1"/>
      <c r="D763" s="1"/>
      <c r="E763" s="1"/>
      <c r="G763" s="1"/>
      <c r="H763" s="1"/>
      <c r="K763" s="1"/>
      <c r="L763" s="1"/>
      <c r="M763" s="1"/>
      <c r="N763" s="1"/>
      <c r="O763" s="1"/>
      <c r="P763" s="1"/>
      <c r="Q763" s="1"/>
      <c r="R763" s="1"/>
      <c r="S763" s="1"/>
      <c r="T763" s="1"/>
      <c r="U763" s="1"/>
      <c r="V763" s="1"/>
      <c r="W763" s="1"/>
      <c r="X763" s="1"/>
      <c r="Y763" s="1"/>
      <c r="Z763" s="1"/>
      <c r="AA763" s="1"/>
      <c r="AB763" s="6"/>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spans="1:53" ht="15" customHeight="1" x14ac:dyDescent="0.35">
      <c r="A764" s="1"/>
      <c r="B764" s="1"/>
      <c r="C764" s="1"/>
      <c r="D764" s="1"/>
      <c r="E764" s="1"/>
      <c r="G764" s="1"/>
      <c r="H764" s="1"/>
      <c r="K764" s="1"/>
      <c r="L764" s="1"/>
      <c r="M764" s="1"/>
      <c r="N764" s="1"/>
      <c r="O764" s="1"/>
      <c r="P764" s="1"/>
      <c r="Q764" s="1"/>
      <c r="R764" s="1"/>
      <c r="S764" s="1"/>
      <c r="T764" s="1"/>
      <c r="U764" s="1"/>
      <c r="V764" s="1"/>
      <c r="W764" s="1"/>
      <c r="X764" s="1"/>
      <c r="Y764" s="1"/>
      <c r="Z764" s="1"/>
      <c r="AA764" s="1"/>
      <c r="AB764" s="6"/>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spans="1:53" ht="15" customHeight="1" x14ac:dyDescent="0.35">
      <c r="A765" s="1"/>
      <c r="B765" s="1"/>
      <c r="C765" s="1"/>
      <c r="D765" s="1"/>
      <c r="E765" s="1"/>
      <c r="G765" s="1"/>
      <c r="H765" s="1"/>
      <c r="K765" s="1"/>
      <c r="L765" s="1"/>
      <c r="M765" s="1"/>
      <c r="N765" s="1"/>
      <c r="O765" s="1"/>
      <c r="P765" s="1"/>
      <c r="Q765" s="1"/>
      <c r="R765" s="1"/>
      <c r="S765" s="1"/>
      <c r="T765" s="1"/>
      <c r="U765" s="1"/>
      <c r="V765" s="1"/>
      <c r="W765" s="1"/>
      <c r="X765" s="1"/>
      <c r="Y765" s="1"/>
      <c r="Z765" s="1"/>
      <c r="AA765" s="1"/>
      <c r="AB765" s="6"/>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spans="1:53" ht="15" customHeight="1" x14ac:dyDescent="0.35">
      <c r="A766" s="1"/>
      <c r="B766" s="1"/>
      <c r="C766" s="1"/>
      <c r="D766" s="1"/>
      <c r="E766" s="1"/>
      <c r="G766" s="1"/>
      <c r="H766" s="1"/>
      <c r="K766" s="1"/>
      <c r="L766" s="1"/>
      <c r="M766" s="1"/>
      <c r="N766" s="1"/>
      <c r="O766" s="1"/>
      <c r="P766" s="1"/>
      <c r="Q766" s="1"/>
      <c r="R766" s="1"/>
      <c r="S766" s="1"/>
      <c r="T766" s="1"/>
      <c r="U766" s="1"/>
      <c r="V766" s="1"/>
      <c r="W766" s="1"/>
      <c r="X766" s="1"/>
      <c r="Y766" s="1"/>
      <c r="Z766" s="1"/>
      <c r="AA766" s="1"/>
      <c r="AB766" s="6"/>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spans="1:53" ht="15" customHeight="1" x14ac:dyDescent="0.35">
      <c r="A767" s="1"/>
      <c r="B767" s="1"/>
      <c r="C767" s="1"/>
      <c r="D767" s="1"/>
      <c r="E767" s="1"/>
      <c r="G767" s="1"/>
      <c r="H767" s="1"/>
      <c r="K767" s="1"/>
      <c r="L767" s="1"/>
      <c r="M767" s="1"/>
      <c r="N767" s="1"/>
      <c r="O767" s="1"/>
      <c r="P767" s="1"/>
      <c r="Q767" s="1"/>
      <c r="R767" s="1"/>
      <c r="S767" s="1"/>
      <c r="T767" s="1"/>
      <c r="U767" s="1"/>
      <c r="V767" s="1"/>
      <c r="W767" s="1"/>
      <c r="X767" s="1"/>
      <c r="Y767" s="1"/>
      <c r="Z767" s="1"/>
      <c r="AA767" s="1"/>
      <c r="AB767" s="6"/>
      <c r="AC767" s="6"/>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spans="1:53" ht="15" customHeight="1" x14ac:dyDescent="0.35">
      <c r="A768" s="1"/>
      <c r="B768" s="1"/>
      <c r="C768" s="1"/>
      <c r="D768" s="1"/>
      <c r="E768" s="1"/>
      <c r="G768" s="1"/>
      <c r="H768" s="1"/>
      <c r="K768" s="1"/>
      <c r="L768" s="1"/>
      <c r="M768" s="1"/>
      <c r="N768" s="1"/>
      <c r="O768" s="1"/>
      <c r="P768" s="1"/>
      <c r="Q768" s="1"/>
      <c r="R768" s="1"/>
      <c r="S768" s="1"/>
      <c r="T768" s="1"/>
      <c r="U768" s="1"/>
      <c r="V768" s="1"/>
      <c r="W768" s="1"/>
      <c r="X768" s="1"/>
      <c r="Y768" s="1"/>
      <c r="Z768" s="1"/>
      <c r="AA768" s="1"/>
      <c r="AB768" s="6"/>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spans="1:53" ht="15" customHeight="1" x14ac:dyDescent="0.35">
      <c r="A769" s="1"/>
      <c r="B769" s="1"/>
      <c r="C769" s="1"/>
      <c r="D769" s="1"/>
      <c r="E769" s="1"/>
      <c r="G769" s="1"/>
      <c r="H769" s="1"/>
      <c r="K769" s="1"/>
      <c r="L769" s="1"/>
      <c r="M769" s="1"/>
      <c r="N769" s="1"/>
      <c r="O769" s="1"/>
      <c r="P769" s="1"/>
      <c r="Q769" s="1"/>
      <c r="R769" s="1"/>
      <c r="S769" s="1"/>
      <c r="T769" s="1"/>
      <c r="U769" s="1"/>
      <c r="V769" s="1"/>
      <c r="W769" s="1"/>
      <c r="X769" s="1"/>
      <c r="Y769" s="1"/>
      <c r="Z769" s="1"/>
      <c r="AA769" s="1"/>
      <c r="AB769" s="6"/>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spans="1:53" ht="15" customHeight="1" x14ac:dyDescent="0.35">
      <c r="A770" s="1"/>
      <c r="B770" s="1"/>
      <c r="C770" s="1"/>
      <c r="D770" s="1"/>
      <c r="E770" s="1"/>
      <c r="G770" s="1"/>
      <c r="H770" s="1"/>
      <c r="K770" s="1"/>
      <c r="L770" s="1"/>
      <c r="M770" s="1"/>
      <c r="N770" s="1"/>
      <c r="O770" s="1"/>
      <c r="P770" s="1"/>
      <c r="Q770" s="1"/>
      <c r="R770" s="1"/>
      <c r="S770" s="1"/>
      <c r="T770" s="1"/>
      <c r="U770" s="1"/>
      <c r="V770" s="1"/>
      <c r="W770" s="1"/>
      <c r="X770" s="1"/>
      <c r="Y770" s="1"/>
      <c r="Z770" s="1"/>
      <c r="AA770" s="1"/>
      <c r="AB770" s="6"/>
      <c r="AC770" s="6"/>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spans="1:53" ht="15" customHeight="1" x14ac:dyDescent="0.35">
      <c r="A771" s="1"/>
      <c r="B771" s="1"/>
      <c r="C771" s="1"/>
      <c r="D771" s="1"/>
      <c r="E771" s="1"/>
      <c r="G771" s="1"/>
      <c r="H771" s="1"/>
      <c r="K771" s="1"/>
      <c r="L771" s="1"/>
      <c r="M771" s="1"/>
      <c r="N771" s="1"/>
      <c r="O771" s="1"/>
      <c r="P771" s="1"/>
      <c r="Q771" s="1"/>
      <c r="R771" s="1"/>
      <c r="S771" s="1"/>
      <c r="T771" s="1"/>
      <c r="U771" s="1"/>
      <c r="V771" s="1"/>
      <c r="W771" s="1"/>
      <c r="X771" s="1"/>
      <c r="Y771" s="1"/>
      <c r="Z771" s="1"/>
      <c r="AA771" s="1"/>
      <c r="AB771" s="6"/>
      <c r="AC771" s="6"/>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spans="1:53" ht="15" customHeight="1" x14ac:dyDescent="0.35">
      <c r="A772" s="1"/>
      <c r="B772" s="1"/>
      <c r="C772" s="1"/>
      <c r="D772" s="1"/>
      <c r="E772" s="1"/>
      <c r="G772" s="1"/>
      <c r="H772" s="1"/>
      <c r="K772" s="1"/>
      <c r="L772" s="1"/>
      <c r="M772" s="1"/>
      <c r="N772" s="1"/>
      <c r="O772" s="1"/>
      <c r="P772" s="1"/>
      <c r="Q772" s="1"/>
      <c r="R772" s="1"/>
      <c r="S772" s="1"/>
      <c r="T772" s="1"/>
      <c r="U772" s="1"/>
      <c r="V772" s="1"/>
      <c r="W772" s="1"/>
      <c r="X772" s="1"/>
      <c r="Y772" s="1"/>
      <c r="Z772" s="1"/>
      <c r="AA772" s="1"/>
      <c r="AB772" s="6"/>
      <c r="AC772" s="6"/>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spans="1:53" ht="15" customHeight="1" x14ac:dyDescent="0.35">
      <c r="A773" s="1"/>
      <c r="B773" s="1"/>
      <c r="C773" s="1"/>
      <c r="D773" s="1"/>
      <c r="E773" s="1"/>
      <c r="G773" s="1"/>
      <c r="H773" s="1"/>
      <c r="K773" s="1"/>
      <c r="L773" s="1"/>
      <c r="M773" s="1"/>
      <c r="N773" s="1"/>
      <c r="O773" s="1"/>
      <c r="P773" s="1"/>
      <c r="Q773" s="1"/>
      <c r="R773" s="1"/>
      <c r="S773" s="1"/>
      <c r="T773" s="1"/>
      <c r="U773" s="1"/>
      <c r="V773" s="1"/>
      <c r="W773" s="1"/>
      <c r="X773" s="1"/>
      <c r="Y773" s="1"/>
      <c r="Z773" s="1"/>
      <c r="AA773" s="1"/>
      <c r="AB773" s="6"/>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spans="1:53" ht="15" customHeight="1" x14ac:dyDescent="0.35">
      <c r="A774" s="1"/>
      <c r="B774" s="1"/>
      <c r="C774" s="1"/>
      <c r="D774" s="1"/>
      <c r="E774" s="1"/>
      <c r="G774" s="1"/>
      <c r="H774" s="1"/>
      <c r="K774" s="1"/>
      <c r="L774" s="1"/>
      <c r="M774" s="1"/>
      <c r="N774" s="1"/>
      <c r="O774" s="1"/>
      <c r="P774" s="1"/>
      <c r="Q774" s="1"/>
      <c r="R774" s="1"/>
      <c r="S774" s="1"/>
      <c r="T774" s="1"/>
      <c r="U774" s="1"/>
      <c r="V774" s="1"/>
      <c r="W774" s="1"/>
      <c r="X774" s="1"/>
      <c r="Y774" s="1"/>
      <c r="Z774" s="1"/>
      <c r="AA774" s="1"/>
      <c r="AB774" s="6"/>
      <c r="AC774" s="6"/>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spans="1:53" ht="15" customHeight="1" x14ac:dyDescent="0.35">
      <c r="A775" s="1"/>
      <c r="B775" s="1"/>
      <c r="C775" s="1"/>
      <c r="D775" s="1"/>
      <c r="E775" s="1"/>
      <c r="G775" s="1"/>
      <c r="H775" s="1"/>
      <c r="K775" s="1"/>
      <c r="L775" s="1"/>
      <c r="M775" s="1"/>
      <c r="N775" s="1"/>
      <c r="O775" s="1"/>
      <c r="P775" s="1"/>
      <c r="Q775" s="1"/>
      <c r="R775" s="1"/>
      <c r="S775" s="1"/>
      <c r="T775" s="1"/>
      <c r="U775" s="1"/>
      <c r="V775" s="1"/>
      <c r="W775" s="1"/>
      <c r="X775" s="1"/>
      <c r="Y775" s="1"/>
      <c r="Z775" s="1"/>
      <c r="AA775" s="1"/>
      <c r="AB775" s="6"/>
      <c r="AC775" s="6"/>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spans="1:53" ht="15" customHeight="1" x14ac:dyDescent="0.35">
      <c r="A776" s="1"/>
      <c r="B776" s="1"/>
      <c r="C776" s="1"/>
      <c r="D776" s="1"/>
      <c r="E776" s="1"/>
      <c r="G776" s="1"/>
      <c r="H776" s="1"/>
      <c r="K776" s="1"/>
      <c r="L776" s="1"/>
      <c r="M776" s="1"/>
      <c r="N776" s="1"/>
      <c r="O776" s="1"/>
      <c r="P776" s="1"/>
      <c r="Q776" s="1"/>
      <c r="R776" s="1"/>
      <c r="S776" s="1"/>
      <c r="T776" s="1"/>
      <c r="U776" s="1"/>
      <c r="V776" s="1"/>
      <c r="W776" s="1"/>
      <c r="X776" s="1"/>
      <c r="Y776" s="1"/>
      <c r="Z776" s="1"/>
      <c r="AA776" s="1"/>
      <c r="AB776" s="6"/>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spans="1:53" ht="15" customHeight="1" x14ac:dyDescent="0.35">
      <c r="A777" s="1"/>
      <c r="B777" s="1"/>
      <c r="C777" s="1"/>
      <c r="D777" s="1"/>
      <c r="E777" s="1"/>
      <c r="G777" s="1"/>
      <c r="H777" s="1"/>
      <c r="K777" s="1"/>
      <c r="L777" s="1"/>
      <c r="M777" s="1"/>
      <c r="N777" s="1"/>
      <c r="O777" s="1"/>
      <c r="P777" s="1"/>
      <c r="Q777" s="1"/>
      <c r="R777" s="1"/>
      <c r="S777" s="1"/>
      <c r="T777" s="1"/>
      <c r="U777" s="1"/>
      <c r="V777" s="1"/>
      <c r="W777" s="1"/>
      <c r="X777" s="1"/>
      <c r="Y777" s="1"/>
      <c r="Z777" s="1"/>
      <c r="AA777" s="1"/>
      <c r="AB777" s="6"/>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spans="1:53" ht="15" customHeight="1" x14ac:dyDescent="0.35">
      <c r="A778" s="1"/>
      <c r="B778" s="1"/>
      <c r="C778" s="1"/>
      <c r="D778" s="1"/>
      <c r="E778" s="1"/>
      <c r="G778" s="1"/>
      <c r="H778" s="1"/>
      <c r="K778" s="1"/>
      <c r="L778" s="1"/>
      <c r="M778" s="1"/>
      <c r="N778" s="1"/>
      <c r="O778" s="1"/>
      <c r="P778" s="1"/>
      <c r="Q778" s="1"/>
      <c r="R778" s="1"/>
      <c r="S778" s="1"/>
      <c r="T778" s="1"/>
      <c r="U778" s="1"/>
      <c r="V778" s="1"/>
      <c r="W778" s="1"/>
      <c r="X778" s="1"/>
      <c r="Y778" s="1"/>
      <c r="Z778" s="1"/>
      <c r="AA778" s="1"/>
      <c r="AB778" s="6"/>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spans="1:53" ht="15" customHeight="1" x14ac:dyDescent="0.35">
      <c r="A779" s="1"/>
      <c r="B779" s="1"/>
      <c r="C779" s="1"/>
      <c r="D779" s="1"/>
      <c r="E779" s="1"/>
      <c r="G779" s="1"/>
      <c r="H779" s="1"/>
      <c r="K779" s="1"/>
      <c r="L779" s="1"/>
      <c r="M779" s="1"/>
      <c r="N779" s="1"/>
      <c r="O779" s="1"/>
      <c r="P779" s="1"/>
      <c r="Q779" s="1"/>
      <c r="R779" s="1"/>
      <c r="S779" s="1"/>
      <c r="T779" s="1"/>
      <c r="U779" s="1"/>
      <c r="V779" s="1"/>
      <c r="W779" s="1"/>
      <c r="X779" s="1"/>
      <c r="Y779" s="1"/>
      <c r="Z779" s="1"/>
      <c r="AA779" s="1"/>
      <c r="AB779" s="6"/>
      <c r="AC779" s="6"/>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spans="1:53" ht="15" customHeight="1" x14ac:dyDescent="0.35">
      <c r="A780" s="1"/>
      <c r="B780" s="1"/>
      <c r="C780" s="1"/>
      <c r="D780" s="1"/>
      <c r="E780" s="1"/>
      <c r="G780" s="1"/>
      <c r="H780" s="1"/>
      <c r="K780" s="1"/>
      <c r="L780" s="1"/>
      <c r="M780" s="1"/>
      <c r="N780" s="1"/>
      <c r="O780" s="1"/>
      <c r="P780" s="1"/>
      <c r="Q780" s="1"/>
      <c r="R780" s="1"/>
      <c r="S780" s="1"/>
      <c r="T780" s="1"/>
      <c r="U780" s="1"/>
      <c r="V780" s="1"/>
      <c r="W780" s="1"/>
      <c r="X780" s="1"/>
      <c r="Y780" s="1"/>
      <c r="Z780" s="1"/>
      <c r="AA780" s="1"/>
      <c r="AB780" s="6"/>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spans="1:53" ht="15" customHeight="1" x14ac:dyDescent="0.35">
      <c r="A781" s="1"/>
      <c r="B781" s="1"/>
      <c r="C781" s="1"/>
      <c r="D781" s="1"/>
      <c r="E781" s="1"/>
      <c r="G781" s="1"/>
      <c r="H781" s="1"/>
      <c r="K781" s="1"/>
      <c r="L781" s="1"/>
      <c r="M781" s="1"/>
      <c r="N781" s="1"/>
      <c r="O781" s="1"/>
      <c r="P781" s="1"/>
      <c r="Q781" s="1"/>
      <c r="R781" s="1"/>
      <c r="S781" s="1"/>
      <c r="T781" s="1"/>
      <c r="U781" s="1"/>
      <c r="V781" s="1"/>
      <c r="W781" s="1"/>
      <c r="X781" s="1"/>
      <c r="Y781" s="1"/>
      <c r="Z781" s="1"/>
      <c r="AA781" s="1"/>
      <c r="AB781" s="6"/>
      <c r="AC781" s="6"/>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spans="1:53" ht="15" customHeight="1" x14ac:dyDescent="0.35">
      <c r="A782" s="1"/>
      <c r="B782" s="1"/>
      <c r="C782" s="1"/>
      <c r="D782" s="1"/>
      <c r="E782" s="1"/>
      <c r="G782" s="1"/>
      <c r="H782" s="1"/>
      <c r="K782" s="1"/>
      <c r="L782" s="1"/>
      <c r="M782" s="1"/>
      <c r="N782" s="1"/>
      <c r="O782" s="1"/>
      <c r="P782" s="1"/>
      <c r="Q782" s="1"/>
      <c r="R782" s="1"/>
      <c r="S782" s="1"/>
      <c r="T782" s="1"/>
      <c r="U782" s="1"/>
      <c r="V782" s="1"/>
      <c r="W782" s="1"/>
      <c r="X782" s="1"/>
      <c r="Y782" s="1"/>
      <c r="Z782" s="1"/>
      <c r="AA782" s="1"/>
      <c r="AB782" s="6"/>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spans="1:53" ht="15" customHeight="1" x14ac:dyDescent="0.35">
      <c r="A783" s="1"/>
      <c r="B783" s="1"/>
      <c r="C783" s="1"/>
      <c r="D783" s="1"/>
      <c r="E783" s="1"/>
      <c r="G783" s="1"/>
      <c r="H783" s="1"/>
      <c r="K783" s="1"/>
      <c r="L783" s="1"/>
      <c r="M783" s="1"/>
      <c r="N783" s="1"/>
      <c r="O783" s="1"/>
      <c r="P783" s="1"/>
      <c r="Q783" s="1"/>
      <c r="R783" s="1"/>
      <c r="S783" s="1"/>
      <c r="T783" s="1"/>
      <c r="U783" s="1"/>
      <c r="V783" s="1"/>
      <c r="W783" s="1"/>
      <c r="X783" s="1"/>
      <c r="Y783" s="1"/>
      <c r="Z783" s="1"/>
      <c r="AA783" s="1"/>
      <c r="AB783" s="6"/>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spans="1:53" ht="15" customHeight="1" x14ac:dyDescent="0.35">
      <c r="A784" s="1"/>
      <c r="B784" s="1"/>
      <c r="C784" s="1"/>
      <c r="D784" s="1"/>
      <c r="E784" s="1"/>
      <c r="G784" s="1"/>
      <c r="H784" s="1"/>
      <c r="K784" s="1"/>
      <c r="L784" s="1"/>
      <c r="M784" s="1"/>
      <c r="N784" s="1"/>
      <c r="O784" s="1"/>
      <c r="P784" s="1"/>
      <c r="Q784" s="1"/>
      <c r="R784" s="1"/>
      <c r="S784" s="1"/>
      <c r="T784" s="1"/>
      <c r="U784" s="1"/>
      <c r="V784" s="1"/>
      <c r="W784" s="1"/>
      <c r="X784" s="1"/>
      <c r="Y784" s="1"/>
      <c r="Z784" s="1"/>
      <c r="AA784" s="1"/>
      <c r="AB784" s="6"/>
      <c r="AC784" s="6"/>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spans="1:53" ht="15" customHeight="1" x14ac:dyDescent="0.35">
      <c r="A785" s="1"/>
      <c r="B785" s="1"/>
      <c r="C785" s="1"/>
      <c r="D785" s="1"/>
      <c r="E785" s="1"/>
      <c r="G785" s="1"/>
      <c r="H785" s="1"/>
      <c r="K785" s="1"/>
      <c r="L785" s="1"/>
      <c r="M785" s="1"/>
      <c r="N785" s="1"/>
      <c r="O785" s="1"/>
      <c r="P785" s="1"/>
      <c r="Q785" s="1"/>
      <c r="R785" s="1"/>
      <c r="S785" s="1"/>
      <c r="T785" s="1"/>
      <c r="U785" s="1"/>
      <c r="V785" s="1"/>
      <c r="W785" s="1"/>
      <c r="X785" s="1"/>
      <c r="Y785" s="1"/>
      <c r="Z785" s="1"/>
      <c r="AA785" s="1"/>
      <c r="AB785" s="6"/>
      <c r="AC785" s="6"/>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spans="1:53" ht="15" customHeight="1" x14ac:dyDescent="0.35">
      <c r="A786" s="1"/>
      <c r="B786" s="1"/>
      <c r="C786" s="1"/>
      <c r="D786" s="1"/>
      <c r="E786" s="1"/>
      <c r="G786" s="1"/>
      <c r="H786" s="1"/>
      <c r="K786" s="1"/>
      <c r="L786" s="1"/>
      <c r="M786" s="1"/>
      <c r="N786" s="1"/>
      <c r="O786" s="1"/>
      <c r="P786" s="1"/>
      <c r="Q786" s="1"/>
      <c r="R786" s="1"/>
      <c r="S786" s="1"/>
      <c r="T786" s="1"/>
      <c r="U786" s="1"/>
      <c r="V786" s="1"/>
      <c r="W786" s="1"/>
      <c r="X786" s="1"/>
      <c r="Y786" s="1"/>
      <c r="Z786" s="1"/>
      <c r="AA786" s="1"/>
      <c r="AB786" s="6"/>
      <c r="AC786" s="6"/>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spans="1:53" ht="15" customHeight="1" x14ac:dyDescent="0.35">
      <c r="A787" s="1"/>
      <c r="B787" s="1"/>
      <c r="C787" s="1"/>
      <c r="D787" s="1"/>
      <c r="E787" s="1"/>
      <c r="G787" s="1"/>
      <c r="H787" s="1"/>
      <c r="K787" s="1"/>
      <c r="L787" s="1"/>
      <c r="M787" s="1"/>
      <c r="N787" s="1"/>
      <c r="O787" s="1"/>
      <c r="P787" s="1"/>
      <c r="Q787" s="1"/>
      <c r="R787" s="1"/>
      <c r="S787" s="1"/>
      <c r="T787" s="1"/>
      <c r="U787" s="1"/>
      <c r="V787" s="1"/>
      <c r="W787" s="1"/>
      <c r="X787" s="1"/>
      <c r="Y787" s="1"/>
      <c r="Z787" s="1"/>
      <c r="AA787" s="1"/>
      <c r="AB787" s="6"/>
      <c r="AC787" s="6"/>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spans="1:53" ht="15" customHeight="1" x14ac:dyDescent="0.35">
      <c r="A788" s="1"/>
      <c r="B788" s="1"/>
      <c r="C788" s="1"/>
      <c r="D788" s="1"/>
      <c r="E788" s="1"/>
      <c r="G788" s="1"/>
      <c r="H788" s="1"/>
      <c r="K788" s="1"/>
      <c r="L788" s="1"/>
      <c r="M788" s="1"/>
      <c r="N788" s="1"/>
      <c r="O788" s="1"/>
      <c r="P788" s="1"/>
      <c r="Q788" s="1"/>
      <c r="R788" s="1"/>
      <c r="S788" s="1"/>
      <c r="T788" s="1"/>
      <c r="U788" s="1"/>
      <c r="V788" s="1"/>
      <c r="W788" s="1"/>
      <c r="X788" s="1"/>
      <c r="Y788" s="1"/>
      <c r="Z788" s="1"/>
      <c r="AA788" s="1"/>
      <c r="AB788" s="6"/>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spans="1:53" ht="15" customHeight="1" x14ac:dyDescent="0.35">
      <c r="A789" s="1"/>
      <c r="B789" s="1"/>
      <c r="C789" s="1"/>
      <c r="D789" s="1"/>
      <c r="E789" s="1"/>
      <c r="G789" s="1"/>
      <c r="H789" s="1"/>
      <c r="K789" s="1"/>
      <c r="L789" s="1"/>
      <c r="M789" s="1"/>
      <c r="N789" s="1"/>
      <c r="O789" s="1"/>
      <c r="P789" s="1"/>
      <c r="Q789" s="1"/>
      <c r="R789" s="1"/>
      <c r="S789" s="1"/>
      <c r="T789" s="1"/>
      <c r="U789" s="1"/>
      <c r="V789" s="1"/>
      <c r="W789" s="1"/>
      <c r="X789" s="1"/>
      <c r="Y789" s="1"/>
      <c r="Z789" s="1"/>
      <c r="AA789" s="1"/>
      <c r="AB789" s="6"/>
      <c r="AC789" s="6"/>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spans="1:53" ht="15" customHeight="1" x14ac:dyDescent="0.35">
      <c r="A790" s="1"/>
      <c r="B790" s="1"/>
      <c r="C790" s="1"/>
      <c r="D790" s="1"/>
      <c r="E790" s="1"/>
      <c r="G790" s="1"/>
      <c r="H790" s="1"/>
      <c r="K790" s="1"/>
      <c r="L790" s="1"/>
      <c r="M790" s="1"/>
      <c r="N790" s="1"/>
      <c r="O790" s="1"/>
      <c r="P790" s="1"/>
      <c r="Q790" s="1"/>
      <c r="R790" s="1"/>
      <c r="S790" s="1"/>
      <c r="T790" s="1"/>
      <c r="U790" s="1"/>
      <c r="V790" s="1"/>
      <c r="W790" s="1"/>
      <c r="X790" s="1"/>
      <c r="Y790" s="1"/>
      <c r="Z790" s="1"/>
      <c r="AA790" s="1"/>
      <c r="AB790" s="6"/>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spans="1:53" ht="15" customHeight="1" x14ac:dyDescent="0.35">
      <c r="A791" s="1"/>
      <c r="B791" s="1"/>
      <c r="C791" s="1"/>
      <c r="D791" s="1"/>
      <c r="E791" s="1"/>
      <c r="G791" s="1"/>
      <c r="H791" s="1"/>
      <c r="K791" s="1"/>
      <c r="L791" s="1"/>
      <c r="M791" s="1"/>
      <c r="N791" s="1"/>
      <c r="O791" s="1"/>
      <c r="P791" s="1"/>
      <c r="Q791" s="1"/>
      <c r="R791" s="1"/>
      <c r="S791" s="1"/>
      <c r="T791" s="1"/>
      <c r="U791" s="1"/>
      <c r="V791" s="1"/>
      <c r="W791" s="1"/>
      <c r="X791" s="1"/>
      <c r="Y791" s="1"/>
      <c r="Z791" s="1"/>
      <c r="AA791" s="1"/>
      <c r="AB791" s="6"/>
      <c r="AC791" s="6"/>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spans="1:53" ht="15" customHeight="1" x14ac:dyDescent="0.35">
      <c r="A792" s="1"/>
      <c r="B792" s="1"/>
      <c r="C792" s="1"/>
      <c r="D792" s="1"/>
      <c r="E792" s="1"/>
      <c r="G792" s="1"/>
      <c r="H792" s="1"/>
      <c r="K792" s="1"/>
      <c r="L792" s="1"/>
      <c r="M792" s="1"/>
      <c r="N792" s="1"/>
      <c r="O792" s="1"/>
      <c r="P792" s="1"/>
      <c r="Q792" s="1"/>
      <c r="R792" s="1"/>
      <c r="S792" s="1"/>
      <c r="T792" s="1"/>
      <c r="U792" s="1"/>
      <c r="V792" s="1"/>
      <c r="W792" s="1"/>
      <c r="X792" s="1"/>
      <c r="Y792" s="1"/>
      <c r="Z792" s="1"/>
      <c r="AA792" s="1"/>
      <c r="AB792" s="6"/>
      <c r="AC792" s="6"/>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spans="1:53" ht="15" customHeight="1" x14ac:dyDescent="0.35">
      <c r="A793" s="1"/>
      <c r="B793" s="1"/>
      <c r="C793" s="1"/>
      <c r="D793" s="1"/>
      <c r="E793" s="1"/>
      <c r="G793" s="1"/>
      <c r="H793" s="1"/>
      <c r="K793" s="1"/>
      <c r="L793" s="1"/>
      <c r="M793" s="1"/>
      <c r="N793" s="1"/>
      <c r="O793" s="1"/>
      <c r="P793" s="1"/>
      <c r="Q793" s="1"/>
      <c r="R793" s="1"/>
      <c r="S793" s="1"/>
      <c r="T793" s="1"/>
      <c r="U793" s="1"/>
      <c r="V793" s="1"/>
      <c r="W793" s="1"/>
      <c r="X793" s="1"/>
      <c r="Y793" s="1"/>
      <c r="Z793" s="1"/>
      <c r="AA793" s="1"/>
      <c r="AB793" s="6"/>
      <c r="AC793" s="6"/>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spans="1:53" ht="15" customHeight="1" x14ac:dyDescent="0.35">
      <c r="A794" s="1"/>
      <c r="B794" s="1"/>
      <c r="C794" s="1"/>
      <c r="D794" s="1"/>
      <c r="E794" s="1"/>
      <c r="G794" s="1"/>
      <c r="H794" s="1"/>
      <c r="K794" s="1"/>
      <c r="L794" s="1"/>
      <c r="M794" s="1"/>
      <c r="N794" s="1"/>
      <c r="O794" s="1"/>
      <c r="P794" s="1"/>
      <c r="Q794" s="1"/>
      <c r="R794" s="1"/>
      <c r="S794" s="1"/>
      <c r="T794" s="1"/>
      <c r="U794" s="1"/>
      <c r="V794" s="1"/>
      <c r="W794" s="1"/>
      <c r="X794" s="1"/>
      <c r="Y794" s="1"/>
      <c r="Z794" s="1"/>
      <c r="AA794" s="1"/>
      <c r="AB794" s="6"/>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spans="1:53" ht="15" customHeight="1" x14ac:dyDescent="0.35">
      <c r="A795" s="1"/>
      <c r="B795" s="1"/>
      <c r="C795" s="1"/>
      <c r="D795" s="1"/>
      <c r="E795" s="1"/>
      <c r="G795" s="1"/>
      <c r="H795" s="1"/>
      <c r="K795" s="1"/>
      <c r="L795" s="1"/>
      <c r="M795" s="1"/>
      <c r="N795" s="1"/>
      <c r="O795" s="1"/>
      <c r="P795" s="1"/>
      <c r="Q795" s="1"/>
      <c r="R795" s="1"/>
      <c r="S795" s="1"/>
      <c r="T795" s="1"/>
      <c r="U795" s="1"/>
      <c r="V795" s="1"/>
      <c r="W795" s="1"/>
      <c r="X795" s="1"/>
      <c r="Y795" s="1"/>
      <c r="Z795" s="1"/>
      <c r="AA795" s="1"/>
      <c r="AB795" s="6"/>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spans="1:53" ht="15" customHeight="1" x14ac:dyDescent="0.35">
      <c r="A796" s="1"/>
      <c r="B796" s="1"/>
      <c r="C796" s="1"/>
      <c r="D796" s="1"/>
      <c r="E796" s="1"/>
      <c r="G796" s="1"/>
      <c r="H796" s="1"/>
      <c r="K796" s="1"/>
      <c r="L796" s="1"/>
      <c r="M796" s="1"/>
      <c r="N796" s="1"/>
      <c r="O796" s="1"/>
      <c r="P796" s="1"/>
      <c r="Q796" s="1"/>
      <c r="R796" s="1"/>
      <c r="S796" s="1"/>
      <c r="T796" s="1"/>
      <c r="U796" s="1"/>
      <c r="V796" s="1"/>
      <c r="W796" s="1"/>
      <c r="X796" s="1"/>
      <c r="Y796" s="1"/>
      <c r="Z796" s="1"/>
      <c r="AA796" s="1"/>
      <c r="AB796" s="6"/>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spans="1:53" ht="15" customHeight="1" x14ac:dyDescent="0.35">
      <c r="A797" s="1"/>
      <c r="B797" s="1"/>
      <c r="C797" s="1"/>
      <c r="D797" s="1"/>
      <c r="E797" s="1"/>
      <c r="G797" s="1"/>
      <c r="H797" s="1"/>
      <c r="K797" s="1"/>
      <c r="L797" s="1"/>
      <c r="M797" s="1"/>
      <c r="N797" s="1"/>
      <c r="O797" s="1"/>
      <c r="P797" s="1"/>
      <c r="Q797" s="1"/>
      <c r="R797" s="1"/>
      <c r="S797" s="1"/>
      <c r="T797" s="1"/>
      <c r="U797" s="1"/>
      <c r="V797" s="1"/>
      <c r="W797" s="1"/>
      <c r="X797" s="1"/>
      <c r="Y797" s="1"/>
      <c r="Z797" s="1"/>
      <c r="AA797" s="1"/>
      <c r="AB797" s="6"/>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spans="1:53" ht="15" customHeight="1" x14ac:dyDescent="0.35">
      <c r="A798" s="1"/>
      <c r="B798" s="1"/>
      <c r="C798" s="1"/>
      <c r="D798" s="1"/>
      <c r="E798" s="1"/>
      <c r="G798" s="1"/>
      <c r="H798" s="1"/>
      <c r="K798" s="1"/>
      <c r="L798" s="1"/>
      <c r="M798" s="1"/>
      <c r="N798" s="1"/>
      <c r="O798" s="1"/>
      <c r="P798" s="1"/>
      <c r="Q798" s="1"/>
      <c r="R798" s="1"/>
      <c r="S798" s="1"/>
      <c r="T798" s="1"/>
      <c r="U798" s="1"/>
      <c r="V798" s="1"/>
      <c r="W798" s="1"/>
      <c r="X798" s="1"/>
      <c r="Y798" s="1"/>
      <c r="Z798" s="1"/>
      <c r="AA798" s="1"/>
      <c r="AB798" s="6"/>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spans="1:53" ht="15" customHeight="1" x14ac:dyDescent="0.35">
      <c r="A799" s="1"/>
      <c r="B799" s="1"/>
      <c r="C799" s="1"/>
      <c r="D799" s="1"/>
      <c r="E799" s="1"/>
      <c r="G799" s="1"/>
      <c r="H799" s="1"/>
      <c r="K799" s="1"/>
      <c r="L799" s="1"/>
      <c r="M799" s="1"/>
      <c r="N799" s="1"/>
      <c r="O799" s="1"/>
      <c r="P799" s="1"/>
      <c r="Q799" s="1"/>
      <c r="R799" s="1"/>
      <c r="S799" s="1"/>
      <c r="T799" s="1"/>
      <c r="U799" s="1"/>
      <c r="V799" s="1"/>
      <c r="W799" s="1"/>
      <c r="X799" s="1"/>
      <c r="Y799" s="1"/>
      <c r="Z799" s="1"/>
      <c r="AA799" s="1"/>
      <c r="AB799" s="6"/>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spans="1:53" ht="15" customHeight="1" x14ac:dyDescent="0.35">
      <c r="A800" s="1"/>
      <c r="B800" s="1"/>
      <c r="C800" s="1"/>
      <c r="D800" s="1"/>
      <c r="E800" s="1"/>
      <c r="G800" s="1"/>
      <c r="H800" s="1"/>
      <c r="K800" s="1"/>
      <c r="L800" s="1"/>
      <c r="M800" s="1"/>
      <c r="N800" s="1"/>
      <c r="O800" s="1"/>
      <c r="P800" s="1"/>
      <c r="Q800" s="1"/>
      <c r="R800" s="1"/>
      <c r="S800" s="1"/>
      <c r="T800" s="1"/>
      <c r="U800" s="1"/>
      <c r="V800" s="1"/>
      <c r="W800" s="1"/>
      <c r="X800" s="1"/>
      <c r="Y800" s="1"/>
      <c r="Z800" s="1"/>
      <c r="AA800" s="1"/>
      <c r="AB800" s="6"/>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spans="1:53" ht="15" customHeight="1" x14ac:dyDescent="0.35">
      <c r="A801" s="1"/>
      <c r="B801" s="1"/>
      <c r="C801" s="1"/>
      <c r="D801" s="1"/>
      <c r="E801" s="1"/>
      <c r="G801" s="1"/>
      <c r="H801" s="1"/>
      <c r="K801" s="1"/>
      <c r="L801" s="1"/>
      <c r="M801" s="1"/>
      <c r="N801" s="1"/>
      <c r="O801" s="1"/>
      <c r="P801" s="1"/>
      <c r="Q801" s="1"/>
      <c r="R801" s="1"/>
      <c r="S801" s="1"/>
      <c r="T801" s="1"/>
      <c r="U801" s="1"/>
      <c r="V801" s="1"/>
      <c r="W801" s="1"/>
      <c r="X801" s="1"/>
      <c r="Y801" s="1"/>
      <c r="Z801" s="1"/>
      <c r="AA801" s="1"/>
      <c r="AB801" s="6"/>
      <c r="AC801" s="6"/>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spans="1:53" ht="15" customHeight="1" x14ac:dyDescent="0.35">
      <c r="A802" s="1"/>
      <c r="B802" s="1"/>
      <c r="C802" s="1"/>
      <c r="D802" s="1"/>
      <c r="E802" s="1"/>
      <c r="G802" s="1"/>
      <c r="H802" s="1"/>
      <c r="K802" s="1"/>
      <c r="L802" s="1"/>
      <c r="M802" s="1"/>
      <c r="N802" s="1"/>
      <c r="O802" s="1"/>
      <c r="P802" s="1"/>
      <c r="Q802" s="1"/>
      <c r="R802" s="1"/>
      <c r="S802" s="1"/>
      <c r="T802" s="1"/>
      <c r="U802" s="1"/>
      <c r="V802" s="1"/>
      <c r="W802" s="1"/>
      <c r="X802" s="1"/>
      <c r="Y802" s="1"/>
      <c r="Z802" s="1"/>
      <c r="AA802" s="1"/>
      <c r="AB802" s="6"/>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spans="1:53" ht="15" customHeight="1" x14ac:dyDescent="0.35">
      <c r="A803" s="1"/>
      <c r="B803" s="1"/>
      <c r="C803" s="1"/>
      <c r="D803" s="1"/>
      <c r="E803" s="1"/>
      <c r="G803" s="1"/>
      <c r="H803" s="1"/>
      <c r="K803" s="1"/>
      <c r="L803" s="1"/>
      <c r="M803" s="1"/>
      <c r="N803" s="1"/>
      <c r="O803" s="1"/>
      <c r="P803" s="1"/>
      <c r="Q803" s="1"/>
      <c r="R803" s="1"/>
      <c r="S803" s="1"/>
      <c r="T803" s="1"/>
      <c r="U803" s="1"/>
      <c r="V803" s="1"/>
      <c r="W803" s="1"/>
      <c r="X803" s="1"/>
      <c r="Y803" s="1"/>
      <c r="Z803" s="1"/>
      <c r="AA803" s="1"/>
      <c r="AB803" s="6"/>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spans="1:53" ht="15" customHeight="1" x14ac:dyDescent="0.35">
      <c r="A804" s="1"/>
      <c r="B804" s="1"/>
      <c r="C804" s="1"/>
      <c r="D804" s="1"/>
      <c r="E804" s="1"/>
      <c r="G804" s="1"/>
      <c r="H804" s="1"/>
      <c r="K804" s="1"/>
      <c r="L804" s="1"/>
      <c r="M804" s="1"/>
      <c r="N804" s="1"/>
      <c r="O804" s="1"/>
      <c r="P804" s="1"/>
      <c r="Q804" s="1"/>
      <c r="R804" s="1"/>
      <c r="S804" s="1"/>
      <c r="T804" s="1"/>
      <c r="U804" s="1"/>
      <c r="V804" s="1"/>
      <c r="W804" s="1"/>
      <c r="X804" s="1"/>
      <c r="Y804" s="1"/>
      <c r="Z804" s="1"/>
      <c r="AA804" s="1"/>
      <c r="AB804" s="6"/>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spans="1:53" ht="15" customHeight="1" x14ac:dyDescent="0.35">
      <c r="A805" s="1"/>
      <c r="B805" s="1"/>
      <c r="C805" s="1"/>
      <c r="D805" s="1"/>
      <c r="E805" s="1"/>
      <c r="G805" s="1"/>
      <c r="H805" s="1"/>
      <c r="K805" s="1"/>
      <c r="L805" s="1"/>
      <c r="M805" s="1"/>
      <c r="N805" s="1"/>
      <c r="O805" s="1"/>
      <c r="P805" s="1"/>
      <c r="Q805" s="1"/>
      <c r="R805" s="1"/>
      <c r="S805" s="1"/>
      <c r="T805" s="1"/>
      <c r="U805" s="1"/>
      <c r="V805" s="1"/>
      <c r="W805" s="1"/>
      <c r="X805" s="1"/>
      <c r="Y805" s="1"/>
      <c r="Z805" s="1"/>
      <c r="AA805" s="1"/>
      <c r="AB805" s="6"/>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spans="1:53" ht="15" customHeight="1" x14ac:dyDescent="0.35">
      <c r="A806" s="1"/>
      <c r="B806" s="1"/>
      <c r="C806" s="1"/>
      <c r="D806" s="1"/>
      <c r="E806" s="1"/>
      <c r="G806" s="1"/>
      <c r="H806" s="1"/>
      <c r="K806" s="1"/>
      <c r="L806" s="1"/>
      <c r="M806" s="1"/>
      <c r="N806" s="1"/>
      <c r="O806" s="1"/>
      <c r="P806" s="1"/>
      <c r="Q806" s="1"/>
      <c r="R806" s="1"/>
      <c r="S806" s="1"/>
      <c r="T806" s="1"/>
      <c r="U806" s="1"/>
      <c r="V806" s="1"/>
      <c r="W806" s="1"/>
      <c r="X806" s="1"/>
      <c r="Y806" s="1"/>
      <c r="Z806" s="1"/>
      <c r="AA806" s="1"/>
      <c r="AB806" s="6"/>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spans="1:53" ht="15" customHeight="1" x14ac:dyDescent="0.35">
      <c r="A807" s="1"/>
      <c r="B807" s="1"/>
      <c r="C807" s="1"/>
      <c r="D807" s="1"/>
      <c r="E807" s="1"/>
      <c r="G807" s="1"/>
      <c r="H807" s="1"/>
      <c r="K807" s="1"/>
      <c r="L807" s="1"/>
      <c r="M807" s="1"/>
      <c r="N807" s="1"/>
      <c r="O807" s="1"/>
      <c r="P807" s="1"/>
      <c r="Q807" s="1"/>
      <c r="R807" s="1"/>
      <c r="S807" s="1"/>
      <c r="T807" s="1"/>
      <c r="U807" s="1"/>
      <c r="V807" s="1"/>
      <c r="W807" s="1"/>
      <c r="X807" s="1"/>
      <c r="Y807" s="1"/>
      <c r="Z807" s="1"/>
      <c r="AA807" s="1"/>
      <c r="AB807" s="6"/>
      <c r="AC807" s="6"/>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spans="1:53" ht="15" customHeight="1" x14ac:dyDescent="0.35">
      <c r="A808" s="1"/>
      <c r="B808" s="1"/>
      <c r="C808" s="1"/>
      <c r="D808" s="1"/>
      <c r="E808" s="1"/>
      <c r="G808" s="1"/>
      <c r="H808" s="1"/>
      <c r="J808" s="1"/>
      <c r="K808" s="1"/>
      <c r="L808" s="1"/>
      <c r="M808" s="1"/>
      <c r="N808" s="1"/>
      <c r="O808" s="1"/>
      <c r="P808" s="1"/>
      <c r="Q808" s="1"/>
      <c r="R808" s="1"/>
      <c r="S808" s="1"/>
      <c r="T808" s="1"/>
      <c r="U808" s="1"/>
      <c r="V808" s="1"/>
      <c r="W808" s="1"/>
      <c r="X808" s="1"/>
      <c r="Y808" s="1"/>
      <c r="Z808" s="1"/>
      <c r="AA808" s="1"/>
      <c r="AB808" s="6"/>
      <c r="AC808" s="6"/>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spans="1:53" ht="15" customHeight="1" x14ac:dyDescent="0.35">
      <c r="A809" s="1"/>
      <c r="B809" s="1"/>
      <c r="C809" s="1"/>
      <c r="D809" s="1"/>
      <c r="E809" s="1"/>
      <c r="G809" s="1"/>
      <c r="H809" s="1"/>
      <c r="J809" s="1"/>
      <c r="K809" s="1"/>
      <c r="L809" s="1"/>
      <c r="M809" s="1"/>
      <c r="N809" s="1"/>
      <c r="O809" s="1"/>
      <c r="P809" s="1"/>
      <c r="Q809" s="1"/>
      <c r="R809" s="1"/>
      <c r="S809" s="1"/>
      <c r="T809" s="1"/>
      <c r="U809" s="1"/>
      <c r="V809" s="1"/>
      <c r="W809" s="1"/>
      <c r="X809" s="1"/>
      <c r="Y809" s="1"/>
      <c r="Z809" s="1"/>
      <c r="AA809" s="1"/>
      <c r="AB809" s="6"/>
      <c r="AC809" s="6"/>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spans="1:53" ht="15" customHeight="1" x14ac:dyDescent="0.35">
      <c r="A810" s="1"/>
      <c r="B810" s="1"/>
      <c r="C810" s="1"/>
      <c r="D810" s="1"/>
      <c r="E810" s="1"/>
      <c r="G810" s="1"/>
      <c r="H810" s="1"/>
      <c r="J810" s="1"/>
      <c r="K810" s="1"/>
      <c r="L810" s="1"/>
      <c r="M810" s="1"/>
      <c r="N810" s="1"/>
      <c r="O810" s="1"/>
      <c r="P810" s="1"/>
      <c r="Q810" s="1"/>
      <c r="R810" s="1"/>
      <c r="S810" s="1"/>
      <c r="T810" s="1"/>
      <c r="U810" s="1"/>
      <c r="V810" s="1"/>
      <c r="W810" s="1"/>
      <c r="X810" s="1"/>
      <c r="Y810" s="1"/>
      <c r="Z810" s="1"/>
      <c r="AA810" s="1"/>
      <c r="AB810" s="6"/>
      <c r="AC810" s="6"/>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spans="1:53" ht="15" customHeight="1" x14ac:dyDescent="0.35">
      <c r="A811" s="1"/>
      <c r="B811" s="1"/>
      <c r="C811" s="1"/>
      <c r="D811" s="1"/>
      <c r="E811" s="1"/>
      <c r="G811" s="1"/>
      <c r="H811" s="1"/>
      <c r="J811" s="1"/>
      <c r="K811" s="1"/>
      <c r="L811" s="1"/>
      <c r="M811" s="1"/>
      <c r="N811" s="1"/>
      <c r="O811" s="1"/>
      <c r="P811" s="1"/>
      <c r="Q811" s="1"/>
      <c r="R811" s="1"/>
      <c r="S811" s="1"/>
      <c r="T811" s="1"/>
      <c r="U811" s="1"/>
      <c r="V811" s="1"/>
      <c r="W811" s="1"/>
      <c r="X811" s="1"/>
      <c r="Y811" s="1"/>
      <c r="Z811" s="1"/>
      <c r="AA811" s="1"/>
      <c r="AB811" s="6"/>
      <c r="AC811" s="6"/>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spans="1:53" ht="15" customHeight="1" x14ac:dyDescent="0.35">
      <c r="A812" s="1"/>
      <c r="B812" s="1"/>
      <c r="C812" s="1"/>
      <c r="D812" s="1"/>
      <c r="E812" s="1"/>
      <c r="G812" s="1"/>
      <c r="H812" s="1"/>
      <c r="J812" s="1"/>
      <c r="K812" s="1"/>
      <c r="L812" s="1"/>
      <c r="M812" s="1"/>
      <c r="N812" s="1"/>
      <c r="O812" s="1"/>
      <c r="P812" s="1"/>
      <c r="Q812" s="1"/>
      <c r="R812" s="1"/>
      <c r="S812" s="1"/>
      <c r="T812" s="1"/>
      <c r="U812" s="1"/>
      <c r="V812" s="1"/>
      <c r="W812" s="1"/>
      <c r="X812" s="1"/>
      <c r="Y812" s="1"/>
      <c r="Z812" s="1"/>
      <c r="AA812" s="1"/>
      <c r="AB812" s="6"/>
      <c r="AC812" s="6"/>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spans="1:53" ht="15" customHeight="1" x14ac:dyDescent="0.35">
      <c r="A813" s="1"/>
      <c r="B813" s="1"/>
      <c r="C813" s="1"/>
      <c r="D813" s="1"/>
      <c r="E813" s="1"/>
      <c r="G813" s="1"/>
      <c r="H813" s="1"/>
      <c r="J813" s="1"/>
      <c r="K813" s="1"/>
      <c r="L813" s="1"/>
      <c r="M813" s="1"/>
      <c r="N813" s="1"/>
      <c r="O813" s="1"/>
      <c r="P813" s="1"/>
      <c r="Q813" s="1"/>
      <c r="R813" s="1"/>
      <c r="S813" s="1"/>
      <c r="T813" s="1"/>
      <c r="U813" s="1"/>
      <c r="V813" s="1"/>
      <c r="W813" s="1"/>
      <c r="X813" s="1"/>
      <c r="Y813" s="1"/>
      <c r="Z813" s="1"/>
      <c r="AA813" s="1"/>
      <c r="AB813" s="6"/>
      <c r="AC813" s="6"/>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spans="1:53" ht="15" customHeight="1" x14ac:dyDescent="0.35">
      <c r="A814" s="1"/>
      <c r="B814" s="1"/>
      <c r="C814" s="1"/>
      <c r="D814" s="1"/>
      <c r="E814" s="1"/>
      <c r="G814" s="1"/>
      <c r="H814" s="1"/>
      <c r="J814" s="1"/>
      <c r="K814" s="1"/>
      <c r="L814" s="1"/>
      <c r="M814" s="1"/>
      <c r="N814" s="1"/>
      <c r="O814" s="1"/>
      <c r="P814" s="1"/>
      <c r="Q814" s="1"/>
      <c r="R814" s="1"/>
      <c r="S814" s="1"/>
      <c r="T814" s="1"/>
      <c r="U814" s="1"/>
      <c r="V814" s="1"/>
      <c r="W814" s="1"/>
      <c r="X814" s="1"/>
      <c r="Y814" s="1"/>
      <c r="Z814" s="1"/>
      <c r="AA814" s="1"/>
      <c r="AB814" s="6"/>
      <c r="AC814" s="6"/>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spans="1:53" ht="15" customHeight="1" x14ac:dyDescent="0.35">
      <c r="A815" s="1"/>
      <c r="B815" s="1"/>
      <c r="C815" s="1"/>
      <c r="D815" s="1"/>
      <c r="E815" s="1"/>
      <c r="G815" s="1"/>
      <c r="H815" s="1"/>
      <c r="J815" s="1"/>
      <c r="K815" s="1"/>
      <c r="L815" s="1"/>
      <c r="M815" s="1"/>
      <c r="N815" s="1"/>
      <c r="O815" s="1"/>
      <c r="P815" s="1"/>
      <c r="Q815" s="1"/>
      <c r="R815" s="1"/>
      <c r="S815" s="1"/>
      <c r="T815" s="1"/>
      <c r="U815" s="1"/>
      <c r="V815" s="1"/>
      <c r="W815" s="1"/>
      <c r="X815" s="1"/>
      <c r="Y815" s="1"/>
      <c r="Z815" s="1"/>
      <c r="AA815" s="1"/>
      <c r="AB815" s="6"/>
      <c r="AC815" s="6"/>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spans="1:53" ht="15" customHeight="1" x14ac:dyDescent="0.35">
      <c r="A816" s="1"/>
      <c r="B816" s="1"/>
      <c r="C816" s="1"/>
      <c r="D816" s="1"/>
      <c r="E816" s="1"/>
      <c r="G816" s="1"/>
      <c r="H816" s="1"/>
      <c r="J816" s="1"/>
      <c r="K816" s="1"/>
      <c r="L816" s="1"/>
      <c r="M816" s="1"/>
      <c r="N816" s="1"/>
      <c r="O816" s="1"/>
      <c r="P816" s="1"/>
      <c r="Q816" s="1"/>
      <c r="R816" s="1"/>
      <c r="S816" s="1"/>
      <c r="T816" s="1"/>
      <c r="U816" s="1"/>
      <c r="V816" s="1"/>
      <c r="W816" s="1"/>
      <c r="X816" s="1"/>
      <c r="Y816" s="1"/>
      <c r="Z816" s="1"/>
      <c r="AA816" s="1"/>
      <c r="AB816" s="6"/>
      <c r="AC816" s="6"/>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spans="1:53" ht="15" customHeight="1" x14ac:dyDescent="0.35">
      <c r="A817" s="1"/>
      <c r="B817" s="1"/>
      <c r="C817" s="1"/>
      <c r="D817" s="1"/>
      <c r="E817" s="1"/>
      <c r="G817" s="1"/>
      <c r="H817" s="1"/>
      <c r="J817" s="1"/>
      <c r="K817" s="1"/>
      <c r="L817" s="1"/>
      <c r="M817" s="1"/>
      <c r="N817" s="1"/>
      <c r="O817" s="1"/>
      <c r="P817" s="1"/>
      <c r="Q817" s="1"/>
      <c r="R817" s="1"/>
      <c r="S817" s="1"/>
      <c r="T817" s="1"/>
      <c r="U817" s="1"/>
      <c r="V817" s="1"/>
      <c r="W817" s="1"/>
      <c r="X817" s="1"/>
      <c r="Y817" s="1"/>
      <c r="Z817" s="1"/>
      <c r="AA817" s="1"/>
      <c r="AB817" s="6"/>
      <c r="AC817" s="6"/>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spans="1:53" ht="15" customHeight="1" x14ac:dyDescent="0.35">
      <c r="A818" s="1"/>
      <c r="B818" s="1"/>
      <c r="C818" s="1"/>
      <c r="D818" s="1"/>
      <c r="E818" s="1"/>
      <c r="G818" s="1"/>
      <c r="H818" s="1"/>
      <c r="J818" s="1"/>
      <c r="K818" s="1"/>
      <c r="L818" s="1"/>
      <c r="M818" s="1"/>
      <c r="N818" s="1"/>
      <c r="O818" s="1"/>
      <c r="P818" s="1"/>
      <c r="Q818" s="1"/>
      <c r="R818" s="1"/>
      <c r="S818" s="1"/>
      <c r="T818" s="1"/>
      <c r="U818" s="1"/>
      <c r="V818" s="1"/>
      <c r="W818" s="1"/>
      <c r="X818" s="1"/>
      <c r="Y818" s="1"/>
      <c r="Z818" s="1"/>
      <c r="AA818" s="1"/>
      <c r="AB818" s="6"/>
      <c r="AC818" s="6"/>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spans="1:53" ht="15" customHeight="1" x14ac:dyDescent="0.35">
      <c r="A819" s="1"/>
      <c r="B819" s="1"/>
      <c r="C819" s="1"/>
      <c r="D819" s="1"/>
      <c r="E819" s="1"/>
      <c r="G819" s="1"/>
      <c r="H819" s="1"/>
      <c r="J819" s="1"/>
      <c r="K819" s="1"/>
      <c r="L819" s="1"/>
      <c r="M819" s="1"/>
      <c r="N819" s="1"/>
      <c r="O819" s="1"/>
      <c r="P819" s="1"/>
      <c r="Q819" s="1"/>
      <c r="R819" s="1"/>
      <c r="S819" s="1"/>
      <c r="T819" s="1"/>
      <c r="U819" s="1"/>
      <c r="V819" s="1"/>
      <c r="W819" s="1"/>
      <c r="X819" s="1"/>
      <c r="Y819" s="1"/>
      <c r="Z819" s="1"/>
      <c r="AA819" s="1"/>
      <c r="AB819" s="6"/>
      <c r="AC819" s="6"/>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spans="1:53" ht="15" customHeight="1" x14ac:dyDescent="0.35">
      <c r="A820" s="1"/>
      <c r="B820" s="1"/>
      <c r="C820" s="1"/>
      <c r="D820" s="1"/>
      <c r="E820" s="1"/>
      <c r="G820" s="1"/>
      <c r="H820" s="1"/>
      <c r="J820" s="1"/>
      <c r="K820" s="1"/>
      <c r="L820" s="1"/>
      <c r="M820" s="1"/>
      <c r="N820" s="1"/>
      <c r="O820" s="1"/>
      <c r="P820" s="1"/>
      <c r="Q820" s="1"/>
      <c r="R820" s="1"/>
      <c r="S820" s="1"/>
      <c r="T820" s="1"/>
      <c r="U820" s="1"/>
      <c r="V820" s="1"/>
      <c r="W820" s="1"/>
      <c r="X820" s="1"/>
      <c r="Y820" s="1"/>
      <c r="Z820" s="1"/>
      <c r="AA820" s="1"/>
      <c r="AB820" s="6"/>
      <c r="AC820" s="6"/>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spans="1:53" ht="15" customHeight="1" x14ac:dyDescent="0.35">
      <c r="A821" s="1"/>
      <c r="B821" s="1"/>
      <c r="C821" s="1"/>
      <c r="D821" s="1"/>
      <c r="E821" s="1"/>
      <c r="G821" s="1"/>
      <c r="H821" s="1"/>
      <c r="J821" s="1"/>
      <c r="K821" s="1"/>
      <c r="L821" s="1"/>
      <c r="M821" s="1"/>
      <c r="N821" s="1"/>
      <c r="O821" s="1"/>
      <c r="P821" s="1"/>
      <c r="Q821" s="1"/>
      <c r="R821" s="1"/>
      <c r="S821" s="1"/>
      <c r="T821" s="1"/>
      <c r="U821" s="1"/>
      <c r="V821" s="1"/>
      <c r="W821" s="1"/>
      <c r="X821" s="1"/>
      <c r="Y821" s="1"/>
      <c r="Z821" s="1"/>
      <c r="AA821" s="1"/>
      <c r="AB821" s="6"/>
      <c r="AC821" s="6"/>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spans="1:53" ht="15" customHeight="1" x14ac:dyDescent="0.35">
      <c r="A822" s="1"/>
      <c r="B822" s="1"/>
      <c r="C822" s="1"/>
      <c r="D822" s="1"/>
      <c r="E822" s="1"/>
      <c r="G822" s="1"/>
      <c r="H822" s="1"/>
      <c r="J822" s="1"/>
      <c r="K822" s="1"/>
      <c r="L822" s="1"/>
      <c r="M822" s="1"/>
      <c r="N822" s="1"/>
      <c r="O822" s="1"/>
      <c r="P822" s="1"/>
      <c r="Q822" s="1"/>
      <c r="R822" s="1"/>
      <c r="S822" s="1"/>
      <c r="T822" s="1"/>
      <c r="U822" s="1"/>
      <c r="V822" s="1"/>
      <c r="W822" s="1"/>
      <c r="X822" s="1"/>
      <c r="Y822" s="1"/>
      <c r="Z822" s="1"/>
      <c r="AA822" s="1"/>
      <c r="AB822" s="6"/>
      <c r="AC822" s="6"/>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spans="1:53" ht="15" customHeight="1" x14ac:dyDescent="0.35">
      <c r="A823" s="1"/>
      <c r="B823" s="1"/>
      <c r="C823" s="1"/>
      <c r="D823" s="1"/>
      <c r="E823" s="1"/>
      <c r="G823" s="1"/>
      <c r="H823" s="1"/>
      <c r="J823" s="1"/>
      <c r="K823" s="1"/>
      <c r="L823" s="1"/>
      <c r="M823" s="1"/>
      <c r="N823" s="1"/>
      <c r="O823" s="1"/>
      <c r="P823" s="1"/>
      <c r="Q823" s="1"/>
      <c r="R823" s="1"/>
      <c r="S823" s="1"/>
      <c r="T823" s="1"/>
      <c r="U823" s="1"/>
      <c r="V823" s="1"/>
      <c r="W823" s="1"/>
      <c r="X823" s="1"/>
      <c r="Y823" s="1"/>
      <c r="Z823" s="1"/>
      <c r="AA823" s="1"/>
      <c r="AB823" s="6"/>
      <c r="AC823" s="6"/>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spans="1:53" ht="15" customHeight="1" x14ac:dyDescent="0.35">
      <c r="A824" s="1"/>
      <c r="B824" s="1"/>
      <c r="C824" s="1"/>
      <c r="D824" s="1"/>
      <c r="E824" s="1"/>
      <c r="G824" s="1"/>
      <c r="H824" s="1"/>
      <c r="J824" s="1"/>
      <c r="K824" s="1"/>
      <c r="L824" s="1"/>
      <c r="M824" s="1"/>
      <c r="N824" s="1"/>
      <c r="O824" s="1"/>
      <c r="P824" s="1"/>
      <c r="Q824" s="1"/>
      <c r="R824" s="1"/>
      <c r="S824" s="1"/>
      <c r="T824" s="1"/>
      <c r="U824" s="1"/>
      <c r="V824" s="1"/>
      <c r="W824" s="1"/>
      <c r="X824" s="1"/>
      <c r="Y824" s="1"/>
      <c r="Z824" s="1"/>
      <c r="AA824" s="1"/>
      <c r="AB824" s="6"/>
      <c r="AC824" s="6"/>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spans="1:53" ht="15" customHeight="1" x14ac:dyDescent="0.35">
      <c r="A825" s="1"/>
      <c r="B825" s="1"/>
      <c r="C825" s="1"/>
      <c r="D825" s="1"/>
      <c r="E825" s="1"/>
      <c r="G825" s="1"/>
      <c r="H825" s="1"/>
      <c r="J825" s="1"/>
      <c r="K825" s="1"/>
      <c r="L825" s="1"/>
      <c r="M825" s="1"/>
      <c r="N825" s="1"/>
      <c r="O825" s="1"/>
      <c r="P825" s="1"/>
      <c r="Q825" s="1"/>
      <c r="R825" s="1"/>
      <c r="S825" s="1"/>
      <c r="T825" s="1"/>
      <c r="U825" s="1"/>
      <c r="V825" s="1"/>
      <c r="W825" s="1"/>
      <c r="X825" s="1"/>
      <c r="Y825" s="1"/>
      <c r="Z825" s="1"/>
      <c r="AA825" s="1"/>
      <c r="AB825" s="6"/>
      <c r="AC825" s="6"/>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spans="1:53" ht="15" customHeight="1" x14ac:dyDescent="0.35">
      <c r="A826" s="1"/>
      <c r="B826" s="1"/>
      <c r="C826" s="1"/>
      <c r="D826" s="1"/>
      <c r="E826" s="1"/>
      <c r="G826" s="1"/>
      <c r="H826" s="1"/>
      <c r="J826" s="1"/>
      <c r="K826" s="1"/>
      <c r="L826" s="1"/>
      <c r="M826" s="1"/>
      <c r="N826" s="1"/>
      <c r="O826" s="1"/>
      <c r="P826" s="1"/>
      <c r="Q826" s="1"/>
      <c r="R826" s="1"/>
      <c r="S826" s="1"/>
      <c r="T826" s="1"/>
      <c r="U826" s="1"/>
      <c r="V826" s="1"/>
      <c r="W826" s="1"/>
      <c r="X826" s="1"/>
      <c r="Y826" s="1"/>
      <c r="Z826" s="1"/>
      <c r="AA826" s="1"/>
      <c r="AB826" s="6"/>
      <c r="AC826" s="6"/>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spans="1:53" ht="15" customHeight="1" x14ac:dyDescent="0.35">
      <c r="A827" s="1"/>
      <c r="B827" s="1"/>
      <c r="C827" s="1"/>
      <c r="D827" s="1"/>
      <c r="E827" s="1"/>
      <c r="G827" s="1"/>
      <c r="H827" s="1"/>
      <c r="J827" s="1"/>
      <c r="K827" s="1"/>
      <c r="L827" s="1"/>
      <c r="M827" s="1"/>
      <c r="N827" s="1"/>
      <c r="O827" s="1"/>
      <c r="P827" s="1"/>
      <c r="Q827" s="1"/>
      <c r="R827" s="1"/>
      <c r="S827" s="1"/>
      <c r="T827" s="1"/>
      <c r="U827" s="1"/>
      <c r="V827" s="1"/>
      <c r="W827" s="1"/>
      <c r="X827" s="1"/>
      <c r="Y827" s="1"/>
      <c r="Z827" s="1"/>
      <c r="AA827" s="1"/>
      <c r="AB827" s="6"/>
      <c r="AC827" s="6"/>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spans="1:53" ht="15" customHeight="1" x14ac:dyDescent="0.35">
      <c r="A828" s="1"/>
      <c r="B828" s="1"/>
      <c r="C828" s="1"/>
      <c r="D828" s="1"/>
      <c r="E828" s="1"/>
      <c r="G828" s="1"/>
      <c r="H828" s="1"/>
      <c r="J828" s="1"/>
      <c r="K828" s="1"/>
      <c r="L828" s="1"/>
      <c r="M828" s="1"/>
      <c r="N828" s="1"/>
      <c r="O828" s="1"/>
      <c r="P828" s="1"/>
      <c r="Q828" s="1"/>
      <c r="R828" s="1"/>
      <c r="S828" s="1"/>
      <c r="T828" s="1"/>
      <c r="U828" s="1"/>
      <c r="V828" s="1"/>
      <c r="W828" s="1"/>
      <c r="X828" s="1"/>
      <c r="Y828" s="1"/>
      <c r="Z828" s="1"/>
      <c r="AA828" s="1"/>
      <c r="AB828" s="6"/>
      <c r="AC828" s="6"/>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row>
    <row r="829" spans="1:53" ht="15" customHeight="1" x14ac:dyDescent="0.35">
      <c r="A829" s="1"/>
      <c r="B829" s="1"/>
      <c r="C829" s="1"/>
      <c r="D829" s="1"/>
      <c r="E829" s="1"/>
      <c r="G829" s="1"/>
      <c r="H829" s="1"/>
      <c r="J829" s="1"/>
      <c r="K829" s="1"/>
      <c r="L829" s="1"/>
      <c r="M829" s="1"/>
      <c r="N829" s="1"/>
      <c r="O829" s="1"/>
      <c r="P829" s="1"/>
      <c r="Q829" s="1"/>
      <c r="R829" s="1"/>
      <c r="S829" s="1"/>
      <c r="T829" s="1"/>
      <c r="U829" s="1"/>
      <c r="V829" s="1"/>
      <c r="W829" s="1"/>
      <c r="X829" s="1"/>
      <c r="Y829" s="1"/>
      <c r="Z829" s="1"/>
      <c r="AA829" s="1"/>
      <c r="AB829" s="6"/>
      <c r="AC829" s="6"/>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row>
    <row r="830" spans="1:53" ht="15" customHeight="1" x14ac:dyDescent="0.35">
      <c r="A830" s="1"/>
      <c r="B830" s="1"/>
      <c r="C830" s="1"/>
      <c r="D830" s="1"/>
      <c r="E830" s="1"/>
      <c r="G830" s="1"/>
      <c r="H830" s="1"/>
      <c r="J830" s="1"/>
      <c r="K830" s="1"/>
      <c r="L830" s="1"/>
      <c r="M830" s="1"/>
      <c r="N830" s="1"/>
      <c r="O830" s="1"/>
      <c r="P830" s="1"/>
      <c r="Q830" s="1"/>
      <c r="R830" s="1"/>
      <c r="S830" s="1"/>
      <c r="T830" s="1"/>
      <c r="U830" s="1"/>
      <c r="V830" s="1"/>
      <c r="W830" s="1"/>
      <c r="X830" s="1"/>
      <c r="Y830" s="1"/>
      <c r="Z830" s="1"/>
      <c r="AA830" s="1"/>
      <c r="AB830" s="6"/>
      <c r="AC830" s="6"/>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row>
    <row r="831" spans="1:53" ht="15" customHeight="1" x14ac:dyDescent="0.35">
      <c r="A831" s="1"/>
      <c r="B831" s="1"/>
      <c r="C831" s="1"/>
      <c r="D831" s="1"/>
      <c r="E831" s="1"/>
      <c r="G831" s="1"/>
      <c r="H831" s="1"/>
      <c r="J831" s="1"/>
      <c r="K831" s="1"/>
      <c r="L831" s="1"/>
      <c r="M831" s="1"/>
      <c r="N831" s="1"/>
      <c r="O831" s="1"/>
      <c r="P831" s="1"/>
      <c r="Q831" s="1"/>
      <c r="R831" s="1"/>
      <c r="S831" s="1"/>
      <c r="T831" s="1"/>
      <c r="U831" s="1"/>
      <c r="V831" s="1"/>
      <c r="W831" s="1"/>
      <c r="X831" s="1"/>
      <c r="Y831" s="1"/>
      <c r="Z831" s="1"/>
      <c r="AA831" s="1"/>
      <c r="AB831" s="6"/>
      <c r="AC831" s="6"/>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row>
    <row r="832" spans="1:53" ht="15" customHeight="1" x14ac:dyDescent="0.35">
      <c r="A832" s="1"/>
      <c r="B832" s="1"/>
      <c r="C832" s="1"/>
      <c r="D832" s="1"/>
      <c r="E832" s="1"/>
      <c r="G832" s="1"/>
      <c r="H832" s="1"/>
      <c r="J832" s="1"/>
      <c r="K832" s="1"/>
      <c r="L832" s="1"/>
      <c r="M832" s="1"/>
      <c r="N832" s="1"/>
      <c r="O832" s="1"/>
      <c r="P832" s="1"/>
      <c r="Q832" s="1"/>
      <c r="R832" s="1"/>
      <c r="S832" s="1"/>
      <c r="T832" s="1"/>
      <c r="U832" s="1"/>
      <c r="V832" s="1"/>
      <c r="W832" s="1"/>
      <c r="X832" s="1"/>
      <c r="Y832" s="1"/>
      <c r="Z832" s="1"/>
      <c r="AA832" s="1"/>
      <c r="AB832" s="6"/>
      <c r="AC832" s="6"/>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row>
    <row r="833" spans="1:53" ht="15" customHeight="1" x14ac:dyDescent="0.35">
      <c r="A833" s="1"/>
      <c r="B833" s="1"/>
      <c r="C833" s="1"/>
      <c r="D833" s="1"/>
      <c r="E833" s="1"/>
      <c r="G833" s="1"/>
      <c r="H833" s="1"/>
      <c r="J833" s="1"/>
      <c r="K833" s="1"/>
      <c r="L833" s="1"/>
      <c r="M833" s="1"/>
      <c r="N833" s="1"/>
      <c r="O833" s="1"/>
      <c r="P833" s="1"/>
      <c r="Q833" s="1"/>
      <c r="R833" s="1"/>
      <c r="S833" s="1"/>
      <c r="T833" s="1"/>
      <c r="U833" s="1"/>
      <c r="V833" s="1"/>
      <c r="W833" s="1"/>
      <c r="X833" s="1"/>
      <c r="Y833" s="1"/>
      <c r="Z833" s="1"/>
      <c r="AA833" s="1"/>
      <c r="AB833" s="6"/>
      <c r="AC833" s="6"/>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row>
    <row r="834" spans="1:53" ht="15" customHeight="1" x14ac:dyDescent="0.35">
      <c r="A834" s="1"/>
      <c r="B834" s="1"/>
      <c r="C834" s="1"/>
      <c r="D834" s="1"/>
      <c r="E834" s="1"/>
      <c r="G834" s="1"/>
      <c r="H834" s="1"/>
      <c r="J834" s="1"/>
      <c r="K834" s="1"/>
      <c r="L834" s="1"/>
      <c r="M834" s="1"/>
      <c r="N834" s="1"/>
      <c r="O834" s="1"/>
      <c r="P834" s="1"/>
      <c r="Q834" s="1"/>
      <c r="R834" s="1"/>
      <c r="S834" s="1"/>
      <c r="T834" s="1"/>
      <c r="U834" s="1"/>
      <c r="V834" s="1"/>
      <c r="W834" s="1"/>
      <c r="X834" s="1"/>
      <c r="Y834" s="1"/>
      <c r="Z834" s="1"/>
      <c r="AA834" s="1"/>
      <c r="AB834" s="6"/>
      <c r="AC834" s="6"/>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row>
    <row r="835" spans="1:53" ht="15" customHeight="1" x14ac:dyDescent="0.35">
      <c r="A835" s="1"/>
      <c r="B835" s="1"/>
      <c r="C835" s="1"/>
      <c r="D835" s="1"/>
      <c r="E835" s="1"/>
      <c r="G835" s="1"/>
      <c r="H835" s="1"/>
      <c r="J835" s="1"/>
      <c r="K835" s="1"/>
      <c r="L835" s="1"/>
      <c r="M835" s="1"/>
      <c r="N835" s="1"/>
      <c r="O835" s="1"/>
      <c r="P835" s="1"/>
      <c r="Q835" s="1"/>
      <c r="R835" s="1"/>
      <c r="S835" s="1"/>
      <c r="T835" s="1"/>
      <c r="U835" s="1"/>
      <c r="V835" s="1"/>
      <c r="W835" s="1"/>
      <c r="X835" s="1"/>
      <c r="Y835" s="1"/>
      <c r="Z835" s="1"/>
      <c r="AA835" s="1"/>
      <c r="AB835" s="6"/>
      <c r="AC835" s="6"/>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row>
    <row r="836" spans="1:53" ht="15" customHeight="1" x14ac:dyDescent="0.35">
      <c r="A836" s="1"/>
      <c r="B836" s="1"/>
      <c r="C836" s="1"/>
      <c r="D836" s="1"/>
      <c r="E836" s="1"/>
      <c r="G836" s="1"/>
      <c r="H836" s="1"/>
      <c r="J836" s="1"/>
      <c r="K836" s="1"/>
      <c r="L836" s="1"/>
      <c r="M836" s="1"/>
      <c r="N836" s="1"/>
      <c r="O836" s="1"/>
      <c r="P836" s="1"/>
      <c r="Q836" s="1"/>
      <c r="R836" s="1"/>
      <c r="S836" s="1"/>
      <c r="T836" s="1"/>
      <c r="U836" s="1"/>
      <c r="V836" s="1"/>
      <c r="W836" s="1"/>
      <c r="X836" s="1"/>
      <c r="Y836" s="1"/>
      <c r="Z836" s="1"/>
      <c r="AA836" s="1"/>
      <c r="AB836" s="6"/>
      <c r="AC836" s="6"/>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row>
    <row r="837" spans="1:53" ht="15" customHeight="1" x14ac:dyDescent="0.35">
      <c r="A837" s="1"/>
      <c r="B837" s="1"/>
      <c r="C837" s="1"/>
      <c r="D837" s="1"/>
      <c r="E837" s="1"/>
      <c r="G837" s="1"/>
      <c r="H837" s="1"/>
      <c r="J837" s="1"/>
      <c r="K837" s="1"/>
      <c r="L837" s="1"/>
      <c r="M837" s="1"/>
      <c r="N837" s="1"/>
      <c r="O837" s="1"/>
      <c r="P837" s="1"/>
      <c r="Q837" s="1"/>
      <c r="R837" s="1"/>
      <c r="S837" s="1"/>
      <c r="T837" s="1"/>
      <c r="U837" s="1"/>
      <c r="V837" s="1"/>
      <c r="W837" s="1"/>
      <c r="X837" s="1"/>
      <c r="Y837" s="1"/>
      <c r="Z837" s="1"/>
      <c r="AA837" s="1"/>
      <c r="AB837" s="6"/>
      <c r="AC837" s="6"/>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row>
    <row r="838" spans="1:53" ht="15" customHeight="1" x14ac:dyDescent="0.35">
      <c r="A838" s="1"/>
      <c r="B838" s="1"/>
      <c r="C838" s="1"/>
      <c r="D838" s="1"/>
      <c r="E838" s="1"/>
      <c r="G838" s="1"/>
      <c r="H838" s="1"/>
      <c r="J838" s="1"/>
      <c r="K838" s="1"/>
      <c r="L838" s="1"/>
      <c r="M838" s="1"/>
      <c r="N838" s="1"/>
      <c r="O838" s="1"/>
      <c r="P838" s="1"/>
      <c r="Q838" s="1"/>
      <c r="R838" s="1"/>
      <c r="S838" s="1"/>
      <c r="T838" s="1"/>
      <c r="U838" s="1"/>
      <c r="V838" s="1"/>
      <c r="W838" s="1"/>
      <c r="X838" s="1"/>
      <c r="Y838" s="1"/>
      <c r="Z838" s="1"/>
      <c r="AA838" s="1"/>
      <c r="AB838" s="6"/>
      <c r="AC838" s="6"/>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row>
    <row r="839" spans="1:53" ht="15" customHeight="1" x14ac:dyDescent="0.35">
      <c r="A839" s="1"/>
      <c r="B839" s="1"/>
      <c r="C839" s="1"/>
      <c r="D839" s="1"/>
      <c r="E839" s="1"/>
      <c r="G839" s="1"/>
      <c r="H839" s="1"/>
      <c r="J839" s="1"/>
      <c r="K839" s="1"/>
      <c r="L839" s="1"/>
      <c r="M839" s="1"/>
      <c r="N839" s="1"/>
      <c r="O839" s="1"/>
      <c r="P839" s="1"/>
      <c r="Q839" s="1"/>
      <c r="R839" s="1"/>
      <c r="S839" s="1"/>
      <c r="T839" s="1"/>
      <c r="U839" s="1"/>
      <c r="V839" s="1"/>
      <c r="W839" s="1"/>
      <c r="X839" s="1"/>
      <c r="Y839" s="1"/>
      <c r="Z839" s="1"/>
      <c r="AA839" s="1"/>
      <c r="AB839" s="6"/>
      <c r="AC839" s="6"/>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row>
    <row r="840" spans="1:53" ht="15" customHeight="1" x14ac:dyDescent="0.35">
      <c r="A840" s="1"/>
      <c r="B840" s="1"/>
      <c r="C840" s="1"/>
      <c r="D840" s="1"/>
      <c r="E840" s="1"/>
      <c r="G840" s="1"/>
      <c r="H840" s="1"/>
      <c r="J840" s="1"/>
      <c r="K840" s="1"/>
      <c r="L840" s="1"/>
      <c r="M840" s="1"/>
      <c r="N840" s="1"/>
      <c r="O840" s="1"/>
      <c r="P840" s="1"/>
      <c r="Q840" s="1"/>
      <c r="R840" s="1"/>
      <c r="S840" s="1"/>
      <c r="T840" s="1"/>
      <c r="U840" s="1"/>
      <c r="V840" s="1"/>
      <c r="W840" s="1"/>
      <c r="X840" s="1"/>
      <c r="Y840" s="1"/>
      <c r="Z840" s="1"/>
      <c r="AA840" s="1"/>
      <c r="AB840" s="6"/>
      <c r="AC840" s="6"/>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row>
    <row r="841" spans="1:53" ht="15" customHeight="1" x14ac:dyDescent="0.35">
      <c r="A841" s="1"/>
      <c r="B841" s="1"/>
      <c r="C841" s="1"/>
      <c r="D841" s="1"/>
      <c r="E841" s="1"/>
      <c r="G841" s="1"/>
      <c r="H841" s="1"/>
      <c r="J841" s="1"/>
      <c r="K841" s="1"/>
      <c r="L841" s="1"/>
      <c r="M841" s="1"/>
      <c r="N841" s="1"/>
      <c r="O841" s="1"/>
      <c r="P841" s="1"/>
      <c r="Q841" s="1"/>
      <c r="R841" s="1"/>
      <c r="S841" s="1"/>
      <c r="T841" s="1"/>
      <c r="U841" s="1"/>
      <c r="V841" s="1"/>
      <c r="W841" s="1"/>
      <c r="X841" s="1"/>
      <c r="Y841" s="1"/>
      <c r="Z841" s="1"/>
      <c r="AA841" s="1"/>
      <c r="AB841" s="6"/>
      <c r="AC841" s="6"/>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row>
    <row r="842" spans="1:53" ht="15" customHeight="1" x14ac:dyDescent="0.35">
      <c r="A842" s="1"/>
      <c r="B842" s="1"/>
      <c r="C842" s="1"/>
      <c r="D842" s="1"/>
      <c r="E842" s="1"/>
      <c r="G842" s="1"/>
      <c r="H842" s="1"/>
      <c r="J842" s="1"/>
      <c r="K842" s="1"/>
      <c r="L842" s="1"/>
      <c r="M842" s="1"/>
      <c r="N842" s="1"/>
      <c r="O842" s="1"/>
      <c r="P842" s="1"/>
      <c r="Q842" s="1"/>
      <c r="R842" s="1"/>
      <c r="S842" s="1"/>
      <c r="T842" s="1"/>
      <c r="U842" s="1"/>
      <c r="V842" s="1"/>
      <c r="W842" s="1"/>
      <c r="X842" s="1"/>
      <c r="Y842" s="1"/>
      <c r="Z842" s="1"/>
      <c r="AA842" s="1"/>
      <c r="AB842" s="6"/>
      <c r="AC842" s="6"/>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row>
    <row r="843" spans="1:53" ht="15" customHeight="1" x14ac:dyDescent="0.35">
      <c r="A843" s="1"/>
      <c r="B843" s="1"/>
      <c r="C843" s="1"/>
      <c r="D843" s="1"/>
      <c r="E843" s="1"/>
      <c r="G843" s="1"/>
      <c r="H843" s="1"/>
      <c r="J843" s="1"/>
      <c r="K843" s="1"/>
      <c r="L843" s="1"/>
      <c r="M843" s="1"/>
      <c r="N843" s="1"/>
      <c r="O843" s="1"/>
      <c r="P843" s="1"/>
      <c r="Q843" s="1"/>
      <c r="R843" s="1"/>
      <c r="S843" s="1"/>
      <c r="T843" s="1"/>
      <c r="U843" s="1"/>
      <c r="V843" s="1"/>
      <c r="W843" s="1"/>
      <c r="X843" s="1"/>
      <c r="Y843" s="1"/>
      <c r="Z843" s="1"/>
      <c r="AA843" s="1"/>
      <c r="AB843" s="6"/>
      <c r="AC843" s="6"/>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row>
    <row r="844" spans="1:53" ht="15" customHeight="1" x14ac:dyDescent="0.35">
      <c r="A844" s="1"/>
      <c r="B844" s="1"/>
      <c r="C844" s="1"/>
      <c r="D844" s="1"/>
      <c r="E844" s="1"/>
      <c r="G844" s="1"/>
      <c r="H844" s="1"/>
      <c r="J844" s="1"/>
      <c r="K844" s="1"/>
      <c r="L844" s="1"/>
      <c r="M844" s="1"/>
      <c r="N844" s="1"/>
      <c r="O844" s="1"/>
      <c r="P844" s="1"/>
      <c r="Q844" s="1"/>
      <c r="R844" s="1"/>
      <c r="S844" s="1"/>
      <c r="T844" s="1"/>
      <c r="U844" s="1"/>
      <c r="V844" s="1"/>
      <c r="W844" s="1"/>
      <c r="X844" s="1"/>
      <c r="Y844" s="1"/>
      <c r="Z844" s="1"/>
      <c r="AA844" s="1"/>
      <c r="AB844" s="6"/>
      <c r="AC844" s="6"/>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row>
    <row r="845" spans="1:53" ht="15" customHeight="1" x14ac:dyDescent="0.35">
      <c r="A845" s="1"/>
      <c r="B845" s="1"/>
      <c r="C845" s="1"/>
      <c r="D845" s="1"/>
      <c r="E845" s="1"/>
      <c r="G845" s="1"/>
      <c r="H845" s="1"/>
      <c r="J845" s="1"/>
      <c r="K845" s="1"/>
      <c r="L845" s="1"/>
      <c r="M845" s="1"/>
      <c r="N845" s="1"/>
      <c r="O845" s="1"/>
      <c r="P845" s="1"/>
      <c r="Q845" s="1"/>
      <c r="R845" s="1"/>
      <c r="S845" s="1"/>
      <c r="T845" s="1"/>
      <c r="U845" s="1"/>
      <c r="V845" s="1"/>
      <c r="W845" s="1"/>
      <c r="X845" s="1"/>
      <c r="Y845" s="1"/>
      <c r="Z845" s="1"/>
      <c r="AA845" s="1"/>
      <c r="AB845" s="6"/>
      <c r="AC845" s="6"/>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row>
    <row r="846" spans="1:53" ht="15" customHeight="1" x14ac:dyDescent="0.35">
      <c r="A846" s="1"/>
      <c r="B846" s="1"/>
      <c r="C846" s="1"/>
      <c r="D846" s="1"/>
      <c r="E846" s="1"/>
      <c r="G846" s="1"/>
      <c r="H846" s="1"/>
      <c r="J846" s="1"/>
      <c r="K846" s="1"/>
      <c r="L846" s="1"/>
      <c r="M846" s="1"/>
      <c r="N846" s="1"/>
      <c r="O846" s="1"/>
      <c r="P846" s="1"/>
      <c r="Q846" s="1"/>
      <c r="R846" s="1"/>
      <c r="S846" s="1"/>
      <c r="T846" s="1"/>
      <c r="U846" s="1"/>
      <c r="V846" s="1"/>
      <c r="W846" s="1"/>
      <c r="X846" s="1"/>
      <c r="Y846" s="1"/>
      <c r="Z846" s="1"/>
      <c r="AA846" s="1"/>
      <c r="AB846" s="6"/>
      <c r="AC846" s="6"/>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row>
    <row r="847" spans="1:53" ht="15" customHeight="1" x14ac:dyDescent="0.35">
      <c r="A847" s="1"/>
      <c r="B847" s="1"/>
      <c r="C847" s="1"/>
      <c r="D847" s="1"/>
      <c r="E847" s="1"/>
      <c r="G847" s="1"/>
      <c r="H847" s="1"/>
      <c r="J847" s="1"/>
      <c r="K847" s="1"/>
      <c r="L847" s="1"/>
      <c r="M847" s="1"/>
      <c r="N847" s="1"/>
      <c r="O847" s="1"/>
      <c r="P847" s="1"/>
      <c r="Q847" s="1"/>
      <c r="R847" s="1"/>
      <c r="S847" s="1"/>
      <c r="T847" s="1"/>
      <c r="U847" s="1"/>
      <c r="V847" s="1"/>
      <c r="W847" s="1"/>
      <c r="X847" s="1"/>
      <c r="Y847" s="1"/>
      <c r="Z847" s="1"/>
      <c r="AA847" s="1"/>
      <c r="AB847" s="6"/>
      <c r="AC847" s="6"/>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row>
    <row r="848" spans="1:53" ht="15" customHeight="1" x14ac:dyDescent="0.35">
      <c r="A848" s="1"/>
      <c r="B848" s="1"/>
      <c r="C848" s="1"/>
      <c r="D848" s="1"/>
      <c r="E848" s="1"/>
      <c r="G848" s="1"/>
      <c r="H848" s="1"/>
      <c r="J848" s="1"/>
      <c r="K848" s="1"/>
      <c r="L848" s="1"/>
      <c r="M848" s="1"/>
      <c r="N848" s="1"/>
      <c r="O848" s="1"/>
      <c r="P848" s="1"/>
      <c r="Q848" s="1"/>
      <c r="R848" s="1"/>
      <c r="S848" s="1"/>
      <c r="T848" s="1"/>
      <c r="U848" s="1"/>
      <c r="V848" s="1"/>
      <c r="W848" s="1"/>
      <c r="X848" s="1"/>
      <c r="Y848" s="1"/>
      <c r="Z848" s="1"/>
      <c r="AA848" s="1"/>
      <c r="AB848" s="6"/>
      <c r="AC848" s="6"/>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row>
    <row r="849" spans="1:53" ht="15" customHeight="1" x14ac:dyDescent="0.35">
      <c r="A849" s="1"/>
      <c r="B849" s="1"/>
      <c r="C849" s="1"/>
      <c r="D849" s="1"/>
      <c r="E849" s="1"/>
      <c r="G849" s="1"/>
      <c r="H849" s="1"/>
      <c r="J849" s="1"/>
      <c r="K849" s="1"/>
      <c r="L849" s="1"/>
      <c r="M849" s="1"/>
      <c r="N849" s="1"/>
      <c r="O849" s="1"/>
      <c r="P849" s="1"/>
      <c r="Q849" s="1"/>
      <c r="R849" s="1"/>
      <c r="S849" s="1"/>
      <c r="T849" s="1"/>
      <c r="U849" s="1"/>
      <c r="V849" s="1"/>
      <c r="W849" s="1"/>
      <c r="X849" s="1"/>
      <c r="Y849" s="1"/>
      <c r="Z849" s="1"/>
      <c r="AA849" s="1"/>
      <c r="AB849" s="6"/>
      <c r="AC849" s="6"/>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row>
    <row r="850" spans="1:53" ht="15" customHeight="1" x14ac:dyDescent="0.35">
      <c r="A850" s="1"/>
      <c r="B850" s="1"/>
      <c r="C850" s="1"/>
      <c r="D850" s="1"/>
      <c r="E850" s="1"/>
      <c r="G850" s="1"/>
      <c r="H850" s="1"/>
      <c r="J850" s="1"/>
      <c r="K850" s="1"/>
      <c r="L850" s="1"/>
      <c r="M850" s="1"/>
      <c r="N850" s="1"/>
      <c r="O850" s="1"/>
      <c r="P850" s="1"/>
      <c r="Q850" s="1"/>
      <c r="R850" s="1"/>
      <c r="S850" s="1"/>
      <c r="T850" s="1"/>
      <c r="U850" s="1"/>
      <c r="V850" s="1"/>
      <c r="W850" s="1"/>
      <c r="X850" s="1"/>
      <c r="Y850" s="1"/>
      <c r="Z850" s="1"/>
      <c r="AA850" s="1"/>
      <c r="AB850" s="6"/>
      <c r="AC850" s="6"/>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row>
    <row r="851" spans="1:53" ht="15" customHeight="1" x14ac:dyDescent="0.35">
      <c r="A851" s="1"/>
      <c r="B851" s="1"/>
      <c r="C851" s="1"/>
      <c r="D851" s="1"/>
      <c r="E851" s="1"/>
      <c r="G851" s="1"/>
      <c r="H851" s="1"/>
      <c r="J851" s="1"/>
      <c r="K851" s="1"/>
      <c r="L851" s="1"/>
      <c r="M851" s="1"/>
      <c r="N851" s="1"/>
      <c r="O851" s="1"/>
      <c r="P851" s="1"/>
      <c r="Q851" s="1"/>
      <c r="R851" s="1"/>
      <c r="S851" s="1"/>
      <c r="T851" s="1"/>
      <c r="U851" s="1"/>
      <c r="V851" s="1"/>
      <c r="W851" s="1"/>
      <c r="X851" s="1"/>
      <c r="Y851" s="1"/>
      <c r="Z851" s="1"/>
      <c r="AA851" s="1"/>
      <c r="AB851" s="6"/>
      <c r="AC851" s="6"/>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row>
    <row r="852" spans="1:53" ht="15" customHeight="1" x14ac:dyDescent="0.35">
      <c r="A852" s="1"/>
      <c r="B852" s="1"/>
      <c r="C852" s="1"/>
      <c r="D852" s="1"/>
      <c r="E852" s="1"/>
      <c r="G852" s="1"/>
      <c r="H852" s="1"/>
      <c r="J852" s="1"/>
      <c r="K852" s="1"/>
      <c r="L852" s="1"/>
      <c r="M852" s="1"/>
      <c r="N852" s="1"/>
      <c r="O852" s="1"/>
      <c r="P852" s="1"/>
      <c r="Q852" s="1"/>
      <c r="R852" s="1"/>
      <c r="S852" s="1"/>
      <c r="T852" s="1"/>
      <c r="U852" s="1"/>
      <c r="V852" s="1"/>
      <c r="W852" s="1"/>
      <c r="X852" s="1"/>
      <c r="Y852" s="1"/>
      <c r="Z852" s="1"/>
      <c r="AA852" s="1"/>
      <c r="AB852" s="6"/>
      <c r="AC852" s="6"/>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row>
    <row r="853" spans="1:53" ht="15" customHeight="1" x14ac:dyDescent="0.35">
      <c r="A853" s="1"/>
      <c r="B853" s="1"/>
      <c r="C853" s="1"/>
      <c r="D853" s="1"/>
      <c r="E853" s="1"/>
      <c r="G853" s="1"/>
      <c r="H853" s="1"/>
      <c r="J853" s="1"/>
      <c r="K853" s="1"/>
      <c r="L853" s="1"/>
      <c r="M853" s="1"/>
      <c r="N853" s="1"/>
      <c r="O853" s="1"/>
      <c r="P853" s="1"/>
      <c r="Q853" s="1"/>
      <c r="R853" s="1"/>
      <c r="S853" s="1"/>
      <c r="T853" s="1"/>
      <c r="U853" s="1"/>
      <c r="V853" s="1"/>
      <c r="W853" s="1"/>
      <c r="X853" s="1"/>
      <c r="Y853" s="1"/>
      <c r="Z853" s="1"/>
      <c r="AA853" s="1"/>
      <c r="AB853" s="6"/>
      <c r="AC853" s="6"/>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row>
    <row r="854" spans="1:53" ht="15" customHeight="1" x14ac:dyDescent="0.35">
      <c r="A854" s="1"/>
      <c r="B854" s="1"/>
      <c r="C854" s="1"/>
      <c r="D854" s="1"/>
      <c r="E854" s="1"/>
      <c r="G854" s="1"/>
      <c r="H854" s="1"/>
      <c r="J854" s="1"/>
      <c r="K854" s="1"/>
      <c r="L854" s="1"/>
      <c r="M854" s="1"/>
      <c r="N854" s="1"/>
      <c r="O854" s="1"/>
      <c r="P854" s="1"/>
      <c r="Q854" s="1"/>
      <c r="R854" s="1"/>
      <c r="S854" s="1"/>
      <c r="T854" s="1"/>
      <c r="U854" s="1"/>
      <c r="V854" s="1"/>
      <c r="W854" s="1"/>
      <c r="X854" s="1"/>
      <c r="Y854" s="1"/>
      <c r="Z854" s="1"/>
      <c r="AA854" s="1"/>
      <c r="AB854" s="6"/>
      <c r="AC854" s="6"/>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row>
    <row r="855" spans="1:53" ht="15" customHeight="1" x14ac:dyDescent="0.35">
      <c r="A855" s="1"/>
      <c r="B855" s="1"/>
      <c r="C855" s="1"/>
      <c r="D855" s="1"/>
      <c r="E855" s="1"/>
      <c r="G855" s="1"/>
      <c r="H855" s="1"/>
      <c r="J855" s="1"/>
      <c r="K855" s="1"/>
      <c r="L855" s="1"/>
      <c r="M855" s="1"/>
      <c r="N855" s="1"/>
      <c r="O855" s="1"/>
      <c r="P855" s="1"/>
      <c r="Q855" s="1"/>
      <c r="R855" s="1"/>
      <c r="S855" s="1"/>
      <c r="T855" s="1"/>
      <c r="U855" s="1"/>
      <c r="V855" s="1"/>
      <c r="W855" s="1"/>
      <c r="X855" s="1"/>
      <c r="Y855" s="1"/>
      <c r="Z855" s="1"/>
      <c r="AA855" s="1"/>
      <c r="AB855" s="6"/>
      <c r="AC855" s="6"/>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row>
    <row r="856" spans="1:53" ht="15" customHeight="1" x14ac:dyDescent="0.35">
      <c r="A856" s="1"/>
      <c r="B856" s="1"/>
      <c r="C856" s="1"/>
      <c r="D856" s="1"/>
      <c r="E856" s="1"/>
      <c r="G856" s="1"/>
      <c r="H856" s="1"/>
      <c r="J856" s="1"/>
      <c r="K856" s="1"/>
      <c r="L856" s="1"/>
      <c r="M856" s="1"/>
      <c r="N856" s="1"/>
      <c r="O856" s="1"/>
      <c r="P856" s="1"/>
      <c r="Q856" s="1"/>
      <c r="R856" s="1"/>
      <c r="S856" s="1"/>
      <c r="T856" s="1"/>
      <c r="U856" s="1"/>
      <c r="V856" s="1"/>
      <c r="W856" s="1"/>
      <c r="X856" s="1"/>
      <c r="Y856" s="1"/>
      <c r="Z856" s="1"/>
      <c r="AA856" s="1"/>
      <c r="AB856" s="6"/>
      <c r="AC856" s="6"/>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row>
    <row r="857" spans="1:53" ht="15" customHeight="1" x14ac:dyDescent="0.35">
      <c r="A857" s="1"/>
      <c r="B857" s="1"/>
      <c r="C857" s="1"/>
      <c r="D857" s="1"/>
      <c r="E857" s="1"/>
      <c r="G857" s="1"/>
      <c r="H857" s="1"/>
      <c r="J857" s="1"/>
      <c r="K857" s="1"/>
      <c r="L857" s="1"/>
      <c r="M857" s="1"/>
      <c r="N857" s="1"/>
      <c r="O857" s="1"/>
      <c r="P857" s="1"/>
      <c r="Q857" s="1"/>
      <c r="R857" s="1"/>
      <c r="S857" s="1"/>
      <c r="T857" s="1"/>
      <c r="U857" s="1"/>
      <c r="V857" s="1"/>
      <c r="W857" s="1"/>
      <c r="X857" s="1"/>
      <c r="Y857" s="1"/>
      <c r="Z857" s="1"/>
      <c r="AA857" s="1"/>
      <c r="AB857" s="6"/>
      <c r="AC857" s="6"/>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row>
    <row r="858" spans="1:53" ht="15" customHeight="1" x14ac:dyDescent="0.35">
      <c r="A858" s="1"/>
      <c r="B858" s="1"/>
      <c r="C858" s="1"/>
      <c r="D858" s="1"/>
      <c r="E858" s="1"/>
      <c r="G858" s="1"/>
      <c r="H858" s="1"/>
      <c r="J858" s="1"/>
      <c r="K858" s="1"/>
      <c r="L858" s="1"/>
      <c r="M858" s="1"/>
      <c r="N858" s="1"/>
      <c r="O858" s="1"/>
      <c r="P858" s="1"/>
      <c r="Q858" s="1"/>
      <c r="R858" s="1"/>
      <c r="S858" s="1"/>
      <c r="T858" s="1"/>
      <c r="U858" s="1"/>
      <c r="V858" s="1"/>
      <c r="W858" s="1"/>
      <c r="X858" s="1"/>
      <c r="Y858" s="1"/>
      <c r="Z858" s="1"/>
      <c r="AA858" s="1"/>
      <c r="AB858" s="6"/>
      <c r="AC858" s="6"/>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row>
    <row r="859" spans="1:53" ht="15" customHeight="1" x14ac:dyDescent="0.35">
      <c r="A859" s="1"/>
      <c r="B859" s="1"/>
      <c r="C859" s="1"/>
      <c r="D859" s="1"/>
      <c r="E859" s="1"/>
      <c r="G859" s="1"/>
      <c r="H859" s="1"/>
      <c r="J859" s="1"/>
      <c r="K859" s="1"/>
      <c r="L859" s="1"/>
      <c r="M859" s="1"/>
      <c r="N859" s="1"/>
      <c r="O859" s="1"/>
      <c r="P859" s="1"/>
      <c r="Q859" s="1"/>
      <c r="R859" s="1"/>
      <c r="S859" s="1"/>
      <c r="T859" s="1"/>
      <c r="U859" s="1"/>
      <c r="V859" s="1"/>
      <c r="W859" s="1"/>
      <c r="X859" s="1"/>
      <c r="Y859" s="1"/>
      <c r="Z859" s="1"/>
      <c r="AA859" s="1"/>
      <c r="AB859" s="6"/>
      <c r="AC859" s="6"/>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row>
    <row r="860" spans="1:53" ht="15" customHeight="1" x14ac:dyDescent="0.35">
      <c r="A860" s="1"/>
      <c r="B860" s="1"/>
      <c r="C860" s="1"/>
      <c r="D860" s="1"/>
      <c r="E860" s="1"/>
      <c r="G860" s="1"/>
      <c r="H860" s="1"/>
      <c r="J860" s="1"/>
      <c r="K860" s="1"/>
      <c r="L860" s="1"/>
      <c r="M860" s="1"/>
      <c r="N860" s="1"/>
      <c r="O860" s="1"/>
      <c r="P860" s="1"/>
      <c r="Q860" s="1"/>
      <c r="R860" s="1"/>
      <c r="S860" s="1"/>
      <c r="T860" s="1"/>
      <c r="U860" s="1"/>
      <c r="V860" s="1"/>
      <c r="W860" s="1"/>
      <c r="X860" s="1"/>
      <c r="Y860" s="1"/>
      <c r="Z860" s="1"/>
      <c r="AA860" s="1"/>
      <c r="AB860" s="6"/>
      <c r="AC860" s="6"/>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row>
    <row r="861" spans="1:53" ht="15" customHeight="1" x14ac:dyDescent="0.35">
      <c r="A861" s="1"/>
      <c r="B861" s="1"/>
      <c r="C861" s="1"/>
      <c r="D861" s="1"/>
      <c r="E861" s="1"/>
      <c r="G861" s="1"/>
      <c r="H861" s="1"/>
      <c r="J861" s="1"/>
      <c r="K861" s="1"/>
      <c r="L861" s="1"/>
      <c r="M861" s="1"/>
      <c r="N861" s="1"/>
      <c r="O861" s="1"/>
      <c r="P861" s="1"/>
      <c r="Q861" s="1"/>
      <c r="R861" s="1"/>
      <c r="S861" s="1"/>
      <c r="T861" s="1"/>
      <c r="U861" s="1"/>
      <c r="V861" s="1"/>
      <c r="W861" s="1"/>
      <c r="X861" s="1"/>
      <c r="Y861" s="1"/>
      <c r="Z861" s="1"/>
      <c r="AA861" s="1"/>
      <c r="AB861" s="6"/>
      <c r="AC861" s="6"/>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row>
    <row r="862" spans="1:53" ht="15" customHeight="1" x14ac:dyDescent="0.35">
      <c r="A862" s="1"/>
      <c r="B862" s="1"/>
      <c r="C862" s="1"/>
      <c r="D862" s="1"/>
      <c r="E862" s="1"/>
      <c r="G862" s="1"/>
      <c r="H862" s="1"/>
      <c r="J862" s="1"/>
      <c r="K862" s="1"/>
      <c r="L862" s="1"/>
      <c r="M862" s="1"/>
      <c r="N862" s="1"/>
      <c r="O862" s="1"/>
      <c r="P862" s="1"/>
      <c r="Q862" s="1"/>
      <c r="R862" s="1"/>
      <c r="S862" s="1"/>
      <c r="T862" s="1"/>
      <c r="U862" s="1"/>
      <c r="V862" s="1"/>
      <c r="W862" s="1"/>
      <c r="X862" s="1"/>
      <c r="Y862" s="1"/>
      <c r="Z862" s="1"/>
      <c r="AA862" s="1"/>
      <c r="AB862" s="6"/>
      <c r="AC862" s="6"/>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row>
    <row r="863" spans="1:53" ht="15" customHeight="1" x14ac:dyDescent="0.35">
      <c r="A863" s="1"/>
      <c r="B863" s="1"/>
      <c r="C863" s="1"/>
      <c r="D863" s="1"/>
      <c r="E863" s="1"/>
      <c r="G863" s="1"/>
      <c r="H863" s="1"/>
      <c r="J863" s="1"/>
      <c r="K863" s="1"/>
      <c r="L863" s="1"/>
      <c r="M863" s="1"/>
      <c r="N863" s="1"/>
      <c r="O863" s="1"/>
      <c r="P863" s="1"/>
      <c r="Q863" s="1"/>
      <c r="R863" s="1"/>
      <c r="S863" s="1"/>
      <c r="T863" s="1"/>
      <c r="U863" s="1"/>
      <c r="V863" s="1"/>
      <c r="W863" s="1"/>
      <c r="X863" s="1"/>
      <c r="Y863" s="1"/>
      <c r="Z863" s="1"/>
      <c r="AA863" s="1"/>
      <c r="AB863" s="6"/>
      <c r="AC863" s="6"/>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row>
    <row r="864" spans="1:53" ht="15" customHeight="1" x14ac:dyDescent="0.35">
      <c r="A864" s="1"/>
      <c r="B864" s="1"/>
      <c r="C864" s="1"/>
      <c r="D864" s="1"/>
      <c r="E864" s="1"/>
      <c r="G864" s="1"/>
      <c r="H864" s="1"/>
      <c r="J864" s="1"/>
      <c r="K864" s="1"/>
      <c r="L864" s="1"/>
      <c r="M864" s="1"/>
      <c r="N864" s="1"/>
      <c r="O864" s="1"/>
      <c r="P864" s="1"/>
      <c r="Q864" s="1"/>
      <c r="R864" s="1"/>
      <c r="S864" s="1"/>
      <c r="T864" s="1"/>
      <c r="U864" s="1"/>
      <c r="V864" s="1"/>
      <c r="W864" s="1"/>
      <c r="X864" s="1"/>
      <c r="Y864" s="1"/>
      <c r="Z864" s="1"/>
      <c r="AA864" s="1"/>
      <c r="AB864" s="6"/>
      <c r="AC864" s="6"/>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row>
    <row r="865" spans="1:53" ht="15" customHeight="1" x14ac:dyDescent="0.35">
      <c r="A865" s="1"/>
      <c r="B865" s="1"/>
      <c r="C865" s="1"/>
      <c r="D865" s="1"/>
      <c r="E865" s="1"/>
      <c r="G865" s="1"/>
      <c r="H865" s="1"/>
      <c r="J865" s="1"/>
      <c r="K865" s="1"/>
      <c r="L865" s="1"/>
      <c r="M865" s="1"/>
      <c r="N865" s="1"/>
      <c r="O865" s="1"/>
      <c r="P865" s="1"/>
      <c r="Q865" s="1"/>
      <c r="R865" s="1"/>
      <c r="S865" s="1"/>
      <c r="T865" s="1"/>
      <c r="U865" s="1"/>
      <c r="V865" s="1"/>
      <c r="W865" s="1"/>
      <c r="X865" s="1"/>
      <c r="Y865" s="1"/>
      <c r="Z865" s="1"/>
      <c r="AA865" s="1"/>
      <c r="AB865" s="6"/>
      <c r="AC865" s="6"/>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row>
    <row r="866" spans="1:53" ht="15" customHeight="1" x14ac:dyDescent="0.35">
      <c r="A866" s="1"/>
      <c r="B866" s="1"/>
      <c r="C866" s="1"/>
      <c r="D866" s="1"/>
      <c r="E866" s="1"/>
      <c r="G866" s="1"/>
      <c r="H866" s="1"/>
      <c r="J866" s="1"/>
      <c r="K866" s="1"/>
      <c r="L866" s="1"/>
      <c r="M866" s="1"/>
      <c r="N866" s="1"/>
      <c r="O866" s="1"/>
      <c r="P866" s="1"/>
      <c r="Q866" s="1"/>
      <c r="R866" s="1"/>
      <c r="S866" s="1"/>
      <c r="T866" s="1"/>
      <c r="U866" s="1"/>
      <c r="V866" s="1"/>
      <c r="W866" s="1"/>
      <c r="X866" s="1"/>
      <c r="Y866" s="1"/>
      <c r="Z866" s="1"/>
      <c r="AA866" s="1"/>
      <c r="AB866" s="6"/>
      <c r="AC866" s="6"/>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row>
    <row r="867" spans="1:53" ht="15" customHeight="1" x14ac:dyDescent="0.35">
      <c r="A867" s="1"/>
      <c r="B867" s="1"/>
      <c r="C867" s="1"/>
      <c r="D867" s="1"/>
      <c r="E867" s="1"/>
      <c r="G867" s="1"/>
      <c r="H867" s="1"/>
      <c r="J867" s="1"/>
      <c r="K867" s="1"/>
      <c r="L867" s="1"/>
      <c r="M867" s="1"/>
      <c r="N867" s="1"/>
      <c r="O867" s="1"/>
      <c r="P867" s="1"/>
      <c r="Q867" s="1"/>
      <c r="R867" s="1"/>
      <c r="S867" s="1"/>
      <c r="T867" s="1"/>
      <c r="U867" s="1"/>
      <c r="V867" s="1"/>
      <c r="W867" s="1"/>
      <c r="X867" s="1"/>
      <c r="Y867" s="1"/>
      <c r="Z867" s="1"/>
      <c r="AA867" s="1"/>
      <c r="AB867" s="6"/>
      <c r="AC867" s="6"/>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row>
    <row r="868" spans="1:53" ht="15" customHeight="1" x14ac:dyDescent="0.35">
      <c r="A868" s="1"/>
      <c r="B868" s="1"/>
      <c r="C868" s="1"/>
      <c r="D868" s="1"/>
      <c r="E868" s="1"/>
      <c r="G868" s="1"/>
      <c r="H868" s="1"/>
      <c r="J868" s="1"/>
      <c r="K868" s="1"/>
      <c r="L868" s="1"/>
      <c r="M868" s="1"/>
      <c r="N868" s="1"/>
      <c r="O868" s="1"/>
      <c r="P868" s="1"/>
      <c r="Q868" s="1"/>
      <c r="R868" s="1"/>
      <c r="S868" s="1"/>
      <c r="T868" s="1"/>
      <c r="U868" s="1"/>
      <c r="V868" s="1"/>
      <c r="W868" s="1"/>
      <c r="X868" s="1"/>
      <c r="Y868" s="1"/>
      <c r="Z868" s="1"/>
      <c r="AA868" s="1"/>
      <c r="AB868" s="6"/>
      <c r="AC868" s="6"/>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row>
    <row r="869" spans="1:53" ht="15" customHeight="1" x14ac:dyDescent="0.35">
      <c r="A869" s="1"/>
      <c r="B869" s="1"/>
      <c r="C869" s="1"/>
      <c r="D869" s="1"/>
      <c r="E869" s="1"/>
      <c r="G869" s="1"/>
      <c r="H869" s="1"/>
      <c r="J869" s="1"/>
      <c r="K869" s="1"/>
      <c r="L869" s="1"/>
      <c r="M869" s="1"/>
      <c r="N869" s="1"/>
      <c r="O869" s="1"/>
      <c r="P869" s="1"/>
      <c r="Q869" s="1"/>
      <c r="R869" s="1"/>
      <c r="S869" s="1"/>
      <c r="T869" s="1"/>
      <c r="U869" s="1"/>
      <c r="V869" s="1"/>
      <c r="W869" s="1"/>
      <c r="X869" s="1"/>
      <c r="Y869" s="1"/>
      <c r="Z869" s="1"/>
      <c r="AA869" s="1"/>
      <c r="AB869" s="6"/>
      <c r="AC869" s="6"/>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row>
    <row r="870" spans="1:53" ht="15" customHeight="1" x14ac:dyDescent="0.35">
      <c r="A870" s="1"/>
      <c r="B870" s="1"/>
      <c r="C870" s="1"/>
      <c r="D870" s="1"/>
      <c r="E870" s="1"/>
      <c r="G870" s="1"/>
      <c r="H870" s="1"/>
      <c r="J870" s="1"/>
      <c r="K870" s="1"/>
      <c r="L870" s="1"/>
      <c r="M870" s="1"/>
      <c r="N870" s="1"/>
      <c r="O870" s="1"/>
      <c r="P870" s="1"/>
      <c r="Q870" s="1"/>
      <c r="R870" s="1"/>
      <c r="S870" s="1"/>
      <c r="T870" s="1"/>
      <c r="U870" s="1"/>
      <c r="V870" s="1"/>
      <c r="W870" s="1"/>
      <c r="X870" s="1"/>
      <c r="Y870" s="1"/>
      <c r="Z870" s="1"/>
      <c r="AA870" s="1"/>
      <c r="AB870" s="6"/>
      <c r="AC870" s="6"/>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row>
    <row r="871" spans="1:53" ht="15" customHeight="1" x14ac:dyDescent="0.35">
      <c r="A871" s="1"/>
      <c r="B871" s="1"/>
      <c r="C871" s="1"/>
      <c r="D871" s="1"/>
      <c r="E871" s="1"/>
      <c r="G871" s="1"/>
      <c r="H871" s="1"/>
      <c r="J871" s="1"/>
      <c r="K871" s="1"/>
      <c r="L871" s="1"/>
      <c r="M871" s="1"/>
      <c r="N871" s="1"/>
      <c r="O871" s="1"/>
      <c r="P871" s="1"/>
      <c r="Q871" s="1"/>
      <c r="R871" s="1"/>
      <c r="S871" s="1"/>
      <c r="T871" s="1"/>
      <c r="U871" s="1"/>
      <c r="V871" s="1"/>
      <c r="W871" s="1"/>
      <c r="X871" s="1"/>
      <c r="Y871" s="1"/>
      <c r="Z871" s="1"/>
      <c r="AA871" s="1"/>
      <c r="AB871" s="6"/>
      <c r="AC871" s="6"/>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row>
    <row r="872" spans="1:53" ht="15" customHeight="1" x14ac:dyDescent="0.35">
      <c r="A872" s="1"/>
      <c r="B872" s="1"/>
      <c r="C872" s="1"/>
      <c r="D872" s="1"/>
      <c r="E872" s="1"/>
      <c r="G872" s="1"/>
      <c r="H872" s="1"/>
      <c r="J872" s="1"/>
      <c r="K872" s="1"/>
      <c r="L872" s="1"/>
      <c r="M872" s="1"/>
      <c r="N872" s="1"/>
      <c r="O872" s="1"/>
      <c r="P872" s="1"/>
      <c r="Q872" s="1"/>
      <c r="R872" s="1"/>
      <c r="S872" s="1"/>
      <c r="T872" s="1"/>
      <c r="U872" s="1"/>
      <c r="V872" s="1"/>
      <c r="W872" s="1"/>
      <c r="X872" s="1"/>
      <c r="Y872" s="1"/>
      <c r="Z872" s="1"/>
      <c r="AA872" s="1"/>
      <c r="AB872" s="6"/>
      <c r="AC872" s="6"/>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row>
    <row r="873" spans="1:53" ht="15" customHeight="1" x14ac:dyDescent="0.35">
      <c r="A873" s="1"/>
      <c r="B873" s="1"/>
      <c r="C873" s="1"/>
      <c r="D873" s="1"/>
      <c r="E873" s="1"/>
      <c r="G873" s="1"/>
      <c r="H873" s="1"/>
      <c r="J873" s="1"/>
      <c r="K873" s="1"/>
      <c r="L873" s="1"/>
      <c r="M873" s="1"/>
      <c r="N873" s="1"/>
      <c r="O873" s="1"/>
      <c r="P873" s="1"/>
      <c r="Q873" s="1"/>
      <c r="R873" s="1"/>
      <c r="S873" s="1"/>
      <c r="T873" s="1"/>
      <c r="U873" s="1"/>
      <c r="V873" s="1"/>
      <c r="W873" s="1"/>
      <c r="X873" s="1"/>
      <c r="Y873" s="1"/>
      <c r="Z873" s="1"/>
      <c r="AA873" s="1"/>
      <c r="AB873" s="6"/>
      <c r="AC873" s="6"/>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row>
    <row r="874" spans="1:53" ht="15" customHeight="1" x14ac:dyDescent="0.35">
      <c r="A874" s="1"/>
      <c r="B874" s="1"/>
      <c r="C874" s="1"/>
      <c r="D874" s="1"/>
      <c r="E874" s="1"/>
      <c r="G874" s="1"/>
      <c r="H874" s="1"/>
      <c r="J874" s="1"/>
      <c r="K874" s="1"/>
      <c r="L874" s="1"/>
      <c r="M874" s="1"/>
      <c r="N874" s="1"/>
      <c r="O874" s="1"/>
      <c r="P874" s="1"/>
      <c r="Q874" s="1"/>
      <c r="R874" s="1"/>
      <c r="S874" s="1"/>
      <c r="T874" s="1"/>
      <c r="U874" s="1"/>
      <c r="V874" s="1"/>
      <c r="W874" s="1"/>
      <c r="X874" s="1"/>
      <c r="Y874" s="1"/>
      <c r="Z874" s="1"/>
      <c r="AA874" s="1"/>
      <c r="AB874" s="6"/>
      <c r="AC874" s="6"/>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row>
    <row r="875" spans="1:53" ht="15" customHeight="1" x14ac:dyDescent="0.35">
      <c r="A875" s="1"/>
      <c r="B875" s="1"/>
      <c r="C875" s="1"/>
      <c r="D875" s="1"/>
      <c r="E875" s="1"/>
      <c r="G875" s="1"/>
      <c r="H875" s="1"/>
      <c r="J875" s="1"/>
      <c r="K875" s="1"/>
      <c r="L875" s="1"/>
      <c r="M875" s="1"/>
      <c r="N875" s="1"/>
      <c r="O875" s="1"/>
      <c r="P875" s="1"/>
      <c r="Q875" s="1"/>
      <c r="R875" s="1"/>
      <c r="S875" s="1"/>
      <c r="T875" s="1"/>
      <c r="U875" s="1"/>
      <c r="V875" s="1"/>
      <c r="W875" s="1"/>
      <c r="X875" s="1"/>
      <c r="Y875" s="1"/>
      <c r="Z875" s="1"/>
      <c r="AA875" s="1"/>
      <c r="AB875" s="6"/>
      <c r="AC875" s="6"/>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row>
    <row r="876" spans="1:53" ht="15" customHeight="1" x14ac:dyDescent="0.35">
      <c r="A876" s="1"/>
      <c r="B876" s="1"/>
      <c r="C876" s="1"/>
      <c r="D876" s="1"/>
      <c r="E876" s="1"/>
      <c r="G876" s="1"/>
      <c r="H876" s="1"/>
      <c r="J876" s="1"/>
      <c r="K876" s="1"/>
      <c r="L876" s="1"/>
      <c r="M876" s="1"/>
      <c r="N876" s="1"/>
      <c r="O876" s="1"/>
      <c r="P876" s="1"/>
      <c r="Q876" s="1"/>
      <c r="R876" s="1"/>
      <c r="S876" s="1"/>
      <c r="T876" s="1"/>
      <c r="U876" s="1"/>
      <c r="V876" s="1"/>
      <c r="W876" s="1"/>
      <c r="X876" s="1"/>
      <c r="Y876" s="1"/>
      <c r="Z876" s="1"/>
      <c r="AA876" s="1"/>
      <c r="AB876" s="6"/>
      <c r="AC876" s="6"/>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row>
    <row r="877" spans="1:53" ht="15" customHeight="1" x14ac:dyDescent="0.35">
      <c r="A877" s="1"/>
      <c r="B877" s="1"/>
      <c r="C877" s="1"/>
      <c r="D877" s="1"/>
      <c r="E877" s="1"/>
      <c r="G877" s="1"/>
      <c r="H877" s="1"/>
      <c r="J877" s="1"/>
      <c r="K877" s="1"/>
      <c r="L877" s="1"/>
      <c r="M877" s="1"/>
      <c r="N877" s="1"/>
      <c r="O877" s="1"/>
      <c r="P877" s="1"/>
      <c r="Q877" s="1"/>
      <c r="R877" s="1"/>
      <c r="S877" s="1"/>
      <c r="T877" s="1"/>
      <c r="U877" s="1"/>
      <c r="V877" s="1"/>
      <c r="W877" s="1"/>
      <c r="X877" s="1"/>
      <c r="Y877" s="1"/>
      <c r="Z877" s="1"/>
      <c r="AA877" s="1"/>
      <c r="AB877" s="6"/>
      <c r="AC877" s="6"/>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row>
    <row r="878" spans="1:53" ht="15" customHeight="1" x14ac:dyDescent="0.35">
      <c r="A878" s="1"/>
      <c r="B878" s="1"/>
      <c r="C878" s="1"/>
      <c r="D878" s="1"/>
      <c r="E878" s="1"/>
      <c r="G878" s="1"/>
      <c r="H878" s="1"/>
      <c r="J878" s="1"/>
      <c r="K878" s="1"/>
      <c r="L878" s="1"/>
      <c r="M878" s="1"/>
      <c r="N878" s="1"/>
      <c r="O878" s="1"/>
      <c r="P878" s="1"/>
      <c r="Q878" s="1"/>
      <c r="R878" s="1"/>
      <c r="S878" s="1"/>
      <c r="T878" s="1"/>
      <c r="U878" s="1"/>
      <c r="V878" s="1"/>
      <c r="W878" s="1"/>
      <c r="X878" s="1"/>
      <c r="Y878" s="1"/>
      <c r="Z878" s="1"/>
      <c r="AA878" s="1"/>
      <c r="AB878" s="6"/>
      <c r="AC878" s="6"/>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row>
    <row r="879" spans="1:53" ht="15" customHeight="1" x14ac:dyDescent="0.35">
      <c r="A879" s="1"/>
      <c r="B879" s="1"/>
      <c r="C879" s="1"/>
      <c r="D879" s="1"/>
      <c r="E879" s="1"/>
      <c r="G879" s="1"/>
      <c r="H879" s="1"/>
      <c r="J879" s="1"/>
      <c r="K879" s="1"/>
      <c r="L879" s="1"/>
      <c r="M879" s="1"/>
      <c r="N879" s="1"/>
      <c r="O879" s="1"/>
      <c r="P879" s="1"/>
      <c r="Q879" s="1"/>
      <c r="R879" s="1"/>
      <c r="S879" s="1"/>
      <c r="T879" s="1"/>
      <c r="U879" s="1"/>
      <c r="V879" s="1"/>
      <c r="W879" s="1"/>
      <c r="X879" s="1"/>
      <c r="Y879" s="1"/>
      <c r="Z879" s="1"/>
      <c r="AA879" s="1"/>
      <c r="AB879" s="6"/>
      <c r="AC879" s="6"/>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row>
    <row r="880" spans="1:53" ht="15" customHeight="1" x14ac:dyDescent="0.35">
      <c r="A880" s="1"/>
      <c r="B880" s="1"/>
      <c r="C880" s="1"/>
      <c r="D880" s="1"/>
      <c r="E880" s="1"/>
      <c r="G880" s="1"/>
      <c r="H880" s="1"/>
      <c r="J880" s="1"/>
      <c r="K880" s="1"/>
      <c r="L880" s="1"/>
      <c r="M880" s="1"/>
      <c r="N880" s="1"/>
      <c r="O880" s="1"/>
      <c r="P880" s="1"/>
      <c r="Q880" s="1"/>
      <c r="R880" s="1"/>
      <c r="S880" s="1"/>
      <c r="T880" s="1"/>
      <c r="U880" s="1"/>
      <c r="V880" s="1"/>
      <c r="W880" s="1"/>
      <c r="X880" s="1"/>
      <c r="Y880" s="1"/>
      <c r="Z880" s="1"/>
      <c r="AA880" s="1"/>
      <c r="AB880" s="6"/>
      <c r="AC880" s="6"/>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row>
    <row r="881" spans="1:53" ht="15" customHeight="1" x14ac:dyDescent="0.35">
      <c r="A881" s="1"/>
      <c r="B881" s="1"/>
      <c r="C881" s="1"/>
      <c r="D881" s="1"/>
      <c r="E881" s="1"/>
      <c r="G881" s="1"/>
      <c r="H881" s="1"/>
      <c r="J881" s="1"/>
      <c r="K881" s="1"/>
      <c r="L881" s="1"/>
      <c r="M881" s="1"/>
      <c r="N881" s="1"/>
      <c r="O881" s="1"/>
      <c r="P881" s="1"/>
      <c r="Q881" s="1"/>
      <c r="R881" s="1"/>
      <c r="S881" s="1"/>
      <c r="T881" s="1"/>
      <c r="U881" s="1"/>
      <c r="V881" s="1"/>
      <c r="W881" s="1"/>
      <c r="X881" s="1"/>
      <c r="Y881" s="1"/>
      <c r="Z881" s="1"/>
      <c r="AA881" s="1"/>
      <c r="AB881" s="6"/>
      <c r="AC881" s="6"/>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row>
    <row r="882" spans="1:53" ht="15" customHeight="1" x14ac:dyDescent="0.35">
      <c r="A882" s="1"/>
      <c r="B882" s="1"/>
      <c r="C882" s="1"/>
      <c r="D882" s="1"/>
      <c r="E882" s="1"/>
      <c r="G882" s="1"/>
      <c r="H882" s="1"/>
      <c r="J882" s="1"/>
      <c r="K882" s="1"/>
      <c r="L882" s="1"/>
      <c r="M882" s="1"/>
      <c r="N882" s="1"/>
      <c r="O882" s="1"/>
      <c r="P882" s="1"/>
      <c r="Q882" s="1"/>
      <c r="R882" s="1"/>
      <c r="S882" s="1"/>
      <c r="T882" s="1"/>
      <c r="U882" s="1"/>
      <c r="V882" s="1"/>
      <c r="W882" s="1"/>
      <c r="X882" s="1"/>
      <c r="Y882" s="1"/>
      <c r="Z882" s="1"/>
      <c r="AA882" s="1"/>
      <c r="AB882" s="6"/>
      <c r="AC882" s="6"/>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row>
    <row r="883" spans="1:53" ht="15" customHeight="1" x14ac:dyDescent="0.35">
      <c r="A883" s="1"/>
      <c r="B883" s="1"/>
      <c r="C883" s="1"/>
      <c r="D883" s="1"/>
      <c r="E883" s="1"/>
      <c r="G883" s="1"/>
      <c r="H883" s="1"/>
      <c r="J883" s="1"/>
      <c r="K883" s="1"/>
      <c r="L883" s="1"/>
      <c r="M883" s="1"/>
      <c r="N883" s="1"/>
      <c r="O883" s="1"/>
      <c r="P883" s="1"/>
      <c r="Q883" s="1"/>
      <c r="R883" s="1"/>
      <c r="S883" s="1"/>
      <c r="T883" s="1"/>
      <c r="U883" s="1"/>
      <c r="V883" s="1"/>
      <c r="W883" s="1"/>
      <c r="X883" s="1"/>
      <c r="Y883" s="1"/>
      <c r="Z883" s="1"/>
      <c r="AA883" s="1"/>
      <c r="AB883" s="6"/>
      <c r="AC883" s="6"/>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row>
    <row r="884" spans="1:53" ht="15" customHeight="1" x14ac:dyDescent="0.35">
      <c r="A884" s="1"/>
      <c r="B884" s="1"/>
      <c r="C884" s="1"/>
      <c r="D884" s="1"/>
      <c r="E884" s="1"/>
      <c r="G884" s="1"/>
      <c r="H884" s="1"/>
      <c r="J884" s="1"/>
      <c r="K884" s="1"/>
      <c r="L884" s="1"/>
      <c r="M884" s="1"/>
      <c r="N884" s="1"/>
      <c r="O884" s="1"/>
      <c r="P884" s="1"/>
      <c r="Q884" s="1"/>
      <c r="R884" s="1"/>
      <c r="S884" s="1"/>
      <c r="T884" s="1"/>
      <c r="U884" s="1"/>
      <c r="V884" s="1"/>
      <c r="W884" s="1"/>
      <c r="X884" s="1"/>
      <c r="Y884" s="1"/>
      <c r="Z884" s="1"/>
      <c r="AA884" s="1"/>
      <c r="AB884" s="6"/>
      <c r="AC884" s="6"/>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row>
    <row r="885" spans="1:53" ht="15" customHeight="1" x14ac:dyDescent="0.35">
      <c r="A885" s="1"/>
      <c r="B885" s="1"/>
      <c r="C885" s="1"/>
      <c r="D885" s="1"/>
      <c r="E885" s="1"/>
      <c r="G885" s="1"/>
      <c r="H885" s="1"/>
      <c r="J885" s="1"/>
      <c r="K885" s="1"/>
      <c r="L885" s="1"/>
      <c r="M885" s="1"/>
      <c r="N885" s="1"/>
      <c r="O885" s="1"/>
      <c r="P885" s="1"/>
      <c r="Q885" s="1"/>
      <c r="R885" s="1"/>
      <c r="S885" s="1"/>
      <c r="T885" s="1"/>
      <c r="U885" s="1"/>
      <c r="V885" s="1"/>
      <c r="W885" s="1"/>
      <c r="X885" s="1"/>
      <c r="Y885" s="1"/>
      <c r="Z885" s="1"/>
      <c r="AA885" s="1"/>
      <c r="AB885" s="6"/>
      <c r="AC885" s="6"/>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row>
    <row r="886" spans="1:53" ht="15" customHeight="1" x14ac:dyDescent="0.35">
      <c r="A886" s="1"/>
      <c r="B886" s="1"/>
      <c r="C886" s="1"/>
      <c r="D886" s="1"/>
      <c r="E886" s="1"/>
      <c r="G886" s="1"/>
      <c r="H886" s="1"/>
      <c r="J886" s="1"/>
      <c r="K886" s="1"/>
      <c r="L886" s="1"/>
      <c r="M886" s="1"/>
      <c r="N886" s="1"/>
      <c r="O886" s="1"/>
      <c r="P886" s="1"/>
      <c r="Q886" s="1"/>
      <c r="R886" s="1"/>
      <c r="S886" s="1"/>
      <c r="T886" s="1"/>
      <c r="U886" s="1"/>
      <c r="V886" s="1"/>
      <c r="W886" s="1"/>
      <c r="X886" s="1"/>
      <c r="Y886" s="1"/>
      <c r="Z886" s="1"/>
      <c r="AA886" s="1"/>
      <c r="AB886" s="6"/>
      <c r="AC886" s="6"/>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row>
    <row r="887" spans="1:53" ht="15" customHeight="1" x14ac:dyDescent="0.35">
      <c r="A887" s="1"/>
      <c r="B887" s="1"/>
      <c r="C887" s="1"/>
      <c r="D887" s="1"/>
      <c r="E887" s="1"/>
      <c r="G887" s="1"/>
      <c r="H887" s="1"/>
      <c r="J887" s="1"/>
      <c r="K887" s="1"/>
      <c r="L887" s="1"/>
      <c r="M887" s="1"/>
      <c r="N887" s="1"/>
      <c r="O887" s="1"/>
      <c r="P887" s="1"/>
      <c r="Q887" s="1"/>
      <c r="R887" s="1"/>
      <c r="S887" s="1"/>
      <c r="T887" s="1"/>
      <c r="U887" s="1"/>
      <c r="V887" s="1"/>
      <c r="W887" s="1"/>
      <c r="X887" s="1"/>
      <c r="Y887" s="1"/>
      <c r="Z887" s="1"/>
      <c r="AA887" s="1"/>
      <c r="AB887" s="6"/>
      <c r="AC887" s="6"/>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row>
    <row r="888" spans="1:53" ht="15" customHeight="1" x14ac:dyDescent="0.35">
      <c r="A888" s="1"/>
      <c r="B888" s="1"/>
      <c r="C888" s="1"/>
      <c r="D888" s="1"/>
      <c r="E888" s="1"/>
      <c r="G888" s="1"/>
      <c r="H888" s="1"/>
      <c r="J888" s="1"/>
      <c r="K888" s="1"/>
      <c r="L888" s="1"/>
      <c r="M888" s="1"/>
      <c r="N888" s="1"/>
      <c r="O888" s="1"/>
      <c r="P888" s="1"/>
      <c r="Q888" s="1"/>
      <c r="R888" s="1"/>
      <c r="S888" s="1"/>
      <c r="T888" s="1"/>
      <c r="U888" s="1"/>
      <c r="V888" s="1"/>
      <c r="W888" s="1"/>
      <c r="X888" s="1"/>
      <c r="Y888" s="1"/>
      <c r="Z888" s="1"/>
      <c r="AA888" s="1"/>
      <c r="AB888" s="6"/>
      <c r="AC888" s="6"/>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row>
    <row r="889" spans="1:53" ht="15" customHeight="1" x14ac:dyDescent="0.35">
      <c r="A889" s="1"/>
      <c r="B889" s="1"/>
      <c r="C889" s="1"/>
      <c r="D889" s="1"/>
      <c r="E889" s="1"/>
      <c r="G889" s="1"/>
      <c r="H889" s="1"/>
      <c r="J889" s="1"/>
      <c r="K889" s="1"/>
      <c r="L889" s="1"/>
      <c r="M889" s="1"/>
      <c r="N889" s="1"/>
      <c r="O889" s="1"/>
      <c r="P889" s="1"/>
      <c r="Q889" s="1"/>
      <c r="R889" s="1"/>
      <c r="S889" s="1"/>
      <c r="T889" s="1"/>
      <c r="U889" s="1"/>
      <c r="V889" s="1"/>
      <c r="W889" s="1"/>
      <c r="X889" s="1"/>
      <c r="Y889" s="1"/>
      <c r="Z889" s="1"/>
      <c r="AA889" s="1"/>
      <c r="AB889" s="6"/>
      <c r="AC889" s="6"/>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row>
    <row r="890" spans="1:53" ht="15" customHeight="1" x14ac:dyDescent="0.35">
      <c r="A890" s="1"/>
      <c r="B890" s="1"/>
      <c r="C890" s="1"/>
      <c r="D890" s="1"/>
      <c r="E890" s="1"/>
      <c r="G890" s="1"/>
      <c r="H890" s="1"/>
      <c r="J890" s="1"/>
      <c r="K890" s="1"/>
      <c r="L890" s="1"/>
      <c r="M890" s="1"/>
      <c r="N890" s="1"/>
      <c r="O890" s="1"/>
      <c r="P890" s="1"/>
      <c r="Q890" s="1"/>
      <c r="R890" s="1"/>
      <c r="S890" s="1"/>
      <c r="T890" s="1"/>
      <c r="U890" s="1"/>
      <c r="V890" s="1"/>
      <c r="W890" s="1"/>
      <c r="X890" s="1"/>
      <c r="Y890" s="1"/>
      <c r="Z890" s="1"/>
      <c r="AA890" s="1"/>
      <c r="AB890" s="6"/>
      <c r="AC890" s="6"/>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row>
    <row r="891" spans="1:53" ht="15" customHeight="1" x14ac:dyDescent="0.35">
      <c r="A891" s="1"/>
      <c r="B891" s="1"/>
      <c r="C891" s="1"/>
      <c r="D891" s="1"/>
      <c r="E891" s="1"/>
      <c r="G891" s="1"/>
      <c r="H891" s="1"/>
      <c r="J891" s="1"/>
      <c r="K891" s="1"/>
      <c r="L891" s="1"/>
      <c r="M891" s="1"/>
      <c r="N891" s="1"/>
      <c r="O891" s="1"/>
      <c r="P891" s="1"/>
      <c r="Q891" s="1"/>
      <c r="R891" s="1"/>
      <c r="S891" s="1"/>
      <c r="T891" s="1"/>
      <c r="U891" s="1"/>
      <c r="V891" s="1"/>
      <c r="W891" s="1"/>
      <c r="X891" s="1"/>
      <c r="Y891" s="1"/>
      <c r="Z891" s="1"/>
      <c r="AA891" s="1"/>
      <c r="AB891" s="6"/>
      <c r="AC891" s="6"/>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row>
    <row r="892" spans="1:53" ht="15" customHeight="1" x14ac:dyDescent="0.35">
      <c r="A892" s="1"/>
      <c r="B892" s="1"/>
      <c r="C892" s="1"/>
      <c r="D892" s="1"/>
      <c r="E892" s="1"/>
      <c r="G892" s="1"/>
      <c r="H892" s="1"/>
      <c r="J892" s="1"/>
      <c r="K892" s="1"/>
      <c r="L892" s="1"/>
      <c r="M892" s="1"/>
      <c r="N892" s="1"/>
      <c r="O892" s="1"/>
      <c r="P892" s="1"/>
      <c r="Q892" s="1"/>
      <c r="R892" s="1"/>
      <c r="S892" s="1"/>
      <c r="T892" s="1"/>
      <c r="U892" s="1"/>
      <c r="V892" s="1"/>
      <c r="W892" s="1"/>
      <c r="X892" s="1"/>
      <c r="Y892" s="1"/>
      <c r="Z892" s="1"/>
      <c r="AA892" s="1"/>
      <c r="AB892" s="6"/>
      <c r="AC892" s="6"/>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row>
    <row r="893" spans="1:53" ht="15" customHeight="1" x14ac:dyDescent="0.35">
      <c r="A893" s="1"/>
      <c r="B893" s="1"/>
      <c r="C893" s="1"/>
      <c r="D893" s="1"/>
      <c r="E893" s="1"/>
      <c r="G893" s="1"/>
      <c r="H893" s="1"/>
      <c r="J893" s="1"/>
      <c r="K893" s="1"/>
      <c r="L893" s="1"/>
      <c r="M893" s="1"/>
      <c r="N893" s="1"/>
      <c r="O893" s="1"/>
      <c r="P893" s="1"/>
      <c r="Q893" s="1"/>
      <c r="R893" s="1"/>
      <c r="S893" s="1"/>
      <c r="T893" s="1"/>
      <c r="U893" s="1"/>
      <c r="V893" s="1"/>
      <c r="W893" s="1"/>
      <c r="X893" s="1"/>
      <c r="Y893" s="1"/>
      <c r="Z893" s="1"/>
      <c r="AA893" s="1"/>
      <c r="AB893" s="6"/>
      <c r="AC893" s="6"/>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row>
    <row r="894" spans="1:53" ht="15" customHeight="1" x14ac:dyDescent="0.35">
      <c r="A894" s="1"/>
      <c r="B894" s="1"/>
      <c r="C894" s="1"/>
      <c r="D894" s="1"/>
      <c r="E894" s="1"/>
      <c r="G894" s="1"/>
      <c r="H894" s="1"/>
      <c r="J894" s="1"/>
      <c r="K894" s="1"/>
      <c r="L894" s="1"/>
      <c r="M894" s="1"/>
      <c r="N894" s="1"/>
      <c r="O894" s="1"/>
      <c r="P894" s="1"/>
      <c r="Q894" s="1"/>
      <c r="R894" s="1"/>
      <c r="S894" s="1"/>
      <c r="T894" s="1"/>
      <c r="U894" s="1"/>
      <c r="V894" s="1"/>
      <c r="W894" s="1"/>
      <c r="X894" s="1"/>
      <c r="Y894" s="1"/>
      <c r="Z894" s="1"/>
      <c r="AA894" s="1"/>
      <c r="AB894" s="6"/>
      <c r="AC894" s="6"/>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row>
    <row r="895" spans="1:53" ht="15" customHeight="1" x14ac:dyDescent="0.35">
      <c r="A895" s="1"/>
      <c r="B895" s="1"/>
      <c r="C895" s="1"/>
      <c r="D895" s="1"/>
      <c r="E895" s="1"/>
      <c r="G895" s="1"/>
      <c r="H895" s="1"/>
      <c r="J895" s="1"/>
      <c r="K895" s="1"/>
      <c r="L895" s="1"/>
      <c r="M895" s="1"/>
      <c r="N895" s="1"/>
      <c r="O895" s="1"/>
      <c r="P895" s="1"/>
      <c r="Q895" s="1"/>
      <c r="R895" s="1"/>
      <c r="S895" s="1"/>
      <c r="T895" s="1"/>
      <c r="U895" s="1"/>
      <c r="V895" s="1"/>
      <c r="W895" s="1"/>
      <c r="X895" s="1"/>
      <c r="Y895" s="1"/>
      <c r="Z895" s="1"/>
      <c r="AA895" s="1"/>
      <c r="AB895" s="6"/>
      <c r="AC895" s="6"/>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row>
    <row r="896" spans="1:53" ht="15" customHeight="1" x14ac:dyDescent="0.35">
      <c r="A896" s="1"/>
      <c r="B896" s="1"/>
      <c r="C896" s="1"/>
      <c r="D896" s="1"/>
      <c r="E896" s="1"/>
      <c r="G896" s="1"/>
      <c r="H896" s="1"/>
      <c r="J896" s="1"/>
      <c r="K896" s="1"/>
      <c r="L896" s="1"/>
      <c r="M896" s="1"/>
      <c r="N896" s="1"/>
      <c r="O896" s="1"/>
      <c r="P896" s="1"/>
      <c r="Q896" s="1"/>
      <c r="R896" s="1"/>
      <c r="S896" s="1"/>
      <c r="T896" s="1"/>
      <c r="U896" s="1"/>
      <c r="V896" s="1"/>
      <c r="W896" s="1"/>
      <c r="X896" s="1"/>
      <c r="Y896" s="1"/>
      <c r="Z896" s="1"/>
      <c r="AA896" s="1"/>
      <c r="AB896" s="6"/>
      <c r="AC896" s="6"/>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row>
    <row r="897" spans="1:53" ht="15" customHeight="1" x14ac:dyDescent="0.35">
      <c r="A897" s="1"/>
      <c r="B897" s="1"/>
      <c r="C897" s="1"/>
      <c r="D897" s="1"/>
      <c r="E897" s="1"/>
      <c r="G897" s="1"/>
      <c r="H897" s="1"/>
      <c r="J897" s="1"/>
      <c r="K897" s="1"/>
      <c r="L897" s="1"/>
      <c r="M897" s="1"/>
      <c r="N897" s="1"/>
      <c r="O897" s="1"/>
      <c r="P897" s="1"/>
      <c r="Q897" s="1"/>
      <c r="R897" s="1"/>
      <c r="S897" s="1"/>
      <c r="T897" s="1"/>
      <c r="U897" s="1"/>
      <c r="V897" s="1"/>
      <c r="W897" s="1"/>
      <c r="X897" s="1"/>
      <c r="Y897" s="1"/>
      <c r="Z897" s="1"/>
      <c r="AA897" s="1"/>
      <c r="AB897" s="6"/>
      <c r="AC897" s="6"/>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row>
    <row r="898" spans="1:53" ht="15" customHeight="1" x14ac:dyDescent="0.35">
      <c r="A898" s="1"/>
      <c r="B898" s="1"/>
      <c r="C898" s="1"/>
      <c r="D898" s="1"/>
      <c r="E898" s="1"/>
      <c r="G898" s="1"/>
      <c r="H898" s="1"/>
      <c r="J898" s="1"/>
      <c r="K898" s="1"/>
      <c r="L898" s="1"/>
      <c r="M898" s="1"/>
      <c r="N898" s="1"/>
      <c r="O898" s="1"/>
      <c r="P898" s="1"/>
      <c r="Q898" s="1"/>
      <c r="R898" s="1"/>
      <c r="S898" s="1"/>
      <c r="T898" s="1"/>
      <c r="U898" s="1"/>
      <c r="V898" s="1"/>
      <c r="W898" s="1"/>
      <c r="X898" s="1"/>
      <c r="Y898" s="1"/>
      <c r="Z898" s="1"/>
      <c r="AA898" s="1"/>
      <c r="AB898" s="6"/>
      <c r="AC898" s="6"/>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row>
    <row r="899" spans="1:53" ht="15" customHeight="1" x14ac:dyDescent="0.35">
      <c r="A899" s="1"/>
      <c r="B899" s="1"/>
      <c r="C899" s="1"/>
      <c r="D899" s="1"/>
      <c r="E899" s="1"/>
      <c r="G899" s="1"/>
      <c r="H899" s="1"/>
      <c r="J899" s="1"/>
      <c r="K899" s="1"/>
      <c r="L899" s="1"/>
      <c r="M899" s="1"/>
      <c r="N899" s="1"/>
      <c r="O899" s="1"/>
      <c r="P899" s="1"/>
      <c r="Q899" s="1"/>
      <c r="R899" s="1"/>
      <c r="S899" s="1"/>
      <c r="T899" s="1"/>
      <c r="U899" s="1"/>
      <c r="V899" s="1"/>
      <c r="W899" s="1"/>
      <c r="X899" s="1"/>
      <c r="Y899" s="1"/>
      <c r="Z899" s="1"/>
      <c r="AA899" s="1"/>
      <c r="AB899" s="6"/>
      <c r="AC899" s="6"/>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row>
    <row r="900" spans="1:53" ht="15" customHeight="1" x14ac:dyDescent="0.35">
      <c r="A900" s="1"/>
      <c r="B900" s="1"/>
      <c r="C900" s="1"/>
      <c r="D900" s="1"/>
      <c r="E900" s="1"/>
      <c r="G900" s="1"/>
      <c r="H900" s="1"/>
      <c r="J900" s="1"/>
      <c r="K900" s="1"/>
      <c r="L900" s="1"/>
      <c r="M900" s="1"/>
      <c r="N900" s="1"/>
      <c r="O900" s="1"/>
      <c r="P900" s="1"/>
      <c r="Q900" s="1"/>
      <c r="R900" s="1"/>
      <c r="S900" s="1"/>
      <c r="T900" s="1"/>
      <c r="U900" s="1"/>
      <c r="V900" s="1"/>
      <c r="W900" s="1"/>
      <c r="X900" s="1"/>
      <c r="Y900" s="1"/>
      <c r="Z900" s="1"/>
      <c r="AA900" s="1"/>
      <c r="AB900" s="6"/>
      <c r="AC900" s="6"/>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row>
    <row r="901" spans="1:53" ht="15" customHeight="1" x14ac:dyDescent="0.35">
      <c r="A901" s="1"/>
      <c r="B901" s="1"/>
      <c r="C901" s="1"/>
      <c r="D901" s="1"/>
      <c r="E901" s="1"/>
      <c r="G901" s="1"/>
      <c r="H901" s="1"/>
      <c r="J901" s="1"/>
      <c r="K901" s="1"/>
      <c r="L901" s="1"/>
      <c r="M901" s="1"/>
      <c r="N901" s="1"/>
      <c r="O901" s="1"/>
      <c r="P901" s="1"/>
      <c r="Q901" s="1"/>
      <c r="R901" s="1"/>
      <c r="S901" s="1"/>
      <c r="T901" s="1"/>
      <c r="U901" s="1"/>
      <c r="V901" s="1"/>
      <c r="W901" s="1"/>
      <c r="X901" s="1"/>
      <c r="Y901" s="1"/>
      <c r="Z901" s="1"/>
      <c r="AA901" s="1"/>
      <c r="AB901" s="6"/>
      <c r="AC901" s="6"/>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row>
    <row r="902" spans="1:53" ht="15" customHeight="1" x14ac:dyDescent="0.35">
      <c r="A902" s="1"/>
      <c r="B902" s="1"/>
      <c r="C902" s="1"/>
      <c r="D902" s="1"/>
      <c r="E902" s="1"/>
      <c r="G902" s="1"/>
      <c r="H902" s="1"/>
      <c r="J902" s="1"/>
      <c r="K902" s="1"/>
      <c r="L902" s="1"/>
      <c r="M902" s="1"/>
      <c r="N902" s="1"/>
      <c r="O902" s="1"/>
      <c r="P902" s="1"/>
      <c r="Q902" s="1"/>
      <c r="R902" s="1"/>
      <c r="S902" s="1"/>
      <c r="T902" s="1"/>
      <c r="U902" s="1"/>
      <c r="V902" s="1"/>
      <c r="W902" s="1"/>
      <c r="X902" s="1"/>
      <c r="Y902" s="1"/>
      <c r="Z902" s="1"/>
      <c r="AA902" s="1"/>
      <c r="AB902" s="6"/>
      <c r="AC902" s="6"/>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row>
    <row r="903" spans="1:53" ht="15" customHeight="1" x14ac:dyDescent="0.35">
      <c r="A903" s="1"/>
      <c r="B903" s="1"/>
      <c r="C903" s="1"/>
      <c r="D903" s="1"/>
      <c r="E903" s="1"/>
      <c r="G903" s="1"/>
      <c r="H903" s="1"/>
      <c r="J903" s="1"/>
      <c r="K903" s="1"/>
      <c r="L903" s="1"/>
      <c r="M903" s="1"/>
      <c r="N903" s="1"/>
      <c r="O903" s="1"/>
      <c r="P903" s="1"/>
      <c r="Q903" s="1"/>
      <c r="R903" s="1"/>
      <c r="S903" s="1"/>
      <c r="T903" s="1"/>
      <c r="U903" s="1"/>
      <c r="V903" s="1"/>
      <c r="W903" s="1"/>
      <c r="X903" s="1"/>
      <c r="Y903" s="1"/>
      <c r="Z903" s="1"/>
      <c r="AA903" s="1"/>
      <c r="AB903" s="6"/>
      <c r="AC903" s="6"/>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row>
    <row r="904" spans="1:53" ht="15" customHeight="1" x14ac:dyDescent="0.35">
      <c r="A904" s="1"/>
      <c r="B904" s="1"/>
      <c r="C904" s="1"/>
      <c r="D904" s="1"/>
      <c r="E904" s="1"/>
      <c r="G904" s="1"/>
      <c r="H904" s="1"/>
      <c r="J904" s="1"/>
      <c r="K904" s="1"/>
      <c r="L904" s="1"/>
      <c r="M904" s="1"/>
      <c r="N904" s="1"/>
      <c r="O904" s="1"/>
      <c r="P904" s="1"/>
      <c r="Q904" s="1"/>
      <c r="R904" s="1"/>
      <c r="S904" s="1"/>
      <c r="T904" s="1"/>
      <c r="U904" s="1"/>
      <c r="V904" s="1"/>
      <c r="W904" s="1"/>
      <c r="X904" s="1"/>
      <c r="Y904" s="1"/>
      <c r="Z904" s="1"/>
      <c r="AA904" s="1"/>
      <c r="AB904" s="6"/>
      <c r="AC904" s="6"/>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row>
    <row r="905" spans="1:53" ht="15" customHeight="1" x14ac:dyDescent="0.35">
      <c r="A905" s="1"/>
      <c r="B905" s="1"/>
      <c r="C905" s="1"/>
      <c r="D905" s="1"/>
      <c r="E905" s="1"/>
      <c r="G905" s="1"/>
      <c r="H905" s="1"/>
      <c r="J905" s="1"/>
      <c r="K905" s="1"/>
      <c r="L905" s="1"/>
      <c r="M905" s="1"/>
      <c r="N905" s="1"/>
      <c r="O905" s="1"/>
      <c r="P905" s="1"/>
      <c r="Q905" s="1"/>
      <c r="R905" s="1"/>
      <c r="S905" s="1"/>
      <c r="T905" s="1"/>
      <c r="U905" s="1"/>
      <c r="V905" s="1"/>
      <c r="W905" s="1"/>
      <c r="X905" s="1"/>
      <c r="Y905" s="1"/>
      <c r="Z905" s="1"/>
      <c r="AA905" s="1"/>
      <c r="AB905" s="6"/>
      <c r="AC905" s="6"/>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row>
    <row r="906" spans="1:53" ht="15" customHeight="1" x14ac:dyDescent="0.35">
      <c r="A906" s="1"/>
      <c r="B906" s="1"/>
      <c r="C906" s="1"/>
      <c r="D906" s="1"/>
      <c r="E906" s="1"/>
      <c r="G906" s="1"/>
      <c r="H906" s="1"/>
      <c r="J906" s="1"/>
      <c r="K906" s="1"/>
      <c r="L906" s="1"/>
      <c r="M906" s="1"/>
      <c r="N906" s="1"/>
      <c r="O906" s="1"/>
      <c r="P906" s="1"/>
      <c r="Q906" s="1"/>
      <c r="R906" s="1"/>
      <c r="S906" s="1"/>
      <c r="T906" s="1"/>
      <c r="U906" s="1"/>
      <c r="V906" s="1"/>
      <c r="W906" s="1"/>
      <c r="X906" s="1"/>
      <c r="Y906" s="1"/>
      <c r="Z906" s="1"/>
      <c r="AA906" s="1"/>
      <c r="AB906" s="6"/>
      <c r="AC906" s="6"/>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row>
    <row r="907" spans="1:53" ht="15" customHeight="1" x14ac:dyDescent="0.35">
      <c r="A907" s="1"/>
      <c r="B907" s="1"/>
      <c r="C907" s="1"/>
      <c r="D907" s="1"/>
      <c r="E907" s="1"/>
      <c r="G907" s="1"/>
      <c r="H907" s="1"/>
      <c r="J907" s="1"/>
      <c r="K907" s="1"/>
      <c r="L907" s="1"/>
      <c r="M907" s="1"/>
      <c r="N907" s="1"/>
      <c r="O907" s="1"/>
      <c r="P907" s="1"/>
      <c r="Q907" s="1"/>
      <c r="R907" s="1"/>
      <c r="S907" s="1"/>
      <c r="T907" s="1"/>
      <c r="U907" s="1"/>
      <c r="V907" s="1"/>
      <c r="W907" s="1"/>
      <c r="X907" s="1"/>
      <c r="Y907" s="1"/>
      <c r="Z907" s="1"/>
      <c r="AA907" s="1"/>
      <c r="AB907" s="6"/>
      <c r="AC907" s="6"/>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row>
    <row r="908" spans="1:53" ht="15" customHeight="1" x14ac:dyDescent="0.35">
      <c r="A908" s="1"/>
      <c r="B908" s="1"/>
      <c r="C908" s="1"/>
      <c r="D908" s="1"/>
      <c r="E908" s="1"/>
      <c r="G908" s="1"/>
      <c r="H908" s="1"/>
      <c r="J908" s="1"/>
      <c r="K908" s="1"/>
      <c r="L908" s="1"/>
      <c r="M908" s="1"/>
      <c r="N908" s="1"/>
      <c r="O908" s="1"/>
      <c r="P908" s="1"/>
      <c r="Q908" s="1"/>
      <c r="R908" s="1"/>
      <c r="S908" s="1"/>
      <c r="T908" s="1"/>
      <c r="U908" s="1"/>
      <c r="V908" s="1"/>
      <c r="W908" s="1"/>
      <c r="X908" s="1"/>
      <c r="Y908" s="1"/>
      <c r="Z908" s="1"/>
      <c r="AA908" s="1"/>
      <c r="AB908" s="6"/>
      <c r="AC908" s="6"/>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row>
    <row r="909" spans="1:53" ht="15" customHeight="1" x14ac:dyDescent="0.35">
      <c r="A909" s="1"/>
      <c r="B909" s="1"/>
      <c r="C909" s="1"/>
      <c r="D909" s="1"/>
      <c r="E909" s="1"/>
      <c r="G909" s="1"/>
      <c r="H909" s="1"/>
      <c r="J909" s="1"/>
      <c r="K909" s="1"/>
      <c r="L909" s="1"/>
      <c r="M909" s="1"/>
      <c r="N909" s="1"/>
      <c r="O909" s="1"/>
      <c r="P909" s="1"/>
      <c r="Q909" s="1"/>
      <c r="R909" s="1"/>
      <c r="S909" s="1"/>
      <c r="T909" s="1"/>
      <c r="U909" s="1"/>
      <c r="V909" s="1"/>
      <c r="W909" s="1"/>
      <c r="X909" s="1"/>
      <c r="Y909" s="1"/>
      <c r="Z909" s="1"/>
      <c r="AA909" s="1"/>
      <c r="AB909" s="6"/>
      <c r="AC909" s="6"/>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row>
    <row r="910" spans="1:53" ht="15" customHeight="1" x14ac:dyDescent="0.35">
      <c r="A910" s="1"/>
      <c r="B910" s="1"/>
      <c r="C910" s="1"/>
      <c r="D910" s="1"/>
      <c r="E910" s="1"/>
      <c r="G910" s="1"/>
      <c r="H910" s="1"/>
      <c r="J910" s="1"/>
      <c r="K910" s="1"/>
      <c r="L910" s="1"/>
      <c r="M910" s="1"/>
      <c r="N910" s="1"/>
      <c r="O910" s="1"/>
      <c r="P910" s="1"/>
      <c r="Q910" s="1"/>
      <c r="R910" s="1"/>
      <c r="S910" s="1"/>
      <c r="T910" s="1"/>
      <c r="U910" s="1"/>
      <c r="V910" s="1"/>
      <c r="W910" s="1"/>
      <c r="X910" s="1"/>
      <c r="Y910" s="1"/>
      <c r="Z910" s="1"/>
      <c r="AA910" s="1"/>
      <c r="AB910" s="6"/>
      <c r="AC910" s="6"/>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row>
    <row r="911" spans="1:53" ht="15" customHeight="1" x14ac:dyDescent="0.35">
      <c r="A911" s="1"/>
      <c r="B911" s="1"/>
      <c r="C911" s="1"/>
      <c r="D911" s="1"/>
      <c r="E911" s="1"/>
      <c r="G911" s="1"/>
      <c r="H911" s="1"/>
      <c r="J911" s="1"/>
      <c r="K911" s="1"/>
      <c r="L911" s="1"/>
      <c r="M911" s="1"/>
      <c r="N911" s="1"/>
      <c r="O911" s="1"/>
      <c r="P911" s="1"/>
      <c r="Q911" s="1"/>
      <c r="R911" s="1"/>
      <c r="S911" s="1"/>
      <c r="T911" s="1"/>
      <c r="U911" s="1"/>
      <c r="V911" s="1"/>
      <c r="W911" s="1"/>
      <c r="X911" s="1"/>
      <c r="Y911" s="1"/>
      <c r="Z911" s="1"/>
      <c r="AA911" s="1"/>
      <c r="AB911" s="6"/>
      <c r="AC911" s="6"/>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row>
    <row r="912" spans="1:53" ht="15" customHeight="1" x14ac:dyDescent="0.35">
      <c r="A912" s="1"/>
      <c r="B912" s="1"/>
      <c r="C912" s="1"/>
      <c r="D912" s="1"/>
      <c r="E912" s="1"/>
      <c r="G912" s="1"/>
      <c r="H912" s="1"/>
      <c r="J912" s="1"/>
      <c r="K912" s="1"/>
      <c r="L912" s="1"/>
      <c r="M912" s="1"/>
      <c r="N912" s="1"/>
      <c r="O912" s="1"/>
      <c r="P912" s="1"/>
      <c r="Q912" s="1"/>
      <c r="R912" s="1"/>
      <c r="S912" s="1"/>
      <c r="T912" s="1"/>
      <c r="U912" s="1"/>
      <c r="V912" s="1"/>
      <c r="W912" s="1"/>
      <c r="X912" s="1"/>
      <c r="Y912" s="1"/>
      <c r="Z912" s="1"/>
      <c r="AA912" s="1"/>
      <c r="AB912" s="6"/>
      <c r="AC912" s="6"/>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row>
    <row r="913" spans="1:53" ht="15" customHeight="1" x14ac:dyDescent="0.35">
      <c r="A913" s="1"/>
      <c r="B913" s="1"/>
      <c r="C913" s="1"/>
      <c r="D913" s="1"/>
      <c r="E913" s="1"/>
      <c r="G913" s="1"/>
      <c r="H913" s="1"/>
      <c r="J913" s="1"/>
      <c r="K913" s="1"/>
      <c r="L913" s="1"/>
      <c r="M913" s="1"/>
      <c r="N913" s="1"/>
      <c r="O913" s="1"/>
      <c r="P913" s="1"/>
      <c r="Q913" s="1"/>
      <c r="R913" s="1"/>
      <c r="S913" s="1"/>
      <c r="T913" s="1"/>
      <c r="U913" s="1"/>
      <c r="V913" s="1"/>
      <c r="W913" s="1"/>
      <c r="X913" s="1"/>
      <c r="Y913" s="1"/>
      <c r="Z913" s="1"/>
      <c r="AA913" s="1"/>
      <c r="AB913" s="6"/>
      <c r="AC913" s="6"/>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row>
    <row r="914" spans="1:53" ht="15" customHeight="1" x14ac:dyDescent="0.35">
      <c r="A914" s="1"/>
      <c r="B914" s="1"/>
      <c r="C914" s="1"/>
      <c r="D914" s="1"/>
      <c r="E914" s="1"/>
      <c r="G914" s="1"/>
      <c r="H914" s="1"/>
      <c r="J914" s="1"/>
      <c r="K914" s="1"/>
      <c r="L914" s="1"/>
      <c r="M914" s="1"/>
      <c r="N914" s="1"/>
      <c r="O914" s="1"/>
      <c r="P914" s="1"/>
      <c r="Q914" s="1"/>
      <c r="R914" s="1"/>
      <c r="S914" s="1"/>
      <c r="T914" s="1"/>
      <c r="U914" s="1"/>
      <c r="V914" s="1"/>
      <c r="W914" s="1"/>
      <c r="X914" s="1"/>
      <c r="Y914" s="1"/>
      <c r="Z914" s="1"/>
      <c r="AA914" s="1"/>
      <c r="AB914" s="6"/>
      <c r="AC914" s="6"/>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row>
    <row r="915" spans="1:53" ht="15" customHeight="1" x14ac:dyDescent="0.35">
      <c r="A915" s="1"/>
      <c r="B915" s="1"/>
      <c r="C915" s="1"/>
      <c r="D915" s="1"/>
      <c r="E915" s="1"/>
      <c r="G915" s="1"/>
      <c r="H915" s="1"/>
      <c r="J915" s="1"/>
      <c r="K915" s="1"/>
      <c r="L915" s="1"/>
      <c r="M915" s="1"/>
      <c r="N915" s="1"/>
      <c r="O915" s="1"/>
      <c r="P915" s="1"/>
      <c r="Q915" s="1"/>
      <c r="R915" s="1"/>
      <c r="S915" s="1"/>
      <c r="T915" s="1"/>
      <c r="U915" s="1"/>
      <c r="V915" s="1"/>
      <c r="W915" s="1"/>
      <c r="X915" s="1"/>
      <c r="Y915" s="1"/>
      <c r="Z915" s="1"/>
      <c r="AA915" s="1"/>
      <c r="AB915" s="6"/>
      <c r="AC915" s="6"/>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row>
    <row r="916" spans="1:53" ht="15" customHeight="1" x14ac:dyDescent="0.35">
      <c r="A916" s="1"/>
      <c r="B916" s="1"/>
      <c r="C916" s="1"/>
      <c r="D916" s="1"/>
      <c r="E916" s="1"/>
      <c r="G916" s="1"/>
      <c r="H916" s="1"/>
      <c r="J916" s="1"/>
      <c r="K916" s="1"/>
      <c r="L916" s="1"/>
      <c r="M916" s="1"/>
      <c r="N916" s="1"/>
      <c r="O916" s="1"/>
      <c r="P916" s="1"/>
      <c r="Q916" s="1"/>
      <c r="R916" s="1"/>
      <c r="S916" s="1"/>
      <c r="T916" s="1"/>
      <c r="U916" s="1"/>
      <c r="V916" s="1"/>
      <c r="W916" s="1"/>
      <c r="X916" s="1"/>
      <c r="Y916" s="1"/>
      <c r="Z916" s="1"/>
      <c r="AA916" s="1"/>
      <c r="AB916" s="6"/>
      <c r="AC916" s="6"/>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row>
    <row r="917" spans="1:53" ht="15" customHeight="1" x14ac:dyDescent="0.35">
      <c r="A917" s="1"/>
      <c r="B917" s="1"/>
      <c r="C917" s="1"/>
      <c r="D917" s="1"/>
      <c r="E917" s="1"/>
      <c r="G917" s="1"/>
      <c r="H917" s="1"/>
      <c r="J917" s="1"/>
      <c r="K917" s="1"/>
      <c r="L917" s="1"/>
      <c r="M917" s="1"/>
      <c r="N917" s="1"/>
      <c r="O917" s="1"/>
      <c r="P917" s="1"/>
      <c r="Q917" s="1"/>
      <c r="R917" s="1"/>
      <c r="S917" s="1"/>
      <c r="T917" s="1"/>
      <c r="U917" s="1"/>
      <c r="V917" s="1"/>
      <c r="W917" s="1"/>
      <c r="X917" s="1"/>
      <c r="Y917" s="1"/>
      <c r="Z917" s="1"/>
      <c r="AA917" s="1"/>
      <c r="AB917" s="6"/>
      <c r="AC917" s="6"/>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row>
    <row r="918" spans="1:53" ht="15" customHeight="1" x14ac:dyDescent="0.35">
      <c r="A918" s="1"/>
      <c r="B918" s="1"/>
      <c r="C918" s="1"/>
      <c r="D918" s="1"/>
      <c r="E918" s="1"/>
      <c r="G918" s="1"/>
      <c r="H918" s="1"/>
      <c r="J918" s="1"/>
      <c r="K918" s="1"/>
      <c r="L918" s="1"/>
      <c r="M918" s="1"/>
      <c r="N918" s="1"/>
      <c r="O918" s="1"/>
      <c r="P918" s="1"/>
      <c r="Q918" s="1"/>
      <c r="R918" s="1"/>
      <c r="S918" s="1"/>
      <c r="T918" s="1"/>
      <c r="U918" s="1"/>
      <c r="V918" s="1"/>
      <c r="W918" s="1"/>
      <c r="X918" s="1"/>
      <c r="Y918" s="1"/>
      <c r="Z918" s="1"/>
      <c r="AA918" s="1"/>
      <c r="AB918" s="6"/>
      <c r="AC918" s="6"/>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row>
    <row r="919" spans="1:53" ht="15" customHeight="1" x14ac:dyDescent="0.35">
      <c r="A919" s="1"/>
      <c r="B919" s="1"/>
      <c r="C919" s="1"/>
      <c r="D919" s="1"/>
      <c r="E919" s="1"/>
      <c r="G919" s="1"/>
      <c r="H919" s="1"/>
      <c r="J919" s="1"/>
      <c r="K919" s="1"/>
      <c r="L919" s="1"/>
      <c r="M919" s="1"/>
      <c r="N919" s="1"/>
      <c r="O919" s="1"/>
      <c r="P919" s="1"/>
      <c r="Q919" s="1"/>
      <c r="R919" s="1"/>
      <c r="S919" s="1"/>
      <c r="T919" s="1"/>
      <c r="U919" s="1"/>
      <c r="V919" s="1"/>
      <c r="W919" s="1"/>
      <c r="X919" s="1"/>
      <c r="Y919" s="1"/>
      <c r="Z919" s="1"/>
      <c r="AA919" s="1"/>
      <c r="AB919" s="6"/>
      <c r="AC919" s="6"/>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row>
    <row r="920" spans="1:53" ht="15" customHeight="1" x14ac:dyDescent="0.35">
      <c r="A920" s="1"/>
      <c r="B920" s="1"/>
      <c r="C920" s="1"/>
      <c r="D920" s="1"/>
      <c r="E920" s="1"/>
      <c r="G920" s="1"/>
      <c r="H920" s="1"/>
      <c r="J920" s="1"/>
      <c r="K920" s="1"/>
      <c r="L920" s="1"/>
      <c r="M920" s="1"/>
      <c r="N920" s="1"/>
      <c r="O920" s="1"/>
      <c r="P920" s="1"/>
      <c r="Q920" s="1"/>
      <c r="R920" s="1"/>
      <c r="S920" s="1"/>
      <c r="T920" s="1"/>
      <c r="U920" s="1"/>
      <c r="V920" s="1"/>
      <c r="W920" s="1"/>
      <c r="X920" s="1"/>
      <c r="Y920" s="1"/>
      <c r="Z920" s="1"/>
      <c r="AA920" s="1"/>
      <c r="AB920" s="6"/>
      <c r="AC920" s="6"/>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row>
    <row r="921" spans="1:53" ht="15" customHeight="1" x14ac:dyDescent="0.35">
      <c r="A921" s="1"/>
      <c r="B921" s="1"/>
      <c r="C921" s="1"/>
      <c r="D921" s="1"/>
      <c r="E921" s="1"/>
      <c r="G921" s="1"/>
      <c r="H921" s="1"/>
      <c r="J921" s="1"/>
      <c r="K921" s="1"/>
      <c r="L921" s="1"/>
      <c r="M921" s="1"/>
      <c r="N921" s="1"/>
      <c r="O921" s="1"/>
      <c r="P921" s="1"/>
      <c r="Q921" s="1"/>
      <c r="R921" s="1"/>
      <c r="S921" s="1"/>
      <c r="T921" s="1"/>
      <c r="U921" s="1"/>
      <c r="V921" s="1"/>
      <c r="W921" s="1"/>
      <c r="X921" s="1"/>
      <c r="Y921" s="1"/>
      <c r="Z921" s="1"/>
      <c r="AA921" s="1"/>
      <c r="AB921" s="6"/>
      <c r="AC921" s="6"/>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row>
    <row r="922" spans="1:53" ht="15" customHeight="1" x14ac:dyDescent="0.35">
      <c r="A922" s="1"/>
      <c r="B922" s="1"/>
      <c r="C922" s="1"/>
      <c r="D922" s="1"/>
      <c r="E922" s="1"/>
      <c r="G922" s="1"/>
      <c r="H922" s="1"/>
      <c r="J922" s="1"/>
      <c r="K922" s="1"/>
      <c r="L922" s="1"/>
      <c r="M922" s="1"/>
      <c r="N922" s="1"/>
      <c r="O922" s="1"/>
      <c r="P922" s="1"/>
      <c r="Q922" s="1"/>
      <c r="R922" s="1"/>
      <c r="S922" s="1"/>
      <c r="T922" s="1"/>
      <c r="U922" s="1"/>
      <c r="V922" s="1"/>
      <c r="W922" s="1"/>
      <c r="X922" s="1"/>
      <c r="Y922" s="1"/>
      <c r="Z922" s="1"/>
      <c r="AA922" s="1"/>
      <c r="AB922" s="6"/>
      <c r="AC922" s="6"/>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row>
    <row r="923" spans="1:53" ht="15" customHeight="1" x14ac:dyDescent="0.35">
      <c r="A923" s="1"/>
      <c r="B923" s="1"/>
      <c r="C923" s="1"/>
      <c r="D923" s="1"/>
      <c r="E923" s="1"/>
      <c r="G923" s="1"/>
      <c r="H923" s="1"/>
      <c r="J923" s="1"/>
      <c r="K923" s="1"/>
      <c r="L923" s="1"/>
      <c r="M923" s="1"/>
      <c r="N923" s="1"/>
      <c r="O923" s="1"/>
      <c r="P923" s="1"/>
      <c r="Q923" s="1"/>
      <c r="R923" s="1"/>
      <c r="S923" s="1"/>
      <c r="T923" s="1"/>
      <c r="U923" s="1"/>
      <c r="V923" s="1"/>
      <c r="W923" s="1"/>
      <c r="X923" s="1"/>
      <c r="Y923" s="1"/>
      <c r="Z923" s="1"/>
      <c r="AA923" s="1"/>
      <c r="AB923" s="6"/>
      <c r="AC923" s="6"/>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row>
    <row r="924" spans="1:53" ht="15" customHeight="1" x14ac:dyDescent="0.35">
      <c r="A924" s="1"/>
      <c r="B924" s="1"/>
      <c r="C924" s="1"/>
      <c r="D924" s="1"/>
      <c r="E924" s="1"/>
      <c r="G924" s="1"/>
      <c r="H924" s="1"/>
      <c r="J924" s="1"/>
      <c r="K924" s="1"/>
      <c r="L924" s="1"/>
      <c r="M924" s="1"/>
      <c r="N924" s="1"/>
      <c r="O924" s="1"/>
      <c r="P924" s="1"/>
      <c r="Q924" s="1"/>
      <c r="R924" s="1"/>
      <c r="S924" s="1"/>
      <c r="T924" s="1"/>
      <c r="U924" s="1"/>
      <c r="V924" s="1"/>
      <c r="W924" s="1"/>
      <c r="X924" s="1"/>
      <c r="Y924" s="1"/>
      <c r="Z924" s="1"/>
      <c r="AA924" s="1"/>
      <c r="AB924" s="6"/>
      <c r="AC924" s="6"/>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row>
    <row r="925" spans="1:53" ht="15" customHeight="1" x14ac:dyDescent="0.35">
      <c r="A925" s="1"/>
      <c r="B925" s="1"/>
      <c r="C925" s="1"/>
      <c r="D925" s="1"/>
      <c r="E925" s="1"/>
      <c r="G925" s="1"/>
      <c r="H925" s="1"/>
      <c r="J925" s="1"/>
      <c r="K925" s="1"/>
      <c r="L925" s="1"/>
      <c r="M925" s="1"/>
      <c r="N925" s="1"/>
      <c r="O925" s="1"/>
      <c r="P925" s="1"/>
      <c r="Q925" s="1"/>
      <c r="R925" s="1"/>
      <c r="S925" s="1"/>
      <c r="T925" s="1"/>
      <c r="U925" s="1"/>
      <c r="V925" s="1"/>
      <c r="W925" s="1"/>
      <c r="X925" s="1"/>
      <c r="Y925" s="1"/>
      <c r="Z925" s="1"/>
      <c r="AA925" s="1"/>
      <c r="AB925" s="6"/>
      <c r="AC925" s="6"/>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row>
    <row r="926" spans="1:53" ht="15" customHeight="1" x14ac:dyDescent="0.35">
      <c r="A926" s="1"/>
      <c r="B926" s="1"/>
      <c r="C926" s="1"/>
      <c r="D926" s="1"/>
      <c r="E926" s="1"/>
      <c r="G926" s="1"/>
      <c r="H926" s="1"/>
      <c r="J926" s="1"/>
      <c r="K926" s="1"/>
      <c r="L926" s="1"/>
      <c r="M926" s="1"/>
      <c r="N926" s="1"/>
      <c r="O926" s="1"/>
      <c r="P926" s="1"/>
      <c r="Q926" s="1"/>
      <c r="R926" s="1"/>
      <c r="S926" s="1"/>
      <c r="T926" s="1"/>
      <c r="U926" s="1"/>
      <c r="V926" s="1"/>
      <c r="W926" s="1"/>
      <c r="X926" s="1"/>
      <c r="Y926" s="1"/>
      <c r="Z926" s="1"/>
      <c r="AA926" s="1"/>
      <c r="AB926" s="6"/>
      <c r="AC926" s="6"/>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row>
    <row r="927" spans="1:53" ht="15" customHeight="1" x14ac:dyDescent="0.35">
      <c r="A927" s="1"/>
      <c r="B927" s="1"/>
      <c r="C927" s="1"/>
      <c r="D927" s="1"/>
      <c r="E927" s="1"/>
      <c r="G927" s="1"/>
      <c r="H927" s="1"/>
      <c r="J927" s="1"/>
      <c r="K927" s="1"/>
      <c r="L927" s="1"/>
      <c r="M927" s="1"/>
      <c r="N927" s="1"/>
      <c r="O927" s="1"/>
      <c r="P927" s="1"/>
      <c r="Q927" s="1"/>
      <c r="R927" s="1"/>
      <c r="S927" s="1"/>
      <c r="T927" s="1"/>
      <c r="U927" s="1"/>
      <c r="V927" s="1"/>
      <c r="W927" s="1"/>
      <c r="X927" s="1"/>
      <c r="Y927" s="1"/>
      <c r="Z927" s="1"/>
      <c r="AA927" s="1"/>
      <c r="AB927" s="6"/>
      <c r="AC927" s="6"/>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row>
    <row r="928" spans="1:53" ht="15" customHeight="1" x14ac:dyDescent="0.35">
      <c r="A928" s="1"/>
      <c r="B928" s="1"/>
      <c r="C928" s="1"/>
      <c r="D928" s="1"/>
      <c r="E928" s="1"/>
      <c r="G928" s="1"/>
      <c r="H928" s="1"/>
      <c r="J928" s="1"/>
      <c r="K928" s="1"/>
      <c r="L928" s="1"/>
      <c r="M928" s="1"/>
      <c r="N928" s="1"/>
      <c r="O928" s="1"/>
      <c r="P928" s="1"/>
      <c r="Q928" s="1"/>
      <c r="R928" s="1"/>
      <c r="S928" s="1"/>
      <c r="T928" s="1"/>
      <c r="U928" s="1"/>
      <c r="V928" s="1"/>
      <c r="W928" s="1"/>
      <c r="X928" s="1"/>
      <c r="Y928" s="1"/>
      <c r="Z928" s="1"/>
      <c r="AA928" s="1"/>
      <c r="AB928" s="6"/>
      <c r="AC928" s="6"/>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row>
    <row r="929" spans="1:53" ht="15" customHeight="1" x14ac:dyDescent="0.35">
      <c r="A929" s="1"/>
      <c r="B929" s="1"/>
      <c r="C929" s="1"/>
      <c r="D929" s="1"/>
      <c r="E929" s="1"/>
      <c r="G929" s="1"/>
      <c r="H929" s="1"/>
      <c r="J929" s="1"/>
      <c r="K929" s="1"/>
      <c r="L929" s="1"/>
      <c r="M929" s="1"/>
      <c r="N929" s="1"/>
      <c r="O929" s="1"/>
      <c r="P929" s="1"/>
      <c r="Q929" s="1"/>
      <c r="R929" s="1"/>
      <c r="S929" s="1"/>
      <c r="T929" s="1"/>
      <c r="U929" s="1"/>
      <c r="V929" s="1"/>
      <c r="W929" s="1"/>
      <c r="X929" s="1"/>
      <c r="Y929" s="1"/>
      <c r="Z929" s="1"/>
      <c r="AA929" s="1"/>
      <c r="AB929" s="6"/>
      <c r="AC929" s="6"/>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row>
    <row r="930" spans="1:53" ht="15" customHeight="1" x14ac:dyDescent="0.35">
      <c r="A930" s="1"/>
      <c r="B930" s="1"/>
      <c r="C930" s="1"/>
      <c r="D930" s="1"/>
      <c r="E930" s="1"/>
      <c r="G930" s="1"/>
      <c r="H930" s="1"/>
      <c r="J930" s="1"/>
      <c r="K930" s="1"/>
      <c r="L930" s="1"/>
      <c r="M930" s="1"/>
      <c r="N930" s="1"/>
      <c r="O930" s="1"/>
      <c r="P930" s="1"/>
      <c r="Q930" s="1"/>
      <c r="R930" s="1"/>
      <c r="S930" s="1"/>
      <c r="T930" s="1"/>
      <c r="U930" s="1"/>
      <c r="V930" s="1"/>
      <c r="W930" s="1"/>
      <c r="X930" s="1"/>
      <c r="Y930" s="1"/>
      <c r="Z930" s="1"/>
      <c r="AA930" s="1"/>
      <c r="AB930" s="6"/>
      <c r="AC930" s="6"/>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row>
    <row r="931" spans="1:53" ht="15" customHeight="1" x14ac:dyDescent="0.35">
      <c r="A931" s="1"/>
      <c r="B931" s="1"/>
      <c r="C931" s="1"/>
      <c r="D931" s="1"/>
      <c r="E931" s="1"/>
      <c r="G931" s="1"/>
      <c r="H931" s="1"/>
      <c r="J931" s="1"/>
      <c r="K931" s="1"/>
      <c r="L931" s="1"/>
      <c r="M931" s="1"/>
      <c r="N931" s="1"/>
      <c r="O931" s="1"/>
      <c r="P931" s="1"/>
      <c r="Q931" s="1"/>
      <c r="R931" s="1"/>
      <c r="S931" s="1"/>
      <c r="T931" s="1"/>
      <c r="U931" s="1"/>
      <c r="V931" s="1"/>
      <c r="W931" s="1"/>
      <c r="X931" s="1"/>
      <c r="Y931" s="1"/>
      <c r="Z931" s="1"/>
      <c r="AA931" s="1"/>
      <c r="AB931" s="6"/>
      <c r="AC931" s="6"/>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row>
    <row r="932" spans="1:53" ht="15" customHeight="1" x14ac:dyDescent="0.35">
      <c r="A932" s="1"/>
      <c r="B932" s="1"/>
      <c r="C932" s="1"/>
      <c r="D932" s="1"/>
      <c r="E932" s="1"/>
      <c r="G932" s="1"/>
      <c r="H932" s="1"/>
      <c r="J932" s="1"/>
      <c r="K932" s="1"/>
      <c r="L932" s="1"/>
      <c r="M932" s="1"/>
      <c r="N932" s="1"/>
      <c r="O932" s="1"/>
      <c r="P932" s="1"/>
      <c r="Q932" s="1"/>
      <c r="R932" s="1"/>
      <c r="S932" s="1"/>
      <c r="T932" s="1"/>
      <c r="U932" s="1"/>
      <c r="V932" s="1"/>
      <c r="W932" s="1"/>
      <c r="X932" s="1"/>
      <c r="Y932" s="1"/>
      <c r="Z932" s="1"/>
      <c r="AA932" s="1"/>
      <c r="AB932" s="6"/>
      <c r="AC932" s="6"/>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row>
    <row r="933" spans="1:53" ht="15" customHeight="1" x14ac:dyDescent="0.35">
      <c r="A933" s="1"/>
      <c r="B933" s="1"/>
      <c r="C933" s="1"/>
      <c r="D933" s="1"/>
      <c r="E933" s="1"/>
      <c r="G933" s="1"/>
      <c r="H933" s="1"/>
      <c r="J933" s="1"/>
      <c r="K933" s="1"/>
      <c r="L933" s="1"/>
      <c r="M933" s="1"/>
      <c r="N933" s="1"/>
      <c r="O933" s="1"/>
      <c r="P933" s="1"/>
      <c r="Q933" s="1"/>
      <c r="R933" s="1"/>
      <c r="S933" s="1"/>
      <c r="T933" s="1"/>
      <c r="U933" s="1"/>
      <c r="V933" s="1"/>
      <c r="W933" s="1"/>
      <c r="X933" s="1"/>
      <c r="Y933" s="1"/>
      <c r="Z933" s="1"/>
      <c r="AA933" s="1"/>
      <c r="AB933" s="6"/>
      <c r="AC933" s="6"/>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row>
    <row r="934" spans="1:53" ht="15" customHeight="1" x14ac:dyDescent="0.35">
      <c r="A934" s="1"/>
      <c r="B934" s="1"/>
      <c r="C934" s="1"/>
      <c r="D934" s="1"/>
      <c r="E934" s="1"/>
      <c r="G934" s="1"/>
      <c r="H934" s="1"/>
      <c r="J934" s="1"/>
      <c r="K934" s="1"/>
      <c r="L934" s="1"/>
      <c r="M934" s="1"/>
      <c r="N934" s="1"/>
      <c r="O934" s="1"/>
      <c r="P934" s="1"/>
      <c r="Q934" s="1"/>
      <c r="R934" s="1"/>
      <c r="S934" s="1"/>
      <c r="T934" s="1"/>
      <c r="U934" s="1"/>
      <c r="V934" s="1"/>
      <c r="W934" s="1"/>
      <c r="X934" s="1"/>
      <c r="Y934" s="1"/>
      <c r="Z934" s="1"/>
      <c r="AA934" s="1"/>
      <c r="AB934" s="6"/>
      <c r="AC934" s="6"/>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row>
    <row r="935" spans="1:53" ht="15" customHeight="1" x14ac:dyDescent="0.35">
      <c r="A935" s="1"/>
      <c r="B935" s="1"/>
      <c r="C935" s="1"/>
      <c r="D935" s="1"/>
      <c r="E935" s="1"/>
      <c r="G935" s="1"/>
      <c r="H935" s="1"/>
      <c r="J935" s="1"/>
      <c r="K935" s="1"/>
      <c r="L935" s="1"/>
      <c r="M935" s="1"/>
      <c r="N935" s="1"/>
      <c r="O935" s="1"/>
      <c r="P935" s="1"/>
      <c r="Q935" s="1"/>
      <c r="R935" s="1"/>
      <c r="S935" s="1"/>
      <c r="T935" s="1"/>
      <c r="U935" s="1"/>
      <c r="V935" s="1"/>
      <c r="W935" s="1"/>
      <c r="X935" s="1"/>
      <c r="Y935" s="1"/>
      <c r="Z935" s="1"/>
      <c r="AA935" s="1"/>
      <c r="AB935" s="6"/>
      <c r="AC935" s="6"/>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row>
    <row r="936" spans="1:53" ht="15" customHeight="1" x14ac:dyDescent="0.35">
      <c r="A936" s="1"/>
      <c r="B936" s="1"/>
      <c r="C936" s="1"/>
      <c r="D936" s="1"/>
      <c r="E936" s="1"/>
      <c r="G936" s="1"/>
      <c r="H936" s="1"/>
      <c r="J936" s="1"/>
      <c r="K936" s="1"/>
      <c r="L936" s="1"/>
      <c r="M936" s="1"/>
      <c r="N936" s="1"/>
      <c r="O936" s="1"/>
      <c r="P936" s="1"/>
      <c r="Q936" s="1"/>
      <c r="R936" s="1"/>
      <c r="S936" s="1"/>
      <c r="T936" s="1"/>
      <c r="U936" s="1"/>
      <c r="V936" s="1"/>
      <c r="W936" s="1"/>
      <c r="X936" s="1"/>
      <c r="Y936" s="1"/>
      <c r="Z936" s="1"/>
      <c r="AA936" s="1"/>
      <c r="AB936" s="6"/>
      <c r="AC936" s="6"/>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row>
    <row r="937" spans="1:53" ht="15" customHeight="1" x14ac:dyDescent="0.35">
      <c r="A937" s="1"/>
      <c r="B937" s="1"/>
      <c r="C937" s="1"/>
      <c r="D937" s="1"/>
      <c r="E937" s="1"/>
      <c r="G937" s="1"/>
      <c r="H937" s="1"/>
      <c r="J937" s="1"/>
      <c r="K937" s="1"/>
      <c r="L937" s="1"/>
      <c r="M937" s="1"/>
      <c r="N937" s="1"/>
      <c r="O937" s="1"/>
      <c r="P937" s="1"/>
      <c r="Q937" s="1"/>
      <c r="R937" s="1"/>
      <c r="S937" s="1"/>
      <c r="T937" s="1"/>
      <c r="U937" s="1"/>
      <c r="V937" s="1"/>
      <c r="W937" s="1"/>
      <c r="X937" s="1"/>
      <c r="Y937" s="1"/>
      <c r="Z937" s="1"/>
      <c r="AA937" s="1"/>
      <c r="AB937" s="6"/>
      <c r="AC937" s="6"/>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row>
    <row r="938" spans="1:53" ht="15" customHeight="1" x14ac:dyDescent="0.35">
      <c r="A938" s="1"/>
      <c r="B938" s="1"/>
      <c r="C938" s="1"/>
      <c r="D938" s="1"/>
      <c r="E938" s="1"/>
      <c r="G938" s="1"/>
      <c r="H938" s="1"/>
      <c r="J938" s="1"/>
      <c r="K938" s="1"/>
      <c r="L938" s="1"/>
      <c r="M938" s="1"/>
      <c r="N938" s="1"/>
      <c r="O938" s="1"/>
      <c r="P938" s="1"/>
      <c r="Q938" s="1"/>
      <c r="R938" s="1"/>
      <c r="S938" s="1"/>
      <c r="T938" s="1"/>
      <c r="U938" s="1"/>
      <c r="V938" s="1"/>
      <c r="W938" s="1"/>
      <c r="X938" s="1"/>
      <c r="Y938" s="1"/>
      <c r="Z938" s="1"/>
      <c r="AA938" s="1"/>
      <c r="AB938" s="6"/>
      <c r="AC938" s="6"/>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row>
    <row r="939" spans="1:53" ht="15" customHeight="1" x14ac:dyDescent="0.35">
      <c r="A939" s="1"/>
      <c r="B939" s="1"/>
      <c r="C939" s="1"/>
      <c r="D939" s="1"/>
      <c r="E939" s="1"/>
      <c r="G939" s="1"/>
      <c r="H939" s="1"/>
      <c r="J939" s="1"/>
      <c r="K939" s="1"/>
      <c r="L939" s="1"/>
      <c r="M939" s="1"/>
      <c r="N939" s="1"/>
      <c r="O939" s="1"/>
      <c r="P939" s="1"/>
      <c r="Q939" s="1"/>
      <c r="R939" s="1"/>
      <c r="S939" s="1"/>
      <c r="T939" s="1"/>
      <c r="U939" s="1"/>
      <c r="V939" s="1"/>
      <c r="W939" s="1"/>
      <c r="X939" s="1"/>
      <c r="Y939" s="1"/>
      <c r="Z939" s="1"/>
      <c r="AA939" s="1"/>
      <c r="AB939" s="6"/>
      <c r="AC939" s="6"/>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row>
    <row r="940" spans="1:53" ht="15" customHeight="1" x14ac:dyDescent="0.35">
      <c r="A940" s="1"/>
      <c r="B940" s="1"/>
      <c r="C940" s="1"/>
      <c r="D940" s="1"/>
      <c r="E940" s="1"/>
      <c r="G940" s="1"/>
      <c r="H940" s="1"/>
      <c r="J940" s="1"/>
      <c r="K940" s="1"/>
      <c r="L940" s="1"/>
      <c r="M940" s="1"/>
      <c r="N940" s="1"/>
      <c r="O940" s="1"/>
      <c r="P940" s="1"/>
      <c r="Q940" s="1"/>
      <c r="R940" s="1"/>
      <c r="S940" s="1"/>
      <c r="T940" s="1"/>
      <c r="U940" s="1"/>
      <c r="V940" s="1"/>
      <c r="W940" s="1"/>
      <c r="X940" s="1"/>
      <c r="Y940" s="1"/>
      <c r="Z940" s="1"/>
      <c r="AA940" s="1"/>
      <c r="AB940" s="6"/>
      <c r="AC940" s="6"/>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row>
    <row r="941" spans="1:53" ht="15" customHeight="1" x14ac:dyDescent="0.35">
      <c r="A941" s="1"/>
      <c r="B941" s="1"/>
      <c r="C941" s="1"/>
      <c r="D941" s="1"/>
      <c r="E941" s="1"/>
      <c r="G941" s="1"/>
      <c r="H941" s="1"/>
      <c r="J941" s="1"/>
      <c r="K941" s="1"/>
      <c r="L941" s="1"/>
      <c r="M941" s="1"/>
      <c r="N941" s="1"/>
      <c r="O941" s="1"/>
      <c r="P941" s="1"/>
      <c r="Q941" s="1"/>
      <c r="R941" s="1"/>
      <c r="S941" s="1"/>
      <c r="T941" s="1"/>
      <c r="U941" s="1"/>
      <c r="V941" s="1"/>
      <c r="W941" s="1"/>
      <c r="X941" s="1"/>
      <c r="Y941" s="1"/>
      <c r="Z941" s="1"/>
      <c r="AA941" s="1"/>
      <c r="AB941" s="6"/>
      <c r="AC941" s="6"/>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row>
    <row r="942" spans="1:53" ht="15" customHeight="1" x14ac:dyDescent="0.35">
      <c r="A942" s="1"/>
      <c r="B942" s="1"/>
      <c r="C942" s="1"/>
      <c r="D942" s="1"/>
      <c r="E942" s="1"/>
      <c r="G942" s="1"/>
      <c r="H942" s="1"/>
      <c r="J942" s="1"/>
      <c r="K942" s="1"/>
      <c r="L942" s="1"/>
      <c r="M942" s="1"/>
      <c r="N942" s="1"/>
      <c r="O942" s="1"/>
      <c r="P942" s="1"/>
      <c r="Q942" s="1"/>
      <c r="R942" s="1"/>
      <c r="S942" s="1"/>
      <c r="T942" s="1"/>
      <c r="U942" s="1"/>
      <c r="V942" s="1"/>
      <c r="W942" s="1"/>
      <c r="X942" s="1"/>
      <c r="Y942" s="1"/>
      <c r="Z942" s="1"/>
      <c r="AA942" s="1"/>
      <c r="AB942" s="6"/>
      <c r="AC942" s="6"/>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row>
    <row r="943" spans="1:53" ht="15" customHeight="1" x14ac:dyDescent="0.35">
      <c r="A943" s="1"/>
      <c r="B943" s="1"/>
      <c r="C943" s="1"/>
      <c r="D943" s="1"/>
      <c r="E943" s="1"/>
      <c r="G943" s="1"/>
      <c r="H943" s="1"/>
      <c r="J943" s="1"/>
      <c r="K943" s="1"/>
      <c r="L943" s="1"/>
      <c r="M943" s="1"/>
      <c r="N943" s="1"/>
      <c r="O943" s="1"/>
      <c r="P943" s="1"/>
      <c r="Q943" s="1"/>
      <c r="R943" s="1"/>
      <c r="S943" s="1"/>
      <c r="T943" s="1"/>
      <c r="U943" s="1"/>
      <c r="V943" s="1"/>
      <c r="W943" s="1"/>
      <c r="X943" s="1"/>
      <c r="Y943" s="1"/>
      <c r="Z943" s="1"/>
      <c r="AA943" s="1"/>
      <c r="AB943" s="6"/>
      <c r="AC943" s="6"/>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row>
    <row r="944" spans="1:53" ht="15" customHeight="1" x14ac:dyDescent="0.35">
      <c r="A944" s="1"/>
      <c r="B944" s="1"/>
      <c r="C944" s="1"/>
      <c r="D944" s="1"/>
      <c r="E944" s="1"/>
      <c r="G944" s="1"/>
      <c r="H944" s="1"/>
      <c r="J944" s="1"/>
      <c r="K944" s="1"/>
      <c r="L944" s="1"/>
      <c r="M944" s="1"/>
      <c r="N944" s="1"/>
      <c r="O944" s="1"/>
      <c r="P944" s="1"/>
      <c r="Q944" s="1"/>
      <c r="R944" s="1"/>
      <c r="S944" s="1"/>
      <c r="T944" s="1"/>
      <c r="U944" s="1"/>
      <c r="V944" s="1"/>
      <c r="W944" s="1"/>
      <c r="X944" s="1"/>
      <c r="Y944" s="1"/>
      <c r="Z944" s="1"/>
      <c r="AA944" s="1"/>
      <c r="AB944" s="6"/>
      <c r="AC944" s="6"/>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row>
    <row r="945" spans="1:53" ht="15" customHeight="1" x14ac:dyDescent="0.35">
      <c r="A945" s="1"/>
      <c r="B945" s="1"/>
      <c r="C945" s="1"/>
      <c r="D945" s="1"/>
      <c r="E945" s="1"/>
      <c r="G945" s="1"/>
      <c r="H945" s="1"/>
      <c r="J945" s="1"/>
      <c r="K945" s="1"/>
      <c r="L945" s="1"/>
      <c r="M945" s="1"/>
      <c r="N945" s="1"/>
      <c r="O945" s="1"/>
      <c r="P945" s="1"/>
      <c r="Q945" s="1"/>
      <c r="R945" s="1"/>
      <c r="S945" s="1"/>
      <c r="T945" s="1"/>
      <c r="U945" s="1"/>
      <c r="V945" s="1"/>
      <c r="W945" s="1"/>
      <c r="X945" s="1"/>
      <c r="Y945" s="1"/>
      <c r="Z945" s="1"/>
      <c r="AA945" s="1"/>
      <c r="AB945" s="6"/>
      <c r="AC945" s="6"/>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row>
    <row r="946" spans="1:53" ht="15" customHeight="1" x14ac:dyDescent="0.35">
      <c r="A946" s="1"/>
      <c r="B946" s="1"/>
      <c r="C946" s="1"/>
      <c r="D946" s="1"/>
      <c r="E946" s="1"/>
      <c r="G946" s="1"/>
      <c r="H946" s="1"/>
      <c r="J946" s="1"/>
      <c r="K946" s="1"/>
      <c r="L946" s="1"/>
      <c r="M946" s="1"/>
      <c r="N946" s="1"/>
      <c r="O946" s="1"/>
      <c r="P946" s="1"/>
      <c r="Q946" s="1"/>
      <c r="R946" s="1"/>
      <c r="S946" s="1"/>
      <c r="T946" s="1"/>
      <c r="U946" s="1"/>
      <c r="V946" s="1"/>
      <c r="W946" s="1"/>
      <c r="X946" s="1"/>
      <c r="Y946" s="1"/>
      <c r="Z946" s="1"/>
      <c r="AA946" s="1"/>
      <c r="AB946" s="6"/>
      <c r="AC946" s="6"/>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row>
    <row r="947" spans="1:53" ht="15" customHeight="1" x14ac:dyDescent="0.35">
      <c r="A947" s="1"/>
      <c r="B947" s="1"/>
      <c r="C947" s="1"/>
      <c r="D947" s="1"/>
      <c r="E947" s="1"/>
      <c r="G947" s="1"/>
      <c r="H947" s="1"/>
      <c r="J947" s="1"/>
      <c r="K947" s="1"/>
      <c r="L947" s="1"/>
      <c r="M947" s="1"/>
      <c r="N947" s="1"/>
      <c r="O947" s="1"/>
      <c r="P947" s="1"/>
      <c r="Q947" s="1"/>
      <c r="R947" s="1"/>
      <c r="S947" s="1"/>
      <c r="T947" s="1"/>
      <c r="U947" s="1"/>
      <c r="V947" s="1"/>
      <c r="W947" s="1"/>
      <c r="X947" s="1"/>
      <c r="Y947" s="1"/>
      <c r="Z947" s="1"/>
      <c r="AA947" s="1"/>
      <c r="AB947" s="6"/>
      <c r="AC947" s="6"/>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row>
    <row r="948" spans="1:53" ht="15" customHeight="1" x14ac:dyDescent="0.35">
      <c r="A948" s="1"/>
      <c r="B948" s="1"/>
      <c r="C948" s="1"/>
      <c r="D948" s="1"/>
      <c r="E948" s="1"/>
      <c r="G948" s="1"/>
      <c r="H948" s="1"/>
      <c r="J948" s="1"/>
      <c r="K948" s="1"/>
      <c r="L948" s="1"/>
      <c r="M948" s="1"/>
      <c r="N948" s="1"/>
      <c r="O948" s="1"/>
      <c r="P948" s="1"/>
      <c r="Q948" s="1"/>
      <c r="R948" s="1"/>
      <c r="S948" s="1"/>
      <c r="T948" s="1"/>
      <c r="U948" s="1"/>
      <c r="V948" s="1"/>
      <c r="W948" s="1"/>
      <c r="X948" s="1"/>
      <c r="Y948" s="1"/>
      <c r="Z948" s="1"/>
      <c r="AA948" s="1"/>
      <c r="AB948" s="6"/>
      <c r="AC948" s="6"/>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row>
    <row r="949" spans="1:53" ht="15" customHeight="1" x14ac:dyDescent="0.35">
      <c r="A949" s="1"/>
      <c r="B949" s="1"/>
      <c r="C949" s="1"/>
      <c r="D949" s="1"/>
      <c r="E949" s="1"/>
      <c r="G949" s="1"/>
      <c r="H949" s="1"/>
      <c r="J949" s="1"/>
      <c r="K949" s="1"/>
      <c r="L949" s="1"/>
      <c r="M949" s="1"/>
      <c r="N949" s="1"/>
      <c r="O949" s="1"/>
      <c r="P949" s="1"/>
      <c r="Q949" s="1"/>
      <c r="R949" s="1"/>
      <c r="S949" s="1"/>
      <c r="T949" s="1"/>
      <c r="U949" s="1"/>
      <c r="V949" s="1"/>
      <c r="W949" s="1"/>
      <c r="X949" s="1"/>
      <c r="Y949" s="1"/>
      <c r="Z949" s="1"/>
      <c r="AA949" s="1"/>
      <c r="AB949" s="6"/>
      <c r="AC949" s="6"/>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row>
    <row r="950" spans="1:53" ht="15" customHeight="1" x14ac:dyDescent="0.35">
      <c r="A950" s="1"/>
      <c r="B950" s="1"/>
      <c r="C950" s="1"/>
      <c r="D950" s="1"/>
      <c r="E950" s="1"/>
      <c r="G950" s="1"/>
      <c r="H950" s="1"/>
      <c r="J950" s="1"/>
      <c r="K950" s="1"/>
      <c r="L950" s="1"/>
      <c r="M950" s="1"/>
      <c r="N950" s="1"/>
      <c r="O950" s="1"/>
      <c r="P950" s="1"/>
      <c r="Q950" s="1"/>
      <c r="R950" s="1"/>
      <c r="S950" s="1"/>
      <c r="T950" s="1"/>
      <c r="U950" s="1"/>
      <c r="V950" s="1"/>
      <c r="W950" s="1"/>
      <c r="X950" s="1"/>
      <c r="Y950" s="1"/>
      <c r="Z950" s="1"/>
      <c r="AA950" s="1"/>
      <c r="AB950" s="6"/>
      <c r="AC950" s="6"/>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row>
    <row r="951" spans="1:53" ht="15" customHeight="1" x14ac:dyDescent="0.35">
      <c r="A951" s="1"/>
      <c r="B951" s="1"/>
      <c r="C951" s="1"/>
      <c r="D951" s="1"/>
      <c r="E951" s="1"/>
      <c r="G951" s="1"/>
      <c r="H951" s="1"/>
      <c r="J951" s="1"/>
      <c r="K951" s="1"/>
      <c r="L951" s="1"/>
      <c r="M951" s="1"/>
      <c r="N951" s="1"/>
      <c r="O951" s="1"/>
      <c r="P951" s="1"/>
      <c r="Q951" s="1"/>
      <c r="R951" s="1"/>
      <c r="S951" s="1"/>
      <c r="T951" s="1"/>
      <c r="U951" s="1"/>
      <c r="V951" s="1"/>
      <c r="W951" s="1"/>
      <c r="X951" s="1"/>
      <c r="Y951" s="1"/>
      <c r="Z951" s="1"/>
      <c r="AA951" s="1"/>
      <c r="AB951" s="6"/>
      <c r="AC951" s="6"/>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row>
    <row r="952" spans="1:53" ht="15" customHeight="1" x14ac:dyDescent="0.35">
      <c r="A952" s="1"/>
      <c r="B952" s="1"/>
      <c r="C952" s="1"/>
      <c r="D952" s="1"/>
      <c r="E952" s="1"/>
      <c r="G952" s="1"/>
      <c r="H952" s="1"/>
      <c r="J952" s="1"/>
      <c r="K952" s="1"/>
      <c r="L952" s="1"/>
      <c r="M952" s="1"/>
      <c r="N952" s="1"/>
      <c r="O952" s="1"/>
      <c r="P952" s="1"/>
      <c r="Q952" s="1"/>
      <c r="R952" s="1"/>
      <c r="S952" s="1"/>
      <c r="T952" s="1"/>
      <c r="U952" s="1"/>
      <c r="V952" s="1"/>
      <c r="W952" s="1"/>
      <c r="X952" s="1"/>
      <c r="Y952" s="1"/>
      <c r="Z952" s="1"/>
      <c r="AA952" s="1"/>
      <c r="AB952" s="6"/>
      <c r="AC952" s="6"/>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row>
    <row r="953" spans="1:53" ht="15" customHeight="1" x14ac:dyDescent="0.35">
      <c r="A953" s="1"/>
      <c r="B953" s="1"/>
      <c r="C953" s="1"/>
      <c r="D953" s="1"/>
      <c r="E953" s="1"/>
      <c r="G953" s="1"/>
      <c r="H953" s="1"/>
      <c r="J953" s="1"/>
      <c r="K953" s="1"/>
      <c r="L953" s="1"/>
      <c r="M953" s="1"/>
      <c r="N953" s="1"/>
      <c r="O953" s="1"/>
      <c r="P953" s="1"/>
      <c r="Q953" s="1"/>
      <c r="R953" s="1"/>
      <c r="S953" s="1"/>
      <c r="T953" s="1"/>
      <c r="U953" s="1"/>
      <c r="V953" s="1"/>
      <c r="W953" s="1"/>
      <c r="X953" s="1"/>
      <c r="Y953" s="1"/>
      <c r="Z953" s="1"/>
      <c r="AA953" s="1"/>
      <c r="AB953" s="6"/>
      <c r="AC953" s="6"/>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row>
    <row r="954" spans="1:53" ht="15" customHeight="1" x14ac:dyDescent="0.35">
      <c r="A954" s="1"/>
      <c r="B954" s="1"/>
      <c r="C954" s="1"/>
      <c r="D954" s="1"/>
      <c r="E954" s="1"/>
      <c r="G954" s="1"/>
      <c r="H954" s="1"/>
      <c r="J954" s="1"/>
      <c r="K954" s="1"/>
      <c r="L954" s="1"/>
      <c r="M954" s="1"/>
      <c r="N954" s="1"/>
      <c r="O954" s="1"/>
      <c r="P954" s="1"/>
      <c r="Q954" s="1"/>
      <c r="R954" s="1"/>
      <c r="S954" s="1"/>
      <c r="T954" s="1"/>
      <c r="U954" s="1"/>
      <c r="V954" s="1"/>
      <c r="W954" s="1"/>
      <c r="X954" s="1"/>
      <c r="Y954" s="1"/>
      <c r="Z954" s="1"/>
      <c r="AA954" s="1"/>
      <c r="AB954" s="6"/>
      <c r="AC954" s="6"/>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row>
    <row r="955" spans="1:53" ht="15" customHeight="1" x14ac:dyDescent="0.35">
      <c r="A955" s="1"/>
      <c r="B955" s="1"/>
      <c r="C955" s="1"/>
      <c r="D955" s="1"/>
      <c r="E955" s="1"/>
      <c r="G955" s="1"/>
      <c r="H955" s="1"/>
      <c r="J955" s="1"/>
      <c r="K955" s="1"/>
      <c r="L955" s="1"/>
      <c r="M955" s="1"/>
      <c r="N955" s="1"/>
      <c r="O955" s="1"/>
      <c r="P955" s="1"/>
      <c r="Q955" s="1"/>
      <c r="R955" s="1"/>
      <c r="S955" s="1"/>
      <c r="T955" s="1"/>
      <c r="U955" s="1"/>
      <c r="V955" s="1"/>
      <c r="W955" s="1"/>
      <c r="X955" s="1"/>
      <c r="Y955" s="1"/>
      <c r="Z955" s="1"/>
      <c r="AA955" s="1"/>
      <c r="AB955" s="6"/>
      <c r="AC955" s="6"/>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row>
    <row r="956" spans="1:53" ht="15" customHeight="1" x14ac:dyDescent="0.35">
      <c r="A956" s="1"/>
      <c r="B956" s="1"/>
      <c r="C956" s="1"/>
      <c r="D956" s="1"/>
      <c r="E956" s="1"/>
      <c r="G956" s="1"/>
      <c r="H956" s="1"/>
      <c r="J956" s="1"/>
      <c r="K956" s="1"/>
      <c r="L956" s="1"/>
      <c r="M956" s="1"/>
      <c r="N956" s="1"/>
      <c r="O956" s="1"/>
      <c r="P956" s="1"/>
      <c r="Q956" s="1"/>
      <c r="R956" s="1"/>
      <c r="S956" s="1"/>
      <c r="T956" s="1"/>
      <c r="U956" s="1"/>
      <c r="V956" s="1"/>
      <c r="W956" s="1"/>
      <c r="X956" s="1"/>
      <c r="Y956" s="1"/>
      <c r="Z956" s="1"/>
      <c r="AA956" s="1"/>
      <c r="AB956" s="6"/>
      <c r="AC956" s="6"/>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row>
    <row r="957" spans="1:53" ht="15" customHeight="1" x14ac:dyDescent="0.35">
      <c r="A957" s="1"/>
      <c r="B957" s="1"/>
      <c r="C957" s="1"/>
      <c r="D957" s="1"/>
      <c r="E957" s="1"/>
      <c r="G957" s="1"/>
      <c r="H957" s="1"/>
      <c r="J957" s="1"/>
      <c r="K957" s="1"/>
      <c r="L957" s="1"/>
      <c r="M957" s="1"/>
      <c r="N957" s="1"/>
      <c r="O957" s="1"/>
      <c r="P957" s="1"/>
      <c r="Q957" s="1"/>
      <c r="R957" s="1"/>
      <c r="S957" s="1"/>
      <c r="T957" s="1"/>
      <c r="U957" s="1"/>
      <c r="V957" s="1"/>
      <c r="W957" s="1"/>
      <c r="X957" s="1"/>
      <c r="Y957" s="1"/>
      <c r="Z957" s="1"/>
      <c r="AA957" s="1"/>
      <c r="AB957" s="6"/>
      <c r="AC957" s="6"/>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row>
    <row r="958" spans="1:53" ht="15" customHeight="1" x14ac:dyDescent="0.35">
      <c r="A958" s="1"/>
      <c r="B958" s="1"/>
      <c r="C958" s="1"/>
      <c r="D958" s="1"/>
      <c r="E958" s="1"/>
      <c r="G958" s="1"/>
      <c r="H958" s="1"/>
      <c r="J958" s="1"/>
      <c r="K958" s="1"/>
      <c r="L958" s="1"/>
      <c r="M958" s="1"/>
      <c r="N958" s="1"/>
      <c r="O958" s="1"/>
      <c r="P958" s="1"/>
      <c r="Q958" s="1"/>
      <c r="R958" s="1"/>
      <c r="S958" s="1"/>
      <c r="T958" s="1"/>
      <c r="U958" s="1"/>
      <c r="V958" s="1"/>
      <c r="W958" s="1"/>
      <c r="X958" s="1"/>
      <c r="Y958" s="1"/>
      <c r="Z958" s="1"/>
      <c r="AA958" s="1"/>
      <c r="AB958" s="6"/>
      <c r="AC958" s="6"/>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row>
    <row r="959" spans="1:53" ht="15" customHeight="1" x14ac:dyDescent="0.35">
      <c r="A959" s="1"/>
      <c r="B959" s="1"/>
      <c r="C959" s="1"/>
      <c r="D959" s="1"/>
      <c r="E959" s="1"/>
      <c r="G959" s="1"/>
      <c r="H959" s="1"/>
      <c r="J959" s="1"/>
      <c r="K959" s="1"/>
      <c r="L959" s="1"/>
      <c r="M959" s="1"/>
      <c r="N959" s="1"/>
      <c r="O959" s="1"/>
      <c r="P959" s="1"/>
      <c r="Q959" s="1"/>
      <c r="R959" s="1"/>
      <c r="S959" s="1"/>
      <c r="T959" s="1"/>
      <c r="U959" s="1"/>
      <c r="V959" s="1"/>
      <c r="W959" s="1"/>
      <c r="X959" s="1"/>
      <c r="Y959" s="1"/>
      <c r="Z959" s="1"/>
      <c r="AA959" s="1"/>
      <c r="AB959" s="6"/>
      <c r="AC959" s="6"/>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row>
    <row r="960" spans="1:53" ht="15" customHeight="1" x14ac:dyDescent="0.35">
      <c r="A960" s="1"/>
      <c r="B960" s="1"/>
      <c r="C960" s="1"/>
      <c r="D960" s="1"/>
      <c r="E960" s="1"/>
      <c r="G960" s="1"/>
      <c r="H960" s="1"/>
      <c r="J960" s="1"/>
      <c r="K960" s="1"/>
      <c r="L960" s="1"/>
      <c r="M960" s="1"/>
      <c r="N960" s="1"/>
      <c r="O960" s="1"/>
      <c r="P960" s="1"/>
      <c r="Q960" s="1"/>
      <c r="R960" s="1"/>
      <c r="S960" s="1"/>
      <c r="T960" s="1"/>
      <c r="U960" s="1"/>
      <c r="V960" s="1"/>
      <c r="W960" s="1"/>
      <c r="X960" s="1"/>
      <c r="Y960" s="1"/>
      <c r="Z960" s="1"/>
      <c r="AA960" s="1"/>
      <c r="AB960" s="6"/>
      <c r="AC960" s="6"/>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row>
    <row r="961" spans="1:53" ht="15" customHeight="1" x14ac:dyDescent="0.35">
      <c r="A961" s="1"/>
      <c r="B961" s="1"/>
      <c r="C961" s="1"/>
      <c r="D961" s="1"/>
      <c r="E961" s="1"/>
      <c r="G961" s="1"/>
      <c r="H961" s="1"/>
      <c r="J961" s="1"/>
      <c r="K961" s="1"/>
      <c r="L961" s="1"/>
      <c r="M961" s="1"/>
      <c r="N961" s="1"/>
      <c r="O961" s="1"/>
      <c r="P961" s="1"/>
      <c r="Q961" s="1"/>
      <c r="R961" s="1"/>
      <c r="S961" s="1"/>
      <c r="T961" s="1"/>
      <c r="U961" s="1"/>
      <c r="V961" s="1"/>
      <c r="W961" s="1"/>
      <c r="X961" s="1"/>
      <c r="Y961" s="1"/>
      <c r="Z961" s="1"/>
      <c r="AA961" s="1"/>
      <c r="AB961" s="6"/>
      <c r="AC961" s="6"/>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row>
    <row r="962" spans="1:53" ht="15" customHeight="1" x14ac:dyDescent="0.35">
      <c r="A962" s="1"/>
      <c r="B962" s="1"/>
      <c r="C962" s="1"/>
      <c r="D962" s="1"/>
      <c r="E962" s="1"/>
      <c r="G962" s="1"/>
      <c r="H962" s="1"/>
      <c r="J962" s="1"/>
      <c r="K962" s="1"/>
      <c r="L962" s="1"/>
      <c r="M962" s="1"/>
      <c r="N962" s="1"/>
      <c r="O962" s="1"/>
      <c r="P962" s="1"/>
      <c r="Q962" s="1"/>
      <c r="R962" s="1"/>
      <c r="S962" s="1"/>
      <c r="T962" s="1"/>
      <c r="U962" s="1"/>
      <c r="V962" s="1"/>
      <c r="W962" s="1"/>
      <c r="X962" s="1"/>
      <c r="Y962" s="1"/>
      <c r="Z962" s="1"/>
      <c r="AA962" s="1"/>
      <c r="AB962" s="6"/>
      <c r="AC962" s="6"/>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row>
    <row r="963" spans="1:53" ht="15" customHeight="1" x14ac:dyDescent="0.35">
      <c r="A963" s="1"/>
      <c r="B963" s="1"/>
      <c r="C963" s="1"/>
      <c r="D963" s="1"/>
      <c r="E963" s="1"/>
      <c r="G963" s="1"/>
      <c r="H963" s="1"/>
      <c r="J963" s="1"/>
      <c r="K963" s="1"/>
      <c r="L963" s="1"/>
      <c r="M963" s="1"/>
      <c r="N963" s="1"/>
      <c r="O963" s="1"/>
      <c r="P963" s="1"/>
      <c r="Q963" s="1"/>
      <c r="R963" s="1"/>
      <c r="S963" s="1"/>
      <c r="T963" s="1"/>
      <c r="U963" s="1"/>
      <c r="V963" s="1"/>
      <c r="W963" s="1"/>
      <c r="X963" s="1"/>
      <c r="Y963" s="1"/>
      <c r="Z963" s="1"/>
      <c r="AA963" s="1"/>
      <c r="AB963" s="6"/>
      <c r="AC963" s="6"/>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row>
    <row r="964" spans="1:53" ht="15" customHeight="1" x14ac:dyDescent="0.35">
      <c r="A964" s="1"/>
      <c r="B964" s="1"/>
      <c r="C964" s="1"/>
      <c r="D964" s="1"/>
      <c r="E964" s="1"/>
      <c r="G964" s="1"/>
      <c r="H964" s="1"/>
      <c r="J964" s="1"/>
      <c r="K964" s="1"/>
      <c r="L964" s="1"/>
      <c r="M964" s="1"/>
      <c r="N964" s="1"/>
      <c r="O964" s="1"/>
      <c r="P964" s="1"/>
      <c r="Q964" s="1"/>
      <c r="R964" s="1"/>
      <c r="S964" s="1"/>
      <c r="T964" s="1"/>
      <c r="U964" s="1"/>
      <c r="V964" s="1"/>
      <c r="W964" s="1"/>
      <c r="X964" s="1"/>
      <c r="Y964" s="1"/>
      <c r="Z964" s="1"/>
      <c r="AA964" s="1"/>
      <c r="AB964" s="6"/>
      <c r="AC964" s="6"/>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row>
    <row r="965" spans="1:53" ht="15" customHeight="1" x14ac:dyDescent="0.35">
      <c r="A965" s="1"/>
      <c r="B965" s="1"/>
      <c r="C965" s="1"/>
      <c r="D965" s="1"/>
      <c r="E965" s="1"/>
      <c r="G965" s="1"/>
      <c r="H965" s="1"/>
      <c r="J965" s="1"/>
      <c r="K965" s="1"/>
      <c r="L965" s="1"/>
      <c r="M965" s="1"/>
      <c r="N965" s="1"/>
      <c r="O965" s="1"/>
      <c r="P965" s="1"/>
      <c r="Q965" s="1"/>
      <c r="R965" s="1"/>
      <c r="S965" s="1"/>
      <c r="T965" s="1"/>
      <c r="U965" s="1"/>
      <c r="V965" s="1"/>
      <c r="W965" s="1"/>
      <c r="X965" s="1"/>
      <c r="Y965" s="1"/>
      <c r="Z965" s="1"/>
      <c r="AA965" s="1"/>
      <c r="AB965" s="6"/>
      <c r="AC965" s="6"/>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row>
    <row r="966" spans="1:53" ht="15" customHeight="1" x14ac:dyDescent="0.35">
      <c r="A966" s="1"/>
      <c r="B966" s="1"/>
      <c r="C966" s="1"/>
      <c r="D966" s="1"/>
      <c r="E966" s="1"/>
      <c r="G966" s="1"/>
      <c r="H966" s="1"/>
      <c r="J966" s="1"/>
      <c r="K966" s="1"/>
      <c r="L966" s="1"/>
      <c r="M966" s="1"/>
      <c r="N966" s="1"/>
      <c r="O966" s="1"/>
      <c r="P966" s="1"/>
      <c r="Q966" s="1"/>
      <c r="R966" s="1"/>
      <c r="S966" s="1"/>
      <c r="T966" s="1"/>
      <c r="U966" s="1"/>
      <c r="V966" s="1"/>
      <c r="W966" s="1"/>
      <c r="X966" s="1"/>
      <c r="Y966" s="1"/>
      <c r="Z966" s="1"/>
      <c r="AA966" s="1"/>
      <c r="AB966" s="6"/>
      <c r="AC966" s="6"/>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row>
    <row r="967" spans="1:53" ht="15" customHeight="1" x14ac:dyDescent="0.35">
      <c r="A967" s="1"/>
      <c r="B967" s="1"/>
      <c r="C967" s="1"/>
      <c r="D967" s="1"/>
      <c r="E967" s="1"/>
      <c r="G967" s="1"/>
      <c r="H967" s="1"/>
      <c r="J967" s="1"/>
      <c r="K967" s="1"/>
      <c r="L967" s="1"/>
      <c r="M967" s="1"/>
      <c r="N967" s="1"/>
      <c r="O967" s="1"/>
      <c r="P967" s="1"/>
      <c r="Q967" s="1"/>
      <c r="R967" s="1"/>
      <c r="S967" s="1"/>
      <c r="T967" s="1"/>
      <c r="U967" s="1"/>
      <c r="V967" s="1"/>
      <c r="W967" s="1"/>
      <c r="X967" s="1"/>
      <c r="Y967" s="1"/>
      <c r="Z967" s="1"/>
      <c r="AA967" s="1"/>
      <c r="AB967" s="6"/>
      <c r="AC967" s="6"/>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row>
    <row r="968" spans="1:53" ht="15" customHeight="1" x14ac:dyDescent="0.35">
      <c r="A968" s="1"/>
      <c r="B968" s="1"/>
      <c r="C968" s="1"/>
      <c r="D968" s="1"/>
      <c r="E968" s="1"/>
      <c r="G968" s="1"/>
      <c r="H968" s="1"/>
      <c r="J968" s="1"/>
      <c r="K968" s="1"/>
      <c r="L968" s="1"/>
      <c r="M968" s="1"/>
      <c r="N968" s="1"/>
      <c r="O968" s="1"/>
      <c r="P968" s="1"/>
      <c r="Q968" s="1"/>
      <c r="R968" s="1"/>
      <c r="S968" s="1"/>
      <c r="T968" s="1"/>
      <c r="U968" s="1"/>
      <c r="V968" s="1"/>
      <c r="W968" s="1"/>
      <c r="X968" s="1"/>
      <c r="Y968" s="1"/>
      <c r="Z968" s="1"/>
      <c r="AA968" s="1"/>
      <c r="AB968" s="6"/>
      <c r="AC968" s="6"/>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row>
    <row r="969" spans="1:53" ht="15" customHeight="1" x14ac:dyDescent="0.35">
      <c r="A969" s="1"/>
      <c r="B969" s="1"/>
      <c r="C969" s="1"/>
      <c r="D969" s="1"/>
      <c r="E969" s="1"/>
      <c r="G969" s="1"/>
      <c r="H969" s="1"/>
      <c r="J969" s="1"/>
      <c r="K969" s="1"/>
      <c r="L969" s="1"/>
      <c r="M969" s="1"/>
      <c r="N969" s="1"/>
      <c r="O969" s="1"/>
      <c r="P969" s="1"/>
      <c r="Q969" s="1"/>
      <c r="R969" s="1"/>
      <c r="S969" s="1"/>
      <c r="T969" s="1"/>
      <c r="U969" s="1"/>
      <c r="V969" s="1"/>
      <c r="W969" s="1"/>
      <c r="X969" s="1"/>
      <c r="Y969" s="1"/>
      <c r="Z969" s="1"/>
      <c r="AA969" s="1"/>
      <c r="AB969" s="6"/>
      <c r="AC969" s="6"/>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row>
    <row r="970" spans="1:53" ht="15" customHeight="1" x14ac:dyDescent="0.35">
      <c r="A970" s="1"/>
      <c r="B970" s="1"/>
      <c r="C970" s="1"/>
      <c r="D970" s="1"/>
      <c r="E970" s="1"/>
      <c r="G970" s="1"/>
      <c r="H970" s="1"/>
      <c r="J970" s="1"/>
      <c r="K970" s="1"/>
      <c r="L970" s="1"/>
      <c r="M970" s="1"/>
      <c r="N970" s="1"/>
      <c r="O970" s="1"/>
      <c r="P970" s="1"/>
      <c r="Q970" s="1"/>
      <c r="R970" s="1"/>
      <c r="S970" s="1"/>
      <c r="T970" s="1"/>
      <c r="U970" s="1"/>
      <c r="V970" s="1"/>
      <c r="W970" s="1"/>
      <c r="X970" s="1"/>
      <c r="Y970" s="1"/>
      <c r="Z970" s="1"/>
      <c r="AA970" s="1"/>
      <c r="AB970" s="6"/>
      <c r="AC970" s="6"/>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row>
    <row r="971" spans="1:53" ht="15" customHeight="1" x14ac:dyDescent="0.35">
      <c r="A971" s="1"/>
      <c r="B971" s="1"/>
      <c r="C971" s="1"/>
      <c r="D971" s="1"/>
      <c r="E971" s="1"/>
      <c r="G971" s="1"/>
      <c r="H971" s="1"/>
      <c r="J971" s="1"/>
      <c r="K971" s="1"/>
      <c r="L971" s="1"/>
      <c r="M971" s="1"/>
      <c r="N971" s="1"/>
      <c r="O971" s="1"/>
      <c r="P971" s="1"/>
      <c r="Q971" s="1"/>
      <c r="R971" s="1"/>
      <c r="S971" s="1"/>
      <c r="T971" s="1"/>
      <c r="U971" s="1"/>
      <c r="V971" s="1"/>
      <c r="W971" s="1"/>
      <c r="X971" s="1"/>
      <c r="Y971" s="1"/>
      <c r="Z971" s="1"/>
      <c r="AA971" s="1"/>
      <c r="AB971" s="6"/>
      <c r="AC971" s="6"/>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row>
    <row r="972" spans="1:53" ht="15" customHeight="1" x14ac:dyDescent="0.35">
      <c r="A972" s="1"/>
      <c r="B972" s="1"/>
      <c r="C972" s="1"/>
      <c r="D972" s="1"/>
      <c r="E972" s="1"/>
      <c r="G972" s="1"/>
      <c r="H972" s="1"/>
      <c r="J972" s="1"/>
      <c r="K972" s="1"/>
      <c r="L972" s="1"/>
      <c r="M972" s="1"/>
      <c r="N972" s="1"/>
      <c r="O972" s="1"/>
      <c r="P972" s="1"/>
      <c r="Q972" s="1"/>
      <c r="R972" s="1"/>
      <c r="S972" s="1"/>
      <c r="T972" s="1"/>
      <c r="U972" s="1"/>
      <c r="V972" s="1"/>
      <c r="W972" s="1"/>
      <c r="X972" s="1"/>
      <c r="Y972" s="1"/>
      <c r="Z972" s="1"/>
      <c r="AA972" s="1"/>
      <c r="AB972" s="6"/>
      <c r="AC972" s="6"/>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row>
    <row r="973" spans="1:53" ht="15" customHeight="1" x14ac:dyDescent="0.35">
      <c r="A973" s="1"/>
      <c r="B973" s="1"/>
      <c r="C973" s="1"/>
      <c r="D973" s="1"/>
      <c r="E973" s="1"/>
      <c r="G973" s="1"/>
      <c r="H973" s="1"/>
      <c r="J973" s="1"/>
      <c r="K973" s="1"/>
      <c r="L973" s="1"/>
      <c r="M973" s="1"/>
      <c r="N973" s="1"/>
      <c r="O973" s="1"/>
      <c r="P973" s="1"/>
      <c r="Q973" s="1"/>
      <c r="R973" s="1"/>
      <c r="S973" s="1"/>
      <c r="T973" s="1"/>
      <c r="U973" s="1"/>
      <c r="V973" s="1"/>
      <c r="W973" s="1"/>
      <c r="X973" s="1"/>
      <c r="Y973" s="1"/>
      <c r="Z973" s="1"/>
      <c r="AA973" s="1"/>
      <c r="AB973" s="6"/>
      <c r="AC973" s="6"/>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row>
    <row r="974" spans="1:53" ht="15" customHeight="1" x14ac:dyDescent="0.35">
      <c r="A974" s="1"/>
      <c r="B974" s="1"/>
      <c r="C974" s="1"/>
      <c r="D974" s="1"/>
      <c r="E974" s="1"/>
      <c r="G974" s="1"/>
      <c r="H974" s="1"/>
      <c r="J974" s="1"/>
      <c r="K974" s="1"/>
      <c r="L974" s="1"/>
      <c r="M974" s="1"/>
      <c r="N974" s="1"/>
      <c r="O974" s="1"/>
      <c r="P974" s="1"/>
      <c r="Q974" s="1"/>
      <c r="R974" s="1"/>
      <c r="S974" s="1"/>
      <c r="T974" s="1"/>
      <c r="U974" s="1"/>
      <c r="V974" s="1"/>
      <c r="W974" s="1"/>
      <c r="X974" s="1"/>
      <c r="Y974" s="1"/>
      <c r="Z974" s="1"/>
      <c r="AA974" s="1"/>
      <c r="AB974" s="6"/>
      <c r="AC974" s="6"/>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row>
    <row r="975" spans="1:53" ht="15" customHeight="1" x14ac:dyDescent="0.35">
      <c r="A975" s="1"/>
      <c r="B975" s="1"/>
      <c r="C975" s="1"/>
      <c r="D975" s="1"/>
      <c r="E975" s="1"/>
      <c r="G975" s="1"/>
      <c r="H975" s="1"/>
      <c r="J975" s="1"/>
      <c r="K975" s="1"/>
      <c r="L975" s="1"/>
      <c r="M975" s="1"/>
      <c r="N975" s="1"/>
      <c r="O975" s="1"/>
      <c r="P975" s="1"/>
      <c r="Q975" s="1"/>
      <c r="R975" s="1"/>
      <c r="S975" s="1"/>
      <c r="T975" s="1"/>
      <c r="U975" s="1"/>
      <c r="V975" s="1"/>
      <c r="W975" s="1"/>
      <c r="X975" s="1"/>
      <c r="Y975" s="1"/>
      <c r="Z975" s="1"/>
      <c r="AA975" s="1"/>
      <c r="AB975" s="6"/>
      <c r="AC975" s="6"/>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row>
    <row r="976" spans="1:53" ht="15" customHeight="1" x14ac:dyDescent="0.35">
      <c r="A976" s="1"/>
      <c r="B976" s="1"/>
      <c r="C976" s="1"/>
      <c r="D976" s="1"/>
      <c r="E976" s="1"/>
      <c r="G976" s="1"/>
      <c r="H976" s="1"/>
      <c r="J976" s="1"/>
      <c r="K976" s="1"/>
      <c r="L976" s="1"/>
      <c r="M976" s="1"/>
      <c r="N976" s="1"/>
      <c r="O976" s="1"/>
      <c r="P976" s="1"/>
      <c r="Q976" s="1"/>
      <c r="R976" s="1"/>
      <c r="S976" s="1"/>
      <c r="T976" s="1"/>
      <c r="U976" s="1"/>
      <c r="V976" s="1"/>
      <c r="W976" s="1"/>
      <c r="X976" s="1"/>
      <c r="Y976" s="1"/>
      <c r="Z976" s="1"/>
      <c r="AA976" s="1"/>
      <c r="AB976" s="6"/>
      <c r="AC976" s="6"/>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row>
    <row r="977" spans="1:53" ht="15" customHeight="1" x14ac:dyDescent="0.35">
      <c r="A977" s="1"/>
      <c r="B977" s="1"/>
      <c r="C977" s="1"/>
      <c r="D977" s="1"/>
      <c r="E977" s="1"/>
      <c r="G977" s="1"/>
      <c r="H977" s="1"/>
      <c r="J977" s="1"/>
      <c r="K977" s="1"/>
      <c r="L977" s="1"/>
      <c r="M977" s="1"/>
      <c r="N977" s="1"/>
      <c r="O977" s="1"/>
      <c r="P977" s="1"/>
      <c r="Q977" s="1"/>
      <c r="R977" s="1"/>
      <c r="S977" s="1"/>
      <c r="T977" s="1"/>
      <c r="U977" s="1"/>
      <c r="V977" s="1"/>
      <c r="W977" s="1"/>
      <c r="X977" s="1"/>
      <c r="Y977" s="1"/>
      <c r="Z977" s="1"/>
      <c r="AA977" s="1"/>
      <c r="AB977" s="6"/>
      <c r="AC977" s="6"/>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row>
    <row r="978" spans="1:53" ht="15" customHeight="1" x14ac:dyDescent="0.35">
      <c r="A978" s="1"/>
      <c r="B978" s="1"/>
      <c r="C978" s="1"/>
      <c r="D978" s="1"/>
      <c r="E978" s="1"/>
      <c r="G978" s="1"/>
      <c r="H978" s="1"/>
      <c r="J978" s="1"/>
      <c r="K978" s="1"/>
      <c r="L978" s="1"/>
      <c r="M978" s="1"/>
      <c r="N978" s="1"/>
      <c r="O978" s="1"/>
      <c r="P978" s="1"/>
      <c r="Q978" s="1"/>
      <c r="R978" s="1"/>
      <c r="S978" s="1"/>
      <c r="T978" s="1"/>
      <c r="U978" s="1"/>
      <c r="V978" s="1"/>
      <c r="W978" s="1"/>
      <c r="X978" s="1"/>
      <c r="Y978" s="1"/>
      <c r="Z978" s="1"/>
      <c r="AA978" s="1"/>
      <c r="AB978" s="6"/>
      <c r="AC978" s="6"/>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row>
    <row r="979" spans="1:53" ht="15" customHeight="1" x14ac:dyDescent="0.35">
      <c r="A979" s="1"/>
      <c r="B979" s="1"/>
      <c r="C979" s="1"/>
      <c r="D979" s="1"/>
      <c r="E979" s="1"/>
      <c r="G979" s="1"/>
      <c r="H979" s="1"/>
      <c r="J979" s="1"/>
      <c r="K979" s="1"/>
      <c r="L979" s="1"/>
      <c r="M979" s="1"/>
      <c r="N979" s="1"/>
      <c r="O979" s="1"/>
      <c r="P979" s="1"/>
      <c r="Q979" s="1"/>
      <c r="R979" s="1"/>
      <c r="S979" s="1"/>
      <c r="T979" s="1"/>
      <c r="U979" s="1"/>
      <c r="V979" s="1"/>
      <c r="W979" s="1"/>
      <c r="X979" s="1"/>
      <c r="Y979" s="1"/>
      <c r="Z979" s="1"/>
      <c r="AA979" s="1"/>
      <c r="AB979" s="6"/>
      <c r="AC979" s="6"/>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row>
    <row r="980" spans="1:53" ht="15" customHeight="1" x14ac:dyDescent="0.35">
      <c r="A980" s="1"/>
      <c r="B980" s="1"/>
      <c r="C980" s="1"/>
      <c r="D980" s="1"/>
      <c r="E980" s="1"/>
      <c r="G980" s="1"/>
      <c r="H980" s="1"/>
      <c r="J980" s="1"/>
      <c r="K980" s="1"/>
      <c r="L980" s="1"/>
      <c r="M980" s="1"/>
      <c r="N980" s="1"/>
      <c r="O980" s="1"/>
      <c r="P980" s="1"/>
      <c r="Q980" s="1"/>
      <c r="R980" s="1"/>
      <c r="S980" s="1"/>
      <c r="T980" s="1"/>
      <c r="U980" s="1"/>
      <c r="V980" s="1"/>
      <c r="W980" s="1"/>
      <c r="X980" s="1"/>
      <c r="Y980" s="1"/>
      <c r="Z980" s="1"/>
      <c r="AA980" s="1"/>
      <c r="AB980" s="6"/>
      <c r="AC980" s="6"/>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row>
    <row r="981" spans="1:53" ht="15" customHeight="1" x14ac:dyDescent="0.35">
      <c r="A981" s="1"/>
      <c r="B981" s="1"/>
      <c r="C981" s="1"/>
      <c r="D981" s="1"/>
      <c r="E981" s="1"/>
      <c r="G981" s="1"/>
      <c r="H981" s="1"/>
      <c r="J981" s="1"/>
      <c r="K981" s="1"/>
      <c r="L981" s="1"/>
      <c r="M981" s="1"/>
      <c r="N981" s="1"/>
      <c r="O981" s="1"/>
      <c r="P981" s="1"/>
      <c r="Q981" s="1"/>
      <c r="R981" s="1"/>
      <c r="S981" s="1"/>
      <c r="T981" s="1"/>
      <c r="U981" s="1"/>
      <c r="V981" s="1"/>
      <c r="W981" s="1"/>
      <c r="X981" s="1"/>
      <c r="Y981" s="1"/>
      <c r="Z981" s="1"/>
      <c r="AA981" s="1"/>
      <c r="AB981" s="6"/>
      <c r="AC981" s="6"/>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row>
    <row r="982" spans="1:53" ht="15" customHeight="1" x14ac:dyDescent="0.35">
      <c r="A982" s="1"/>
      <c r="B982" s="1"/>
      <c r="C982" s="1"/>
      <c r="D982" s="1"/>
      <c r="E982" s="1"/>
      <c r="G982" s="1"/>
      <c r="H982" s="1"/>
      <c r="J982" s="1"/>
      <c r="K982" s="1"/>
      <c r="L982" s="1"/>
      <c r="M982" s="1"/>
      <c r="N982" s="1"/>
      <c r="O982" s="1"/>
      <c r="P982" s="1"/>
      <c r="Q982" s="1"/>
      <c r="R982" s="1"/>
      <c r="S982" s="1"/>
      <c r="T982" s="1"/>
      <c r="U982" s="1"/>
      <c r="V982" s="1"/>
      <c r="W982" s="1"/>
      <c r="X982" s="1"/>
      <c r="Y982" s="1"/>
      <c r="Z982" s="1"/>
      <c r="AA982" s="1"/>
      <c r="AB982" s="6"/>
      <c r="AC982" s="6"/>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row>
    <row r="983" spans="1:53" ht="15" customHeight="1" x14ac:dyDescent="0.35">
      <c r="A983" s="1"/>
      <c r="B983" s="1"/>
      <c r="C983" s="1"/>
      <c r="D983" s="1"/>
      <c r="E983" s="1"/>
      <c r="G983" s="1"/>
      <c r="H983" s="1"/>
      <c r="J983" s="1"/>
      <c r="K983" s="1"/>
      <c r="L983" s="1"/>
      <c r="M983" s="1"/>
      <c r="N983" s="1"/>
      <c r="O983" s="1"/>
      <c r="P983" s="1"/>
      <c r="Q983" s="1"/>
      <c r="R983" s="1"/>
      <c r="S983" s="1"/>
      <c r="T983" s="1"/>
      <c r="U983" s="1"/>
      <c r="V983" s="1"/>
      <c r="W983" s="1"/>
      <c r="X983" s="1"/>
      <c r="Y983" s="1"/>
      <c r="Z983" s="1"/>
      <c r="AA983" s="1"/>
      <c r="AB983" s="6"/>
      <c r="AC983" s="6"/>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row>
    <row r="984" spans="1:53" ht="15" customHeight="1" x14ac:dyDescent="0.35">
      <c r="A984" s="1"/>
      <c r="B984" s="1"/>
      <c r="C984" s="1"/>
      <c r="D984" s="1"/>
      <c r="E984" s="1"/>
      <c r="G984" s="1"/>
      <c r="H984" s="1"/>
      <c r="J984" s="1"/>
      <c r="K984" s="1"/>
      <c r="L984" s="1"/>
      <c r="M984" s="1"/>
      <c r="N984" s="1"/>
      <c r="O984" s="1"/>
      <c r="P984" s="1"/>
      <c r="Q984" s="1"/>
      <c r="R984" s="1"/>
      <c r="S984" s="1"/>
      <c r="T984" s="1"/>
      <c r="U984" s="1"/>
      <c r="V984" s="1"/>
      <c r="W984" s="1"/>
      <c r="X984" s="1"/>
      <c r="Y984" s="1"/>
      <c r="Z984" s="1"/>
      <c r="AA984" s="1"/>
      <c r="AB984" s="6"/>
      <c r="AC984" s="6"/>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row>
    <row r="985" spans="1:53" ht="15" customHeight="1" x14ac:dyDescent="0.35">
      <c r="A985" s="1"/>
      <c r="B985" s="1"/>
      <c r="C985" s="1"/>
      <c r="D985" s="1"/>
      <c r="E985" s="1"/>
      <c r="G985" s="1"/>
      <c r="H985" s="1"/>
      <c r="J985" s="1"/>
      <c r="K985" s="1"/>
      <c r="L985" s="1"/>
      <c r="M985" s="1"/>
      <c r="N985" s="1"/>
      <c r="O985" s="1"/>
      <c r="P985" s="1"/>
      <c r="Q985" s="1"/>
      <c r="R985" s="1"/>
      <c r="S985" s="1"/>
      <c r="T985" s="1"/>
      <c r="U985" s="1"/>
      <c r="V985" s="1"/>
      <c r="W985" s="1"/>
      <c r="X985" s="1"/>
      <c r="Y985" s="1"/>
      <c r="Z985" s="1"/>
      <c r="AA985" s="1"/>
      <c r="AB985" s="6"/>
      <c r="AC985" s="6"/>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row>
    <row r="986" spans="1:53" ht="15" customHeight="1" x14ac:dyDescent="0.35">
      <c r="A986" s="1"/>
      <c r="B986" s="1"/>
      <c r="C986" s="1"/>
      <c r="D986" s="1"/>
      <c r="E986" s="1"/>
      <c r="G986" s="1"/>
      <c r="H986" s="1"/>
      <c r="J986" s="1"/>
      <c r="K986" s="1"/>
      <c r="L986" s="1"/>
      <c r="M986" s="1"/>
      <c r="N986" s="1"/>
      <c r="O986" s="1"/>
      <c r="P986" s="1"/>
      <c r="Q986" s="1"/>
      <c r="R986" s="1"/>
      <c r="S986" s="1"/>
      <c r="T986" s="1"/>
      <c r="U986" s="1"/>
      <c r="V986" s="1"/>
      <c r="W986" s="1"/>
      <c r="X986" s="1"/>
      <c r="Y986" s="1"/>
      <c r="Z986" s="1"/>
      <c r="AA986" s="1"/>
      <c r="AB986" s="6"/>
      <c r="AC986" s="6"/>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row>
    <row r="987" spans="1:53" ht="15" customHeight="1" x14ac:dyDescent="0.35">
      <c r="A987" s="1"/>
      <c r="B987" s="1"/>
      <c r="C987" s="1"/>
      <c r="D987" s="1"/>
      <c r="E987" s="1"/>
      <c r="G987" s="1"/>
      <c r="H987" s="1"/>
      <c r="J987" s="1"/>
      <c r="K987" s="1"/>
      <c r="L987" s="1"/>
      <c r="M987" s="1"/>
      <c r="N987" s="1"/>
      <c r="O987" s="1"/>
      <c r="P987" s="1"/>
      <c r="Q987" s="1"/>
      <c r="R987" s="1"/>
      <c r="S987" s="1"/>
      <c r="T987" s="1"/>
      <c r="U987" s="1"/>
      <c r="V987" s="1"/>
      <c r="W987" s="1"/>
      <c r="X987" s="1"/>
      <c r="Y987" s="1"/>
      <c r="Z987" s="1"/>
      <c r="AA987" s="1"/>
      <c r="AB987" s="6"/>
      <c r="AC987" s="6"/>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row>
    <row r="988" spans="1:53" ht="15" customHeight="1" x14ac:dyDescent="0.35">
      <c r="A988" s="1"/>
      <c r="B988" s="1"/>
      <c r="C988" s="1"/>
      <c r="D988" s="1"/>
      <c r="E988" s="1"/>
      <c r="G988" s="1"/>
      <c r="H988" s="1"/>
      <c r="J988" s="1"/>
      <c r="K988" s="1"/>
      <c r="L988" s="1"/>
      <c r="M988" s="1"/>
      <c r="N988" s="1"/>
      <c r="O988" s="1"/>
      <c r="P988" s="1"/>
      <c r="Q988" s="1"/>
      <c r="R988" s="1"/>
      <c r="S988" s="1"/>
      <c r="T988" s="1"/>
      <c r="U988" s="1"/>
      <c r="V988" s="1"/>
      <c r="W988" s="1"/>
      <c r="X988" s="1"/>
      <c r="Y988" s="1"/>
      <c r="Z988" s="1"/>
      <c r="AA988" s="1"/>
      <c r="AB988" s="6"/>
      <c r="AC988" s="6"/>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row>
    <row r="989" spans="1:53" ht="15" customHeight="1" x14ac:dyDescent="0.35">
      <c r="A989" s="1"/>
      <c r="B989" s="1"/>
      <c r="C989" s="1"/>
      <c r="D989" s="1"/>
      <c r="E989" s="1"/>
      <c r="G989" s="1"/>
      <c r="H989" s="1"/>
      <c r="J989" s="1"/>
      <c r="K989" s="1"/>
      <c r="L989" s="1"/>
      <c r="M989" s="1"/>
      <c r="N989" s="1"/>
      <c r="O989" s="1"/>
      <c r="P989" s="1"/>
      <c r="Q989" s="1"/>
      <c r="R989" s="1"/>
      <c r="S989" s="1"/>
      <c r="T989" s="1"/>
      <c r="U989" s="1"/>
      <c r="V989" s="1"/>
      <c r="W989" s="1"/>
      <c r="X989" s="1"/>
      <c r="Y989" s="1"/>
      <c r="Z989" s="1"/>
      <c r="AA989" s="1"/>
      <c r="AB989" s="6"/>
      <c r="AC989" s="6"/>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row>
    <row r="990" spans="1:53" ht="15" customHeight="1" x14ac:dyDescent="0.35">
      <c r="A990" s="1"/>
      <c r="B990" s="1"/>
      <c r="C990" s="1"/>
      <c r="D990" s="1"/>
      <c r="E990" s="1"/>
      <c r="G990" s="1"/>
      <c r="H990" s="1"/>
      <c r="J990" s="1"/>
      <c r="K990" s="1"/>
      <c r="L990" s="1"/>
      <c r="M990" s="1"/>
      <c r="N990" s="1"/>
      <c r="O990" s="1"/>
      <c r="P990" s="1"/>
      <c r="Q990" s="1"/>
      <c r="R990" s="1"/>
      <c r="S990" s="1"/>
      <c r="T990" s="1"/>
      <c r="U990" s="1"/>
      <c r="V990" s="1"/>
      <c r="W990" s="1"/>
      <c r="X990" s="1"/>
      <c r="Y990" s="1"/>
      <c r="Z990" s="1"/>
      <c r="AA990" s="1"/>
      <c r="AB990" s="6"/>
      <c r="AC990" s="6"/>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row>
    <row r="991" spans="1:53" ht="15" customHeight="1" x14ac:dyDescent="0.35">
      <c r="A991" s="1"/>
      <c r="B991" s="1"/>
      <c r="C991" s="1"/>
      <c r="D991" s="1"/>
      <c r="E991" s="1"/>
      <c r="G991" s="1"/>
      <c r="H991" s="1"/>
      <c r="J991" s="1"/>
      <c r="K991" s="1"/>
      <c r="L991" s="1"/>
      <c r="M991" s="1"/>
      <c r="N991" s="1"/>
      <c r="O991" s="1"/>
      <c r="P991" s="1"/>
      <c r="Q991" s="1"/>
      <c r="R991" s="1"/>
      <c r="S991" s="1"/>
      <c r="T991" s="1"/>
      <c r="U991" s="1"/>
      <c r="V991" s="1"/>
      <c r="W991" s="1"/>
      <c r="X991" s="1"/>
      <c r="Y991" s="1"/>
      <c r="Z991" s="1"/>
      <c r="AA991" s="1"/>
      <c r="AB991" s="6"/>
      <c r="AC991" s="6"/>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row>
    <row r="992" spans="1:53" ht="15" customHeight="1" x14ac:dyDescent="0.35">
      <c r="A992" s="1"/>
      <c r="B992" s="1"/>
      <c r="C992" s="1"/>
      <c r="D992" s="1"/>
      <c r="E992" s="1"/>
      <c r="G992" s="1"/>
      <c r="H992" s="1"/>
      <c r="J992" s="1"/>
      <c r="K992" s="1"/>
      <c r="L992" s="1"/>
      <c r="M992" s="1"/>
      <c r="N992" s="1"/>
      <c r="O992" s="1"/>
      <c r="P992" s="1"/>
      <c r="Q992" s="1"/>
      <c r="R992" s="1"/>
      <c r="S992" s="1"/>
      <c r="T992" s="1"/>
      <c r="U992" s="1"/>
      <c r="V992" s="1"/>
      <c r="W992" s="1"/>
      <c r="X992" s="1"/>
      <c r="Y992" s="1"/>
      <c r="Z992" s="1"/>
      <c r="AA992" s="1"/>
      <c r="AB992" s="6"/>
      <c r="AC992" s="6"/>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row>
    <row r="993" spans="1:53" ht="15" customHeight="1" x14ac:dyDescent="0.35">
      <c r="A993" s="1"/>
      <c r="B993" s="1"/>
      <c r="C993" s="1"/>
      <c r="D993" s="1"/>
      <c r="E993" s="1"/>
      <c r="G993" s="1"/>
      <c r="H993" s="1"/>
      <c r="J993" s="1"/>
      <c r="K993" s="1"/>
      <c r="L993" s="1"/>
      <c r="M993" s="1"/>
      <c r="N993" s="1"/>
      <c r="O993" s="1"/>
      <c r="P993" s="1"/>
      <c r="Q993" s="1"/>
      <c r="R993" s="1"/>
      <c r="S993" s="1"/>
      <c r="T993" s="1"/>
      <c r="U993" s="1"/>
      <c r="V993" s="1"/>
      <c r="W993" s="1"/>
      <c r="X993" s="1"/>
      <c r="Y993" s="1"/>
      <c r="Z993" s="1"/>
      <c r="AA993" s="1"/>
      <c r="AB993" s="6"/>
      <c r="AC993" s="6"/>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row>
    <row r="994" spans="1:53" ht="15" customHeight="1" x14ac:dyDescent="0.35">
      <c r="A994" s="1"/>
      <c r="B994" s="1"/>
      <c r="C994" s="1"/>
      <c r="D994" s="1"/>
      <c r="E994" s="1"/>
      <c r="G994" s="1"/>
      <c r="H994" s="1"/>
      <c r="J994" s="1"/>
      <c r="K994" s="1"/>
      <c r="L994" s="1"/>
      <c r="M994" s="1"/>
      <c r="N994" s="1"/>
      <c r="O994" s="1"/>
      <c r="P994" s="1"/>
      <c r="Q994" s="1"/>
      <c r="R994" s="1"/>
      <c r="S994" s="1"/>
      <c r="T994" s="1"/>
      <c r="U994" s="1"/>
      <c r="V994" s="1"/>
      <c r="W994" s="1"/>
      <c r="X994" s="1"/>
      <c r="Y994" s="1"/>
      <c r="Z994" s="1"/>
      <c r="AA994" s="1"/>
      <c r="AB994" s="6"/>
      <c r="AC994" s="6"/>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row>
    <row r="995" spans="1:53" ht="15" customHeight="1" x14ac:dyDescent="0.35">
      <c r="A995" s="1"/>
      <c r="B995" s="1"/>
      <c r="C995" s="1"/>
      <c r="D995" s="1"/>
      <c r="E995" s="1"/>
      <c r="G995" s="1"/>
      <c r="H995" s="1"/>
      <c r="J995" s="1"/>
      <c r="K995" s="1"/>
      <c r="L995" s="1"/>
      <c r="M995" s="1"/>
      <c r="N995" s="1"/>
      <c r="O995" s="1"/>
      <c r="P995" s="1"/>
      <c r="Q995" s="1"/>
      <c r="R995" s="1"/>
      <c r="S995" s="1"/>
      <c r="T995" s="1"/>
      <c r="U995" s="1"/>
      <c r="V995" s="1"/>
      <c r="W995" s="1"/>
      <c r="X995" s="1"/>
      <c r="Y995" s="1"/>
      <c r="Z995" s="1"/>
      <c r="AA995" s="1"/>
      <c r="AB995" s="6"/>
      <c r="AC995" s="6"/>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row>
    <row r="996" spans="1:53" ht="15" customHeight="1" x14ac:dyDescent="0.35">
      <c r="A996" s="1"/>
      <c r="B996" s="1"/>
      <c r="C996" s="1"/>
      <c r="D996" s="1"/>
      <c r="E996" s="1"/>
      <c r="G996" s="1"/>
      <c r="H996" s="1"/>
      <c r="J996" s="1"/>
      <c r="K996" s="1"/>
      <c r="L996" s="1"/>
      <c r="M996" s="1"/>
      <c r="N996" s="1"/>
      <c r="O996" s="1"/>
      <c r="P996" s="1"/>
      <c r="Q996" s="1"/>
      <c r="R996" s="1"/>
      <c r="S996" s="1"/>
      <c r="T996" s="1"/>
      <c r="U996" s="1"/>
      <c r="V996" s="1"/>
      <c r="W996" s="1"/>
      <c r="X996" s="1"/>
      <c r="Y996" s="1"/>
      <c r="Z996" s="1"/>
      <c r="AA996" s="1"/>
      <c r="AB996" s="6"/>
      <c r="AC996" s="6"/>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row>
    <row r="997" spans="1:53" ht="15" customHeight="1" x14ac:dyDescent="0.35">
      <c r="A997" s="1"/>
      <c r="B997" s="1"/>
      <c r="C997" s="1"/>
      <c r="D997" s="1"/>
      <c r="E997" s="1"/>
      <c r="G997" s="1"/>
      <c r="H997" s="1"/>
      <c r="J997" s="1"/>
      <c r="K997" s="1"/>
      <c r="L997" s="1"/>
      <c r="M997" s="1"/>
      <c r="N997" s="1"/>
      <c r="O997" s="1"/>
      <c r="P997" s="1"/>
      <c r="Q997" s="1"/>
      <c r="R997" s="1"/>
      <c r="S997" s="1"/>
      <c r="T997" s="1"/>
      <c r="U997" s="1"/>
      <c r="V997" s="1"/>
      <c r="W997" s="1"/>
      <c r="X997" s="1"/>
      <c r="Y997" s="1"/>
      <c r="Z997" s="1"/>
      <c r="AA997" s="1"/>
      <c r="AB997" s="6"/>
      <c r="AC997" s="6"/>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row>
    <row r="998" spans="1:53" ht="15" customHeight="1" x14ac:dyDescent="0.35">
      <c r="A998" s="1"/>
      <c r="B998" s="1"/>
      <c r="C998" s="1"/>
      <c r="D998" s="1"/>
      <c r="E998" s="1"/>
      <c r="G998" s="1"/>
      <c r="H998" s="1"/>
      <c r="J998" s="1"/>
      <c r="K998" s="1"/>
      <c r="L998" s="1"/>
      <c r="M998" s="1"/>
      <c r="N998" s="1"/>
      <c r="O998" s="1"/>
      <c r="P998" s="1"/>
      <c r="Q998" s="1"/>
      <c r="R998" s="1"/>
      <c r="S998" s="1"/>
      <c r="T998" s="1"/>
      <c r="U998" s="1"/>
      <c r="V998" s="1"/>
      <c r="W998" s="1"/>
      <c r="X998" s="1"/>
      <c r="Y998" s="1"/>
      <c r="Z998" s="1"/>
      <c r="AA998" s="1"/>
      <c r="AB998" s="6"/>
      <c r="AC998" s="6"/>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row>
    <row r="999" spans="1:53" ht="15" customHeight="1" x14ac:dyDescent="0.35">
      <c r="A999" s="1"/>
      <c r="B999" s="1"/>
      <c r="C999" s="1"/>
      <c r="D999" s="1"/>
      <c r="E999" s="1"/>
      <c r="G999" s="1"/>
      <c r="H999" s="1"/>
      <c r="J999" s="1"/>
      <c r="K999" s="1"/>
      <c r="L999" s="1"/>
      <c r="M999" s="1"/>
      <c r="N999" s="1"/>
      <c r="O999" s="1"/>
      <c r="P999" s="1"/>
      <c r="Q999" s="1"/>
      <c r="R999" s="1"/>
      <c r="S999" s="1"/>
      <c r="T999" s="1"/>
      <c r="U999" s="1"/>
      <c r="V999" s="1"/>
      <c r="W999" s="1"/>
      <c r="X999" s="1"/>
      <c r="Y999" s="1"/>
      <c r="Z999" s="1"/>
      <c r="AA999" s="1"/>
      <c r="AB999" s="6"/>
      <c r="AC999" s="6"/>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row>
    <row r="1000" spans="1:53" ht="15" customHeight="1" x14ac:dyDescent="0.35">
      <c r="A1000" s="1"/>
      <c r="B1000" s="1"/>
      <c r="C1000" s="1"/>
      <c r="D1000" s="1"/>
      <c r="E1000" s="1"/>
      <c r="G1000" s="1"/>
      <c r="H1000" s="1"/>
      <c r="J1000" s="1"/>
      <c r="K1000" s="1"/>
      <c r="L1000" s="1"/>
      <c r="M1000" s="1"/>
      <c r="N1000" s="1"/>
      <c r="O1000" s="1"/>
      <c r="P1000" s="1"/>
      <c r="Q1000" s="1"/>
      <c r="R1000" s="1"/>
      <c r="S1000" s="1"/>
      <c r="T1000" s="1"/>
      <c r="U1000" s="1"/>
      <c r="V1000" s="1"/>
      <c r="W1000" s="1"/>
      <c r="X1000" s="1"/>
      <c r="Y1000" s="1"/>
      <c r="Z1000" s="1"/>
      <c r="AA1000" s="1"/>
      <c r="AB1000" s="6"/>
      <c r="AC1000" s="6"/>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row>
    <row r="1001" spans="1:53" ht="15" customHeight="1" x14ac:dyDescent="0.35">
      <c r="A1001" s="1"/>
      <c r="B1001" s="1"/>
      <c r="C1001" s="1"/>
      <c r="D1001" s="1"/>
      <c r="E1001" s="1"/>
      <c r="G1001" s="1"/>
      <c r="H1001" s="1"/>
      <c r="J1001" s="1"/>
      <c r="K1001" s="1"/>
      <c r="L1001" s="1"/>
      <c r="M1001" s="1"/>
      <c r="N1001" s="1"/>
      <c r="O1001" s="1"/>
      <c r="P1001" s="1"/>
      <c r="Q1001" s="1"/>
      <c r="R1001" s="1"/>
      <c r="S1001" s="1"/>
      <c r="T1001" s="1"/>
      <c r="U1001" s="1"/>
      <c r="V1001" s="1"/>
      <c r="W1001" s="1"/>
      <c r="X1001" s="1"/>
      <c r="Y1001" s="1"/>
      <c r="Z1001" s="1"/>
      <c r="AA1001" s="1"/>
      <c r="AB1001" s="6"/>
      <c r="AC1001" s="6"/>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row>
    <row r="1002" spans="1:53" ht="15" customHeight="1" x14ac:dyDescent="0.35">
      <c r="A1002" s="1"/>
      <c r="B1002" s="1"/>
      <c r="C1002" s="1"/>
      <c r="D1002" s="1"/>
      <c r="E1002" s="1"/>
      <c r="G1002" s="1"/>
      <c r="H1002" s="1"/>
      <c r="J1002" s="1"/>
      <c r="K1002" s="1"/>
      <c r="L1002" s="1"/>
      <c r="M1002" s="1"/>
      <c r="N1002" s="1"/>
      <c r="O1002" s="1"/>
      <c r="P1002" s="1"/>
      <c r="Q1002" s="1"/>
      <c r="R1002" s="1"/>
      <c r="S1002" s="1"/>
      <c r="T1002" s="1"/>
      <c r="U1002" s="1"/>
      <c r="V1002" s="1"/>
      <c r="W1002" s="1"/>
      <c r="X1002" s="1"/>
      <c r="Y1002" s="1"/>
      <c r="Z1002" s="1"/>
      <c r="AA1002" s="1"/>
      <c r="AB1002" s="6"/>
      <c r="AC1002" s="6"/>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row>
    <row r="1003" spans="1:53" ht="15" customHeight="1" x14ac:dyDescent="0.35">
      <c r="A1003" s="1"/>
      <c r="B1003" s="1"/>
      <c r="C1003" s="1"/>
      <c r="D1003" s="1"/>
      <c r="E1003" s="1"/>
      <c r="G1003" s="1"/>
      <c r="H1003" s="1"/>
      <c r="J1003" s="1"/>
      <c r="K1003" s="1"/>
      <c r="L1003" s="1"/>
      <c r="M1003" s="1"/>
      <c r="N1003" s="1"/>
      <c r="O1003" s="1"/>
      <c r="P1003" s="1"/>
      <c r="Q1003" s="1"/>
      <c r="R1003" s="1"/>
      <c r="S1003" s="1"/>
      <c r="T1003" s="1"/>
      <c r="U1003" s="1"/>
      <c r="V1003" s="1"/>
      <c r="W1003" s="1"/>
      <c r="X1003" s="1"/>
      <c r="Y1003" s="1"/>
      <c r="Z1003" s="1"/>
      <c r="AA1003" s="1"/>
      <c r="AB1003" s="6"/>
      <c r="AC1003" s="6"/>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row>
    <row r="1004" spans="1:53" ht="15" customHeight="1" x14ac:dyDescent="0.35">
      <c r="A1004" s="1"/>
      <c r="B1004" s="1"/>
      <c r="C1004" s="1"/>
      <c r="D1004" s="1"/>
      <c r="E1004" s="1"/>
      <c r="G1004" s="1"/>
      <c r="H1004" s="1"/>
      <c r="J1004" s="1"/>
      <c r="K1004" s="1"/>
      <c r="L1004" s="1"/>
      <c r="M1004" s="1"/>
      <c r="N1004" s="1"/>
      <c r="O1004" s="1"/>
      <c r="P1004" s="1"/>
      <c r="Q1004" s="1"/>
      <c r="R1004" s="1"/>
      <c r="S1004" s="1"/>
      <c r="T1004" s="1"/>
      <c r="U1004" s="1"/>
      <c r="V1004" s="1"/>
      <c r="W1004" s="1"/>
      <c r="X1004" s="1"/>
      <c r="Y1004" s="1"/>
      <c r="Z1004" s="1"/>
      <c r="AA1004" s="1"/>
      <c r="AB1004" s="6"/>
      <c r="AC1004" s="6"/>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row>
    <row r="1005" spans="1:53" ht="15" customHeight="1" x14ac:dyDescent="0.35">
      <c r="A1005" s="1"/>
      <c r="B1005" s="1"/>
      <c r="C1005" s="1"/>
      <c r="D1005" s="1"/>
      <c r="E1005" s="1"/>
      <c r="G1005" s="1"/>
      <c r="H1005" s="1"/>
      <c r="J1005" s="1"/>
      <c r="K1005" s="1"/>
      <c r="L1005" s="1"/>
      <c r="M1005" s="1"/>
      <c r="N1005" s="1"/>
      <c r="O1005" s="1"/>
      <c r="P1005" s="1"/>
      <c r="Q1005" s="1"/>
      <c r="R1005" s="1"/>
      <c r="S1005" s="1"/>
      <c r="T1005" s="1"/>
      <c r="U1005" s="1"/>
      <c r="V1005" s="1"/>
      <c r="W1005" s="1"/>
      <c r="X1005" s="1"/>
      <c r="Y1005" s="1"/>
      <c r="Z1005" s="1"/>
      <c r="AA1005" s="1"/>
      <c r="AB1005" s="6"/>
      <c r="AC1005" s="6"/>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row>
    <row r="1006" spans="1:53" ht="15" customHeight="1" x14ac:dyDescent="0.35">
      <c r="A1006" s="1"/>
      <c r="B1006" s="1"/>
      <c r="C1006" s="1"/>
      <c r="D1006" s="1"/>
      <c r="E1006" s="1"/>
      <c r="G1006" s="1"/>
      <c r="H1006" s="1"/>
      <c r="J1006" s="1"/>
      <c r="K1006" s="1"/>
      <c r="L1006" s="1"/>
      <c r="M1006" s="1"/>
      <c r="N1006" s="1"/>
      <c r="O1006" s="1"/>
      <c r="P1006" s="1"/>
      <c r="Q1006" s="1"/>
      <c r="R1006" s="1"/>
      <c r="S1006" s="1"/>
      <c r="T1006" s="1"/>
      <c r="U1006" s="1"/>
      <c r="V1006" s="1"/>
      <c r="W1006" s="1"/>
      <c r="X1006" s="1"/>
      <c r="Y1006" s="1"/>
      <c r="Z1006" s="1"/>
      <c r="AA1006" s="1"/>
      <c r="AB1006" s="6"/>
      <c r="AC1006" s="6"/>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row>
    <row r="1007" spans="1:53" ht="15" customHeight="1" x14ac:dyDescent="0.35">
      <c r="A1007" s="1"/>
      <c r="B1007" s="1"/>
      <c r="C1007" s="1"/>
      <c r="D1007" s="1"/>
      <c r="E1007" s="1"/>
      <c r="G1007" s="1"/>
      <c r="H1007" s="1"/>
      <c r="J1007" s="1"/>
      <c r="K1007" s="1"/>
      <c r="L1007" s="1"/>
      <c r="M1007" s="1"/>
      <c r="N1007" s="1"/>
      <c r="O1007" s="1"/>
      <c r="P1007" s="1"/>
      <c r="Q1007" s="1"/>
      <c r="R1007" s="1"/>
      <c r="S1007" s="1"/>
      <c r="T1007" s="1"/>
      <c r="U1007" s="1"/>
      <c r="V1007" s="1"/>
      <c r="W1007" s="1"/>
      <c r="X1007" s="1"/>
      <c r="Y1007" s="1"/>
      <c r="Z1007" s="1"/>
      <c r="AA1007" s="1"/>
      <c r="AB1007" s="6"/>
      <c r="AC1007" s="6"/>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row>
    <row r="1008" spans="1:53" ht="15" customHeight="1" x14ac:dyDescent="0.35">
      <c r="A1008" s="1"/>
      <c r="B1008" s="1"/>
      <c r="C1008" s="1"/>
      <c r="D1008" s="1"/>
      <c r="E1008" s="1"/>
      <c r="G1008" s="1"/>
      <c r="H1008" s="1"/>
      <c r="J1008" s="1"/>
      <c r="K1008" s="1"/>
      <c r="L1008" s="1"/>
      <c r="M1008" s="1"/>
      <c r="N1008" s="1"/>
      <c r="O1008" s="1"/>
      <c r="P1008" s="1"/>
      <c r="Q1008" s="1"/>
      <c r="R1008" s="1"/>
      <c r="S1008" s="1"/>
      <c r="T1008" s="1"/>
      <c r="U1008" s="1"/>
      <c r="V1008" s="1"/>
      <c r="W1008" s="1"/>
      <c r="X1008" s="1"/>
      <c r="Y1008" s="1"/>
      <c r="Z1008" s="1"/>
      <c r="AA1008" s="1"/>
      <c r="AB1008" s="6"/>
      <c r="AC1008" s="6"/>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row>
    <row r="1009" spans="1:53" ht="15" customHeight="1" x14ac:dyDescent="0.35">
      <c r="A1009" s="1"/>
      <c r="B1009" s="1"/>
      <c r="C1009" s="1"/>
      <c r="D1009" s="1"/>
      <c r="E1009" s="1"/>
      <c r="G1009" s="1"/>
      <c r="H1009" s="1"/>
      <c r="J1009" s="1"/>
      <c r="K1009" s="1"/>
      <c r="L1009" s="1"/>
      <c r="M1009" s="1"/>
      <c r="N1009" s="1"/>
      <c r="O1009" s="1"/>
      <c r="P1009" s="1"/>
      <c r="Q1009" s="1"/>
      <c r="R1009" s="1"/>
      <c r="S1009" s="1"/>
      <c r="T1009" s="1"/>
      <c r="U1009" s="1"/>
      <c r="V1009" s="1"/>
      <c r="W1009" s="1"/>
      <c r="X1009" s="1"/>
      <c r="Y1009" s="1"/>
      <c r="Z1009" s="1"/>
      <c r="AA1009" s="1"/>
      <c r="AB1009" s="6"/>
      <c r="AC1009" s="6"/>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row>
    <row r="1010" spans="1:53" ht="15" customHeight="1" x14ac:dyDescent="0.35">
      <c r="A1010" s="1"/>
      <c r="B1010" s="1"/>
      <c r="C1010" s="1"/>
      <c r="D1010" s="1"/>
      <c r="E1010" s="1"/>
      <c r="G1010" s="1"/>
      <c r="H1010" s="1"/>
      <c r="J1010" s="1"/>
      <c r="K1010" s="1"/>
      <c r="L1010" s="1"/>
      <c r="M1010" s="1"/>
      <c r="N1010" s="1"/>
      <c r="O1010" s="1"/>
      <c r="P1010" s="1"/>
      <c r="Q1010" s="1"/>
      <c r="R1010" s="1"/>
      <c r="S1010" s="1"/>
      <c r="T1010" s="1"/>
      <c r="U1010" s="1"/>
      <c r="V1010" s="1"/>
      <c r="W1010" s="1"/>
      <c r="X1010" s="1"/>
      <c r="Y1010" s="1"/>
      <c r="Z1010" s="1"/>
      <c r="AA1010" s="1"/>
      <c r="AB1010" s="6"/>
      <c r="AC1010" s="6"/>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row>
    <row r="1011" spans="1:53" ht="15" customHeight="1" x14ac:dyDescent="0.35">
      <c r="A1011" s="1"/>
      <c r="B1011" s="1"/>
      <c r="C1011" s="1"/>
      <c r="D1011" s="1"/>
      <c r="E1011" s="1"/>
      <c r="G1011" s="1"/>
      <c r="H1011" s="1"/>
      <c r="J1011" s="1"/>
      <c r="K1011" s="1"/>
      <c r="L1011" s="1"/>
      <c r="M1011" s="1"/>
      <c r="N1011" s="1"/>
      <c r="O1011" s="1"/>
      <c r="P1011" s="1"/>
      <c r="Q1011" s="1"/>
      <c r="R1011" s="1"/>
      <c r="S1011" s="1"/>
      <c r="T1011" s="1"/>
      <c r="U1011" s="1"/>
      <c r="V1011" s="1"/>
      <c r="W1011" s="1"/>
      <c r="X1011" s="1"/>
      <c r="Y1011" s="1"/>
      <c r="Z1011" s="1"/>
      <c r="AA1011" s="1"/>
      <c r="AB1011" s="6"/>
      <c r="AC1011" s="6"/>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row>
    <row r="1012" spans="1:53" ht="15" customHeight="1" x14ac:dyDescent="0.35">
      <c r="A1012" s="1"/>
      <c r="B1012" s="1"/>
      <c r="C1012" s="1"/>
      <c r="D1012" s="1"/>
      <c r="E1012" s="1"/>
      <c r="G1012" s="1"/>
      <c r="H1012" s="1"/>
      <c r="J1012" s="1"/>
      <c r="K1012" s="1"/>
      <c r="L1012" s="1"/>
      <c r="M1012" s="1"/>
      <c r="N1012" s="1"/>
      <c r="O1012" s="1"/>
      <c r="P1012" s="1"/>
      <c r="Q1012" s="1"/>
      <c r="R1012" s="1"/>
      <c r="S1012" s="1"/>
      <c r="T1012" s="1"/>
      <c r="U1012" s="1"/>
      <c r="V1012" s="1"/>
      <c r="W1012" s="1"/>
      <c r="X1012" s="1"/>
      <c r="Y1012" s="1"/>
      <c r="Z1012" s="1"/>
      <c r="AA1012" s="1"/>
      <c r="AB1012" s="6"/>
      <c r="AC1012" s="6"/>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row>
    <row r="1013" spans="1:53" ht="15" customHeight="1" x14ac:dyDescent="0.35">
      <c r="A1013" s="1"/>
      <c r="B1013" s="1"/>
      <c r="C1013" s="1"/>
      <c r="D1013" s="1"/>
      <c r="E1013" s="1"/>
      <c r="G1013" s="1"/>
      <c r="H1013" s="1"/>
      <c r="J1013" s="1"/>
      <c r="K1013" s="1"/>
      <c r="L1013" s="1"/>
      <c r="M1013" s="1"/>
      <c r="N1013" s="1"/>
      <c r="O1013" s="1"/>
      <c r="P1013" s="1"/>
      <c r="Q1013" s="1"/>
      <c r="R1013" s="1"/>
      <c r="S1013" s="1"/>
      <c r="T1013" s="1"/>
      <c r="U1013" s="1"/>
      <c r="V1013" s="1"/>
      <c r="W1013" s="1"/>
      <c r="X1013" s="1"/>
      <c r="Y1013" s="1"/>
      <c r="Z1013" s="1"/>
      <c r="AA1013" s="1"/>
      <c r="AB1013" s="6"/>
      <c r="AC1013" s="6"/>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row>
    <row r="1014" spans="1:53" ht="15" customHeight="1" x14ac:dyDescent="0.35">
      <c r="A1014" s="1"/>
      <c r="B1014" s="1"/>
      <c r="C1014" s="1"/>
      <c r="D1014" s="1"/>
      <c r="E1014" s="1"/>
      <c r="G1014" s="1"/>
      <c r="H1014" s="1"/>
      <c r="J1014" s="1"/>
      <c r="K1014" s="1"/>
      <c r="L1014" s="1"/>
      <c r="M1014" s="1"/>
      <c r="N1014" s="1"/>
      <c r="O1014" s="1"/>
      <c r="P1014" s="1"/>
      <c r="Q1014" s="1"/>
      <c r="R1014" s="1"/>
      <c r="S1014" s="1"/>
      <c r="T1014" s="1"/>
      <c r="U1014" s="1"/>
      <c r="V1014" s="1"/>
      <c r="W1014" s="1"/>
      <c r="X1014" s="1"/>
      <c r="Y1014" s="1"/>
      <c r="Z1014" s="1"/>
      <c r="AA1014" s="1"/>
      <c r="AB1014" s="6"/>
      <c r="AC1014" s="6"/>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row>
    <row r="1015" spans="1:53" ht="15" customHeight="1" x14ac:dyDescent="0.35">
      <c r="A1015" s="1"/>
      <c r="B1015" s="1"/>
      <c r="C1015" s="1"/>
      <c r="D1015" s="1"/>
      <c r="E1015" s="1"/>
      <c r="G1015" s="1"/>
      <c r="H1015" s="1"/>
      <c r="J1015" s="1"/>
      <c r="K1015" s="1"/>
      <c r="L1015" s="1"/>
      <c r="M1015" s="1"/>
      <c r="N1015" s="1"/>
      <c r="O1015" s="1"/>
      <c r="P1015" s="1"/>
      <c r="Q1015" s="1"/>
      <c r="R1015" s="1"/>
      <c r="S1015" s="1"/>
      <c r="T1015" s="1"/>
      <c r="U1015" s="1"/>
      <c r="V1015" s="1"/>
      <c r="W1015" s="1"/>
      <c r="X1015" s="1"/>
      <c r="Y1015" s="1"/>
      <c r="Z1015" s="1"/>
      <c r="AA1015" s="1"/>
      <c r="AB1015" s="6"/>
      <c r="AC1015" s="6"/>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row>
    <row r="1016" spans="1:53" ht="15" customHeight="1" x14ac:dyDescent="0.35">
      <c r="A1016" s="1"/>
      <c r="B1016" s="1"/>
      <c r="C1016" s="1"/>
      <c r="D1016" s="1"/>
      <c r="E1016" s="1"/>
      <c r="G1016" s="1"/>
      <c r="H1016" s="1"/>
      <c r="J1016" s="1"/>
      <c r="K1016" s="1"/>
      <c r="L1016" s="1"/>
      <c r="M1016" s="1"/>
      <c r="N1016" s="1"/>
      <c r="O1016" s="1"/>
      <c r="P1016" s="1"/>
      <c r="Q1016" s="1"/>
      <c r="R1016" s="1"/>
      <c r="S1016" s="1"/>
      <c r="T1016" s="1"/>
      <c r="U1016" s="1"/>
      <c r="V1016" s="1"/>
      <c r="W1016" s="1"/>
      <c r="X1016" s="1"/>
      <c r="Y1016" s="1"/>
      <c r="Z1016" s="1"/>
      <c r="AA1016" s="1"/>
      <c r="AB1016" s="6"/>
      <c r="AC1016" s="6"/>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row>
    <row r="1017" spans="1:53" ht="15" customHeight="1" x14ac:dyDescent="0.35">
      <c r="A1017" s="1"/>
      <c r="B1017" s="1"/>
      <c r="C1017" s="1"/>
      <c r="D1017" s="1"/>
      <c r="E1017" s="1"/>
      <c r="G1017" s="1"/>
      <c r="H1017" s="1"/>
      <c r="J1017" s="1"/>
      <c r="K1017" s="1"/>
      <c r="L1017" s="1"/>
      <c r="M1017" s="1"/>
      <c r="N1017" s="1"/>
      <c r="O1017" s="1"/>
      <c r="P1017" s="1"/>
      <c r="Q1017" s="1"/>
      <c r="R1017" s="1"/>
      <c r="S1017" s="1"/>
      <c r="T1017" s="1"/>
      <c r="U1017" s="1"/>
      <c r="V1017" s="1"/>
      <c r="W1017" s="1"/>
      <c r="X1017" s="1"/>
      <c r="Y1017" s="1"/>
      <c r="Z1017" s="1"/>
      <c r="AA1017" s="1"/>
      <c r="AB1017" s="6"/>
      <c r="AC1017" s="6"/>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row>
    <row r="1018" spans="1:53" ht="15" customHeight="1" x14ac:dyDescent="0.35">
      <c r="A1018" s="1"/>
      <c r="B1018" s="1"/>
      <c r="C1018" s="1"/>
      <c r="D1018" s="1"/>
      <c r="E1018" s="1"/>
      <c r="G1018" s="1"/>
      <c r="H1018" s="1"/>
      <c r="J1018" s="1"/>
      <c r="K1018" s="1"/>
      <c r="L1018" s="1"/>
      <c r="M1018" s="1"/>
      <c r="N1018" s="1"/>
      <c r="O1018" s="1"/>
      <c r="P1018" s="1"/>
      <c r="Q1018" s="1"/>
      <c r="R1018" s="1"/>
      <c r="S1018" s="1"/>
      <c r="T1018" s="1"/>
      <c r="U1018" s="1"/>
      <c r="V1018" s="1"/>
      <c r="W1018" s="1"/>
      <c r="X1018" s="1"/>
      <c r="Y1018" s="1"/>
      <c r="Z1018" s="1"/>
      <c r="AA1018" s="1"/>
      <c r="AB1018" s="6"/>
      <c r="AC1018" s="6"/>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row>
    <row r="1019" spans="1:53" ht="15" customHeight="1" x14ac:dyDescent="0.35">
      <c r="A1019" s="1"/>
      <c r="B1019" s="1"/>
      <c r="C1019" s="1"/>
      <c r="D1019" s="1"/>
      <c r="E1019" s="1"/>
      <c r="G1019" s="1"/>
      <c r="H1019" s="1"/>
      <c r="J1019" s="1"/>
      <c r="K1019" s="1"/>
      <c r="L1019" s="1"/>
      <c r="M1019" s="1"/>
      <c r="N1019" s="1"/>
      <c r="O1019" s="1"/>
      <c r="P1019" s="1"/>
      <c r="Q1019" s="1"/>
      <c r="R1019" s="1"/>
      <c r="S1019" s="1"/>
      <c r="T1019" s="1"/>
      <c r="U1019" s="1"/>
      <c r="V1019" s="1"/>
      <c r="W1019" s="1"/>
      <c r="X1019" s="1"/>
      <c r="Y1019" s="1"/>
      <c r="Z1019" s="1"/>
      <c r="AA1019" s="1"/>
      <c r="AB1019" s="6"/>
      <c r="AC1019" s="6"/>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row>
    <row r="1020" spans="1:53" ht="15" customHeight="1" x14ac:dyDescent="0.35">
      <c r="A1020" s="1"/>
      <c r="B1020" s="1"/>
      <c r="C1020" s="1"/>
      <c r="D1020" s="1"/>
      <c r="E1020" s="1"/>
      <c r="G1020" s="1"/>
      <c r="H1020" s="1"/>
      <c r="J1020" s="1"/>
      <c r="K1020" s="1"/>
      <c r="L1020" s="1"/>
      <c r="M1020" s="1"/>
      <c r="N1020" s="1"/>
      <c r="O1020" s="1"/>
      <c r="P1020" s="1"/>
      <c r="Q1020" s="1"/>
      <c r="R1020" s="1"/>
      <c r="S1020" s="1"/>
      <c r="T1020" s="1"/>
      <c r="U1020" s="1"/>
      <c r="V1020" s="1"/>
      <c r="W1020" s="1"/>
      <c r="X1020" s="1"/>
      <c r="Y1020" s="1"/>
      <c r="Z1020" s="1"/>
      <c r="AA1020" s="1"/>
      <c r="AB1020" s="6"/>
      <c r="AC1020" s="6"/>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row>
    <row r="1021" spans="1:53" ht="15" customHeight="1" x14ac:dyDescent="0.35">
      <c r="A1021" s="1"/>
      <c r="B1021" s="1"/>
      <c r="C1021" s="1"/>
      <c r="D1021" s="1"/>
      <c r="E1021" s="1"/>
      <c r="G1021" s="1"/>
      <c r="H1021" s="1"/>
      <c r="J1021" s="1"/>
      <c r="K1021" s="1"/>
      <c r="L1021" s="1"/>
      <c r="M1021" s="1"/>
      <c r="N1021" s="1"/>
      <c r="O1021" s="1"/>
      <c r="P1021" s="1"/>
      <c r="Q1021" s="1"/>
      <c r="R1021" s="1"/>
      <c r="S1021" s="1"/>
      <c r="T1021" s="1"/>
      <c r="U1021" s="1"/>
      <c r="V1021" s="1"/>
      <c r="W1021" s="1"/>
      <c r="X1021" s="1"/>
      <c r="Y1021" s="1"/>
      <c r="Z1021" s="1"/>
      <c r="AA1021" s="1"/>
      <c r="AB1021" s="6"/>
      <c r="AC1021" s="6"/>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row>
    <row r="1022" spans="1:53" ht="15" customHeight="1" x14ac:dyDescent="0.35">
      <c r="A1022" s="1"/>
      <c r="B1022" s="1"/>
      <c r="C1022" s="1"/>
      <c r="D1022" s="1"/>
      <c r="E1022" s="1"/>
      <c r="G1022" s="1"/>
      <c r="H1022" s="1"/>
      <c r="J1022" s="1"/>
      <c r="K1022" s="1"/>
      <c r="L1022" s="1"/>
      <c r="M1022" s="1"/>
      <c r="N1022" s="1"/>
      <c r="O1022" s="1"/>
      <c r="P1022" s="1"/>
      <c r="Q1022" s="1"/>
      <c r="R1022" s="1"/>
      <c r="S1022" s="1"/>
      <c r="T1022" s="1"/>
      <c r="U1022" s="1"/>
      <c r="V1022" s="1"/>
      <c r="W1022" s="1"/>
      <c r="X1022" s="1"/>
      <c r="Y1022" s="1"/>
      <c r="Z1022" s="1"/>
      <c r="AA1022" s="1"/>
      <c r="AB1022" s="6"/>
      <c r="AC1022" s="6"/>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row>
    <row r="1023" spans="1:53" ht="15" customHeight="1" x14ac:dyDescent="0.35">
      <c r="A1023" s="1"/>
      <c r="B1023" s="1"/>
      <c r="C1023" s="1"/>
      <c r="D1023" s="1"/>
      <c r="E1023" s="1"/>
      <c r="G1023" s="1"/>
      <c r="H1023" s="1"/>
      <c r="J1023" s="1"/>
      <c r="K1023" s="1"/>
      <c r="L1023" s="1"/>
      <c r="M1023" s="1"/>
      <c r="N1023" s="1"/>
      <c r="O1023" s="1"/>
      <c r="P1023" s="1"/>
      <c r="Q1023" s="1"/>
      <c r="R1023" s="1"/>
      <c r="S1023" s="1"/>
      <c r="T1023" s="1"/>
      <c r="U1023" s="1"/>
      <c r="V1023" s="1"/>
      <c r="W1023" s="1"/>
      <c r="X1023" s="1"/>
      <c r="Y1023" s="1"/>
      <c r="Z1023" s="1"/>
      <c r="AA1023" s="1"/>
      <c r="AB1023" s="6"/>
      <c r="AC1023" s="6"/>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row>
    <row r="1024" spans="1:53" ht="15" customHeight="1" x14ac:dyDescent="0.35">
      <c r="A1024" s="1"/>
      <c r="B1024" s="1"/>
      <c r="C1024" s="1"/>
      <c r="D1024" s="1"/>
      <c r="E1024" s="1"/>
      <c r="G1024" s="1"/>
      <c r="H1024" s="1"/>
      <c r="J1024" s="1"/>
      <c r="K1024" s="1"/>
      <c r="L1024" s="1"/>
      <c r="M1024" s="1"/>
      <c r="N1024" s="1"/>
      <c r="O1024" s="1"/>
      <c r="P1024" s="1"/>
      <c r="Q1024" s="1"/>
      <c r="R1024" s="1"/>
      <c r="S1024" s="1"/>
      <c r="T1024" s="1"/>
      <c r="U1024" s="1"/>
      <c r="V1024" s="1"/>
      <c r="W1024" s="1"/>
      <c r="X1024" s="1"/>
      <c r="Y1024" s="1"/>
      <c r="Z1024" s="1"/>
      <c r="AA1024" s="1"/>
      <c r="AB1024" s="6"/>
      <c r="AC1024" s="6"/>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row>
    <row r="1025" spans="1:53" ht="15" customHeight="1" x14ac:dyDescent="0.35">
      <c r="A1025" s="1"/>
      <c r="B1025" s="1"/>
      <c r="C1025" s="1"/>
      <c r="D1025" s="1"/>
      <c r="E1025" s="1"/>
      <c r="G1025" s="1"/>
      <c r="H1025" s="1"/>
      <c r="J1025" s="1"/>
      <c r="K1025" s="1"/>
      <c r="L1025" s="1"/>
      <c r="M1025" s="1"/>
      <c r="N1025" s="1"/>
      <c r="O1025" s="1"/>
      <c r="P1025" s="1"/>
      <c r="Q1025" s="1"/>
      <c r="R1025" s="1"/>
      <c r="S1025" s="1"/>
      <c r="T1025" s="1"/>
      <c r="U1025" s="1"/>
      <c r="V1025" s="1"/>
      <c r="W1025" s="1"/>
      <c r="X1025" s="1"/>
      <c r="Y1025" s="1"/>
      <c r="Z1025" s="1"/>
      <c r="AA1025" s="1"/>
      <c r="AB1025" s="6"/>
      <c r="AC1025" s="6"/>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row>
    <row r="1026" spans="1:53" ht="15" customHeight="1" x14ac:dyDescent="0.35">
      <c r="A1026" s="1"/>
      <c r="B1026" s="1"/>
      <c r="C1026" s="1"/>
      <c r="D1026" s="1"/>
      <c r="E1026" s="1"/>
      <c r="G1026" s="1"/>
      <c r="H1026" s="1"/>
      <c r="J1026" s="1"/>
      <c r="K1026" s="1"/>
      <c r="L1026" s="1"/>
      <c r="M1026" s="1"/>
      <c r="N1026" s="1"/>
      <c r="O1026" s="1"/>
      <c r="P1026" s="1"/>
      <c r="Q1026" s="1"/>
      <c r="R1026" s="1"/>
      <c r="S1026" s="1"/>
      <c r="T1026" s="1"/>
      <c r="U1026" s="1"/>
      <c r="V1026" s="1"/>
      <c r="W1026" s="1"/>
      <c r="X1026" s="1"/>
      <c r="Y1026" s="1"/>
      <c r="Z1026" s="1"/>
      <c r="AA1026" s="1"/>
      <c r="AB1026" s="6"/>
      <c r="AC1026" s="6"/>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row>
    <row r="1027" spans="1:53" ht="15" customHeight="1" x14ac:dyDescent="0.35">
      <c r="A1027" s="1"/>
      <c r="B1027" s="1"/>
      <c r="C1027" s="1"/>
      <c r="D1027" s="1"/>
      <c r="E1027" s="1"/>
      <c r="G1027" s="1"/>
      <c r="H1027" s="1"/>
      <c r="J1027" s="1"/>
      <c r="K1027" s="1"/>
      <c r="L1027" s="1"/>
      <c r="M1027" s="1"/>
      <c r="N1027" s="1"/>
      <c r="O1027" s="1"/>
      <c r="P1027" s="1"/>
      <c r="Q1027" s="1"/>
      <c r="R1027" s="1"/>
      <c r="S1027" s="1"/>
      <c r="T1027" s="1"/>
      <c r="U1027" s="1"/>
      <c r="V1027" s="1"/>
      <c r="W1027" s="1"/>
      <c r="X1027" s="1"/>
      <c r="Y1027" s="1"/>
      <c r="Z1027" s="1"/>
      <c r="AA1027" s="1"/>
      <c r="AB1027" s="6"/>
      <c r="AC1027" s="6"/>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row>
    <row r="1028" spans="1:53" ht="15" customHeight="1" x14ac:dyDescent="0.35">
      <c r="A1028" s="1"/>
      <c r="B1028" s="1"/>
      <c r="C1028" s="1"/>
      <c r="D1028" s="1"/>
      <c r="E1028" s="1"/>
      <c r="G1028" s="1"/>
      <c r="H1028" s="1"/>
      <c r="J1028" s="1"/>
      <c r="K1028" s="1"/>
      <c r="L1028" s="1"/>
      <c r="M1028" s="1"/>
      <c r="N1028" s="1"/>
      <c r="O1028" s="1"/>
      <c r="P1028" s="1"/>
      <c r="Q1028" s="1"/>
      <c r="R1028" s="1"/>
      <c r="S1028" s="1"/>
      <c r="T1028" s="1"/>
      <c r="U1028" s="1"/>
      <c r="V1028" s="1"/>
      <c r="W1028" s="1"/>
      <c r="X1028" s="1"/>
      <c r="Y1028" s="1"/>
      <c r="Z1028" s="1"/>
      <c r="AA1028" s="1"/>
      <c r="AB1028" s="6"/>
      <c r="AC1028" s="6"/>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row>
    <row r="1029" spans="1:53" ht="15" customHeight="1" x14ac:dyDescent="0.35">
      <c r="A1029" s="1"/>
      <c r="B1029" s="1"/>
      <c r="C1029" s="1"/>
      <c r="D1029" s="1"/>
      <c r="E1029" s="1"/>
      <c r="G1029" s="1"/>
      <c r="H1029" s="1"/>
      <c r="J1029" s="1"/>
      <c r="K1029" s="1"/>
      <c r="L1029" s="1"/>
      <c r="M1029" s="1"/>
      <c r="N1029" s="1"/>
      <c r="O1029" s="1"/>
      <c r="P1029" s="1"/>
      <c r="Q1029" s="1"/>
      <c r="R1029" s="1"/>
      <c r="S1029" s="1"/>
      <c r="T1029" s="1"/>
      <c r="U1029" s="1"/>
      <c r="V1029" s="1"/>
      <c r="W1029" s="1"/>
      <c r="X1029" s="1"/>
      <c r="Y1029" s="1"/>
      <c r="Z1029" s="1"/>
      <c r="AA1029" s="1"/>
      <c r="AB1029" s="6"/>
      <c r="AC1029" s="6"/>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row>
    <row r="1030" spans="1:53" ht="15" customHeight="1" x14ac:dyDescent="0.35">
      <c r="A1030" s="1"/>
      <c r="B1030" s="1"/>
      <c r="C1030" s="1"/>
      <c r="D1030" s="1"/>
      <c r="E1030" s="1"/>
      <c r="G1030" s="1"/>
      <c r="H1030" s="1"/>
      <c r="J1030" s="1"/>
      <c r="K1030" s="1"/>
      <c r="L1030" s="1"/>
      <c r="M1030" s="1"/>
      <c r="N1030" s="1"/>
      <c r="O1030" s="1"/>
      <c r="P1030" s="1"/>
      <c r="Q1030" s="1"/>
      <c r="R1030" s="1"/>
      <c r="S1030" s="1"/>
      <c r="T1030" s="1"/>
      <c r="U1030" s="1"/>
      <c r="V1030" s="1"/>
      <c r="W1030" s="1"/>
      <c r="X1030" s="1"/>
      <c r="Y1030" s="1"/>
      <c r="Z1030" s="1"/>
      <c r="AA1030" s="1"/>
      <c r="AB1030" s="6"/>
      <c r="AC1030" s="6"/>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row>
    <row r="1031" spans="1:53" ht="15" customHeight="1" x14ac:dyDescent="0.35">
      <c r="A1031" s="1"/>
      <c r="B1031" s="1"/>
      <c r="C1031" s="1"/>
      <c r="D1031" s="1"/>
      <c r="E1031" s="1"/>
      <c r="G1031" s="1"/>
      <c r="H1031" s="1"/>
      <c r="J1031" s="1"/>
      <c r="K1031" s="1"/>
      <c r="L1031" s="1"/>
      <c r="M1031" s="1"/>
      <c r="N1031" s="1"/>
      <c r="O1031" s="1"/>
      <c r="P1031" s="1"/>
      <c r="Q1031" s="1"/>
      <c r="R1031" s="1"/>
      <c r="S1031" s="1"/>
      <c r="T1031" s="1"/>
      <c r="U1031" s="1"/>
      <c r="V1031" s="1"/>
      <c r="W1031" s="1"/>
      <c r="X1031" s="1"/>
      <c r="Y1031" s="1"/>
      <c r="Z1031" s="1"/>
      <c r="AA1031" s="1"/>
      <c r="AB1031" s="6"/>
      <c r="AC1031" s="6"/>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row>
    <row r="1032" spans="1:53" ht="15" customHeight="1" x14ac:dyDescent="0.35">
      <c r="A1032" s="1"/>
      <c r="B1032" s="1"/>
      <c r="C1032" s="1"/>
      <c r="D1032" s="1"/>
      <c r="E1032" s="1"/>
      <c r="G1032" s="1"/>
      <c r="H1032" s="1"/>
      <c r="J1032" s="1"/>
      <c r="K1032" s="1"/>
      <c r="L1032" s="1"/>
      <c r="M1032" s="1"/>
      <c r="N1032" s="1"/>
      <c r="O1032" s="1"/>
      <c r="P1032" s="1"/>
      <c r="Q1032" s="1"/>
      <c r="R1032" s="1"/>
      <c r="S1032" s="1"/>
      <c r="T1032" s="1"/>
      <c r="U1032" s="1"/>
      <c r="V1032" s="1"/>
      <c r="W1032" s="1"/>
      <c r="X1032" s="1"/>
      <c r="Y1032" s="1"/>
      <c r="Z1032" s="1"/>
      <c r="AA1032" s="1"/>
      <c r="AB1032" s="6"/>
      <c r="AC1032" s="6"/>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row>
    <row r="1033" spans="1:53" ht="15" customHeight="1" x14ac:dyDescent="0.35">
      <c r="A1033" s="1"/>
      <c r="B1033" s="1"/>
      <c r="C1033" s="1"/>
      <c r="D1033" s="1"/>
      <c r="E1033" s="1"/>
      <c r="G1033" s="1"/>
      <c r="H1033" s="1"/>
      <c r="J1033" s="1"/>
      <c r="K1033" s="1"/>
      <c r="L1033" s="1"/>
      <c r="M1033" s="1"/>
      <c r="N1033" s="1"/>
      <c r="O1033" s="1"/>
      <c r="P1033" s="1"/>
      <c r="Q1033" s="1"/>
      <c r="R1033" s="1"/>
      <c r="S1033" s="1"/>
      <c r="T1033" s="1"/>
      <c r="U1033" s="1"/>
      <c r="V1033" s="1"/>
      <c r="W1033" s="1"/>
      <c r="X1033" s="1"/>
      <c r="Y1033" s="1"/>
      <c r="Z1033" s="1"/>
      <c r="AA1033" s="1"/>
      <c r="AB1033" s="6"/>
      <c r="AC1033" s="6"/>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row>
    <row r="1034" spans="1:53" ht="15" customHeight="1" x14ac:dyDescent="0.35">
      <c r="A1034" s="1"/>
      <c r="B1034" s="1"/>
      <c r="C1034" s="1"/>
      <c r="D1034" s="1"/>
      <c r="E1034" s="1"/>
      <c r="G1034" s="1"/>
      <c r="H1034" s="1"/>
      <c r="J1034" s="1"/>
      <c r="K1034" s="1"/>
      <c r="L1034" s="1"/>
      <c r="M1034" s="1"/>
      <c r="N1034" s="1"/>
      <c r="O1034" s="1"/>
      <c r="P1034" s="1"/>
      <c r="Q1034" s="1"/>
      <c r="R1034" s="1"/>
      <c r="S1034" s="1"/>
      <c r="T1034" s="1"/>
      <c r="U1034" s="1"/>
      <c r="V1034" s="1"/>
      <c r="W1034" s="1"/>
      <c r="X1034" s="1"/>
      <c r="Y1034" s="1"/>
      <c r="Z1034" s="1"/>
      <c r="AA1034" s="1"/>
      <c r="AB1034" s="6"/>
      <c r="AC1034" s="6"/>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row>
    <row r="1035" spans="1:53" ht="15" customHeight="1" x14ac:dyDescent="0.35">
      <c r="A1035" s="1"/>
      <c r="B1035" s="1"/>
      <c r="C1035" s="1"/>
      <c r="D1035" s="1"/>
      <c r="E1035" s="1"/>
      <c r="G1035" s="1"/>
      <c r="H1035" s="1"/>
      <c r="J1035" s="1"/>
      <c r="K1035" s="1"/>
      <c r="L1035" s="1"/>
      <c r="M1035" s="1"/>
      <c r="N1035" s="1"/>
      <c r="O1035" s="1"/>
      <c r="P1035" s="1"/>
      <c r="Q1035" s="1"/>
      <c r="R1035" s="1"/>
      <c r="S1035" s="1"/>
      <c r="T1035" s="1"/>
      <c r="U1035" s="1"/>
      <c r="V1035" s="1"/>
      <c r="W1035" s="1"/>
      <c r="X1035" s="1"/>
      <c r="Y1035" s="1"/>
      <c r="Z1035" s="1"/>
      <c r="AA1035" s="1"/>
      <c r="AB1035" s="6"/>
      <c r="AC1035" s="6"/>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row>
    <row r="1036" spans="1:53" ht="15" customHeight="1" x14ac:dyDescent="0.35">
      <c r="A1036" s="1"/>
      <c r="B1036" s="1"/>
      <c r="C1036" s="1"/>
      <c r="D1036" s="1"/>
      <c r="E1036" s="1"/>
      <c r="G1036" s="1"/>
      <c r="H1036" s="1"/>
      <c r="J1036" s="1"/>
      <c r="K1036" s="1"/>
      <c r="L1036" s="1"/>
      <c r="M1036" s="1"/>
      <c r="N1036" s="1"/>
      <c r="O1036" s="1"/>
      <c r="P1036" s="1"/>
      <c r="Q1036" s="1"/>
      <c r="R1036" s="1"/>
      <c r="S1036" s="1"/>
      <c r="T1036" s="1"/>
      <c r="U1036" s="1"/>
      <c r="V1036" s="1"/>
      <c r="W1036" s="1"/>
      <c r="X1036" s="1"/>
      <c r="Y1036" s="1"/>
      <c r="Z1036" s="1"/>
      <c r="AA1036" s="1"/>
      <c r="AB1036" s="6"/>
      <c r="AC1036" s="6"/>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row>
    <row r="1037" spans="1:53" ht="15" customHeight="1" x14ac:dyDescent="0.35">
      <c r="A1037" s="1"/>
      <c r="B1037" s="1"/>
      <c r="C1037" s="1"/>
      <c r="D1037" s="1"/>
      <c r="E1037" s="1"/>
      <c r="G1037" s="1"/>
      <c r="H1037" s="1"/>
      <c r="J1037" s="1"/>
      <c r="K1037" s="1"/>
      <c r="L1037" s="1"/>
      <c r="M1037" s="1"/>
      <c r="N1037" s="1"/>
      <c r="O1037" s="1"/>
      <c r="P1037" s="1"/>
      <c r="Q1037" s="1"/>
      <c r="R1037" s="1"/>
      <c r="S1037" s="1"/>
      <c r="T1037" s="1"/>
      <c r="U1037" s="1"/>
      <c r="V1037" s="1"/>
      <c r="W1037" s="1"/>
      <c r="X1037" s="1"/>
      <c r="Y1037" s="1"/>
      <c r="Z1037" s="1"/>
      <c r="AA1037" s="1"/>
      <c r="AB1037" s="6"/>
      <c r="AC1037" s="6"/>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row>
    <row r="1038" spans="1:53" ht="15" customHeight="1" x14ac:dyDescent="0.35">
      <c r="A1038" s="1"/>
      <c r="B1038" s="1"/>
      <c r="C1038" s="1"/>
      <c r="D1038" s="1"/>
      <c r="E1038" s="1"/>
      <c r="G1038" s="1"/>
      <c r="H1038" s="1"/>
      <c r="J1038" s="1"/>
      <c r="K1038" s="1"/>
      <c r="L1038" s="1"/>
      <c r="M1038" s="1"/>
      <c r="N1038" s="1"/>
      <c r="O1038" s="1"/>
      <c r="P1038" s="1"/>
      <c r="Q1038" s="1"/>
      <c r="R1038" s="1"/>
      <c r="S1038" s="1"/>
      <c r="T1038" s="1"/>
      <c r="U1038" s="1"/>
      <c r="V1038" s="1"/>
      <c r="W1038" s="1"/>
      <c r="X1038" s="1"/>
      <c r="Y1038" s="1"/>
      <c r="Z1038" s="1"/>
      <c r="AA1038" s="1"/>
      <c r="AB1038" s="6"/>
      <c r="AC1038" s="6"/>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row>
    <row r="1039" spans="1:53" ht="15" customHeight="1" x14ac:dyDescent="0.35">
      <c r="A1039" s="1"/>
      <c r="B1039" s="1"/>
      <c r="C1039" s="1"/>
      <c r="D1039" s="1"/>
      <c r="E1039" s="1"/>
      <c r="G1039" s="1"/>
      <c r="H1039" s="1"/>
      <c r="J1039" s="1"/>
      <c r="K1039" s="1"/>
      <c r="L1039" s="1"/>
      <c r="M1039" s="1"/>
      <c r="N1039" s="1"/>
      <c r="O1039" s="1"/>
      <c r="P1039" s="1"/>
      <c r="Q1039" s="1"/>
      <c r="R1039" s="1"/>
      <c r="S1039" s="1"/>
      <c r="T1039" s="1"/>
      <c r="U1039" s="1"/>
      <c r="V1039" s="1"/>
      <c r="W1039" s="1"/>
      <c r="X1039" s="1"/>
      <c r="Y1039" s="1"/>
      <c r="Z1039" s="1"/>
      <c r="AA1039" s="1"/>
      <c r="AB1039" s="6"/>
      <c r="AC1039" s="6"/>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row>
    <row r="1040" spans="1:53" ht="15" customHeight="1" x14ac:dyDescent="0.35">
      <c r="A1040" s="1"/>
      <c r="B1040" s="1"/>
      <c r="C1040" s="1"/>
      <c r="D1040" s="1"/>
      <c r="E1040" s="1"/>
      <c r="G1040" s="1"/>
      <c r="H1040" s="1"/>
      <c r="J1040" s="1"/>
      <c r="K1040" s="1"/>
      <c r="L1040" s="1"/>
      <c r="M1040" s="1"/>
      <c r="N1040" s="1"/>
      <c r="O1040" s="1"/>
      <c r="P1040" s="1"/>
      <c r="Q1040" s="1"/>
      <c r="R1040" s="1"/>
      <c r="S1040" s="1"/>
      <c r="T1040" s="1"/>
      <c r="U1040" s="1"/>
      <c r="V1040" s="1"/>
      <c r="W1040" s="1"/>
      <c r="X1040" s="1"/>
      <c r="Y1040" s="1"/>
      <c r="Z1040" s="1"/>
      <c r="AA1040" s="1"/>
      <c r="AB1040" s="6"/>
      <c r="AC1040" s="6"/>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row>
    <row r="1041" spans="1:53" ht="15" customHeight="1" x14ac:dyDescent="0.35">
      <c r="A1041" s="1"/>
      <c r="B1041" s="1"/>
      <c r="C1041" s="1"/>
      <c r="D1041" s="1"/>
      <c r="E1041" s="1"/>
      <c r="G1041" s="1"/>
      <c r="H1041" s="1"/>
      <c r="J1041" s="1"/>
      <c r="K1041" s="1"/>
      <c r="L1041" s="1"/>
      <c r="M1041" s="1"/>
      <c r="N1041" s="1"/>
      <c r="O1041" s="1"/>
      <c r="P1041" s="1"/>
      <c r="Q1041" s="1"/>
      <c r="R1041" s="1"/>
      <c r="S1041" s="1"/>
      <c r="T1041" s="1"/>
      <c r="U1041" s="1"/>
      <c r="V1041" s="1"/>
      <c r="W1041" s="1"/>
      <c r="X1041" s="1"/>
      <c r="Y1041" s="1"/>
      <c r="Z1041" s="1"/>
      <c r="AA1041" s="1"/>
      <c r="AB1041" s="6"/>
      <c r="AC1041" s="6"/>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row>
    <row r="1042" spans="1:53" ht="15" customHeight="1" x14ac:dyDescent="0.35">
      <c r="A1042" s="1"/>
      <c r="B1042" s="1"/>
      <c r="C1042" s="1"/>
      <c r="D1042" s="1"/>
      <c r="E1042" s="1"/>
      <c r="G1042" s="1"/>
      <c r="H1042" s="1"/>
      <c r="J1042" s="1"/>
      <c r="K1042" s="1"/>
      <c r="L1042" s="1"/>
      <c r="M1042" s="1"/>
      <c r="N1042" s="1"/>
      <c r="O1042" s="1"/>
      <c r="P1042" s="1"/>
      <c r="Q1042" s="1"/>
      <c r="R1042" s="1"/>
      <c r="S1042" s="1"/>
      <c r="T1042" s="1"/>
      <c r="U1042" s="1"/>
      <c r="V1042" s="1"/>
      <c r="W1042" s="1"/>
      <c r="X1042" s="1"/>
      <c r="Y1042" s="1"/>
      <c r="Z1042" s="1"/>
      <c r="AA1042" s="1"/>
      <c r="AB1042" s="6"/>
      <c r="AC1042" s="6"/>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row>
    <row r="1043" spans="1:53" ht="15" customHeight="1" x14ac:dyDescent="0.35">
      <c r="A1043" s="1"/>
      <c r="B1043" s="1"/>
      <c r="C1043" s="1"/>
      <c r="D1043" s="1"/>
      <c r="E1043" s="1"/>
      <c r="G1043" s="1"/>
      <c r="H1043" s="1"/>
      <c r="J1043" s="1"/>
      <c r="K1043" s="1"/>
      <c r="L1043" s="1"/>
      <c r="M1043" s="1"/>
      <c r="N1043" s="1"/>
      <c r="O1043" s="1"/>
      <c r="P1043" s="1"/>
      <c r="Q1043" s="1"/>
      <c r="R1043" s="1"/>
      <c r="S1043" s="1"/>
      <c r="T1043" s="1"/>
      <c r="U1043" s="1"/>
      <c r="V1043" s="1"/>
      <c r="W1043" s="1"/>
      <c r="X1043" s="1"/>
      <c r="Y1043" s="1"/>
      <c r="Z1043" s="1"/>
      <c r="AA1043" s="1"/>
      <c r="AB1043" s="6"/>
      <c r="AC1043" s="6"/>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row>
    <row r="1044" spans="1:53" ht="15" customHeight="1" x14ac:dyDescent="0.35">
      <c r="A1044" s="1"/>
      <c r="B1044" s="1"/>
      <c r="C1044" s="1"/>
      <c r="D1044" s="1"/>
      <c r="E1044" s="1"/>
      <c r="G1044" s="1"/>
      <c r="H1044" s="1"/>
      <c r="J1044" s="1"/>
      <c r="K1044" s="1"/>
      <c r="L1044" s="1"/>
      <c r="M1044" s="1"/>
      <c r="N1044" s="1"/>
      <c r="O1044" s="1"/>
      <c r="P1044" s="1"/>
      <c r="Q1044" s="1"/>
      <c r="R1044" s="1"/>
      <c r="S1044" s="1"/>
      <c r="T1044" s="1"/>
      <c r="U1044" s="1"/>
      <c r="V1044" s="1"/>
      <c r="W1044" s="1"/>
      <c r="X1044" s="1"/>
      <c r="Y1044" s="1"/>
      <c r="Z1044" s="1"/>
      <c r="AA1044" s="1"/>
      <c r="AB1044" s="6"/>
      <c r="AC1044" s="6"/>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row>
    <row r="1045" spans="1:53" ht="15" customHeight="1" x14ac:dyDescent="0.35">
      <c r="A1045" s="1"/>
      <c r="B1045" s="1"/>
      <c r="C1045" s="1"/>
      <c r="D1045" s="1"/>
      <c r="E1045" s="1"/>
      <c r="G1045" s="1"/>
      <c r="H1045" s="1"/>
      <c r="J1045" s="1"/>
      <c r="K1045" s="1"/>
      <c r="L1045" s="1"/>
      <c r="M1045" s="1"/>
      <c r="N1045" s="1"/>
      <c r="O1045" s="1"/>
      <c r="P1045" s="1"/>
      <c r="Q1045" s="1"/>
      <c r="R1045" s="1"/>
      <c r="S1045" s="1"/>
      <c r="T1045" s="1"/>
      <c r="U1045" s="1"/>
      <c r="V1045" s="1"/>
      <c r="W1045" s="1"/>
      <c r="X1045" s="1"/>
      <c r="Y1045" s="1"/>
      <c r="Z1045" s="1"/>
      <c r="AA1045" s="1"/>
      <c r="AB1045" s="6"/>
      <c r="AC1045" s="6"/>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row>
    <row r="1046" spans="1:53" ht="15" customHeight="1" x14ac:dyDescent="0.35">
      <c r="A1046" s="1"/>
      <c r="B1046" s="1"/>
      <c r="C1046" s="1"/>
      <c r="D1046" s="1"/>
      <c r="E1046" s="1"/>
      <c r="G1046" s="1"/>
      <c r="H1046" s="1"/>
      <c r="J1046" s="1"/>
      <c r="K1046" s="1"/>
      <c r="L1046" s="1"/>
      <c r="M1046" s="1"/>
      <c r="N1046" s="1"/>
      <c r="O1046" s="1"/>
      <c r="P1046" s="1"/>
      <c r="Q1046" s="1"/>
      <c r="R1046" s="1"/>
      <c r="S1046" s="1"/>
      <c r="T1046" s="1"/>
      <c r="U1046" s="1"/>
      <c r="V1046" s="1"/>
      <c r="W1046" s="1"/>
      <c r="X1046" s="1"/>
      <c r="Y1046" s="1"/>
      <c r="Z1046" s="1"/>
      <c r="AA1046" s="1"/>
      <c r="AB1046" s="6"/>
      <c r="AC1046" s="6"/>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row>
    <row r="1047" spans="1:53" ht="15" customHeight="1" x14ac:dyDescent="0.35">
      <c r="A1047" s="1"/>
      <c r="B1047" s="1"/>
      <c r="C1047" s="1"/>
      <c r="D1047" s="1"/>
      <c r="E1047" s="1"/>
      <c r="G1047" s="1"/>
      <c r="H1047" s="1"/>
      <c r="J1047" s="1"/>
      <c r="K1047" s="1"/>
      <c r="L1047" s="1"/>
      <c r="M1047" s="1"/>
      <c r="N1047" s="1"/>
      <c r="O1047" s="1"/>
      <c r="P1047" s="1"/>
      <c r="Q1047" s="1"/>
      <c r="R1047" s="1"/>
      <c r="S1047" s="1"/>
      <c r="T1047" s="1"/>
      <c r="U1047" s="1"/>
      <c r="V1047" s="1"/>
      <c r="W1047" s="1"/>
      <c r="X1047" s="1"/>
      <c r="Y1047" s="1"/>
      <c r="Z1047" s="1"/>
      <c r="AA1047" s="1"/>
      <c r="AB1047" s="6"/>
      <c r="AC1047" s="6"/>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row>
    <row r="1048" spans="1:53" ht="15" customHeight="1" x14ac:dyDescent="0.35">
      <c r="A1048" s="1"/>
      <c r="B1048" s="1"/>
      <c r="C1048" s="1"/>
      <c r="D1048" s="1"/>
      <c r="E1048" s="1"/>
      <c r="G1048" s="1"/>
      <c r="H1048" s="1"/>
      <c r="J1048" s="1"/>
      <c r="K1048" s="1"/>
      <c r="L1048" s="1"/>
      <c r="M1048" s="1"/>
      <c r="N1048" s="1"/>
      <c r="O1048" s="1"/>
      <c r="P1048" s="1"/>
      <c r="Q1048" s="1"/>
      <c r="R1048" s="1"/>
      <c r="S1048" s="1"/>
      <c r="T1048" s="1"/>
      <c r="U1048" s="1"/>
      <c r="V1048" s="1"/>
      <c r="W1048" s="1"/>
      <c r="X1048" s="1"/>
      <c r="Y1048" s="1"/>
      <c r="Z1048" s="1"/>
      <c r="AA1048" s="1"/>
      <c r="AB1048" s="6"/>
      <c r="AC1048" s="6"/>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row>
    <row r="1049" spans="1:53" ht="15" customHeight="1" x14ac:dyDescent="0.35">
      <c r="A1049" s="1"/>
      <c r="B1049" s="1"/>
      <c r="C1049" s="1"/>
      <c r="D1049" s="1"/>
      <c r="E1049" s="1"/>
      <c r="G1049" s="1"/>
      <c r="H1049" s="1"/>
      <c r="J1049" s="1"/>
      <c r="K1049" s="1"/>
      <c r="L1049" s="1"/>
      <c r="M1049" s="1"/>
      <c r="N1049" s="1"/>
      <c r="O1049" s="1"/>
      <c r="P1049" s="1"/>
      <c r="Q1049" s="1"/>
      <c r="R1049" s="1"/>
      <c r="S1049" s="1"/>
      <c r="T1049" s="1"/>
      <c r="U1049" s="1"/>
      <c r="V1049" s="1"/>
      <c r="W1049" s="1"/>
      <c r="X1049" s="1"/>
      <c r="Y1049" s="1"/>
      <c r="Z1049" s="1"/>
      <c r="AA1049" s="1"/>
      <c r="AB1049" s="6"/>
      <c r="AC1049" s="6"/>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row>
    <row r="1050" spans="1:53" ht="15" customHeight="1" x14ac:dyDescent="0.35">
      <c r="A1050" s="1"/>
      <c r="B1050" s="1"/>
      <c r="C1050" s="1"/>
      <c r="D1050" s="1"/>
      <c r="E1050" s="1"/>
      <c r="G1050" s="1"/>
      <c r="H1050" s="1"/>
      <c r="J1050" s="1"/>
      <c r="K1050" s="1"/>
      <c r="L1050" s="1"/>
      <c r="M1050" s="1"/>
      <c r="N1050" s="1"/>
      <c r="O1050" s="1"/>
      <c r="P1050" s="1"/>
      <c r="Q1050" s="1"/>
      <c r="R1050" s="1"/>
      <c r="S1050" s="1"/>
      <c r="T1050" s="1"/>
      <c r="U1050" s="1"/>
      <c r="V1050" s="1"/>
      <c r="W1050" s="1"/>
      <c r="X1050" s="1"/>
      <c r="Y1050" s="1"/>
      <c r="Z1050" s="1"/>
      <c r="AA1050" s="1"/>
      <c r="AB1050" s="6"/>
      <c r="AC1050" s="6"/>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row>
    <row r="1051" spans="1:53" ht="15" customHeight="1" x14ac:dyDescent="0.35">
      <c r="A1051" s="1"/>
      <c r="B1051" s="1"/>
      <c r="C1051" s="1"/>
      <c r="D1051" s="1"/>
      <c r="E1051" s="1"/>
      <c r="G1051" s="1"/>
      <c r="H1051" s="1"/>
      <c r="J1051" s="1"/>
      <c r="K1051" s="1"/>
      <c r="L1051" s="1"/>
      <c r="M1051" s="1"/>
      <c r="N1051" s="1"/>
      <c r="O1051" s="1"/>
      <c r="P1051" s="1"/>
      <c r="Q1051" s="1"/>
      <c r="R1051" s="1"/>
      <c r="S1051" s="1"/>
      <c r="T1051" s="1"/>
      <c r="U1051" s="1"/>
      <c r="V1051" s="1"/>
      <c r="W1051" s="1"/>
      <c r="X1051" s="1"/>
      <c r="Y1051" s="1"/>
      <c r="Z1051" s="1"/>
      <c r="AA1051" s="1"/>
      <c r="AB1051" s="6"/>
      <c r="AC1051" s="6"/>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row>
    <row r="1052" spans="1:53" ht="15" customHeight="1" x14ac:dyDescent="0.35">
      <c r="A1052" s="1"/>
      <c r="B1052" s="1"/>
      <c r="C1052" s="1"/>
      <c r="D1052" s="1"/>
      <c r="E1052" s="1"/>
      <c r="G1052" s="1"/>
      <c r="H1052" s="1"/>
      <c r="J1052" s="1"/>
      <c r="K1052" s="1"/>
      <c r="L1052" s="1"/>
      <c r="M1052" s="1"/>
      <c r="N1052" s="1"/>
      <c r="O1052" s="1"/>
      <c r="P1052" s="1"/>
      <c r="Q1052" s="1"/>
      <c r="R1052" s="1"/>
      <c r="S1052" s="1"/>
      <c r="T1052" s="1"/>
      <c r="U1052" s="1"/>
      <c r="V1052" s="1"/>
      <c r="W1052" s="1"/>
      <c r="X1052" s="1"/>
      <c r="Y1052" s="1"/>
      <c r="Z1052" s="1"/>
      <c r="AA1052" s="1"/>
      <c r="AB1052" s="6"/>
      <c r="AC1052" s="6"/>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row>
    <row r="1053" spans="1:53" ht="15" customHeight="1" x14ac:dyDescent="0.35">
      <c r="A1053" s="1"/>
      <c r="B1053" s="1"/>
      <c r="C1053" s="1"/>
      <c r="D1053" s="1"/>
      <c r="E1053" s="1"/>
      <c r="G1053" s="1"/>
      <c r="H1053" s="1"/>
      <c r="J1053" s="1"/>
      <c r="K1053" s="1"/>
      <c r="L1053" s="1"/>
      <c r="M1053" s="1"/>
      <c r="N1053" s="1"/>
      <c r="O1053" s="1"/>
      <c r="P1053" s="1"/>
      <c r="Q1053" s="1"/>
      <c r="R1053" s="1"/>
      <c r="S1053" s="1"/>
      <c r="T1053" s="1"/>
      <c r="U1053" s="1"/>
      <c r="V1053" s="1"/>
      <c r="W1053" s="1"/>
      <c r="X1053" s="1"/>
      <c r="Y1053" s="1"/>
      <c r="Z1053" s="1"/>
      <c r="AA1053" s="1"/>
      <c r="AB1053" s="6"/>
      <c r="AC1053" s="6"/>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row>
    <row r="1054" spans="1:53" ht="15" customHeight="1" x14ac:dyDescent="0.35">
      <c r="A1054" s="1"/>
      <c r="B1054" s="1"/>
      <c r="C1054" s="1"/>
      <c r="D1054" s="1"/>
      <c r="E1054" s="1"/>
      <c r="G1054" s="1"/>
      <c r="H1054" s="1"/>
      <c r="J1054" s="1"/>
      <c r="K1054" s="1"/>
      <c r="L1054" s="1"/>
      <c r="M1054" s="1"/>
      <c r="N1054" s="1"/>
      <c r="O1054" s="1"/>
      <c r="P1054" s="1"/>
      <c r="Q1054" s="1"/>
      <c r="R1054" s="1"/>
      <c r="S1054" s="1"/>
      <c r="T1054" s="1"/>
      <c r="U1054" s="1"/>
      <c r="V1054" s="1"/>
      <c r="W1054" s="1"/>
      <c r="X1054" s="1"/>
      <c r="Y1054" s="1"/>
      <c r="Z1054" s="1"/>
      <c r="AA1054" s="1"/>
      <c r="AB1054" s="6"/>
      <c r="AC1054" s="6"/>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row>
    <row r="1055" spans="1:53" ht="15" customHeight="1" x14ac:dyDescent="0.35">
      <c r="A1055" s="1"/>
      <c r="B1055" s="1"/>
      <c r="C1055" s="1"/>
      <c r="D1055" s="1"/>
      <c r="E1055" s="1"/>
      <c r="G1055" s="1"/>
      <c r="H1055" s="1"/>
      <c r="J1055" s="1"/>
      <c r="K1055" s="1"/>
      <c r="L1055" s="1"/>
      <c r="M1055" s="1"/>
      <c r="N1055" s="1"/>
      <c r="O1055" s="1"/>
      <c r="P1055" s="1"/>
      <c r="Q1055" s="1"/>
      <c r="R1055" s="1"/>
      <c r="S1055" s="1"/>
      <c r="T1055" s="1"/>
      <c r="U1055" s="1"/>
      <c r="V1055" s="1"/>
      <c r="W1055" s="1"/>
      <c r="X1055" s="1"/>
      <c r="Y1055" s="1"/>
      <c r="Z1055" s="1"/>
      <c r="AA1055" s="1"/>
      <c r="AB1055" s="6"/>
      <c r="AC1055" s="6"/>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row>
    <row r="1056" spans="1:53" ht="15" customHeight="1" x14ac:dyDescent="0.35">
      <c r="A1056" s="1"/>
      <c r="B1056" s="1"/>
      <c r="C1056" s="1"/>
      <c r="D1056" s="1"/>
      <c r="E1056" s="1"/>
      <c r="G1056" s="1"/>
      <c r="H1056" s="1"/>
      <c r="J1056" s="1"/>
      <c r="K1056" s="1"/>
      <c r="L1056" s="1"/>
      <c r="M1056" s="1"/>
      <c r="N1056" s="1"/>
      <c r="O1056" s="1"/>
      <c r="P1056" s="1"/>
      <c r="Q1056" s="1"/>
      <c r="R1056" s="1"/>
      <c r="S1056" s="1"/>
      <c r="T1056" s="1"/>
      <c r="U1056" s="1"/>
      <c r="V1056" s="1"/>
      <c r="W1056" s="1"/>
      <c r="X1056" s="1"/>
      <c r="Y1056" s="1"/>
      <c r="Z1056" s="1"/>
      <c r="AA1056" s="1"/>
      <c r="AB1056" s="6"/>
      <c r="AC1056" s="6"/>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row>
    <row r="1057" spans="1:53" ht="15" customHeight="1" x14ac:dyDescent="0.35">
      <c r="A1057" s="1"/>
      <c r="B1057" s="1"/>
      <c r="C1057" s="1"/>
      <c r="D1057" s="1"/>
      <c r="E1057" s="1"/>
      <c r="G1057" s="1"/>
      <c r="H1057" s="1"/>
      <c r="J1057" s="1"/>
      <c r="K1057" s="1"/>
      <c r="L1057" s="1"/>
      <c r="M1057" s="1"/>
      <c r="N1057" s="1"/>
      <c r="O1057" s="1"/>
      <c r="P1057" s="1"/>
      <c r="Q1057" s="1"/>
      <c r="R1057" s="1"/>
      <c r="S1057" s="1"/>
      <c r="T1057" s="1"/>
      <c r="U1057" s="1"/>
      <c r="V1057" s="1"/>
      <c r="W1057" s="1"/>
      <c r="X1057" s="1"/>
      <c r="Y1057" s="1"/>
      <c r="Z1057" s="1"/>
      <c r="AA1057" s="1"/>
      <c r="AB1057" s="6"/>
      <c r="AC1057" s="6"/>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row>
    <row r="1058" spans="1:53" ht="15" customHeight="1" x14ac:dyDescent="0.35">
      <c r="A1058" s="1"/>
      <c r="B1058" s="1"/>
      <c r="C1058" s="1"/>
      <c r="D1058" s="1"/>
      <c r="E1058" s="1"/>
      <c r="G1058" s="1"/>
      <c r="H1058" s="1"/>
      <c r="J1058" s="1"/>
      <c r="K1058" s="1"/>
      <c r="L1058" s="1"/>
      <c r="M1058" s="1"/>
      <c r="N1058" s="1"/>
      <c r="O1058" s="1"/>
      <c r="P1058" s="1"/>
      <c r="Q1058" s="1"/>
      <c r="R1058" s="1"/>
      <c r="S1058" s="1"/>
      <c r="T1058" s="1"/>
      <c r="U1058" s="1"/>
      <c r="V1058" s="1"/>
      <c r="W1058" s="1"/>
      <c r="X1058" s="1"/>
      <c r="Y1058" s="1"/>
      <c r="Z1058" s="1"/>
      <c r="AA1058" s="1"/>
      <c r="AB1058" s="6"/>
      <c r="AC1058" s="6"/>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row>
    <row r="1059" spans="1:53" ht="15" customHeight="1" x14ac:dyDescent="0.35">
      <c r="A1059" s="1"/>
      <c r="B1059" s="1"/>
      <c r="C1059" s="1"/>
      <c r="D1059" s="1"/>
      <c r="E1059" s="1"/>
      <c r="G1059" s="1"/>
      <c r="H1059" s="1"/>
      <c r="J1059" s="1"/>
      <c r="K1059" s="1"/>
      <c r="L1059" s="1"/>
      <c r="M1059" s="1"/>
      <c r="N1059" s="1"/>
      <c r="O1059" s="1"/>
      <c r="P1059" s="1"/>
      <c r="Q1059" s="1"/>
      <c r="R1059" s="1"/>
      <c r="S1059" s="1"/>
      <c r="T1059" s="1"/>
      <c r="U1059" s="1"/>
      <c r="V1059" s="1"/>
      <c r="W1059" s="1"/>
      <c r="X1059" s="1"/>
      <c r="Y1059" s="1"/>
      <c r="Z1059" s="1"/>
      <c r="AA1059" s="1"/>
      <c r="AB1059" s="6"/>
      <c r="AC1059" s="6"/>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row>
    <row r="1060" spans="1:53" ht="15" customHeight="1" x14ac:dyDescent="0.35">
      <c r="A1060" s="1"/>
      <c r="B1060" s="1"/>
      <c r="C1060" s="1"/>
      <c r="D1060" s="1"/>
      <c r="E1060" s="1"/>
      <c r="G1060" s="1"/>
      <c r="H1060" s="1"/>
      <c r="J1060" s="1"/>
      <c r="K1060" s="1"/>
      <c r="L1060" s="1"/>
      <c r="M1060" s="1"/>
      <c r="N1060" s="1"/>
      <c r="O1060" s="1"/>
      <c r="P1060" s="1"/>
      <c r="Q1060" s="1"/>
      <c r="R1060" s="1"/>
      <c r="S1060" s="1"/>
      <c r="T1060" s="1"/>
      <c r="U1060" s="1"/>
      <c r="V1060" s="1"/>
      <c r="W1060" s="1"/>
      <c r="X1060" s="1"/>
      <c r="Y1060" s="1"/>
      <c r="Z1060" s="1"/>
      <c r="AA1060" s="1"/>
      <c r="AB1060" s="6"/>
      <c r="AC1060" s="6"/>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row>
    <row r="1061" spans="1:53" ht="15" customHeight="1" x14ac:dyDescent="0.35">
      <c r="A1061" s="1"/>
      <c r="B1061" s="1"/>
      <c r="C1061" s="1"/>
      <c r="D1061" s="1"/>
      <c r="E1061" s="1"/>
      <c r="G1061" s="1"/>
      <c r="H1061" s="1"/>
      <c r="J1061" s="1"/>
      <c r="K1061" s="1"/>
      <c r="L1061" s="1"/>
      <c r="M1061" s="1"/>
      <c r="N1061" s="1"/>
      <c r="O1061" s="1"/>
      <c r="P1061" s="1"/>
      <c r="Q1061" s="1"/>
      <c r="R1061" s="1"/>
      <c r="S1061" s="1"/>
      <c r="T1061" s="1"/>
      <c r="U1061" s="1"/>
      <c r="V1061" s="1"/>
      <c r="W1061" s="1"/>
      <c r="X1061" s="1"/>
      <c r="Y1061" s="1"/>
      <c r="Z1061" s="1"/>
      <c r="AA1061" s="1"/>
      <c r="AB1061" s="6"/>
      <c r="AC1061" s="6"/>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row>
    <row r="1062" spans="1:53" ht="15" customHeight="1" x14ac:dyDescent="0.35">
      <c r="A1062" s="1"/>
      <c r="B1062" s="1"/>
      <c r="C1062" s="1"/>
      <c r="D1062" s="1"/>
      <c r="E1062" s="1"/>
      <c r="G1062" s="1"/>
      <c r="H1062" s="1"/>
      <c r="J1062" s="1"/>
      <c r="K1062" s="1"/>
      <c r="L1062" s="1"/>
      <c r="M1062" s="1"/>
      <c r="N1062" s="1"/>
      <c r="O1062" s="1"/>
      <c r="P1062" s="1"/>
      <c r="Q1062" s="1"/>
      <c r="R1062" s="1"/>
      <c r="S1062" s="1"/>
      <c r="T1062" s="1"/>
      <c r="U1062" s="1"/>
      <c r="V1062" s="1"/>
      <c r="W1062" s="1"/>
      <c r="X1062" s="1"/>
      <c r="Y1062" s="1"/>
      <c r="Z1062" s="1"/>
      <c r="AA1062" s="1"/>
      <c r="AB1062" s="6"/>
      <c r="AC1062" s="6"/>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row>
    <row r="1063" spans="1:53" ht="15" customHeight="1" x14ac:dyDescent="0.35">
      <c r="A1063" s="1"/>
      <c r="B1063" s="1"/>
      <c r="C1063" s="1"/>
      <c r="D1063" s="1"/>
      <c r="E1063" s="1"/>
      <c r="G1063" s="1"/>
      <c r="H1063" s="1"/>
      <c r="J1063" s="1"/>
      <c r="K1063" s="1"/>
      <c r="L1063" s="1"/>
      <c r="M1063" s="1"/>
      <c r="N1063" s="1"/>
      <c r="O1063" s="1"/>
      <c r="P1063" s="1"/>
      <c r="Q1063" s="1"/>
      <c r="R1063" s="1"/>
      <c r="S1063" s="1"/>
      <c r="T1063" s="1"/>
      <c r="U1063" s="1"/>
      <c r="V1063" s="1"/>
      <c r="W1063" s="1"/>
      <c r="X1063" s="1"/>
      <c r="Y1063" s="1"/>
      <c r="Z1063" s="1"/>
      <c r="AA1063" s="1"/>
      <c r="AB1063" s="6"/>
      <c r="AC1063" s="6"/>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row>
    <row r="1064" spans="1:53" ht="15" customHeight="1" x14ac:dyDescent="0.35">
      <c r="A1064" s="1"/>
      <c r="B1064" s="1"/>
      <c r="C1064" s="1"/>
      <c r="D1064" s="1"/>
      <c r="E1064" s="1"/>
      <c r="G1064" s="1"/>
      <c r="H1064" s="1"/>
      <c r="J1064" s="1"/>
      <c r="K1064" s="1"/>
      <c r="L1064" s="1"/>
      <c r="M1064" s="1"/>
      <c r="N1064" s="1"/>
      <c r="O1064" s="1"/>
      <c r="P1064" s="1"/>
      <c r="Q1064" s="1"/>
      <c r="R1064" s="1"/>
      <c r="S1064" s="1"/>
      <c r="T1064" s="1"/>
      <c r="U1064" s="1"/>
      <c r="V1064" s="1"/>
      <c r="W1064" s="1"/>
      <c r="X1064" s="1"/>
      <c r="Y1064" s="1"/>
      <c r="Z1064" s="1"/>
      <c r="AA1064" s="1"/>
      <c r="AB1064" s="6"/>
      <c r="AC1064" s="6"/>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row>
    <row r="1065" spans="1:53" ht="15" customHeight="1" x14ac:dyDescent="0.35">
      <c r="A1065" s="1"/>
      <c r="B1065" s="1"/>
      <c r="C1065" s="1"/>
      <c r="D1065" s="1"/>
      <c r="E1065" s="1"/>
      <c r="G1065" s="1"/>
      <c r="H1065" s="1"/>
      <c r="J1065" s="1"/>
      <c r="K1065" s="1"/>
      <c r="L1065" s="1"/>
      <c r="M1065" s="1"/>
      <c r="N1065" s="1"/>
      <c r="O1065" s="1"/>
      <c r="P1065" s="1"/>
      <c r="Q1065" s="1"/>
      <c r="R1065" s="1"/>
      <c r="S1065" s="1"/>
      <c r="T1065" s="1"/>
      <c r="U1065" s="1"/>
      <c r="V1065" s="1"/>
      <c r="W1065" s="1"/>
      <c r="X1065" s="1"/>
      <c r="Y1065" s="1"/>
      <c r="Z1065" s="1"/>
      <c r="AA1065" s="1"/>
      <c r="AB1065" s="6"/>
      <c r="AC1065" s="6"/>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row>
    <row r="1066" spans="1:53" ht="15" customHeight="1" x14ac:dyDescent="0.35">
      <c r="A1066" s="1"/>
      <c r="B1066" s="1"/>
      <c r="C1066" s="1"/>
      <c r="D1066" s="1"/>
      <c r="E1066" s="1"/>
      <c r="G1066" s="1"/>
      <c r="H1066" s="1"/>
      <c r="J1066" s="1"/>
      <c r="K1066" s="1"/>
      <c r="L1066" s="1"/>
      <c r="M1066" s="1"/>
      <c r="N1066" s="1"/>
      <c r="O1066" s="1"/>
      <c r="P1066" s="1"/>
      <c r="Q1066" s="1"/>
      <c r="R1066" s="1"/>
      <c r="S1066" s="1"/>
      <c r="T1066" s="1"/>
      <c r="U1066" s="1"/>
      <c r="V1066" s="1"/>
      <c r="W1066" s="1"/>
      <c r="X1066" s="1"/>
      <c r="Y1066" s="1"/>
      <c r="Z1066" s="1"/>
      <c r="AA1066" s="1"/>
      <c r="AB1066" s="6"/>
      <c r="AC1066" s="6"/>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row>
    <row r="1067" spans="1:53" ht="15" customHeight="1" x14ac:dyDescent="0.35">
      <c r="A1067" s="1"/>
      <c r="B1067" s="1"/>
      <c r="C1067" s="1"/>
      <c r="D1067" s="1"/>
      <c r="E1067" s="1"/>
      <c r="G1067" s="1"/>
      <c r="H1067" s="1"/>
      <c r="J1067" s="1"/>
      <c r="K1067" s="1"/>
      <c r="L1067" s="1"/>
      <c r="M1067" s="1"/>
      <c r="N1067" s="1"/>
      <c r="O1067" s="1"/>
      <c r="P1067" s="1"/>
      <c r="Q1067" s="1"/>
      <c r="R1067" s="1"/>
      <c r="S1067" s="1"/>
      <c r="T1067" s="1"/>
      <c r="U1067" s="1"/>
      <c r="V1067" s="1"/>
      <c r="W1067" s="1"/>
      <c r="X1067" s="1"/>
      <c r="Y1067" s="1"/>
      <c r="Z1067" s="1"/>
      <c r="AA1067" s="1"/>
      <c r="AB1067" s="6"/>
      <c r="AC1067" s="6"/>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row>
    <row r="1068" spans="1:53" ht="15" customHeight="1" x14ac:dyDescent="0.35">
      <c r="A1068" s="1"/>
      <c r="B1068" s="1"/>
      <c r="C1068" s="1"/>
      <c r="D1068" s="1"/>
      <c r="E1068" s="1"/>
      <c r="G1068" s="1"/>
      <c r="H1068" s="1"/>
      <c r="J1068" s="1"/>
      <c r="K1068" s="1"/>
      <c r="L1068" s="1"/>
      <c r="M1068" s="1"/>
      <c r="N1068" s="1"/>
      <c r="O1068" s="1"/>
      <c r="P1068" s="1"/>
      <c r="Q1068" s="1"/>
      <c r="R1068" s="1"/>
      <c r="S1068" s="1"/>
      <c r="T1068" s="1"/>
      <c r="U1068" s="1"/>
      <c r="V1068" s="1"/>
      <c r="W1068" s="1"/>
      <c r="X1068" s="1"/>
      <c r="Y1068" s="1"/>
      <c r="Z1068" s="1"/>
      <c r="AA1068" s="1"/>
      <c r="AB1068" s="6"/>
      <c r="AC1068" s="6"/>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row>
    <row r="1069" spans="1:53" ht="15" customHeight="1" x14ac:dyDescent="0.35">
      <c r="A1069" s="1"/>
      <c r="B1069" s="1"/>
      <c r="C1069" s="1"/>
      <c r="D1069" s="1"/>
      <c r="E1069" s="1"/>
      <c r="G1069" s="1"/>
      <c r="H1069" s="1"/>
      <c r="J1069" s="1"/>
      <c r="K1069" s="1"/>
      <c r="L1069" s="1"/>
      <c r="M1069" s="1"/>
      <c r="N1069" s="1"/>
      <c r="O1069" s="1"/>
      <c r="P1069" s="1"/>
      <c r="Q1069" s="1"/>
      <c r="R1069" s="1"/>
      <c r="S1069" s="1"/>
      <c r="T1069" s="1"/>
      <c r="U1069" s="1"/>
      <c r="V1069" s="1"/>
      <c r="W1069" s="1"/>
      <c r="X1069" s="1"/>
      <c r="Y1069" s="1"/>
      <c r="Z1069" s="1"/>
      <c r="AA1069" s="1"/>
      <c r="AB1069" s="6"/>
      <c r="AC1069" s="6"/>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row>
    <row r="1070" spans="1:53" ht="15" customHeight="1" x14ac:dyDescent="0.35">
      <c r="A1070" s="1"/>
      <c r="B1070" s="1"/>
      <c r="C1070" s="1"/>
      <c r="D1070" s="1"/>
      <c r="E1070" s="1"/>
      <c r="G1070" s="1"/>
      <c r="H1070" s="1"/>
      <c r="J1070" s="1"/>
      <c r="K1070" s="1"/>
      <c r="L1070" s="1"/>
      <c r="M1070" s="1"/>
      <c r="N1070" s="1"/>
      <c r="O1070" s="1"/>
      <c r="P1070" s="1"/>
      <c r="Q1070" s="1"/>
      <c r="R1070" s="1"/>
      <c r="S1070" s="1"/>
      <c r="T1070" s="1"/>
      <c r="U1070" s="1"/>
      <c r="V1070" s="1"/>
      <c r="W1070" s="1"/>
      <c r="X1070" s="1"/>
      <c r="Y1070" s="1"/>
      <c r="Z1070" s="1"/>
      <c r="AA1070" s="1"/>
      <c r="AB1070" s="6"/>
      <c r="AC1070" s="6"/>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row>
    <row r="1071" spans="1:53" ht="15" customHeight="1" x14ac:dyDescent="0.35">
      <c r="A1071" s="1"/>
      <c r="B1071" s="1"/>
      <c r="C1071" s="1"/>
      <c r="D1071" s="1"/>
      <c r="E1071" s="1"/>
      <c r="G1071" s="1"/>
      <c r="H1071" s="1"/>
      <c r="J1071" s="1"/>
      <c r="K1071" s="1"/>
      <c r="L1071" s="1"/>
      <c r="M1071" s="1"/>
      <c r="N1071" s="1"/>
      <c r="O1071" s="1"/>
      <c r="P1071" s="1"/>
      <c r="Q1071" s="1"/>
      <c r="R1071" s="1"/>
      <c r="S1071" s="1"/>
      <c r="T1071" s="1"/>
      <c r="U1071" s="1"/>
      <c r="V1071" s="1"/>
      <c r="W1071" s="1"/>
      <c r="X1071" s="1"/>
      <c r="Y1071" s="1"/>
      <c r="Z1071" s="1"/>
      <c r="AA1071" s="1"/>
      <c r="AB1071" s="6"/>
      <c r="AC1071" s="6"/>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row>
    <row r="1072" spans="1:53" ht="15" customHeight="1" x14ac:dyDescent="0.35">
      <c r="A1072" s="1"/>
      <c r="B1072" s="1"/>
      <c r="C1072" s="1"/>
      <c r="D1072" s="1"/>
      <c r="E1072" s="1"/>
      <c r="G1072" s="1"/>
      <c r="H1072" s="1"/>
      <c r="J1072" s="1"/>
      <c r="K1072" s="1"/>
      <c r="L1072" s="1"/>
      <c r="M1072" s="1"/>
      <c r="N1072" s="1"/>
      <c r="O1072" s="1"/>
      <c r="P1072" s="1"/>
      <c r="Q1072" s="1"/>
      <c r="R1072" s="1"/>
      <c r="S1072" s="1"/>
      <c r="T1072" s="1"/>
      <c r="U1072" s="1"/>
      <c r="V1072" s="1"/>
      <c r="W1072" s="1"/>
      <c r="X1072" s="1"/>
      <c r="Y1072" s="1"/>
      <c r="Z1072" s="1"/>
      <c r="AA1072" s="1"/>
      <c r="AB1072" s="6"/>
      <c r="AC1072" s="6"/>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row>
    <row r="1073" spans="1:53" ht="15" customHeight="1" x14ac:dyDescent="0.35">
      <c r="A1073" s="1"/>
      <c r="B1073" s="1"/>
      <c r="C1073" s="1"/>
      <c r="D1073" s="1"/>
      <c r="E1073" s="1"/>
      <c r="G1073" s="1"/>
      <c r="H1073" s="1"/>
      <c r="J1073" s="1"/>
      <c r="K1073" s="1"/>
      <c r="L1073" s="1"/>
      <c r="M1073" s="1"/>
      <c r="N1073" s="1"/>
      <c r="O1073" s="1"/>
      <c r="P1073" s="1"/>
      <c r="Q1073" s="1"/>
      <c r="R1073" s="1"/>
      <c r="S1073" s="1"/>
      <c r="T1073" s="1"/>
      <c r="U1073" s="1"/>
      <c r="V1073" s="1"/>
      <c r="W1073" s="1"/>
      <c r="X1073" s="1"/>
      <c r="Y1073" s="1"/>
      <c r="Z1073" s="1"/>
      <c r="AA1073" s="1"/>
      <c r="AB1073" s="6"/>
      <c r="AC1073" s="6"/>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row>
    <row r="1074" spans="1:53" ht="15" customHeight="1" x14ac:dyDescent="0.35">
      <c r="A1074" s="1"/>
      <c r="B1074" s="1"/>
      <c r="C1074" s="1"/>
      <c r="D1074" s="1"/>
      <c r="E1074" s="1"/>
      <c r="G1074" s="1"/>
      <c r="H1074" s="1"/>
      <c r="J1074" s="1"/>
      <c r="K1074" s="1"/>
      <c r="L1074" s="1"/>
      <c r="M1074" s="1"/>
      <c r="N1074" s="1"/>
      <c r="O1074" s="1"/>
      <c r="P1074" s="1"/>
      <c r="Q1074" s="1"/>
      <c r="R1074" s="1"/>
      <c r="S1074" s="1"/>
      <c r="T1074" s="1"/>
      <c r="U1074" s="1"/>
      <c r="V1074" s="1"/>
      <c r="W1074" s="1"/>
      <c r="X1074" s="1"/>
      <c r="Y1074" s="1"/>
      <c r="Z1074" s="1"/>
      <c r="AA1074" s="1"/>
      <c r="AB1074" s="6"/>
      <c r="AC1074" s="6"/>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row>
    <row r="1075" spans="1:53" ht="15" customHeight="1" x14ac:dyDescent="0.35">
      <c r="A1075" s="1"/>
      <c r="B1075" s="1"/>
      <c r="C1075" s="1"/>
      <c r="D1075" s="1"/>
      <c r="E1075" s="1"/>
      <c r="G1075" s="1"/>
      <c r="H1075" s="1"/>
      <c r="J1075" s="1"/>
      <c r="K1075" s="1"/>
      <c r="L1075" s="1"/>
      <c r="M1075" s="1"/>
      <c r="N1075" s="1"/>
      <c r="O1075" s="1"/>
      <c r="P1075" s="1"/>
      <c r="Q1075" s="1"/>
      <c r="R1075" s="1"/>
      <c r="S1075" s="1"/>
      <c r="T1075" s="1"/>
      <c r="U1075" s="1"/>
      <c r="V1075" s="1"/>
      <c r="W1075" s="1"/>
      <c r="X1075" s="1"/>
      <c r="Y1075" s="1"/>
      <c r="Z1075" s="1"/>
      <c r="AA1075" s="1"/>
      <c r="AB1075" s="6"/>
      <c r="AC1075" s="6"/>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row>
    <row r="1076" spans="1:53" ht="15" customHeight="1" x14ac:dyDescent="0.35">
      <c r="A1076" s="1"/>
      <c r="B1076" s="1"/>
      <c r="C1076" s="1"/>
      <c r="D1076" s="1"/>
      <c r="E1076" s="1"/>
      <c r="G1076" s="1"/>
      <c r="H1076" s="1"/>
      <c r="J1076" s="1"/>
      <c r="K1076" s="1"/>
      <c r="L1076" s="1"/>
      <c r="M1076" s="1"/>
      <c r="N1076" s="1"/>
      <c r="O1076" s="1"/>
      <c r="P1076" s="1"/>
      <c r="Q1076" s="1"/>
      <c r="R1076" s="1"/>
      <c r="S1076" s="1"/>
      <c r="T1076" s="1"/>
      <c r="U1076" s="1"/>
      <c r="V1076" s="1"/>
      <c r="W1076" s="1"/>
      <c r="X1076" s="1"/>
      <c r="Y1076" s="1"/>
      <c r="Z1076" s="1"/>
      <c r="AA1076" s="1"/>
      <c r="AB1076" s="6"/>
      <c r="AC1076" s="6"/>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row>
    <row r="1077" spans="1:53" ht="15" customHeight="1" x14ac:dyDescent="0.35">
      <c r="A1077" s="1"/>
      <c r="B1077" s="1"/>
      <c r="C1077" s="1"/>
      <c r="D1077" s="1"/>
      <c r="E1077" s="1"/>
      <c r="G1077" s="1"/>
      <c r="H1077" s="1"/>
      <c r="J1077" s="1"/>
      <c r="K1077" s="1"/>
      <c r="L1077" s="1"/>
      <c r="M1077" s="1"/>
      <c r="N1077" s="1"/>
      <c r="O1077" s="1"/>
      <c r="P1077" s="1"/>
      <c r="Q1077" s="1"/>
      <c r="R1077" s="1"/>
      <c r="S1077" s="1"/>
      <c r="T1077" s="1"/>
      <c r="U1077" s="1"/>
      <c r="V1077" s="1"/>
      <c r="W1077" s="1"/>
      <c r="X1077" s="1"/>
      <c r="Y1077" s="1"/>
      <c r="Z1077" s="1"/>
      <c r="AA1077" s="1"/>
      <c r="AB1077" s="6"/>
      <c r="AC1077" s="6"/>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row>
    <row r="1078" spans="1:53" ht="15" customHeight="1" x14ac:dyDescent="0.35">
      <c r="A1078" s="1"/>
      <c r="B1078" s="1"/>
      <c r="C1078" s="1"/>
      <c r="D1078" s="1"/>
      <c r="E1078" s="1"/>
      <c r="G1078" s="1"/>
      <c r="H1078" s="1"/>
      <c r="J1078" s="1"/>
      <c r="K1078" s="1"/>
      <c r="L1078" s="1"/>
      <c r="M1078" s="1"/>
      <c r="N1078" s="1"/>
      <c r="O1078" s="1"/>
      <c r="P1078" s="1"/>
      <c r="Q1078" s="1"/>
      <c r="R1078" s="1"/>
      <c r="S1078" s="1"/>
      <c r="T1078" s="1"/>
      <c r="U1078" s="1"/>
      <c r="V1078" s="1"/>
      <c r="W1078" s="1"/>
      <c r="X1078" s="1"/>
      <c r="Y1078" s="1"/>
      <c r="Z1078" s="1"/>
      <c r="AA1078" s="1"/>
      <c r="AB1078" s="6"/>
      <c r="AC1078" s="6"/>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row>
    <row r="1079" spans="1:53" ht="15" customHeight="1" x14ac:dyDescent="0.35">
      <c r="A1079" s="1"/>
      <c r="B1079" s="1"/>
      <c r="C1079" s="1"/>
      <c r="D1079" s="1"/>
      <c r="E1079" s="1"/>
      <c r="G1079" s="1"/>
      <c r="H1079" s="1"/>
      <c r="J1079" s="1"/>
      <c r="K1079" s="1"/>
      <c r="L1079" s="1"/>
      <c r="M1079" s="1"/>
      <c r="N1079" s="1"/>
      <c r="O1079" s="1"/>
      <c r="P1079" s="1"/>
      <c r="Q1079" s="1"/>
      <c r="R1079" s="1"/>
      <c r="S1079" s="1"/>
      <c r="T1079" s="1"/>
      <c r="U1079" s="1"/>
      <c r="V1079" s="1"/>
      <c r="W1079" s="1"/>
      <c r="X1079" s="1"/>
      <c r="Y1079" s="1"/>
      <c r="Z1079" s="1"/>
      <c r="AA1079" s="1"/>
      <c r="AB1079" s="6"/>
      <c r="AC1079" s="6"/>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row>
    <row r="1080" spans="1:53" ht="15" customHeight="1" x14ac:dyDescent="0.35">
      <c r="A1080" s="1"/>
      <c r="B1080" s="1"/>
      <c r="C1080" s="1"/>
      <c r="D1080" s="1"/>
      <c r="E1080" s="1"/>
      <c r="G1080" s="1"/>
      <c r="H1080" s="1"/>
      <c r="J1080" s="1"/>
      <c r="K1080" s="1"/>
      <c r="L1080" s="1"/>
      <c r="M1080" s="1"/>
      <c r="N1080" s="1"/>
      <c r="O1080" s="1"/>
      <c r="P1080" s="1"/>
      <c r="Q1080" s="1"/>
      <c r="R1080" s="1"/>
      <c r="S1080" s="1"/>
      <c r="T1080" s="1"/>
      <c r="U1080" s="1"/>
      <c r="V1080" s="1"/>
      <c r="W1080" s="1"/>
      <c r="X1080" s="1"/>
      <c r="Y1080" s="1"/>
      <c r="Z1080" s="1"/>
      <c r="AA1080" s="1"/>
      <c r="AB1080" s="6"/>
      <c r="AC1080" s="6"/>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row>
    <row r="1081" spans="1:53" ht="15" customHeight="1" x14ac:dyDescent="0.35">
      <c r="A1081" s="1"/>
      <c r="B1081" s="1"/>
      <c r="C1081" s="1"/>
      <c r="D1081" s="1"/>
      <c r="E1081" s="1"/>
      <c r="G1081" s="1"/>
      <c r="H1081" s="1"/>
      <c r="J1081" s="1"/>
      <c r="K1081" s="1"/>
      <c r="L1081" s="1"/>
      <c r="M1081" s="1"/>
      <c r="N1081" s="1"/>
      <c r="O1081" s="1"/>
      <c r="P1081" s="1"/>
      <c r="Q1081" s="1"/>
      <c r="R1081" s="1"/>
      <c r="S1081" s="1"/>
      <c r="T1081" s="1"/>
      <c r="U1081" s="1"/>
      <c r="V1081" s="1"/>
      <c r="W1081" s="1"/>
      <c r="X1081" s="1"/>
      <c r="Y1081" s="1"/>
      <c r="Z1081" s="1"/>
      <c r="AA1081" s="1"/>
      <c r="AB1081" s="6"/>
      <c r="AC1081" s="6"/>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row>
    <row r="1082" spans="1:53" ht="15" customHeight="1" x14ac:dyDescent="0.35">
      <c r="A1082" s="1"/>
      <c r="B1082" s="1"/>
      <c r="C1082" s="1"/>
      <c r="D1082" s="1"/>
      <c r="E1082" s="1"/>
      <c r="G1082" s="1"/>
      <c r="H1082" s="1"/>
      <c r="J1082" s="1"/>
      <c r="K1082" s="1"/>
      <c r="L1082" s="1"/>
      <c r="M1082" s="1"/>
      <c r="N1082" s="1"/>
      <c r="O1082" s="1"/>
      <c r="P1082" s="1"/>
      <c r="Q1082" s="1"/>
      <c r="R1082" s="1"/>
      <c r="S1082" s="1"/>
      <c r="T1082" s="1"/>
      <c r="U1082" s="1"/>
      <c r="V1082" s="1"/>
      <c r="W1082" s="1"/>
      <c r="X1082" s="1"/>
      <c r="Y1082" s="1"/>
      <c r="Z1082" s="1"/>
      <c r="AA1082" s="1"/>
      <c r="AB1082" s="6"/>
      <c r="AC1082" s="6"/>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row>
    <row r="1083" spans="1:53" ht="15" customHeight="1" x14ac:dyDescent="0.35">
      <c r="A1083" s="1"/>
      <c r="B1083" s="1"/>
      <c r="C1083" s="1"/>
      <c r="D1083" s="1"/>
      <c r="E1083" s="1"/>
      <c r="G1083" s="1"/>
      <c r="H1083" s="1"/>
      <c r="J1083" s="1"/>
      <c r="K1083" s="1"/>
      <c r="L1083" s="1"/>
      <c r="M1083" s="1"/>
      <c r="N1083" s="1"/>
      <c r="O1083" s="1"/>
      <c r="P1083" s="1"/>
      <c r="Q1083" s="1"/>
      <c r="R1083" s="1"/>
      <c r="S1083" s="1"/>
      <c r="T1083" s="1"/>
      <c r="U1083" s="1"/>
      <c r="V1083" s="1"/>
      <c r="W1083" s="1"/>
      <c r="X1083" s="1"/>
      <c r="Y1083" s="1"/>
      <c r="Z1083" s="1"/>
      <c r="AA1083" s="1"/>
      <c r="AB1083" s="6"/>
      <c r="AC1083" s="6"/>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row>
    <row r="1084" spans="1:53" ht="15" customHeight="1" x14ac:dyDescent="0.35">
      <c r="A1084" s="1"/>
      <c r="B1084" s="1"/>
      <c r="C1084" s="1"/>
      <c r="D1084" s="1"/>
      <c r="E1084" s="1"/>
      <c r="G1084" s="1"/>
      <c r="H1084" s="1"/>
      <c r="J1084" s="1"/>
      <c r="K1084" s="1"/>
      <c r="L1084" s="1"/>
      <c r="M1084" s="1"/>
      <c r="N1084" s="1"/>
      <c r="O1084" s="1"/>
      <c r="P1084" s="1"/>
      <c r="Q1084" s="1"/>
      <c r="R1084" s="1"/>
      <c r="S1084" s="1"/>
      <c r="T1084" s="1"/>
      <c r="U1084" s="1"/>
      <c r="V1084" s="1"/>
      <c r="W1084" s="1"/>
      <c r="X1084" s="1"/>
      <c r="Y1084" s="1"/>
      <c r="Z1084" s="1"/>
      <c r="AA1084" s="1"/>
      <c r="AB1084" s="6"/>
      <c r="AC1084" s="6"/>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row>
    <row r="1085" spans="1:53" ht="15" customHeight="1" x14ac:dyDescent="0.35">
      <c r="A1085" s="1"/>
      <c r="B1085" s="1"/>
      <c r="C1085" s="1"/>
      <c r="D1085" s="1"/>
      <c r="E1085" s="1"/>
      <c r="G1085" s="1"/>
      <c r="H1085" s="1"/>
      <c r="J1085" s="1"/>
      <c r="K1085" s="1"/>
      <c r="L1085" s="1"/>
      <c r="M1085" s="1"/>
      <c r="N1085" s="1"/>
      <c r="O1085" s="1"/>
      <c r="P1085" s="1"/>
      <c r="Q1085" s="1"/>
      <c r="R1085" s="1"/>
      <c r="S1085" s="1"/>
      <c r="T1085" s="1"/>
      <c r="U1085" s="1"/>
      <c r="V1085" s="1"/>
      <c r="W1085" s="1"/>
      <c r="X1085" s="1"/>
      <c r="Y1085" s="1"/>
      <c r="Z1085" s="1"/>
      <c r="AA1085" s="1"/>
      <c r="AB1085" s="6"/>
      <c r="AC1085" s="6"/>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row>
    <row r="1086" spans="1:53" ht="15" customHeight="1" x14ac:dyDescent="0.35">
      <c r="A1086" s="1"/>
      <c r="B1086" s="1"/>
      <c r="C1086" s="1"/>
      <c r="D1086" s="1"/>
      <c r="E1086" s="1"/>
      <c r="G1086" s="1"/>
      <c r="H1086" s="1"/>
      <c r="J1086" s="1"/>
      <c r="K1086" s="1"/>
      <c r="L1086" s="1"/>
      <c r="M1086" s="1"/>
      <c r="N1086" s="1"/>
      <c r="O1086" s="1"/>
      <c r="P1086" s="1"/>
      <c r="Q1086" s="1"/>
      <c r="R1086" s="1"/>
      <c r="S1086" s="1"/>
      <c r="T1086" s="1"/>
      <c r="U1086" s="1"/>
      <c r="V1086" s="1"/>
      <c r="W1086" s="1"/>
      <c r="X1086" s="1"/>
      <c r="Y1086" s="1"/>
      <c r="Z1086" s="1"/>
      <c r="AA1086" s="1"/>
      <c r="AB1086" s="6"/>
      <c r="AC1086" s="6"/>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row>
    <row r="1087" spans="1:53" ht="15" customHeight="1" x14ac:dyDescent="0.35">
      <c r="A1087" s="1"/>
      <c r="B1087" s="1"/>
      <c r="C1087" s="1"/>
      <c r="D1087" s="1"/>
      <c r="E1087" s="1"/>
      <c r="G1087" s="1"/>
      <c r="H1087" s="1"/>
      <c r="J1087" s="1"/>
      <c r="K1087" s="1"/>
      <c r="L1087" s="1"/>
      <c r="M1087" s="1"/>
      <c r="N1087" s="1"/>
      <c r="O1087" s="1"/>
      <c r="P1087" s="1"/>
      <c r="Q1087" s="1"/>
      <c r="R1087" s="1"/>
      <c r="S1087" s="1"/>
      <c r="T1087" s="1"/>
      <c r="U1087" s="1"/>
      <c r="V1087" s="1"/>
      <c r="W1087" s="1"/>
      <c r="X1087" s="1"/>
      <c r="Y1087" s="1"/>
      <c r="Z1087" s="1"/>
      <c r="AA1087" s="1"/>
      <c r="AB1087" s="6"/>
      <c r="AC1087" s="6"/>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row>
    <row r="1088" spans="1:53" ht="15" customHeight="1" x14ac:dyDescent="0.35">
      <c r="A1088" s="1"/>
      <c r="B1088" s="1"/>
      <c r="C1088" s="1"/>
      <c r="D1088" s="1"/>
      <c r="E1088" s="1"/>
      <c r="G1088" s="1"/>
      <c r="H1088" s="1"/>
      <c r="J1088" s="1"/>
      <c r="K1088" s="1"/>
      <c r="L1088" s="1"/>
      <c r="M1088" s="1"/>
      <c r="N1088" s="1"/>
      <c r="O1088" s="1"/>
      <c r="P1088" s="1"/>
      <c r="Q1088" s="1"/>
      <c r="R1088" s="1"/>
      <c r="S1088" s="1"/>
      <c r="T1088" s="1"/>
      <c r="U1088" s="1"/>
      <c r="V1088" s="1"/>
      <c r="W1088" s="1"/>
      <c r="X1088" s="1"/>
      <c r="Y1088" s="1"/>
      <c r="Z1088" s="1"/>
      <c r="AA1088" s="1"/>
      <c r="AB1088" s="6"/>
      <c r="AC1088" s="6"/>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row>
    <row r="1089" spans="1:53" ht="15" customHeight="1" x14ac:dyDescent="0.35">
      <c r="A1089" s="1"/>
      <c r="B1089" s="1"/>
      <c r="C1089" s="1"/>
      <c r="D1089" s="1"/>
      <c r="E1089" s="1"/>
      <c r="G1089" s="1"/>
      <c r="H1089" s="1"/>
      <c r="J1089" s="1"/>
      <c r="K1089" s="1"/>
      <c r="L1089" s="1"/>
      <c r="M1089" s="1"/>
      <c r="N1089" s="1"/>
      <c r="O1089" s="1"/>
      <c r="P1089" s="1"/>
      <c r="Q1089" s="1"/>
      <c r="R1089" s="1"/>
      <c r="S1089" s="1"/>
      <c r="T1089" s="1"/>
      <c r="U1089" s="1"/>
      <c r="V1089" s="1"/>
      <c r="W1089" s="1"/>
      <c r="X1089" s="1"/>
      <c r="Y1089" s="1"/>
      <c r="Z1089" s="1"/>
      <c r="AA1089" s="1"/>
      <c r="AB1089" s="6"/>
      <c r="AC1089" s="6"/>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row>
    <row r="1090" spans="1:53" ht="15" customHeight="1" x14ac:dyDescent="0.35">
      <c r="A1090" s="1"/>
      <c r="B1090" s="1"/>
      <c r="C1090" s="1"/>
      <c r="D1090" s="1"/>
      <c r="E1090" s="1"/>
      <c r="G1090" s="1"/>
      <c r="H1090" s="1"/>
      <c r="J1090" s="1"/>
      <c r="K1090" s="1"/>
      <c r="L1090" s="1"/>
      <c r="M1090" s="1"/>
      <c r="N1090" s="1"/>
      <c r="O1090" s="1"/>
      <c r="P1090" s="1"/>
      <c r="Q1090" s="1"/>
      <c r="R1090" s="1"/>
      <c r="S1090" s="1"/>
      <c r="T1090" s="1"/>
      <c r="U1090" s="1"/>
      <c r="V1090" s="1"/>
      <c r="W1090" s="1"/>
      <c r="X1090" s="1"/>
      <c r="Y1090" s="1"/>
      <c r="Z1090" s="1"/>
      <c r="AA1090" s="1"/>
      <c r="AB1090" s="6"/>
      <c r="AC1090" s="6"/>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row>
    <row r="1091" spans="1:53" ht="15" customHeight="1" x14ac:dyDescent="0.35">
      <c r="A1091" s="1"/>
      <c r="B1091" s="1"/>
      <c r="C1091" s="1"/>
      <c r="D1091" s="1"/>
      <c r="E1091" s="1"/>
      <c r="G1091" s="1"/>
      <c r="H1091" s="1"/>
      <c r="J1091" s="1"/>
      <c r="K1091" s="1"/>
      <c r="L1091" s="1"/>
      <c r="M1091" s="1"/>
      <c r="N1091" s="1"/>
      <c r="O1091" s="1"/>
      <c r="P1091" s="1"/>
      <c r="Q1091" s="1"/>
      <c r="R1091" s="1"/>
      <c r="S1091" s="1"/>
      <c r="T1091" s="1"/>
      <c r="U1091" s="1"/>
      <c r="V1091" s="1"/>
      <c r="W1091" s="1"/>
      <c r="X1091" s="1"/>
      <c r="Y1091" s="1"/>
      <c r="Z1091" s="1"/>
      <c r="AA1091" s="1"/>
      <c r="AB1091" s="6"/>
      <c r="AC1091" s="6"/>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row>
    <row r="1092" spans="1:53" ht="15" customHeight="1" x14ac:dyDescent="0.35">
      <c r="A1092" s="1"/>
      <c r="B1092" s="1"/>
      <c r="C1092" s="1"/>
      <c r="D1092" s="1"/>
      <c r="E1092" s="1"/>
      <c r="G1092" s="1"/>
      <c r="H1092" s="1"/>
      <c r="J1092" s="1"/>
      <c r="K1092" s="1"/>
      <c r="L1092" s="1"/>
      <c r="M1092" s="1"/>
      <c r="N1092" s="1"/>
      <c r="O1092" s="1"/>
      <c r="P1092" s="1"/>
      <c r="Q1092" s="1"/>
      <c r="R1092" s="1"/>
      <c r="S1092" s="1"/>
      <c r="T1092" s="1"/>
      <c r="U1092" s="1"/>
      <c r="V1092" s="1"/>
      <c r="W1092" s="1"/>
      <c r="X1092" s="1"/>
      <c r="Y1092" s="1"/>
      <c r="Z1092" s="1"/>
      <c r="AA1092" s="1"/>
      <c r="AB1092" s="6"/>
      <c r="AC1092" s="6"/>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row>
    <row r="1093" spans="1:53" ht="15" customHeight="1" x14ac:dyDescent="0.35">
      <c r="A1093" s="1"/>
      <c r="B1093" s="1"/>
      <c r="C1093" s="1"/>
      <c r="D1093" s="1"/>
      <c r="E1093" s="1"/>
      <c r="G1093" s="1"/>
      <c r="H1093" s="1"/>
      <c r="J1093" s="1"/>
      <c r="K1093" s="1"/>
      <c r="L1093" s="1"/>
      <c r="M1093" s="1"/>
      <c r="N1093" s="1"/>
      <c r="O1093" s="1"/>
      <c r="P1093" s="1"/>
      <c r="Q1093" s="1"/>
      <c r="R1093" s="1"/>
      <c r="S1093" s="1"/>
      <c r="T1093" s="1"/>
      <c r="U1093" s="1"/>
      <c r="V1093" s="1"/>
      <c r="W1093" s="1"/>
      <c r="X1093" s="1"/>
      <c r="Y1093" s="1"/>
      <c r="Z1093" s="1"/>
      <c r="AA1093" s="1"/>
      <c r="AB1093" s="6"/>
      <c r="AC1093" s="6"/>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row>
    <row r="1094" spans="1:53" ht="15" customHeight="1" x14ac:dyDescent="0.35">
      <c r="A1094" s="1"/>
      <c r="B1094" s="1"/>
      <c r="C1094" s="1"/>
      <c r="D1094" s="1"/>
      <c r="E1094" s="1"/>
      <c r="G1094" s="1"/>
      <c r="H1094" s="1"/>
      <c r="J1094" s="1"/>
      <c r="K1094" s="1"/>
      <c r="L1094" s="1"/>
      <c r="M1094" s="1"/>
      <c r="N1094" s="1"/>
      <c r="O1094" s="1"/>
      <c r="P1094" s="1"/>
      <c r="Q1094" s="1"/>
      <c r="R1094" s="1"/>
      <c r="S1094" s="1"/>
      <c r="T1094" s="1"/>
      <c r="U1094" s="1"/>
      <c r="V1094" s="1"/>
      <c r="W1094" s="1"/>
      <c r="X1094" s="1"/>
      <c r="Y1094" s="1"/>
      <c r="Z1094" s="1"/>
      <c r="AA1094" s="1"/>
      <c r="AB1094" s="6"/>
      <c r="AC1094" s="6"/>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row>
    <row r="1095" spans="1:53" ht="15" customHeight="1" x14ac:dyDescent="0.35">
      <c r="A1095" s="1"/>
      <c r="B1095" s="1"/>
      <c r="C1095" s="1"/>
      <c r="D1095" s="1"/>
      <c r="E1095" s="1"/>
      <c r="G1095" s="1"/>
      <c r="H1095" s="1"/>
      <c r="J1095" s="1"/>
      <c r="K1095" s="1"/>
      <c r="L1095" s="1"/>
      <c r="M1095" s="1"/>
      <c r="N1095" s="1"/>
      <c r="O1095" s="1"/>
      <c r="P1095" s="1"/>
      <c r="Q1095" s="1"/>
      <c r="R1095" s="1"/>
      <c r="S1095" s="1"/>
      <c r="T1095" s="1"/>
      <c r="U1095" s="1"/>
      <c r="V1095" s="1"/>
      <c r="W1095" s="1"/>
      <c r="X1095" s="1"/>
      <c r="Y1095" s="1"/>
      <c r="Z1095" s="1"/>
      <c r="AA1095" s="1"/>
      <c r="AB1095" s="6"/>
      <c r="AC1095" s="6"/>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row>
    <row r="1096" spans="1:53" ht="15" customHeight="1" x14ac:dyDescent="0.35">
      <c r="A1096" s="1"/>
      <c r="B1096" s="1"/>
      <c r="C1096" s="1"/>
      <c r="D1096" s="1"/>
      <c r="E1096" s="1"/>
      <c r="G1096" s="1"/>
      <c r="H1096" s="1"/>
      <c r="J1096" s="1"/>
      <c r="K1096" s="1"/>
      <c r="L1096" s="1"/>
      <c r="M1096" s="1"/>
      <c r="N1096" s="1"/>
      <c r="O1096" s="1"/>
      <c r="P1096" s="1"/>
      <c r="Q1096" s="1"/>
      <c r="R1096" s="1"/>
      <c r="S1096" s="1"/>
      <c r="T1096" s="1"/>
      <c r="U1096" s="1"/>
      <c r="V1096" s="1"/>
      <c r="W1096" s="1"/>
      <c r="X1096" s="1"/>
      <c r="Y1096" s="1"/>
      <c r="Z1096" s="1"/>
      <c r="AA1096" s="1"/>
      <c r="AB1096" s="6"/>
      <c r="AC1096" s="6"/>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row>
    <row r="1097" spans="1:53" ht="15" customHeight="1" x14ac:dyDescent="0.35">
      <c r="A1097" s="1"/>
      <c r="B1097" s="1"/>
      <c r="C1097" s="1"/>
      <c r="D1097" s="1"/>
      <c r="E1097" s="1"/>
      <c r="G1097" s="1"/>
      <c r="H1097" s="1"/>
      <c r="J1097" s="1"/>
      <c r="K1097" s="1"/>
      <c r="L1097" s="1"/>
      <c r="M1097" s="1"/>
      <c r="N1097" s="1"/>
      <c r="O1097" s="1"/>
      <c r="P1097" s="1"/>
      <c r="Q1097" s="1"/>
      <c r="R1097" s="1"/>
      <c r="S1097" s="1"/>
      <c r="T1097" s="1"/>
      <c r="U1097" s="1"/>
      <c r="V1097" s="1"/>
      <c r="W1097" s="1"/>
      <c r="X1097" s="1"/>
      <c r="Y1097" s="1"/>
      <c r="Z1097" s="1"/>
      <c r="AA1097" s="1"/>
      <c r="AB1097" s="6"/>
      <c r="AC1097" s="6"/>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row>
    <row r="1098" spans="1:53" ht="15" customHeight="1" x14ac:dyDescent="0.35">
      <c r="A1098" s="1"/>
      <c r="B1098" s="1"/>
      <c r="C1098" s="1"/>
      <c r="D1098" s="1"/>
      <c r="E1098" s="1"/>
      <c r="G1098" s="1"/>
      <c r="H1098" s="1"/>
      <c r="J1098" s="1"/>
      <c r="K1098" s="1"/>
      <c r="L1098" s="1"/>
      <c r="M1098" s="1"/>
      <c r="N1098" s="1"/>
      <c r="O1098" s="1"/>
      <c r="P1098" s="1"/>
      <c r="Q1098" s="1"/>
      <c r="R1098" s="1"/>
      <c r="S1098" s="1"/>
      <c r="T1098" s="1"/>
      <c r="U1098" s="1"/>
      <c r="V1098" s="1"/>
      <c r="W1098" s="1"/>
      <c r="X1098" s="1"/>
      <c r="Y1098" s="1"/>
      <c r="Z1098" s="1"/>
      <c r="AA1098" s="1"/>
      <c r="AB1098" s="6"/>
      <c r="AC1098" s="6"/>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row>
    <row r="1099" spans="1:53" ht="15" customHeight="1" x14ac:dyDescent="0.35">
      <c r="A1099" s="1"/>
      <c r="B1099" s="1"/>
      <c r="C1099" s="1"/>
      <c r="D1099" s="1"/>
      <c r="E1099" s="1"/>
      <c r="G1099" s="1"/>
      <c r="H1099" s="1"/>
      <c r="J1099" s="1"/>
      <c r="K1099" s="1"/>
      <c r="L1099" s="1"/>
      <c r="M1099" s="1"/>
      <c r="N1099" s="1"/>
      <c r="O1099" s="1"/>
      <c r="P1099" s="1"/>
      <c r="Q1099" s="1"/>
      <c r="R1099" s="1"/>
      <c r="S1099" s="1"/>
      <c r="T1099" s="1"/>
      <c r="U1099" s="1"/>
      <c r="V1099" s="1"/>
      <c r="W1099" s="1"/>
      <c r="X1099" s="1"/>
      <c r="Y1099" s="1"/>
      <c r="Z1099" s="1"/>
      <c r="AA1099" s="1"/>
      <c r="AB1099" s="6"/>
      <c r="AC1099" s="6"/>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row>
    <row r="1100" spans="1:53" ht="15" customHeight="1" x14ac:dyDescent="0.35">
      <c r="A1100" s="1"/>
      <c r="B1100" s="1"/>
      <c r="C1100" s="1"/>
      <c r="D1100" s="1"/>
      <c r="E1100" s="1"/>
      <c r="G1100" s="1"/>
      <c r="H1100" s="1"/>
      <c r="J1100" s="1"/>
      <c r="K1100" s="1"/>
      <c r="L1100" s="1"/>
      <c r="M1100" s="1"/>
      <c r="N1100" s="1"/>
      <c r="O1100" s="1"/>
      <c r="P1100" s="1"/>
      <c r="Q1100" s="1"/>
      <c r="R1100" s="1"/>
      <c r="S1100" s="1"/>
      <c r="T1100" s="1"/>
      <c r="U1100" s="1"/>
      <c r="V1100" s="1"/>
      <c r="W1100" s="1"/>
      <c r="X1100" s="1"/>
      <c r="Y1100" s="1"/>
      <c r="Z1100" s="1"/>
      <c r="AA1100" s="1"/>
      <c r="AB1100" s="6"/>
      <c r="AC1100" s="6"/>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row>
    <row r="1101" spans="1:53" ht="15" customHeight="1" x14ac:dyDescent="0.35">
      <c r="A1101" s="1"/>
      <c r="B1101" s="1"/>
      <c r="C1101" s="1"/>
      <c r="D1101" s="1"/>
      <c r="E1101" s="1"/>
      <c r="G1101" s="1"/>
      <c r="H1101" s="1"/>
      <c r="J1101" s="1"/>
      <c r="K1101" s="1"/>
      <c r="L1101" s="1"/>
      <c r="M1101" s="1"/>
      <c r="N1101" s="1"/>
      <c r="O1101" s="1"/>
      <c r="P1101" s="1"/>
      <c r="Q1101" s="1"/>
      <c r="R1101" s="1"/>
      <c r="S1101" s="1"/>
      <c r="T1101" s="1"/>
      <c r="U1101" s="1"/>
      <c r="V1101" s="1"/>
      <c r="W1101" s="1"/>
      <c r="X1101" s="1"/>
      <c r="Y1101" s="1"/>
      <c r="Z1101" s="1"/>
      <c r="AA1101" s="1"/>
      <c r="AB1101" s="6"/>
      <c r="AC1101" s="6"/>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row>
    <row r="1102" spans="1:53" ht="15" customHeight="1" x14ac:dyDescent="0.35">
      <c r="A1102" s="1"/>
      <c r="B1102" s="1"/>
      <c r="C1102" s="1"/>
      <c r="D1102" s="1"/>
      <c r="E1102" s="1"/>
      <c r="G1102" s="1"/>
      <c r="H1102" s="1"/>
      <c r="J1102" s="1"/>
      <c r="K1102" s="1"/>
      <c r="L1102" s="1"/>
      <c r="M1102" s="1"/>
      <c r="N1102" s="1"/>
      <c r="O1102" s="1"/>
      <c r="P1102" s="1"/>
      <c r="Q1102" s="1"/>
      <c r="R1102" s="1"/>
      <c r="S1102" s="1"/>
      <c r="T1102" s="1"/>
      <c r="U1102" s="1"/>
      <c r="V1102" s="1"/>
      <c r="W1102" s="1"/>
      <c r="X1102" s="1"/>
      <c r="Y1102" s="1"/>
      <c r="Z1102" s="1"/>
      <c r="AA1102" s="1"/>
      <c r="AB1102" s="6"/>
      <c r="AC1102" s="6"/>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row>
    <row r="1103" spans="1:53" ht="15" customHeight="1" x14ac:dyDescent="0.35">
      <c r="A1103" s="1"/>
      <c r="B1103" s="1"/>
      <c r="C1103" s="1"/>
      <c r="D1103" s="1"/>
      <c r="E1103" s="1"/>
      <c r="G1103" s="1"/>
      <c r="H1103" s="1"/>
      <c r="J1103" s="1"/>
      <c r="K1103" s="1"/>
      <c r="L1103" s="1"/>
      <c r="M1103" s="1"/>
      <c r="N1103" s="1"/>
      <c r="O1103" s="1"/>
      <c r="P1103" s="1"/>
      <c r="Q1103" s="1"/>
      <c r="R1103" s="1"/>
      <c r="S1103" s="1"/>
      <c r="T1103" s="1"/>
      <c r="U1103" s="1"/>
      <c r="V1103" s="1"/>
      <c r="W1103" s="1"/>
      <c r="X1103" s="1"/>
      <c r="Y1103" s="1"/>
      <c r="Z1103" s="1"/>
      <c r="AA1103" s="1"/>
      <c r="AB1103" s="6"/>
      <c r="AC1103" s="6"/>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row>
    <row r="1104" spans="1:53" ht="15" customHeight="1" x14ac:dyDescent="0.35">
      <c r="A1104" s="1"/>
      <c r="B1104" s="1"/>
      <c r="C1104" s="1"/>
      <c r="D1104" s="1"/>
      <c r="E1104" s="1"/>
      <c r="G1104" s="1"/>
      <c r="H1104" s="1"/>
      <c r="J1104" s="1"/>
      <c r="K1104" s="1"/>
      <c r="L1104" s="1"/>
      <c r="M1104" s="1"/>
      <c r="N1104" s="1"/>
      <c r="O1104" s="1"/>
      <c r="P1104" s="1"/>
      <c r="Q1104" s="1"/>
      <c r="R1104" s="1"/>
      <c r="S1104" s="1"/>
      <c r="T1104" s="1"/>
      <c r="U1104" s="1"/>
      <c r="V1104" s="1"/>
      <c r="W1104" s="1"/>
      <c r="X1104" s="1"/>
      <c r="Y1104" s="1"/>
      <c r="Z1104" s="1"/>
      <c r="AA1104" s="1"/>
      <c r="AB1104" s="6"/>
      <c r="AC1104" s="6"/>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row>
    <row r="1105" spans="1:53" ht="15" customHeight="1" x14ac:dyDescent="0.35">
      <c r="A1105" s="1"/>
      <c r="B1105" s="1"/>
      <c r="C1105" s="1"/>
      <c r="D1105" s="1"/>
      <c r="E1105" s="1"/>
      <c r="G1105" s="1"/>
      <c r="H1105" s="1"/>
      <c r="J1105" s="1"/>
      <c r="K1105" s="1"/>
      <c r="L1105" s="1"/>
      <c r="M1105" s="1"/>
      <c r="N1105" s="1"/>
      <c r="O1105" s="1"/>
      <c r="P1105" s="1"/>
      <c r="Q1105" s="1"/>
      <c r="R1105" s="1"/>
      <c r="S1105" s="1"/>
      <c r="T1105" s="1"/>
      <c r="U1105" s="1"/>
      <c r="V1105" s="1"/>
      <c r="W1105" s="1"/>
      <c r="X1105" s="1"/>
      <c r="Y1105" s="1"/>
      <c r="Z1105" s="1"/>
      <c r="AA1105" s="1"/>
      <c r="AB1105" s="6"/>
      <c r="AC1105" s="6"/>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row>
    <row r="1106" spans="1:53" ht="15" customHeight="1" x14ac:dyDescent="0.35">
      <c r="A1106" s="1"/>
      <c r="B1106" s="1"/>
      <c r="C1106" s="1"/>
      <c r="D1106" s="1"/>
      <c r="E1106" s="1"/>
      <c r="G1106" s="1"/>
      <c r="H1106" s="1"/>
      <c r="J1106" s="1"/>
      <c r="K1106" s="1"/>
      <c r="L1106" s="1"/>
      <c r="M1106" s="1"/>
      <c r="N1106" s="1"/>
      <c r="O1106" s="1"/>
      <c r="P1106" s="1"/>
      <c r="Q1106" s="1"/>
      <c r="R1106" s="1"/>
      <c r="S1106" s="1"/>
      <c r="T1106" s="1"/>
      <c r="U1106" s="1"/>
      <c r="V1106" s="1"/>
      <c r="W1106" s="1"/>
      <c r="X1106" s="1"/>
      <c r="Y1106" s="1"/>
      <c r="Z1106" s="1"/>
      <c r="AA1106" s="1"/>
      <c r="AB1106" s="6"/>
      <c r="AC1106" s="6"/>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row>
    <row r="1107" spans="1:53" ht="15" customHeight="1" x14ac:dyDescent="0.35">
      <c r="A1107" s="1"/>
      <c r="B1107" s="1"/>
      <c r="C1107" s="1"/>
      <c r="D1107" s="1"/>
      <c r="E1107" s="1"/>
      <c r="G1107" s="1"/>
      <c r="H1107" s="1"/>
      <c r="J1107" s="1"/>
      <c r="K1107" s="1"/>
      <c r="L1107" s="1"/>
      <c r="M1107" s="1"/>
      <c r="N1107" s="1"/>
      <c r="O1107" s="1"/>
      <c r="P1107" s="1"/>
      <c r="Q1107" s="1"/>
      <c r="R1107" s="1"/>
      <c r="S1107" s="1"/>
      <c r="T1107" s="1"/>
      <c r="U1107" s="1"/>
      <c r="V1107" s="1"/>
      <c r="W1107" s="1"/>
      <c r="X1107" s="1"/>
      <c r="Y1107" s="1"/>
      <c r="Z1107" s="1"/>
      <c r="AA1107" s="1"/>
      <c r="AB1107" s="6"/>
      <c r="AC1107" s="6"/>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row>
    <row r="1108" spans="1:53" ht="15" customHeight="1" x14ac:dyDescent="0.35">
      <c r="A1108" s="1"/>
      <c r="B1108" s="1"/>
      <c r="C1108" s="1"/>
      <c r="D1108" s="1"/>
      <c r="E1108" s="1"/>
      <c r="G1108" s="1"/>
      <c r="H1108" s="1"/>
      <c r="J1108" s="1"/>
      <c r="K1108" s="1"/>
      <c r="L1108" s="1"/>
      <c r="M1108" s="1"/>
      <c r="N1108" s="1"/>
      <c r="O1108" s="1"/>
      <c r="P1108" s="1"/>
      <c r="Q1108" s="1"/>
      <c r="R1108" s="1"/>
      <c r="S1108" s="1"/>
      <c r="T1108" s="1"/>
      <c r="U1108" s="1"/>
      <c r="V1108" s="1"/>
      <c r="W1108" s="1"/>
      <c r="X1108" s="1"/>
      <c r="Y1108" s="1"/>
      <c r="Z1108" s="1"/>
      <c r="AA1108" s="1"/>
      <c r="AB1108" s="6"/>
      <c r="AC1108" s="6"/>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row>
    <row r="1109" spans="1:53" ht="15" customHeight="1" x14ac:dyDescent="0.35">
      <c r="A1109" s="1"/>
      <c r="B1109" s="1"/>
      <c r="C1109" s="1"/>
      <c r="D1109" s="1"/>
      <c r="E1109" s="1"/>
      <c r="G1109" s="1"/>
      <c r="H1109" s="1"/>
      <c r="J1109" s="1"/>
      <c r="K1109" s="1"/>
      <c r="L1109" s="1"/>
      <c r="M1109" s="1"/>
      <c r="N1109" s="1"/>
      <c r="O1109" s="1"/>
      <c r="P1109" s="1"/>
      <c r="Q1109" s="1"/>
      <c r="R1109" s="1"/>
      <c r="S1109" s="1"/>
      <c r="T1109" s="1"/>
      <c r="U1109" s="1"/>
      <c r="V1109" s="1"/>
      <c r="W1109" s="1"/>
      <c r="X1109" s="1"/>
      <c r="Y1109" s="1"/>
      <c r="Z1109" s="1"/>
      <c r="AA1109" s="1"/>
      <c r="AB1109" s="6"/>
      <c r="AC1109" s="6"/>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row>
    <row r="1110" spans="1:53" ht="15" customHeight="1" x14ac:dyDescent="0.35">
      <c r="A1110" s="1"/>
      <c r="B1110" s="1"/>
      <c r="C1110" s="1"/>
      <c r="D1110" s="1"/>
      <c r="E1110" s="1"/>
      <c r="G1110" s="1"/>
      <c r="H1110" s="1"/>
      <c r="J1110" s="1"/>
      <c r="K1110" s="1"/>
      <c r="L1110" s="1"/>
      <c r="M1110" s="1"/>
      <c r="N1110" s="1"/>
      <c r="O1110" s="1"/>
      <c r="P1110" s="1"/>
      <c r="Q1110" s="1"/>
      <c r="R1110" s="1"/>
      <c r="S1110" s="1"/>
      <c r="T1110" s="1"/>
      <c r="U1110" s="1"/>
      <c r="V1110" s="1"/>
      <c r="W1110" s="1"/>
      <c r="X1110" s="1"/>
      <c r="Y1110" s="1"/>
      <c r="Z1110" s="1"/>
      <c r="AA1110" s="1"/>
      <c r="AB1110" s="6"/>
      <c r="AC1110" s="6"/>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row>
    <row r="1111" spans="1:53" ht="15" customHeight="1" x14ac:dyDescent="0.35">
      <c r="A1111" s="1"/>
      <c r="B1111" s="1"/>
      <c r="C1111" s="1"/>
      <c r="D1111" s="1"/>
      <c r="E1111" s="1"/>
      <c r="G1111" s="1"/>
      <c r="H1111" s="1"/>
      <c r="J1111" s="1"/>
      <c r="K1111" s="1"/>
      <c r="L1111" s="1"/>
      <c r="M1111" s="1"/>
      <c r="N1111" s="1"/>
      <c r="O1111" s="1"/>
      <c r="P1111" s="1"/>
      <c r="Q1111" s="1"/>
      <c r="R1111" s="1"/>
      <c r="S1111" s="1"/>
      <c r="T1111" s="1"/>
      <c r="U1111" s="1"/>
      <c r="V1111" s="1"/>
      <c r="W1111" s="1"/>
      <c r="X1111" s="1"/>
      <c r="Y1111" s="1"/>
      <c r="Z1111" s="1"/>
      <c r="AA1111" s="1"/>
      <c r="AB1111" s="6"/>
      <c r="AC1111" s="6"/>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row>
    <row r="1112" spans="1:53" ht="15" customHeight="1" x14ac:dyDescent="0.35">
      <c r="A1112" s="1"/>
      <c r="B1112" s="1"/>
      <c r="C1112" s="1"/>
      <c r="D1112" s="1"/>
      <c r="E1112" s="1"/>
      <c r="G1112" s="1"/>
      <c r="H1112" s="1"/>
      <c r="J1112" s="1"/>
      <c r="K1112" s="1"/>
      <c r="L1112" s="1"/>
      <c r="M1112" s="1"/>
      <c r="N1112" s="1"/>
      <c r="O1112" s="1"/>
      <c r="P1112" s="1"/>
      <c r="Q1112" s="1"/>
      <c r="R1112" s="1"/>
      <c r="S1112" s="1"/>
      <c r="T1112" s="1"/>
      <c r="U1112" s="1"/>
      <c r="V1112" s="1"/>
      <c r="W1112" s="1"/>
      <c r="X1112" s="1"/>
      <c r="Y1112" s="1"/>
      <c r="Z1112" s="1"/>
      <c r="AA1112" s="1"/>
      <c r="AB1112" s="6"/>
      <c r="AC1112" s="6"/>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row>
    <row r="1113" spans="1:53" ht="15" customHeight="1" x14ac:dyDescent="0.35">
      <c r="A1113" s="1"/>
      <c r="B1113" s="1"/>
      <c r="C1113" s="1"/>
      <c r="D1113" s="1"/>
      <c r="E1113" s="1"/>
      <c r="G1113" s="1"/>
      <c r="H1113" s="1"/>
      <c r="J1113" s="1"/>
      <c r="K1113" s="1"/>
      <c r="L1113" s="1"/>
      <c r="M1113" s="1"/>
      <c r="N1113" s="1"/>
      <c r="O1113" s="1"/>
      <c r="P1113" s="1"/>
      <c r="Q1113" s="1"/>
      <c r="R1113" s="1"/>
      <c r="S1113" s="1"/>
      <c r="T1113" s="1"/>
      <c r="U1113" s="1"/>
      <c r="V1113" s="1"/>
      <c r="W1113" s="1"/>
      <c r="X1113" s="1"/>
      <c r="Y1113" s="1"/>
      <c r="Z1113" s="1"/>
      <c r="AA1113" s="1"/>
      <c r="AB1113" s="6"/>
      <c r="AC1113" s="6"/>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row>
    <row r="1114" spans="1:53" ht="15" customHeight="1" x14ac:dyDescent="0.35">
      <c r="A1114" s="1"/>
      <c r="B1114" s="1"/>
      <c r="C1114" s="1"/>
      <c r="D1114" s="1"/>
      <c r="E1114" s="1"/>
      <c r="G1114" s="1"/>
      <c r="H1114" s="1"/>
      <c r="J1114" s="1"/>
      <c r="K1114" s="1"/>
      <c r="L1114" s="1"/>
      <c r="M1114" s="1"/>
      <c r="N1114" s="1"/>
      <c r="O1114" s="1"/>
      <c r="P1114" s="1"/>
      <c r="Q1114" s="1"/>
      <c r="R1114" s="1"/>
      <c r="S1114" s="1"/>
      <c r="T1114" s="1"/>
      <c r="U1114" s="1"/>
      <c r="V1114" s="1"/>
      <c r="W1114" s="1"/>
      <c r="X1114" s="1"/>
      <c r="Y1114" s="1"/>
      <c r="Z1114" s="1"/>
      <c r="AA1114" s="1"/>
      <c r="AB1114" s="6"/>
      <c r="AC1114" s="6"/>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row>
    <row r="1115" spans="1:53" ht="15" customHeight="1" x14ac:dyDescent="0.35">
      <c r="A1115" s="1"/>
      <c r="B1115" s="1"/>
      <c r="C1115" s="1"/>
      <c r="D1115" s="1"/>
      <c r="E1115" s="1"/>
      <c r="G1115" s="1"/>
      <c r="H1115" s="1"/>
      <c r="J1115" s="1"/>
      <c r="K1115" s="1"/>
      <c r="L1115" s="1"/>
      <c r="M1115" s="1"/>
      <c r="N1115" s="1"/>
      <c r="O1115" s="1"/>
      <c r="P1115" s="1"/>
      <c r="Q1115" s="1"/>
      <c r="R1115" s="1"/>
      <c r="S1115" s="1"/>
      <c r="T1115" s="1"/>
      <c r="U1115" s="1"/>
      <c r="V1115" s="1"/>
      <c r="W1115" s="1"/>
      <c r="X1115" s="1"/>
      <c r="Y1115" s="1"/>
      <c r="Z1115" s="1"/>
      <c r="AA1115" s="1"/>
      <c r="AB1115" s="6"/>
      <c r="AC1115" s="6"/>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row>
    <row r="1116" spans="1:53" ht="15" customHeight="1" x14ac:dyDescent="0.35">
      <c r="A1116" s="1"/>
      <c r="B1116" s="1"/>
      <c r="C1116" s="1"/>
      <c r="D1116" s="1"/>
      <c r="E1116" s="1"/>
      <c r="G1116" s="1"/>
      <c r="H1116" s="1"/>
      <c r="J1116" s="1"/>
      <c r="K1116" s="1"/>
      <c r="L1116" s="1"/>
      <c r="M1116" s="1"/>
      <c r="N1116" s="1"/>
      <c r="O1116" s="1"/>
      <c r="P1116" s="1"/>
      <c r="Q1116" s="1"/>
      <c r="R1116" s="1"/>
      <c r="S1116" s="1"/>
      <c r="T1116" s="1"/>
      <c r="U1116" s="1"/>
      <c r="V1116" s="1"/>
      <c r="W1116" s="1"/>
      <c r="X1116" s="1"/>
      <c r="Y1116" s="1"/>
      <c r="Z1116" s="1"/>
      <c r="AA1116" s="1"/>
      <c r="AB1116" s="6"/>
      <c r="AC1116" s="6"/>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row>
    <row r="1117" spans="1:53" ht="15" customHeight="1" x14ac:dyDescent="0.35">
      <c r="A1117" s="1"/>
      <c r="B1117" s="1"/>
      <c r="C1117" s="1"/>
      <c r="D1117" s="1"/>
      <c r="E1117" s="1"/>
      <c r="G1117" s="1"/>
      <c r="H1117" s="1"/>
      <c r="J1117" s="1"/>
      <c r="K1117" s="1"/>
      <c r="L1117" s="1"/>
      <c r="M1117" s="1"/>
      <c r="N1117" s="1"/>
      <c r="O1117" s="1"/>
      <c r="P1117" s="1"/>
      <c r="Q1117" s="1"/>
      <c r="R1117" s="1"/>
      <c r="S1117" s="1"/>
      <c r="T1117" s="1"/>
      <c r="U1117" s="1"/>
      <c r="V1117" s="1"/>
      <c r="W1117" s="1"/>
      <c r="X1117" s="1"/>
      <c r="Y1117" s="1"/>
      <c r="Z1117" s="1"/>
      <c r="AA1117" s="1"/>
      <c r="AB1117" s="6"/>
      <c r="AC1117" s="6"/>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row>
    <row r="1118" spans="1:53" ht="15" customHeight="1" x14ac:dyDescent="0.35">
      <c r="A1118" s="1"/>
      <c r="B1118" s="1"/>
      <c r="C1118" s="1"/>
      <c r="D1118" s="1"/>
      <c r="E1118" s="1"/>
      <c r="G1118" s="1"/>
      <c r="H1118" s="1"/>
      <c r="J1118" s="1"/>
      <c r="K1118" s="1"/>
      <c r="L1118" s="1"/>
      <c r="M1118" s="1"/>
      <c r="N1118" s="1"/>
      <c r="O1118" s="1"/>
      <c r="P1118" s="1"/>
      <c r="Q1118" s="1"/>
      <c r="R1118" s="1"/>
      <c r="S1118" s="1"/>
      <c r="T1118" s="1"/>
      <c r="U1118" s="1"/>
      <c r="V1118" s="1"/>
      <c r="W1118" s="1"/>
      <c r="X1118" s="1"/>
      <c r="Y1118" s="1"/>
      <c r="Z1118" s="1"/>
      <c r="AA1118" s="1"/>
      <c r="AB1118" s="6"/>
      <c r="AC1118" s="6"/>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row>
    <row r="1119" spans="1:53" ht="15" customHeight="1" x14ac:dyDescent="0.35">
      <c r="A1119" s="1"/>
      <c r="B1119" s="1"/>
      <c r="C1119" s="1"/>
      <c r="D1119" s="1"/>
      <c r="E1119" s="1"/>
      <c r="G1119" s="1"/>
      <c r="H1119" s="1"/>
      <c r="J1119" s="1"/>
      <c r="K1119" s="1"/>
      <c r="L1119" s="1"/>
      <c r="M1119" s="1"/>
      <c r="N1119" s="1"/>
      <c r="O1119" s="1"/>
      <c r="P1119" s="1"/>
      <c r="Q1119" s="1"/>
      <c r="R1119" s="1"/>
      <c r="S1119" s="1"/>
      <c r="T1119" s="1"/>
      <c r="U1119" s="1"/>
      <c r="V1119" s="1"/>
      <c r="W1119" s="1"/>
      <c r="X1119" s="1"/>
      <c r="Y1119" s="1"/>
      <c r="Z1119" s="1"/>
      <c r="AA1119" s="1"/>
      <c r="AB1119" s="6"/>
      <c r="AC1119" s="6"/>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row>
    <row r="1120" spans="1:53" ht="15" customHeight="1" x14ac:dyDescent="0.35">
      <c r="A1120" s="1"/>
      <c r="B1120" s="1"/>
      <c r="C1120" s="1"/>
      <c r="D1120" s="1"/>
      <c r="E1120" s="1"/>
      <c r="G1120" s="1"/>
      <c r="H1120" s="1"/>
      <c r="J1120" s="1"/>
      <c r="K1120" s="1"/>
      <c r="L1120" s="1"/>
      <c r="M1120" s="1"/>
      <c r="N1120" s="1"/>
      <c r="O1120" s="1"/>
      <c r="P1120" s="1"/>
      <c r="Q1120" s="1"/>
      <c r="R1120" s="1"/>
      <c r="S1120" s="1"/>
      <c r="T1120" s="1"/>
      <c r="U1120" s="1"/>
      <c r="V1120" s="1"/>
      <c r="W1120" s="1"/>
      <c r="X1120" s="1"/>
      <c r="Y1120" s="1"/>
      <c r="Z1120" s="1"/>
      <c r="AA1120" s="1"/>
      <c r="AB1120" s="6"/>
      <c r="AC1120" s="6"/>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row>
    <row r="1121" spans="1:53" ht="15" customHeight="1" x14ac:dyDescent="0.35">
      <c r="A1121" s="1"/>
      <c r="B1121" s="1"/>
      <c r="C1121" s="1"/>
      <c r="D1121" s="1"/>
      <c r="E1121" s="1"/>
      <c r="G1121" s="1"/>
      <c r="H1121" s="1"/>
      <c r="J1121" s="1"/>
      <c r="K1121" s="1"/>
      <c r="L1121" s="1"/>
      <c r="M1121" s="1"/>
      <c r="N1121" s="1"/>
      <c r="O1121" s="1"/>
      <c r="P1121" s="1"/>
      <c r="Q1121" s="1"/>
      <c r="R1121" s="1"/>
      <c r="S1121" s="1"/>
      <c r="T1121" s="1"/>
      <c r="U1121" s="1"/>
      <c r="V1121" s="1"/>
      <c r="W1121" s="1"/>
      <c r="X1121" s="1"/>
      <c r="Y1121" s="1"/>
      <c r="Z1121" s="1"/>
      <c r="AA1121" s="1"/>
      <c r="AB1121" s="6"/>
      <c r="AC1121" s="6"/>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row>
    <row r="1122" spans="1:53" ht="15" customHeight="1" x14ac:dyDescent="0.35">
      <c r="A1122" s="1"/>
      <c r="B1122" s="1"/>
      <c r="C1122" s="1"/>
      <c r="D1122" s="1"/>
      <c r="E1122" s="1"/>
      <c r="G1122" s="1"/>
      <c r="H1122" s="1"/>
      <c r="J1122" s="1"/>
      <c r="K1122" s="1"/>
      <c r="L1122" s="1"/>
      <c r="M1122" s="1"/>
      <c r="N1122" s="1"/>
      <c r="O1122" s="1"/>
      <c r="P1122" s="1"/>
      <c r="Q1122" s="1"/>
      <c r="R1122" s="1"/>
      <c r="S1122" s="1"/>
      <c r="T1122" s="1"/>
      <c r="U1122" s="1"/>
      <c r="V1122" s="1"/>
      <c r="W1122" s="1"/>
      <c r="X1122" s="1"/>
      <c r="Y1122" s="1"/>
      <c r="Z1122" s="1"/>
      <c r="AA1122" s="1"/>
      <c r="AB1122" s="6"/>
      <c r="AC1122" s="6"/>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row>
    <row r="1123" spans="1:53" ht="15" customHeight="1" x14ac:dyDescent="0.35">
      <c r="A1123" s="1"/>
      <c r="B1123" s="1"/>
      <c r="C1123" s="1"/>
      <c r="D1123" s="1"/>
      <c r="E1123" s="1"/>
      <c r="G1123" s="1"/>
      <c r="H1123" s="1"/>
      <c r="J1123" s="1"/>
      <c r="K1123" s="1"/>
      <c r="L1123" s="1"/>
      <c r="M1123" s="1"/>
      <c r="N1123" s="1"/>
      <c r="O1123" s="1"/>
      <c r="P1123" s="1"/>
      <c r="Q1123" s="1"/>
      <c r="R1123" s="1"/>
      <c r="S1123" s="1"/>
      <c r="T1123" s="1"/>
      <c r="U1123" s="1"/>
      <c r="V1123" s="1"/>
      <c r="W1123" s="1"/>
      <c r="X1123" s="1"/>
      <c r="Y1123" s="1"/>
      <c r="Z1123" s="1"/>
      <c r="AA1123" s="1"/>
      <c r="AB1123" s="6"/>
      <c r="AC1123" s="6"/>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row>
    <row r="1124" spans="1:53" ht="15" customHeight="1" x14ac:dyDescent="0.35">
      <c r="A1124" s="1"/>
      <c r="B1124" s="1"/>
      <c r="C1124" s="1"/>
      <c r="D1124" s="1"/>
      <c r="E1124" s="1"/>
      <c r="G1124" s="1"/>
      <c r="H1124" s="1"/>
      <c r="J1124" s="1"/>
      <c r="K1124" s="1"/>
      <c r="L1124" s="1"/>
      <c r="M1124" s="1"/>
      <c r="N1124" s="1"/>
      <c r="O1124" s="1"/>
      <c r="P1124" s="1"/>
      <c r="Q1124" s="1"/>
      <c r="R1124" s="1"/>
      <c r="S1124" s="1"/>
      <c r="T1124" s="1"/>
      <c r="U1124" s="1"/>
      <c r="V1124" s="1"/>
      <c r="W1124" s="1"/>
      <c r="X1124" s="1"/>
      <c r="Y1124" s="1"/>
      <c r="Z1124" s="1"/>
      <c r="AA1124" s="1"/>
      <c r="AB1124" s="6"/>
      <c r="AC1124" s="6"/>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row>
    <row r="1125" spans="1:53" ht="15" customHeight="1" x14ac:dyDescent="0.35">
      <c r="A1125" s="1"/>
      <c r="B1125" s="1"/>
      <c r="C1125" s="1"/>
      <c r="D1125" s="1"/>
      <c r="E1125" s="1"/>
      <c r="G1125" s="1"/>
      <c r="H1125" s="1"/>
      <c r="J1125" s="1"/>
      <c r="K1125" s="1"/>
      <c r="L1125" s="1"/>
      <c r="M1125" s="1"/>
      <c r="N1125" s="1"/>
      <c r="O1125" s="1"/>
      <c r="P1125" s="1"/>
      <c r="Q1125" s="1"/>
      <c r="R1125" s="1"/>
      <c r="S1125" s="1"/>
      <c r="T1125" s="1"/>
      <c r="U1125" s="1"/>
      <c r="V1125" s="1"/>
      <c r="W1125" s="1"/>
      <c r="X1125" s="1"/>
      <c r="Y1125" s="1"/>
      <c r="Z1125" s="1"/>
      <c r="AA1125" s="1"/>
      <c r="AB1125" s="6"/>
      <c r="AC1125" s="6"/>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row>
    <row r="1126" spans="1:53" ht="15" customHeight="1" x14ac:dyDescent="0.35">
      <c r="A1126" s="1"/>
      <c r="B1126" s="1"/>
      <c r="C1126" s="1"/>
      <c r="D1126" s="1"/>
      <c r="E1126" s="1"/>
      <c r="G1126" s="1"/>
      <c r="H1126" s="1"/>
      <c r="J1126" s="1"/>
      <c r="K1126" s="1"/>
      <c r="L1126" s="1"/>
      <c r="M1126" s="1"/>
      <c r="N1126" s="1"/>
      <c r="O1126" s="1"/>
      <c r="P1126" s="1"/>
      <c r="Q1126" s="1"/>
      <c r="R1126" s="1"/>
      <c r="S1126" s="1"/>
      <c r="T1126" s="1"/>
      <c r="U1126" s="1"/>
      <c r="V1126" s="1"/>
      <c r="W1126" s="1"/>
      <c r="X1126" s="1"/>
      <c r="Y1126" s="1"/>
      <c r="Z1126" s="1"/>
      <c r="AA1126" s="1"/>
      <c r="AB1126" s="6"/>
      <c r="AC1126" s="6"/>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row>
    <row r="1127" spans="1:53" ht="15" customHeight="1" x14ac:dyDescent="0.35">
      <c r="A1127" s="1"/>
      <c r="B1127" s="1"/>
      <c r="C1127" s="1"/>
      <c r="D1127" s="1"/>
      <c r="E1127" s="1"/>
      <c r="G1127" s="1"/>
      <c r="H1127" s="1"/>
      <c r="J1127" s="1"/>
      <c r="K1127" s="1"/>
      <c r="L1127" s="1"/>
      <c r="M1127" s="1"/>
      <c r="N1127" s="1"/>
      <c r="O1127" s="1"/>
      <c r="P1127" s="1"/>
      <c r="Q1127" s="1"/>
      <c r="R1127" s="1"/>
      <c r="S1127" s="1"/>
      <c r="T1127" s="1"/>
      <c r="U1127" s="1"/>
      <c r="V1127" s="1"/>
      <c r="W1127" s="1"/>
      <c r="X1127" s="1"/>
      <c r="Y1127" s="1"/>
      <c r="Z1127" s="1"/>
      <c r="AA1127" s="1"/>
      <c r="AB1127" s="6"/>
      <c r="AC1127" s="6"/>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row>
    <row r="1128" spans="1:53" ht="15" customHeight="1" x14ac:dyDescent="0.35">
      <c r="A1128" s="1"/>
      <c r="B1128" s="1"/>
      <c r="C1128" s="1"/>
      <c r="D1128" s="1"/>
      <c r="E1128" s="1"/>
      <c r="G1128" s="1"/>
      <c r="H1128" s="1"/>
      <c r="J1128" s="1"/>
      <c r="K1128" s="1"/>
      <c r="L1128" s="1"/>
      <c r="M1128" s="1"/>
      <c r="N1128" s="1"/>
      <c r="O1128" s="1"/>
      <c r="P1128" s="1"/>
      <c r="Q1128" s="1"/>
      <c r="R1128" s="1"/>
      <c r="S1128" s="1"/>
      <c r="T1128" s="1"/>
      <c r="U1128" s="1"/>
      <c r="V1128" s="1"/>
      <c r="W1128" s="1"/>
      <c r="X1128" s="1"/>
      <c r="Y1128" s="1"/>
      <c r="Z1128" s="1"/>
      <c r="AA1128" s="1"/>
      <c r="AB1128" s="6"/>
      <c r="AC1128" s="6"/>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row>
    <row r="1129" spans="1:53" ht="15" customHeight="1" x14ac:dyDescent="0.35">
      <c r="A1129" s="1"/>
      <c r="B1129" s="1"/>
      <c r="C1129" s="1"/>
      <c r="D1129" s="1"/>
      <c r="E1129" s="1"/>
      <c r="G1129" s="1"/>
      <c r="H1129" s="1"/>
      <c r="J1129" s="1"/>
      <c r="K1129" s="1"/>
      <c r="L1129" s="1"/>
      <c r="M1129" s="1"/>
      <c r="N1129" s="1"/>
      <c r="O1129" s="1"/>
      <c r="P1129" s="1"/>
      <c r="Q1129" s="1"/>
      <c r="R1129" s="1"/>
      <c r="S1129" s="1"/>
      <c r="T1129" s="1"/>
      <c r="U1129" s="1"/>
      <c r="V1129" s="1"/>
      <c r="W1129" s="1"/>
      <c r="X1129" s="1"/>
      <c r="Y1129" s="1"/>
      <c r="Z1129" s="1"/>
      <c r="AA1129" s="1"/>
      <c r="AB1129" s="6"/>
      <c r="AC1129" s="6"/>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row>
    <row r="1130" spans="1:53" ht="15" customHeight="1" x14ac:dyDescent="0.35">
      <c r="A1130" s="1"/>
      <c r="B1130" s="1"/>
      <c r="C1130" s="1"/>
      <c r="D1130" s="1"/>
      <c r="E1130" s="1"/>
      <c r="G1130" s="1"/>
      <c r="H1130" s="1"/>
      <c r="J1130" s="1"/>
      <c r="K1130" s="1"/>
      <c r="L1130" s="1"/>
      <c r="M1130" s="1"/>
      <c r="N1130" s="1"/>
      <c r="O1130" s="1"/>
      <c r="P1130" s="1"/>
      <c r="Q1130" s="1"/>
      <c r="R1130" s="1"/>
      <c r="S1130" s="1"/>
      <c r="T1130" s="1"/>
      <c r="U1130" s="1"/>
      <c r="V1130" s="1"/>
      <c r="W1130" s="1"/>
      <c r="X1130" s="1"/>
      <c r="Y1130" s="1"/>
      <c r="Z1130" s="1"/>
      <c r="AA1130" s="1"/>
      <c r="AB1130" s="6"/>
      <c r="AC1130" s="6"/>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row>
    <row r="1131" spans="1:53" ht="15" customHeight="1" x14ac:dyDescent="0.35">
      <c r="A1131" s="1"/>
      <c r="B1131" s="1"/>
      <c r="C1131" s="1"/>
      <c r="D1131" s="1"/>
      <c r="E1131" s="1"/>
      <c r="G1131" s="1"/>
      <c r="H1131" s="1"/>
      <c r="J1131" s="1"/>
      <c r="K1131" s="1"/>
      <c r="L1131" s="1"/>
      <c r="M1131" s="1"/>
      <c r="N1131" s="1"/>
      <c r="O1131" s="1"/>
      <c r="P1131" s="1"/>
      <c r="Q1131" s="1"/>
      <c r="R1131" s="1"/>
      <c r="S1131" s="1"/>
      <c r="T1131" s="1"/>
      <c r="U1131" s="1"/>
      <c r="V1131" s="1"/>
      <c r="W1131" s="1"/>
      <c r="X1131" s="1"/>
      <c r="Y1131" s="1"/>
      <c r="Z1131" s="1"/>
      <c r="AA1131" s="1"/>
      <c r="AB1131" s="6"/>
      <c r="AC1131" s="6"/>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row>
    <row r="1132" spans="1:53" ht="15" customHeight="1" x14ac:dyDescent="0.35">
      <c r="A1132" s="1"/>
      <c r="B1132" s="1"/>
      <c r="C1132" s="1"/>
      <c r="D1132" s="1"/>
      <c r="E1132" s="1"/>
      <c r="G1132" s="1"/>
      <c r="H1132" s="1"/>
      <c r="J1132" s="1"/>
      <c r="K1132" s="1"/>
      <c r="L1132" s="1"/>
      <c r="M1132" s="1"/>
      <c r="N1132" s="1"/>
      <c r="O1132" s="1"/>
      <c r="P1132" s="1"/>
      <c r="Q1132" s="1"/>
      <c r="R1132" s="1"/>
      <c r="S1132" s="1"/>
      <c r="T1132" s="1"/>
      <c r="U1132" s="1"/>
      <c r="V1132" s="1"/>
      <c r="W1132" s="1"/>
      <c r="X1132" s="1"/>
      <c r="Y1132" s="1"/>
      <c r="Z1132" s="1"/>
      <c r="AA1132" s="1"/>
      <c r="AB1132" s="6"/>
      <c r="AC1132" s="6"/>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row>
    <row r="1133" spans="1:53" ht="15" customHeight="1" x14ac:dyDescent="0.35">
      <c r="A1133" s="1"/>
      <c r="B1133" s="1"/>
      <c r="C1133" s="1"/>
      <c r="D1133" s="1"/>
      <c r="E1133" s="1"/>
      <c r="G1133" s="1"/>
      <c r="H1133" s="1"/>
      <c r="J1133" s="1"/>
      <c r="K1133" s="1"/>
      <c r="L1133" s="1"/>
      <c r="M1133" s="1"/>
      <c r="N1133" s="1"/>
      <c r="O1133" s="1"/>
      <c r="P1133" s="1"/>
      <c r="Q1133" s="1"/>
      <c r="R1133" s="1"/>
      <c r="S1133" s="1"/>
      <c r="T1133" s="1"/>
      <c r="U1133" s="1"/>
      <c r="V1133" s="1"/>
      <c r="W1133" s="1"/>
      <c r="X1133" s="1"/>
      <c r="Y1133" s="1"/>
      <c r="Z1133" s="1"/>
      <c r="AA1133" s="1"/>
      <c r="AB1133" s="6"/>
      <c r="AC1133" s="6"/>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row>
    <row r="1134" spans="1:53" ht="15" customHeight="1" x14ac:dyDescent="0.35">
      <c r="A1134" s="1"/>
      <c r="B1134" s="1"/>
      <c r="C1134" s="1"/>
      <c r="D1134" s="1"/>
      <c r="E1134" s="1"/>
      <c r="G1134" s="1"/>
      <c r="H1134" s="1"/>
      <c r="J1134" s="1"/>
      <c r="K1134" s="1"/>
      <c r="L1134" s="1"/>
      <c r="M1134" s="1"/>
      <c r="N1134" s="1"/>
      <c r="O1134" s="1"/>
      <c r="P1134" s="1"/>
      <c r="Q1134" s="1"/>
      <c r="R1134" s="1"/>
      <c r="S1134" s="1"/>
      <c r="T1134" s="1"/>
      <c r="U1134" s="1"/>
      <c r="V1134" s="1"/>
      <c r="W1134" s="1"/>
      <c r="X1134" s="1"/>
      <c r="Y1134" s="1"/>
      <c r="Z1134" s="1"/>
      <c r="AA1134" s="1"/>
      <c r="AB1134" s="6"/>
      <c r="AC1134" s="6"/>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row>
    <row r="1135" spans="1:53" ht="15" customHeight="1" x14ac:dyDescent="0.35">
      <c r="A1135" s="1"/>
      <c r="B1135" s="1"/>
      <c r="C1135" s="1"/>
      <c r="D1135" s="1"/>
      <c r="E1135" s="1"/>
      <c r="G1135" s="1"/>
      <c r="H1135" s="1"/>
      <c r="J1135" s="1"/>
      <c r="K1135" s="1"/>
      <c r="L1135" s="1"/>
      <c r="M1135" s="1"/>
      <c r="N1135" s="1"/>
      <c r="O1135" s="1"/>
      <c r="P1135" s="1"/>
      <c r="Q1135" s="1"/>
      <c r="R1135" s="1"/>
      <c r="S1135" s="1"/>
      <c r="T1135" s="1"/>
      <c r="U1135" s="1"/>
      <c r="V1135" s="1"/>
      <c r="W1135" s="1"/>
      <c r="X1135" s="1"/>
      <c r="Y1135" s="1"/>
      <c r="Z1135" s="1"/>
      <c r="AA1135" s="1"/>
      <c r="AB1135" s="6"/>
      <c r="AC1135" s="6"/>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row>
    <row r="1136" spans="1:53" ht="15" customHeight="1" x14ac:dyDescent="0.35">
      <c r="A1136" s="1"/>
      <c r="B1136" s="1"/>
      <c r="C1136" s="1"/>
      <c r="D1136" s="1"/>
      <c r="E1136" s="1"/>
      <c r="G1136" s="1"/>
      <c r="H1136" s="1"/>
      <c r="J1136" s="1"/>
      <c r="K1136" s="1"/>
      <c r="L1136" s="1"/>
      <c r="M1136" s="1"/>
      <c r="N1136" s="1"/>
      <c r="O1136" s="1"/>
      <c r="P1136" s="1"/>
      <c r="Q1136" s="1"/>
      <c r="R1136" s="1"/>
      <c r="S1136" s="1"/>
      <c r="T1136" s="1"/>
      <c r="U1136" s="1"/>
      <c r="V1136" s="1"/>
      <c r="W1136" s="1"/>
      <c r="X1136" s="1"/>
      <c r="Y1136" s="1"/>
      <c r="Z1136" s="1"/>
      <c r="AA1136" s="1"/>
      <c r="AB1136" s="6"/>
      <c r="AC1136" s="6"/>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row>
    <row r="1137" spans="1:53" ht="15" customHeight="1" x14ac:dyDescent="0.35">
      <c r="A1137" s="1"/>
      <c r="B1137" s="1"/>
      <c r="C1137" s="1"/>
      <c r="D1137" s="1"/>
      <c r="E1137" s="1"/>
      <c r="G1137" s="1"/>
      <c r="H1137" s="1"/>
      <c r="J1137" s="1"/>
      <c r="K1137" s="1"/>
      <c r="L1137" s="1"/>
      <c r="M1137" s="1"/>
      <c r="N1137" s="1"/>
      <c r="O1137" s="1"/>
      <c r="P1137" s="1"/>
      <c r="Q1137" s="1"/>
      <c r="R1137" s="1"/>
      <c r="S1137" s="1"/>
      <c r="T1137" s="1"/>
      <c r="U1137" s="1"/>
      <c r="V1137" s="1"/>
      <c r="W1137" s="1"/>
      <c r="X1137" s="1"/>
      <c r="Y1137" s="1"/>
      <c r="Z1137" s="1"/>
      <c r="AA1137" s="1"/>
      <c r="AB1137" s="6"/>
      <c r="AC1137" s="6"/>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row>
    <row r="1138" spans="1:53" ht="15" customHeight="1" x14ac:dyDescent="0.35">
      <c r="A1138" s="1"/>
      <c r="B1138" s="1"/>
      <c r="C1138" s="1"/>
      <c r="D1138" s="1"/>
      <c r="E1138" s="1"/>
      <c r="G1138" s="1"/>
      <c r="H1138" s="1"/>
      <c r="J1138" s="1"/>
      <c r="K1138" s="1"/>
      <c r="L1138" s="1"/>
      <c r="M1138" s="1"/>
      <c r="N1138" s="1"/>
      <c r="O1138" s="1"/>
      <c r="P1138" s="1"/>
      <c r="Q1138" s="1"/>
      <c r="R1138" s="1"/>
      <c r="S1138" s="1"/>
      <c r="T1138" s="1"/>
      <c r="U1138" s="1"/>
      <c r="V1138" s="1"/>
      <c r="W1138" s="1"/>
      <c r="X1138" s="1"/>
      <c r="Y1138" s="1"/>
      <c r="Z1138" s="1"/>
      <c r="AA1138" s="1"/>
      <c r="AB1138" s="6"/>
      <c r="AC1138" s="6"/>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row>
    <row r="1139" spans="1:53" ht="15" customHeight="1" x14ac:dyDescent="0.35">
      <c r="A1139" s="1"/>
      <c r="B1139" s="1"/>
      <c r="C1139" s="1"/>
      <c r="D1139" s="1"/>
      <c r="E1139" s="1"/>
      <c r="G1139" s="1"/>
      <c r="H1139" s="1"/>
      <c r="J1139" s="1"/>
      <c r="K1139" s="1"/>
      <c r="L1139" s="1"/>
      <c r="M1139" s="1"/>
      <c r="N1139" s="1"/>
      <c r="O1139" s="1"/>
      <c r="P1139" s="1"/>
      <c r="Q1139" s="1"/>
      <c r="R1139" s="1"/>
      <c r="S1139" s="1"/>
      <c r="T1139" s="1"/>
      <c r="U1139" s="1"/>
      <c r="V1139" s="1"/>
      <c r="W1139" s="1"/>
      <c r="X1139" s="1"/>
      <c r="Y1139" s="1"/>
      <c r="Z1139" s="1"/>
      <c r="AA1139" s="1"/>
      <c r="AB1139" s="6"/>
      <c r="AC1139" s="6"/>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row>
    <row r="1140" spans="1:53" ht="15" customHeight="1" x14ac:dyDescent="0.35">
      <c r="A1140" s="1"/>
      <c r="B1140" s="1"/>
      <c r="C1140" s="1"/>
      <c r="D1140" s="1"/>
      <c r="E1140" s="1"/>
      <c r="G1140" s="1"/>
      <c r="H1140" s="1"/>
      <c r="J1140" s="1"/>
      <c r="K1140" s="1"/>
      <c r="L1140" s="1"/>
      <c r="M1140" s="1"/>
      <c r="N1140" s="1"/>
      <c r="O1140" s="1"/>
      <c r="P1140" s="1"/>
      <c r="Q1140" s="1"/>
      <c r="R1140" s="1"/>
      <c r="S1140" s="1"/>
      <c r="T1140" s="1"/>
      <c r="U1140" s="1"/>
      <c r="V1140" s="1"/>
      <c r="W1140" s="1"/>
      <c r="X1140" s="1"/>
      <c r="Y1140" s="1"/>
      <c r="Z1140" s="1"/>
      <c r="AA1140" s="1"/>
      <c r="AB1140" s="6"/>
      <c r="AC1140" s="6"/>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row>
    <row r="1141" spans="1:53" ht="15" customHeight="1" x14ac:dyDescent="0.35">
      <c r="A1141" s="1"/>
      <c r="B1141" s="1"/>
      <c r="C1141" s="1"/>
      <c r="D1141" s="1"/>
      <c r="E1141" s="1"/>
      <c r="G1141" s="1"/>
      <c r="H1141" s="1"/>
      <c r="J1141" s="1"/>
      <c r="K1141" s="1"/>
      <c r="L1141" s="1"/>
      <c r="M1141" s="1"/>
      <c r="N1141" s="1"/>
      <c r="O1141" s="1"/>
      <c r="P1141" s="1"/>
      <c r="Q1141" s="1"/>
      <c r="R1141" s="1"/>
      <c r="S1141" s="1"/>
      <c r="T1141" s="1"/>
      <c r="U1141" s="1"/>
      <c r="V1141" s="1"/>
      <c r="W1141" s="1"/>
      <c r="X1141" s="1"/>
      <c r="Y1141" s="1"/>
      <c r="Z1141" s="1"/>
      <c r="AA1141" s="1"/>
      <c r="AB1141" s="6"/>
      <c r="AC1141" s="6"/>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row>
    <row r="1142" spans="1:53" ht="15" customHeight="1" x14ac:dyDescent="0.35">
      <c r="A1142" s="1"/>
      <c r="B1142" s="1"/>
      <c r="C1142" s="1"/>
      <c r="D1142" s="1"/>
      <c r="E1142" s="1"/>
      <c r="G1142" s="1"/>
      <c r="H1142" s="1"/>
      <c r="J1142" s="1"/>
      <c r="K1142" s="1"/>
      <c r="L1142" s="1"/>
      <c r="M1142" s="1"/>
      <c r="N1142" s="1"/>
      <c r="O1142" s="1"/>
      <c r="P1142" s="1"/>
      <c r="Q1142" s="1"/>
      <c r="R1142" s="1"/>
      <c r="S1142" s="1"/>
      <c r="T1142" s="1"/>
      <c r="U1142" s="1"/>
      <c r="V1142" s="1"/>
      <c r="W1142" s="1"/>
      <c r="X1142" s="1"/>
      <c r="Y1142" s="1"/>
      <c r="Z1142" s="1"/>
      <c r="AA1142" s="1"/>
      <c r="AB1142" s="6"/>
      <c r="AC1142" s="6"/>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row>
    <row r="1143" spans="1:53" ht="15" customHeight="1" x14ac:dyDescent="0.35">
      <c r="A1143" s="1"/>
      <c r="B1143" s="1"/>
      <c r="C1143" s="1"/>
      <c r="D1143" s="1"/>
      <c r="E1143" s="1"/>
      <c r="G1143" s="1"/>
      <c r="H1143" s="1"/>
      <c r="J1143" s="1"/>
      <c r="K1143" s="1"/>
      <c r="L1143" s="1"/>
      <c r="M1143" s="1"/>
      <c r="N1143" s="1"/>
      <c r="O1143" s="1"/>
      <c r="P1143" s="1"/>
      <c r="Q1143" s="1"/>
      <c r="R1143" s="1"/>
      <c r="S1143" s="1"/>
      <c r="T1143" s="1"/>
      <c r="U1143" s="1"/>
      <c r="V1143" s="1"/>
      <c r="W1143" s="1"/>
      <c r="X1143" s="1"/>
      <c r="Y1143" s="1"/>
      <c r="Z1143" s="1"/>
      <c r="AA1143" s="1"/>
      <c r="AB1143" s="6"/>
      <c r="AC1143" s="6"/>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row>
    <row r="1144" spans="1:53" ht="15" customHeight="1" x14ac:dyDescent="0.35">
      <c r="A1144" s="1"/>
      <c r="B1144" s="1"/>
      <c r="C1144" s="1"/>
      <c r="D1144" s="1"/>
      <c r="E1144" s="1"/>
      <c r="G1144" s="1"/>
      <c r="H1144" s="1"/>
      <c r="J1144" s="1"/>
      <c r="K1144" s="1"/>
      <c r="L1144" s="1"/>
      <c r="M1144" s="1"/>
      <c r="N1144" s="1"/>
      <c r="O1144" s="1"/>
      <c r="P1144" s="1"/>
      <c r="Q1144" s="1"/>
      <c r="R1144" s="1"/>
      <c r="S1144" s="1"/>
      <c r="T1144" s="1"/>
      <c r="U1144" s="1"/>
      <c r="V1144" s="1"/>
      <c r="W1144" s="1"/>
      <c r="X1144" s="1"/>
      <c r="Y1144" s="1"/>
      <c r="Z1144" s="1"/>
      <c r="AA1144" s="1"/>
      <c r="AB1144" s="6"/>
      <c r="AC1144" s="6"/>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row>
    <row r="1145" spans="1:53" ht="15" customHeight="1" x14ac:dyDescent="0.35">
      <c r="A1145" s="1"/>
      <c r="B1145" s="1"/>
      <c r="C1145" s="1"/>
      <c r="D1145" s="1"/>
      <c r="E1145" s="1"/>
      <c r="G1145" s="1"/>
      <c r="H1145" s="1"/>
      <c r="J1145" s="1"/>
      <c r="K1145" s="1"/>
      <c r="L1145" s="1"/>
      <c r="M1145" s="1"/>
      <c r="N1145" s="1"/>
      <c r="O1145" s="1"/>
      <c r="P1145" s="1"/>
      <c r="Q1145" s="1"/>
      <c r="R1145" s="1"/>
      <c r="S1145" s="1"/>
      <c r="T1145" s="1"/>
      <c r="U1145" s="1"/>
      <c r="V1145" s="1"/>
      <c r="W1145" s="1"/>
      <c r="X1145" s="1"/>
      <c r="Y1145" s="1"/>
      <c r="Z1145" s="1"/>
      <c r="AA1145" s="1"/>
      <c r="AB1145" s="6"/>
      <c r="AC1145" s="6"/>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row>
    <row r="1146" spans="1:53" ht="15" customHeight="1" x14ac:dyDescent="0.35">
      <c r="A1146" s="1"/>
      <c r="B1146" s="1"/>
      <c r="C1146" s="1"/>
      <c r="D1146" s="1"/>
      <c r="E1146" s="1"/>
      <c r="G1146" s="1"/>
      <c r="H1146" s="1"/>
      <c r="J1146" s="1"/>
      <c r="K1146" s="1"/>
      <c r="L1146" s="1"/>
      <c r="M1146" s="1"/>
      <c r="N1146" s="1"/>
      <c r="O1146" s="1"/>
      <c r="P1146" s="1"/>
      <c r="Q1146" s="1"/>
      <c r="R1146" s="1"/>
      <c r="S1146" s="1"/>
      <c r="T1146" s="1"/>
      <c r="U1146" s="1"/>
      <c r="V1146" s="1"/>
      <c r="W1146" s="1"/>
      <c r="X1146" s="1"/>
      <c r="Y1146" s="1"/>
      <c r="Z1146" s="1"/>
      <c r="AA1146" s="1"/>
      <c r="AB1146" s="6"/>
      <c r="AC1146" s="6"/>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row>
    <row r="1147" spans="1:53" ht="15" customHeight="1" x14ac:dyDescent="0.35">
      <c r="A1147" s="1"/>
      <c r="B1147" s="1"/>
      <c r="C1147" s="1"/>
      <c r="D1147" s="1"/>
      <c r="E1147" s="1"/>
      <c r="G1147" s="1"/>
      <c r="H1147" s="1"/>
      <c r="J1147" s="1"/>
      <c r="K1147" s="1"/>
      <c r="L1147" s="1"/>
      <c r="M1147" s="1"/>
      <c r="N1147" s="1"/>
      <c r="O1147" s="1"/>
      <c r="P1147" s="1"/>
      <c r="Q1147" s="1"/>
      <c r="R1147" s="1"/>
      <c r="S1147" s="1"/>
      <c r="T1147" s="1"/>
      <c r="U1147" s="1"/>
      <c r="V1147" s="1"/>
      <c r="W1147" s="1"/>
      <c r="X1147" s="1"/>
      <c r="Y1147" s="1"/>
      <c r="Z1147" s="1"/>
      <c r="AA1147" s="1"/>
      <c r="AB1147" s="6"/>
      <c r="AC1147" s="6"/>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row>
    <row r="1148" spans="1:53" ht="15" customHeight="1" x14ac:dyDescent="0.35">
      <c r="A1148" s="1"/>
      <c r="B1148" s="1"/>
      <c r="C1148" s="1"/>
      <c r="D1148" s="1"/>
      <c r="E1148" s="1"/>
      <c r="G1148" s="1"/>
      <c r="H1148" s="1"/>
      <c r="J1148" s="1"/>
      <c r="K1148" s="1"/>
      <c r="L1148" s="1"/>
      <c r="M1148" s="1"/>
      <c r="N1148" s="1"/>
      <c r="O1148" s="1"/>
      <c r="P1148" s="1"/>
      <c r="Q1148" s="1"/>
      <c r="R1148" s="1"/>
      <c r="S1148" s="1"/>
      <c r="T1148" s="1"/>
      <c r="U1148" s="1"/>
      <c r="V1148" s="1"/>
      <c r="W1148" s="1"/>
      <c r="X1148" s="1"/>
      <c r="Y1148" s="1"/>
      <c r="Z1148" s="1"/>
      <c r="AA1148" s="1"/>
      <c r="AB1148" s="6"/>
      <c r="AC1148" s="6"/>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row>
    <row r="1149" spans="1:53" ht="15" customHeight="1" x14ac:dyDescent="0.35">
      <c r="A1149" s="1"/>
      <c r="B1149" s="1"/>
      <c r="C1149" s="1"/>
      <c r="D1149" s="1"/>
      <c r="E1149" s="1"/>
      <c r="G1149" s="1"/>
      <c r="H1149" s="1"/>
      <c r="J1149" s="1"/>
      <c r="K1149" s="1"/>
      <c r="L1149" s="1"/>
      <c r="M1149" s="1"/>
      <c r="N1149" s="1"/>
      <c r="O1149" s="1"/>
      <c r="P1149" s="1"/>
      <c r="Q1149" s="1"/>
      <c r="R1149" s="1"/>
      <c r="S1149" s="1"/>
      <c r="T1149" s="1"/>
      <c r="U1149" s="1"/>
      <c r="V1149" s="1"/>
      <c r="W1149" s="1"/>
      <c r="X1149" s="1"/>
      <c r="Y1149" s="1"/>
      <c r="Z1149" s="1"/>
      <c r="AA1149" s="1"/>
      <c r="AB1149" s="6"/>
      <c r="AC1149" s="6"/>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row>
    <row r="1150" spans="1:53" ht="15" customHeight="1" x14ac:dyDescent="0.35">
      <c r="A1150" s="1"/>
      <c r="B1150" s="1"/>
      <c r="C1150" s="1"/>
      <c r="D1150" s="1"/>
      <c r="E1150" s="1"/>
      <c r="G1150" s="1"/>
      <c r="H1150" s="1"/>
      <c r="J1150" s="1"/>
      <c r="K1150" s="1"/>
      <c r="L1150" s="1"/>
      <c r="M1150" s="1"/>
      <c r="N1150" s="1"/>
      <c r="O1150" s="1"/>
      <c r="P1150" s="1"/>
      <c r="Q1150" s="1"/>
      <c r="R1150" s="1"/>
      <c r="S1150" s="1"/>
      <c r="T1150" s="1"/>
      <c r="U1150" s="1"/>
      <c r="V1150" s="1"/>
      <c r="W1150" s="1"/>
      <c r="X1150" s="1"/>
      <c r="Y1150" s="1"/>
      <c r="Z1150" s="1"/>
      <c r="AA1150" s="1"/>
      <c r="AB1150" s="6"/>
      <c r="AC1150" s="6"/>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row>
    <row r="1151" spans="1:53" ht="15" customHeight="1" x14ac:dyDescent="0.35">
      <c r="A1151" s="1"/>
      <c r="B1151" s="1"/>
      <c r="C1151" s="1"/>
      <c r="D1151" s="1"/>
      <c r="E1151" s="1"/>
      <c r="G1151" s="1"/>
      <c r="H1151" s="1"/>
      <c r="J1151" s="1"/>
      <c r="K1151" s="1"/>
      <c r="L1151" s="1"/>
      <c r="M1151" s="1"/>
      <c r="N1151" s="1"/>
      <c r="O1151" s="1"/>
      <c r="P1151" s="1"/>
      <c r="Q1151" s="1"/>
      <c r="R1151" s="1"/>
      <c r="S1151" s="1"/>
      <c r="T1151" s="1"/>
      <c r="U1151" s="1"/>
      <c r="V1151" s="1"/>
      <c r="W1151" s="1"/>
      <c r="X1151" s="1"/>
      <c r="Y1151" s="1"/>
      <c r="Z1151" s="1"/>
      <c r="AA1151" s="1"/>
      <c r="AB1151" s="6"/>
      <c r="AC1151" s="6"/>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row>
    <row r="1152" spans="1:53" ht="15" customHeight="1" x14ac:dyDescent="0.35">
      <c r="A1152" s="1"/>
      <c r="B1152" s="1"/>
      <c r="C1152" s="1"/>
      <c r="D1152" s="1"/>
      <c r="E1152" s="1"/>
      <c r="G1152" s="1"/>
      <c r="H1152" s="1"/>
      <c r="J1152" s="1"/>
      <c r="K1152" s="1"/>
      <c r="L1152" s="1"/>
      <c r="M1152" s="1"/>
      <c r="N1152" s="1"/>
      <c r="O1152" s="1"/>
      <c r="P1152" s="1"/>
      <c r="Q1152" s="1"/>
      <c r="R1152" s="1"/>
      <c r="S1152" s="1"/>
      <c r="T1152" s="1"/>
      <c r="U1152" s="1"/>
      <c r="V1152" s="1"/>
      <c r="W1152" s="1"/>
      <c r="X1152" s="1"/>
      <c r="Y1152" s="1"/>
      <c r="Z1152" s="1"/>
      <c r="AA1152" s="1"/>
      <c r="AB1152" s="6"/>
      <c r="AC1152" s="6"/>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row>
    <row r="1153" spans="1:53" ht="15" customHeight="1" x14ac:dyDescent="0.35">
      <c r="A1153" s="1"/>
      <c r="B1153" s="1"/>
      <c r="C1153" s="1"/>
      <c r="D1153" s="1"/>
      <c r="E1153" s="1"/>
      <c r="G1153" s="1"/>
      <c r="H1153" s="1"/>
      <c r="J1153" s="1"/>
      <c r="K1153" s="1"/>
      <c r="L1153" s="1"/>
      <c r="M1153" s="1"/>
      <c r="N1153" s="1"/>
      <c r="O1153" s="1"/>
      <c r="P1153" s="1"/>
      <c r="Q1153" s="1"/>
      <c r="R1153" s="1"/>
      <c r="S1153" s="1"/>
      <c r="T1153" s="1"/>
      <c r="U1153" s="1"/>
      <c r="V1153" s="1"/>
      <c r="W1153" s="1"/>
      <c r="X1153" s="1"/>
      <c r="Y1153" s="1"/>
      <c r="Z1153" s="1"/>
      <c r="AA1153" s="1"/>
      <c r="AB1153" s="6"/>
      <c r="AC1153" s="6"/>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row>
    <row r="1154" spans="1:53" ht="15" customHeight="1" x14ac:dyDescent="0.35">
      <c r="A1154" s="1"/>
      <c r="B1154" s="1"/>
      <c r="C1154" s="1"/>
      <c r="D1154" s="1"/>
      <c r="E1154" s="1"/>
      <c r="G1154" s="1"/>
      <c r="H1154" s="1"/>
      <c r="J1154" s="1"/>
      <c r="K1154" s="1"/>
      <c r="L1154" s="1"/>
      <c r="M1154" s="1"/>
      <c r="N1154" s="1"/>
      <c r="O1154" s="1"/>
      <c r="P1154" s="1"/>
      <c r="Q1154" s="1"/>
      <c r="R1154" s="1"/>
      <c r="S1154" s="1"/>
      <c r="T1154" s="1"/>
      <c r="U1154" s="1"/>
      <c r="V1154" s="1"/>
      <c r="W1154" s="1"/>
      <c r="X1154" s="1"/>
      <c r="Y1154" s="1"/>
      <c r="Z1154" s="1"/>
      <c r="AA1154" s="1"/>
      <c r="AB1154" s="6"/>
      <c r="AC1154" s="6"/>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row>
    <row r="1155" spans="1:53" ht="15" customHeight="1" x14ac:dyDescent="0.35">
      <c r="A1155" s="1"/>
      <c r="B1155" s="1"/>
      <c r="C1155" s="1"/>
      <c r="D1155" s="1"/>
      <c r="E1155" s="1"/>
      <c r="G1155" s="1"/>
      <c r="H1155" s="1"/>
      <c r="J1155" s="1"/>
      <c r="K1155" s="1"/>
      <c r="L1155" s="1"/>
      <c r="M1155" s="1"/>
      <c r="N1155" s="1"/>
      <c r="O1155" s="1"/>
      <c r="P1155" s="1"/>
      <c r="Q1155" s="1"/>
      <c r="R1155" s="1"/>
      <c r="S1155" s="1"/>
      <c r="T1155" s="1"/>
      <c r="U1155" s="1"/>
      <c r="V1155" s="1"/>
      <c r="W1155" s="1"/>
      <c r="X1155" s="1"/>
      <c r="Y1155" s="1"/>
      <c r="Z1155" s="1"/>
      <c r="AA1155" s="1"/>
      <c r="AB1155" s="6"/>
      <c r="AC1155" s="6"/>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row>
    <row r="1156" spans="1:53" ht="15" customHeight="1" x14ac:dyDescent="0.35">
      <c r="A1156" s="1"/>
      <c r="B1156" s="1"/>
      <c r="C1156" s="1"/>
      <c r="D1156" s="1"/>
      <c r="E1156" s="1"/>
      <c r="G1156" s="1"/>
      <c r="H1156" s="1"/>
      <c r="J1156" s="1"/>
      <c r="K1156" s="1"/>
      <c r="L1156" s="1"/>
      <c r="M1156" s="1"/>
      <c r="N1156" s="1"/>
      <c r="O1156" s="1"/>
      <c r="P1156" s="1"/>
      <c r="Q1156" s="1"/>
      <c r="R1156" s="1"/>
      <c r="S1156" s="1"/>
      <c r="T1156" s="1"/>
      <c r="U1156" s="1"/>
      <c r="V1156" s="1"/>
      <c r="W1156" s="1"/>
      <c r="X1156" s="1"/>
      <c r="Y1156" s="1"/>
      <c r="Z1156" s="1"/>
      <c r="AA1156" s="1"/>
      <c r="AB1156" s="6"/>
      <c r="AC1156" s="6"/>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row>
    <row r="1157" spans="1:53" ht="15" customHeight="1" x14ac:dyDescent="0.35">
      <c r="A1157" s="1"/>
      <c r="B1157" s="1"/>
      <c r="C1157" s="1"/>
      <c r="D1157" s="1"/>
      <c r="E1157" s="1"/>
      <c r="G1157" s="1"/>
      <c r="H1157" s="1"/>
      <c r="J1157" s="1"/>
      <c r="K1157" s="1"/>
      <c r="L1157" s="1"/>
      <c r="M1157" s="1"/>
      <c r="N1157" s="1"/>
      <c r="O1157" s="1"/>
      <c r="P1157" s="1"/>
      <c r="Q1157" s="1"/>
      <c r="R1157" s="1"/>
      <c r="S1157" s="1"/>
      <c r="T1157" s="1"/>
      <c r="U1157" s="1"/>
      <c r="V1157" s="1"/>
      <c r="W1157" s="1"/>
      <c r="X1157" s="1"/>
      <c r="Y1157" s="1"/>
      <c r="Z1157" s="1"/>
      <c r="AA1157" s="1"/>
      <c r="AB1157" s="6"/>
      <c r="AC1157" s="6"/>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row>
    <row r="1158" spans="1:53" ht="15" customHeight="1" x14ac:dyDescent="0.35">
      <c r="A1158" s="1"/>
      <c r="B1158" s="1"/>
      <c r="C1158" s="1"/>
      <c r="D1158" s="1"/>
      <c r="E1158" s="1"/>
      <c r="G1158" s="1"/>
      <c r="H1158" s="1"/>
      <c r="J1158" s="1"/>
      <c r="K1158" s="1"/>
      <c r="L1158" s="1"/>
      <c r="M1158" s="1"/>
      <c r="N1158" s="1"/>
      <c r="O1158" s="1"/>
      <c r="P1158" s="1"/>
      <c r="Q1158" s="1"/>
      <c r="R1158" s="1"/>
      <c r="S1158" s="1"/>
      <c r="T1158" s="1"/>
      <c r="U1158" s="1"/>
      <c r="V1158" s="1"/>
      <c r="W1158" s="1"/>
      <c r="X1158" s="1"/>
      <c r="Y1158" s="1"/>
      <c r="Z1158" s="1"/>
      <c r="AA1158" s="1"/>
      <c r="AB1158" s="6"/>
      <c r="AC1158" s="6"/>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row>
    <row r="1159" spans="1:53" ht="15" customHeight="1" x14ac:dyDescent="0.35">
      <c r="A1159" s="1"/>
      <c r="B1159" s="1"/>
      <c r="C1159" s="1"/>
      <c r="D1159" s="1"/>
      <c r="E1159" s="1"/>
      <c r="G1159" s="1"/>
      <c r="H1159" s="1"/>
      <c r="J1159" s="1"/>
      <c r="K1159" s="1"/>
      <c r="L1159" s="1"/>
      <c r="M1159" s="1"/>
      <c r="N1159" s="1"/>
      <c r="O1159" s="1"/>
      <c r="P1159" s="1"/>
      <c r="Q1159" s="1"/>
      <c r="R1159" s="1"/>
      <c r="S1159" s="1"/>
      <c r="T1159" s="1"/>
      <c r="U1159" s="1"/>
      <c r="V1159" s="1"/>
      <c r="W1159" s="1"/>
      <c r="X1159" s="1"/>
      <c r="Y1159" s="1"/>
      <c r="Z1159" s="1"/>
      <c r="AA1159" s="1"/>
      <c r="AB1159" s="6"/>
      <c r="AC1159" s="6"/>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row>
    <row r="1160" spans="1:53" ht="15" customHeight="1" x14ac:dyDescent="0.35">
      <c r="A1160" s="1"/>
      <c r="B1160" s="1"/>
      <c r="C1160" s="1"/>
      <c r="D1160" s="1"/>
      <c r="E1160" s="1"/>
      <c r="G1160" s="1"/>
      <c r="H1160" s="1"/>
      <c r="J1160" s="1"/>
      <c r="K1160" s="1"/>
      <c r="L1160" s="1"/>
      <c r="M1160" s="1"/>
      <c r="N1160" s="1"/>
      <c r="O1160" s="1"/>
      <c r="P1160" s="1"/>
      <c r="Q1160" s="1"/>
      <c r="R1160" s="1"/>
      <c r="S1160" s="1"/>
      <c r="T1160" s="1"/>
      <c r="U1160" s="1"/>
      <c r="V1160" s="1"/>
      <c r="W1160" s="1"/>
      <c r="X1160" s="1"/>
      <c r="Y1160" s="1"/>
      <c r="Z1160" s="1"/>
      <c r="AA1160" s="1"/>
      <c r="AB1160" s="6"/>
      <c r="AC1160" s="6"/>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row>
    <row r="1161" spans="1:53" ht="15" customHeight="1" x14ac:dyDescent="0.35">
      <c r="A1161" s="1"/>
      <c r="B1161" s="1"/>
      <c r="C1161" s="1"/>
      <c r="D1161" s="1"/>
      <c r="E1161" s="1"/>
      <c r="G1161" s="1"/>
      <c r="H1161" s="1"/>
      <c r="J1161" s="1"/>
      <c r="K1161" s="1"/>
      <c r="L1161" s="1"/>
      <c r="M1161" s="1"/>
      <c r="N1161" s="1"/>
      <c r="O1161" s="1"/>
      <c r="P1161" s="1"/>
      <c r="Q1161" s="1"/>
      <c r="R1161" s="1"/>
      <c r="S1161" s="1"/>
      <c r="T1161" s="1"/>
      <c r="U1161" s="1"/>
      <c r="V1161" s="1"/>
      <c r="W1161" s="1"/>
      <c r="X1161" s="1"/>
      <c r="Y1161" s="1"/>
      <c r="Z1161" s="1"/>
      <c r="AA1161" s="1"/>
      <c r="AB1161" s="6"/>
      <c r="AC1161" s="6"/>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row>
    <row r="1162" spans="1:53" ht="15" customHeight="1" x14ac:dyDescent="0.35">
      <c r="A1162" s="1"/>
      <c r="B1162" s="1"/>
      <c r="C1162" s="1"/>
      <c r="D1162" s="1"/>
      <c r="E1162" s="1"/>
      <c r="G1162" s="1"/>
      <c r="H1162" s="1"/>
      <c r="J1162" s="1"/>
      <c r="K1162" s="1"/>
      <c r="L1162" s="1"/>
      <c r="M1162" s="1"/>
      <c r="N1162" s="1"/>
      <c r="O1162" s="1"/>
      <c r="P1162" s="1"/>
      <c r="Q1162" s="1"/>
      <c r="R1162" s="1"/>
      <c r="S1162" s="1"/>
      <c r="T1162" s="1"/>
      <c r="U1162" s="1"/>
      <c r="V1162" s="1"/>
      <c r="W1162" s="1"/>
      <c r="X1162" s="1"/>
      <c r="Y1162" s="1"/>
      <c r="Z1162" s="1"/>
      <c r="AA1162" s="1"/>
      <c r="AB1162" s="6"/>
      <c r="AC1162" s="6"/>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row>
    <row r="1163" spans="1:53" ht="15" customHeight="1" x14ac:dyDescent="0.35">
      <c r="A1163" s="1"/>
      <c r="B1163" s="1"/>
      <c r="C1163" s="1"/>
      <c r="D1163" s="1"/>
      <c r="E1163" s="1"/>
      <c r="G1163" s="1"/>
      <c r="H1163" s="1"/>
      <c r="J1163" s="1"/>
      <c r="K1163" s="1"/>
      <c r="L1163" s="1"/>
      <c r="M1163" s="1"/>
      <c r="N1163" s="1"/>
      <c r="O1163" s="1"/>
      <c r="P1163" s="1"/>
      <c r="Q1163" s="1"/>
      <c r="R1163" s="1"/>
      <c r="S1163" s="1"/>
      <c r="T1163" s="1"/>
      <c r="U1163" s="1"/>
      <c r="V1163" s="1"/>
      <c r="W1163" s="1"/>
      <c r="X1163" s="1"/>
      <c r="Y1163" s="1"/>
      <c r="Z1163" s="1"/>
      <c r="AA1163" s="1"/>
      <c r="AB1163" s="6"/>
      <c r="AC1163" s="6"/>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row>
    <row r="1164" spans="1:53" ht="15" customHeight="1" x14ac:dyDescent="0.35">
      <c r="A1164" s="1"/>
      <c r="B1164" s="1"/>
      <c r="C1164" s="1"/>
      <c r="D1164" s="1"/>
      <c r="E1164" s="1"/>
      <c r="G1164" s="1"/>
      <c r="H1164" s="1"/>
      <c r="J1164" s="1"/>
      <c r="K1164" s="1"/>
      <c r="L1164" s="1"/>
      <c r="M1164" s="1"/>
      <c r="N1164" s="1"/>
      <c r="O1164" s="1"/>
      <c r="P1164" s="1"/>
      <c r="Q1164" s="1"/>
      <c r="R1164" s="1"/>
      <c r="S1164" s="1"/>
      <c r="T1164" s="1"/>
      <c r="U1164" s="1"/>
      <c r="V1164" s="1"/>
      <c r="W1164" s="1"/>
      <c r="X1164" s="1"/>
      <c r="Y1164" s="1"/>
      <c r="Z1164" s="1"/>
      <c r="AA1164" s="1"/>
      <c r="AB1164" s="6"/>
      <c r="AC1164" s="6"/>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row>
    <row r="1165" spans="1:53" ht="15" customHeight="1" x14ac:dyDescent="0.35">
      <c r="A1165" s="1"/>
      <c r="B1165" s="1"/>
      <c r="C1165" s="1"/>
      <c r="D1165" s="1"/>
      <c r="E1165" s="1"/>
      <c r="G1165" s="1"/>
      <c r="H1165" s="1"/>
      <c r="J1165" s="1"/>
      <c r="K1165" s="1"/>
      <c r="L1165" s="1"/>
      <c r="M1165" s="1"/>
      <c r="N1165" s="1"/>
      <c r="O1165" s="1"/>
      <c r="P1165" s="1"/>
      <c r="Q1165" s="1"/>
      <c r="R1165" s="1"/>
      <c r="S1165" s="1"/>
      <c r="T1165" s="1"/>
      <c r="U1165" s="1"/>
      <c r="V1165" s="1"/>
      <c r="W1165" s="1"/>
      <c r="X1165" s="1"/>
      <c r="Y1165" s="1"/>
      <c r="Z1165" s="1"/>
      <c r="AA1165" s="1"/>
      <c r="AB1165" s="6"/>
      <c r="AC1165" s="6"/>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row>
    <row r="1166" spans="1:53" ht="15" customHeight="1" x14ac:dyDescent="0.35">
      <c r="A1166" s="1"/>
      <c r="B1166" s="1"/>
      <c r="C1166" s="1"/>
      <c r="D1166" s="1"/>
      <c r="E1166" s="1"/>
      <c r="G1166" s="1"/>
      <c r="H1166" s="1"/>
      <c r="J1166" s="1"/>
      <c r="K1166" s="1"/>
      <c r="L1166" s="1"/>
      <c r="M1166" s="1"/>
      <c r="N1166" s="1"/>
      <c r="O1166" s="1"/>
      <c r="P1166" s="1"/>
      <c r="Q1166" s="1"/>
      <c r="R1166" s="1"/>
      <c r="S1166" s="1"/>
      <c r="T1166" s="1"/>
      <c r="U1166" s="1"/>
      <c r="V1166" s="1"/>
      <c r="W1166" s="1"/>
      <c r="X1166" s="1"/>
      <c r="Y1166" s="1"/>
      <c r="Z1166" s="1"/>
      <c r="AA1166" s="1"/>
      <c r="AB1166" s="6"/>
      <c r="AC1166" s="6"/>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row>
    <row r="1167" spans="1:53" ht="15" customHeight="1" x14ac:dyDescent="0.35">
      <c r="A1167" s="1"/>
      <c r="B1167" s="1"/>
      <c r="C1167" s="1"/>
      <c r="D1167" s="1"/>
      <c r="E1167" s="1"/>
      <c r="G1167" s="1"/>
      <c r="H1167" s="1"/>
      <c r="J1167" s="1"/>
      <c r="K1167" s="1"/>
      <c r="L1167" s="1"/>
      <c r="M1167" s="1"/>
      <c r="N1167" s="1"/>
      <c r="O1167" s="1"/>
      <c r="P1167" s="1"/>
      <c r="Q1167" s="1"/>
      <c r="R1167" s="1"/>
      <c r="S1167" s="1"/>
      <c r="T1167" s="1"/>
      <c r="U1167" s="1"/>
      <c r="V1167" s="1"/>
      <c r="W1167" s="1"/>
      <c r="X1167" s="1"/>
      <c r="Y1167" s="1"/>
      <c r="Z1167" s="1"/>
      <c r="AA1167" s="1"/>
      <c r="AB1167" s="6"/>
      <c r="AC1167" s="6"/>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row>
    <row r="1168" spans="1:53" ht="15" customHeight="1" x14ac:dyDescent="0.35">
      <c r="A1168" s="1"/>
      <c r="B1168" s="1"/>
      <c r="C1168" s="1"/>
      <c r="D1168" s="1"/>
      <c r="E1168" s="1"/>
      <c r="G1168" s="1"/>
      <c r="H1168" s="1"/>
      <c r="J1168" s="1"/>
      <c r="K1168" s="1"/>
      <c r="L1168" s="1"/>
      <c r="M1168" s="1"/>
      <c r="N1168" s="1"/>
      <c r="O1168" s="1"/>
      <c r="P1168" s="1"/>
      <c r="Q1168" s="1"/>
      <c r="R1168" s="1"/>
      <c r="S1168" s="1"/>
      <c r="T1168" s="1"/>
      <c r="U1168" s="1"/>
      <c r="V1168" s="1"/>
      <c r="W1168" s="1"/>
      <c r="X1168" s="1"/>
      <c r="Y1168" s="1"/>
      <c r="Z1168" s="1"/>
      <c r="AA1168" s="1"/>
      <c r="AB1168" s="6"/>
      <c r="AC1168" s="6"/>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row>
    <row r="1169" spans="1:53" ht="15" customHeight="1" x14ac:dyDescent="0.35">
      <c r="A1169" s="1"/>
      <c r="B1169" s="1"/>
      <c r="C1169" s="1"/>
      <c r="D1169" s="1"/>
      <c r="E1169" s="1"/>
      <c r="G1169" s="1"/>
      <c r="H1169" s="1"/>
      <c r="J1169" s="1"/>
      <c r="K1169" s="1"/>
      <c r="L1169" s="1"/>
      <c r="M1169" s="1"/>
      <c r="N1169" s="1"/>
      <c r="O1169" s="1"/>
      <c r="P1169" s="1"/>
      <c r="Q1169" s="1"/>
      <c r="R1169" s="1"/>
      <c r="S1169" s="1"/>
      <c r="T1169" s="1"/>
      <c r="U1169" s="1"/>
      <c r="V1169" s="1"/>
      <c r="W1169" s="1"/>
      <c r="X1169" s="1"/>
      <c r="Y1169" s="1"/>
      <c r="Z1169" s="1"/>
      <c r="AA1169" s="1"/>
      <c r="AB1169" s="6"/>
      <c r="AC1169" s="6"/>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row>
    <row r="1170" spans="1:53" ht="15" customHeight="1" x14ac:dyDescent="0.35">
      <c r="A1170" s="1"/>
      <c r="B1170" s="1"/>
      <c r="C1170" s="1"/>
      <c r="D1170" s="1"/>
      <c r="E1170" s="1"/>
      <c r="G1170" s="1"/>
      <c r="H1170" s="1"/>
      <c r="J1170" s="1"/>
      <c r="K1170" s="1"/>
      <c r="L1170" s="1"/>
      <c r="M1170" s="1"/>
      <c r="N1170" s="1"/>
      <c r="O1170" s="1"/>
      <c r="P1170" s="1"/>
      <c r="Q1170" s="1"/>
      <c r="R1170" s="1"/>
      <c r="S1170" s="1"/>
      <c r="T1170" s="1"/>
      <c r="U1170" s="1"/>
      <c r="V1170" s="1"/>
      <c r="W1170" s="1"/>
      <c r="X1170" s="1"/>
      <c r="Y1170" s="1"/>
      <c r="Z1170" s="1"/>
      <c r="AA1170" s="1"/>
      <c r="AB1170" s="6"/>
      <c r="AC1170" s="6"/>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row>
    <row r="1171" spans="1:53" ht="15" customHeight="1" x14ac:dyDescent="0.35">
      <c r="A1171" s="1"/>
      <c r="B1171" s="1"/>
      <c r="C1171" s="1"/>
      <c r="D1171" s="1"/>
      <c r="E1171" s="1"/>
      <c r="G1171" s="1"/>
      <c r="H1171" s="1"/>
      <c r="J1171" s="1"/>
      <c r="K1171" s="1"/>
      <c r="L1171" s="1"/>
      <c r="M1171" s="1"/>
      <c r="N1171" s="1"/>
      <c r="O1171" s="1"/>
      <c r="P1171" s="1"/>
      <c r="Q1171" s="1"/>
      <c r="R1171" s="1"/>
      <c r="S1171" s="1"/>
      <c r="T1171" s="1"/>
      <c r="U1171" s="1"/>
      <c r="V1171" s="1"/>
      <c r="W1171" s="1"/>
      <c r="X1171" s="1"/>
      <c r="Y1171" s="1"/>
      <c r="Z1171" s="1"/>
      <c r="AA1171" s="1"/>
      <c r="AB1171" s="6"/>
      <c r="AC1171" s="6"/>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row>
    <row r="1172" spans="1:53" ht="15" customHeight="1" x14ac:dyDescent="0.35">
      <c r="A1172" s="1"/>
      <c r="B1172" s="1"/>
      <c r="C1172" s="1"/>
      <c r="D1172" s="1"/>
      <c r="E1172" s="1"/>
      <c r="G1172" s="1"/>
      <c r="H1172" s="1"/>
      <c r="J1172" s="1"/>
      <c r="K1172" s="1"/>
      <c r="L1172" s="1"/>
      <c r="M1172" s="1"/>
      <c r="N1172" s="1"/>
      <c r="O1172" s="1"/>
      <c r="P1172" s="1"/>
      <c r="Q1172" s="1"/>
      <c r="R1172" s="1"/>
      <c r="S1172" s="1"/>
      <c r="T1172" s="1"/>
      <c r="U1172" s="1"/>
      <c r="V1172" s="1"/>
      <c r="W1172" s="1"/>
      <c r="X1172" s="1"/>
      <c r="Y1172" s="1"/>
      <c r="Z1172" s="1"/>
      <c r="AA1172" s="1"/>
      <c r="AB1172" s="6"/>
      <c r="AC1172" s="6"/>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row>
    <row r="1173" spans="1:53" ht="15" customHeight="1" x14ac:dyDescent="0.35">
      <c r="A1173" s="1"/>
      <c r="B1173" s="1"/>
      <c r="C1173" s="1"/>
      <c r="D1173" s="1"/>
      <c r="E1173" s="1"/>
      <c r="G1173" s="1"/>
      <c r="H1173" s="1"/>
      <c r="J1173" s="1"/>
      <c r="K1173" s="1"/>
      <c r="L1173" s="1"/>
      <c r="M1173" s="1"/>
      <c r="N1173" s="1"/>
      <c r="O1173" s="1"/>
      <c r="P1173" s="1"/>
      <c r="Q1173" s="1"/>
      <c r="R1173" s="1"/>
      <c r="S1173" s="1"/>
      <c r="T1173" s="1"/>
      <c r="U1173" s="1"/>
      <c r="V1173" s="1"/>
      <c r="W1173" s="1"/>
      <c r="X1173" s="1"/>
      <c r="Y1173" s="1"/>
      <c r="Z1173" s="1"/>
      <c r="AA1173" s="1"/>
      <c r="AB1173" s="6"/>
      <c r="AC1173" s="6"/>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row>
    <row r="1174" spans="1:53" ht="15" customHeight="1" x14ac:dyDescent="0.35">
      <c r="A1174" s="1"/>
      <c r="B1174" s="1"/>
      <c r="C1174" s="1"/>
      <c r="D1174" s="1"/>
      <c r="E1174" s="1"/>
      <c r="G1174" s="1"/>
      <c r="H1174" s="1"/>
      <c r="J1174" s="1"/>
      <c r="K1174" s="1"/>
      <c r="L1174" s="1"/>
      <c r="M1174" s="1"/>
      <c r="N1174" s="1"/>
      <c r="O1174" s="1"/>
      <c r="P1174" s="1"/>
      <c r="Q1174" s="1"/>
      <c r="R1174" s="1"/>
      <c r="S1174" s="1"/>
      <c r="T1174" s="1"/>
      <c r="U1174" s="1"/>
      <c r="V1174" s="1"/>
      <c r="W1174" s="1"/>
      <c r="X1174" s="1"/>
      <c r="Y1174" s="1"/>
      <c r="Z1174" s="1"/>
      <c r="AA1174" s="1"/>
      <c r="AB1174" s="6"/>
      <c r="AC1174" s="6"/>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row>
    <row r="1175" spans="1:53" ht="15" customHeight="1" x14ac:dyDescent="0.35">
      <c r="A1175" s="1"/>
      <c r="B1175" s="1"/>
      <c r="C1175" s="1"/>
      <c r="D1175" s="1"/>
      <c r="E1175" s="1"/>
      <c r="G1175" s="1"/>
      <c r="H1175" s="1"/>
      <c r="J1175" s="1"/>
      <c r="K1175" s="1"/>
      <c r="L1175" s="1"/>
      <c r="M1175" s="1"/>
      <c r="N1175" s="1"/>
      <c r="O1175" s="1"/>
      <c r="P1175" s="1"/>
      <c r="Q1175" s="1"/>
      <c r="R1175" s="1"/>
      <c r="S1175" s="1"/>
      <c r="T1175" s="1"/>
      <c r="U1175" s="1"/>
      <c r="V1175" s="1"/>
      <c r="W1175" s="1"/>
      <c r="X1175" s="1"/>
      <c r="Y1175" s="1"/>
      <c r="Z1175" s="1"/>
      <c r="AA1175" s="1"/>
      <c r="AB1175" s="6"/>
      <c r="AC1175" s="6"/>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row>
    <row r="1176" spans="1:53" ht="15" customHeight="1" x14ac:dyDescent="0.35">
      <c r="A1176" s="1"/>
      <c r="B1176" s="1"/>
      <c r="C1176" s="1"/>
      <c r="D1176" s="1"/>
      <c r="E1176" s="1"/>
      <c r="G1176" s="1"/>
      <c r="H1176" s="1"/>
      <c r="J1176" s="1"/>
      <c r="K1176" s="1"/>
      <c r="L1176" s="1"/>
      <c r="M1176" s="1"/>
      <c r="N1176" s="1"/>
      <c r="O1176" s="1"/>
      <c r="P1176" s="1"/>
      <c r="Q1176" s="1"/>
      <c r="R1176" s="1"/>
      <c r="S1176" s="1"/>
      <c r="T1176" s="1"/>
      <c r="U1176" s="1"/>
      <c r="V1176" s="1"/>
      <c r="W1176" s="1"/>
      <c r="X1176" s="1"/>
      <c r="Y1176" s="1"/>
      <c r="Z1176" s="1"/>
      <c r="AA1176" s="1"/>
      <c r="AB1176" s="6"/>
      <c r="AC1176" s="6"/>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row>
    <row r="1177" spans="1:53" ht="15" customHeight="1" x14ac:dyDescent="0.35">
      <c r="A1177" s="1"/>
      <c r="B1177" s="1"/>
      <c r="C1177" s="1"/>
      <c r="D1177" s="1"/>
      <c r="E1177" s="1"/>
      <c r="G1177" s="1"/>
      <c r="H1177" s="1"/>
      <c r="J1177" s="1"/>
      <c r="K1177" s="1"/>
      <c r="L1177" s="1"/>
      <c r="M1177" s="1"/>
      <c r="N1177" s="1"/>
      <c r="O1177" s="1"/>
      <c r="P1177" s="1"/>
      <c r="Q1177" s="1"/>
      <c r="R1177" s="1"/>
      <c r="S1177" s="1"/>
      <c r="T1177" s="1"/>
      <c r="U1177" s="1"/>
      <c r="V1177" s="1"/>
      <c r="W1177" s="1"/>
      <c r="X1177" s="1"/>
      <c r="Y1177" s="1"/>
      <c r="Z1177" s="1"/>
      <c r="AA1177" s="1"/>
      <c r="AB1177" s="6"/>
      <c r="AC1177" s="6"/>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row>
    <row r="1178" spans="1:53" ht="15" customHeight="1" x14ac:dyDescent="0.35">
      <c r="A1178" s="1"/>
      <c r="B1178" s="1"/>
      <c r="C1178" s="1"/>
      <c r="D1178" s="1"/>
      <c r="E1178" s="1"/>
      <c r="G1178" s="1"/>
      <c r="H1178" s="1"/>
      <c r="J1178" s="1"/>
      <c r="K1178" s="1"/>
      <c r="L1178" s="1"/>
      <c r="M1178" s="1"/>
      <c r="N1178" s="1"/>
      <c r="O1178" s="1"/>
      <c r="P1178" s="1"/>
      <c r="Q1178" s="1"/>
      <c r="R1178" s="1"/>
      <c r="S1178" s="1"/>
      <c r="T1178" s="1"/>
      <c r="U1178" s="1"/>
      <c r="V1178" s="1"/>
      <c r="W1178" s="1"/>
      <c r="X1178" s="1"/>
      <c r="Y1178" s="1"/>
      <c r="Z1178" s="1"/>
      <c r="AA1178" s="1"/>
      <c r="AB1178" s="6"/>
      <c r="AC1178" s="6"/>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row>
    <row r="1179" spans="1:53" ht="15" customHeight="1" x14ac:dyDescent="0.35">
      <c r="A1179" s="1"/>
      <c r="B1179" s="1"/>
      <c r="C1179" s="1"/>
      <c r="D1179" s="1"/>
      <c r="E1179" s="1"/>
      <c r="G1179" s="1"/>
      <c r="H1179" s="1"/>
      <c r="J1179" s="1"/>
      <c r="K1179" s="1"/>
      <c r="L1179" s="1"/>
      <c r="M1179" s="1"/>
      <c r="N1179" s="1"/>
      <c r="O1179" s="1"/>
      <c r="P1179" s="1"/>
      <c r="Q1179" s="1"/>
      <c r="R1179" s="1"/>
      <c r="S1179" s="1"/>
      <c r="T1179" s="1"/>
      <c r="U1179" s="1"/>
      <c r="V1179" s="1"/>
      <c r="W1179" s="1"/>
      <c r="X1179" s="1"/>
      <c r="Y1179" s="1"/>
      <c r="Z1179" s="1"/>
      <c r="AA1179" s="1"/>
      <c r="AB1179" s="6"/>
      <c r="AC1179" s="6"/>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row>
    <row r="1180" spans="1:53" ht="15" customHeight="1" x14ac:dyDescent="0.35">
      <c r="A1180" s="1"/>
      <c r="B1180" s="1"/>
      <c r="C1180" s="1"/>
      <c r="D1180" s="1"/>
      <c r="E1180" s="1"/>
      <c r="G1180" s="1"/>
      <c r="H1180" s="1"/>
      <c r="J1180" s="1"/>
      <c r="K1180" s="1"/>
      <c r="L1180" s="1"/>
      <c r="M1180" s="1"/>
      <c r="N1180" s="1"/>
      <c r="O1180" s="1"/>
      <c r="P1180" s="1"/>
      <c r="Q1180" s="1"/>
      <c r="R1180" s="1"/>
      <c r="S1180" s="1"/>
      <c r="T1180" s="1"/>
      <c r="U1180" s="1"/>
      <c r="V1180" s="1"/>
      <c r="W1180" s="1"/>
      <c r="X1180" s="1"/>
      <c r="Y1180" s="1"/>
      <c r="Z1180" s="1"/>
      <c r="AA1180" s="1"/>
      <c r="AB1180" s="6"/>
      <c r="AC1180" s="6"/>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row>
    <row r="1181" spans="1:53" ht="15" customHeight="1" x14ac:dyDescent="0.35">
      <c r="A1181" s="1"/>
      <c r="B1181" s="1"/>
      <c r="C1181" s="1"/>
      <c r="D1181" s="1"/>
      <c r="E1181" s="1"/>
      <c r="G1181" s="1"/>
      <c r="H1181" s="1"/>
      <c r="J1181" s="1"/>
      <c r="K1181" s="1"/>
      <c r="L1181" s="1"/>
      <c r="M1181" s="1"/>
      <c r="N1181" s="1"/>
      <c r="O1181" s="1"/>
      <c r="P1181" s="1"/>
      <c r="Q1181" s="1"/>
      <c r="R1181" s="1"/>
      <c r="S1181" s="1"/>
      <c r="T1181" s="1"/>
      <c r="U1181" s="1"/>
      <c r="V1181" s="1"/>
      <c r="W1181" s="1"/>
      <c r="X1181" s="1"/>
      <c r="Y1181" s="1"/>
      <c r="Z1181" s="1"/>
      <c r="AA1181" s="1"/>
      <c r="AB1181" s="6"/>
      <c r="AC1181" s="6"/>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row>
    <row r="1182" spans="1:53" ht="15" customHeight="1" x14ac:dyDescent="0.35">
      <c r="A1182" s="1"/>
      <c r="B1182" s="1"/>
      <c r="C1182" s="1"/>
      <c r="D1182" s="1"/>
      <c r="E1182" s="1"/>
      <c r="G1182" s="1"/>
      <c r="H1182" s="1"/>
      <c r="J1182" s="1"/>
      <c r="K1182" s="1"/>
      <c r="L1182" s="1"/>
      <c r="M1182" s="1"/>
      <c r="N1182" s="1"/>
      <c r="O1182" s="1"/>
      <c r="P1182" s="1"/>
      <c r="Q1182" s="1"/>
      <c r="R1182" s="1"/>
      <c r="S1182" s="1"/>
      <c r="T1182" s="1"/>
      <c r="U1182" s="1"/>
      <c r="V1182" s="1"/>
      <c r="W1182" s="1"/>
      <c r="X1182" s="1"/>
      <c r="Y1182" s="1"/>
      <c r="Z1182" s="1"/>
      <c r="AA1182" s="1"/>
      <c r="AB1182" s="6"/>
      <c r="AC1182" s="6"/>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row>
    <row r="1183" spans="1:53" ht="15" customHeight="1" x14ac:dyDescent="0.35">
      <c r="A1183" s="1"/>
      <c r="B1183" s="1"/>
      <c r="C1183" s="1"/>
      <c r="D1183" s="1"/>
      <c r="E1183" s="1"/>
      <c r="G1183" s="1"/>
      <c r="H1183" s="1"/>
      <c r="J1183" s="1"/>
      <c r="K1183" s="1"/>
      <c r="L1183" s="1"/>
      <c r="M1183" s="1"/>
      <c r="N1183" s="1"/>
      <c r="O1183" s="1"/>
      <c r="P1183" s="1"/>
      <c r="Q1183" s="1"/>
      <c r="R1183" s="1"/>
      <c r="S1183" s="1"/>
      <c r="T1183" s="1"/>
      <c r="U1183" s="1"/>
      <c r="V1183" s="1"/>
      <c r="W1183" s="1"/>
      <c r="X1183" s="1"/>
      <c r="Y1183" s="1"/>
      <c r="Z1183" s="1"/>
      <c r="AA1183" s="1"/>
      <c r="AB1183" s="6"/>
      <c r="AC1183" s="6"/>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row>
    <row r="1184" spans="1:53" ht="15" customHeight="1" x14ac:dyDescent="0.35">
      <c r="A1184" s="1"/>
      <c r="B1184" s="1"/>
      <c r="C1184" s="1"/>
      <c r="D1184" s="1"/>
      <c r="E1184" s="1"/>
      <c r="G1184" s="1"/>
      <c r="H1184" s="1"/>
      <c r="J1184" s="1"/>
      <c r="K1184" s="1"/>
      <c r="L1184" s="1"/>
      <c r="M1184" s="1"/>
      <c r="N1184" s="1"/>
      <c r="O1184" s="1"/>
      <c r="P1184" s="1"/>
      <c r="Q1184" s="1"/>
      <c r="R1184" s="1"/>
      <c r="S1184" s="1"/>
      <c r="T1184" s="1"/>
      <c r="U1184" s="1"/>
      <c r="V1184" s="1"/>
      <c r="W1184" s="1"/>
      <c r="X1184" s="1"/>
      <c r="Y1184" s="1"/>
      <c r="Z1184" s="1"/>
      <c r="AA1184" s="1"/>
      <c r="AB1184" s="6"/>
      <c r="AC1184" s="6"/>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row>
    <row r="1185" spans="1:53" ht="15" customHeight="1" x14ac:dyDescent="0.35">
      <c r="A1185" s="1"/>
      <c r="B1185" s="1"/>
      <c r="C1185" s="1"/>
      <c r="D1185" s="1"/>
      <c r="E1185" s="1"/>
      <c r="G1185" s="1"/>
      <c r="H1185" s="1"/>
      <c r="J1185" s="1"/>
      <c r="K1185" s="1"/>
      <c r="L1185" s="1"/>
      <c r="M1185" s="1"/>
      <c r="N1185" s="1"/>
      <c r="O1185" s="1"/>
      <c r="P1185" s="1"/>
      <c r="Q1185" s="1"/>
      <c r="R1185" s="1"/>
      <c r="S1185" s="1"/>
      <c r="T1185" s="1"/>
      <c r="U1185" s="1"/>
      <c r="V1185" s="1"/>
      <c r="W1185" s="1"/>
      <c r="X1185" s="1"/>
      <c r="Y1185" s="1"/>
      <c r="Z1185" s="1"/>
      <c r="AA1185" s="1"/>
      <c r="AB1185" s="6"/>
      <c r="AC1185" s="6"/>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row>
    <row r="1186" spans="1:53" ht="15" customHeight="1" x14ac:dyDescent="0.35">
      <c r="A1186" s="1"/>
      <c r="B1186" s="1"/>
      <c r="C1186" s="1"/>
      <c r="D1186" s="1"/>
      <c r="E1186" s="1"/>
      <c r="G1186" s="1"/>
      <c r="H1186" s="1"/>
      <c r="J1186" s="1"/>
      <c r="K1186" s="1"/>
      <c r="L1186" s="1"/>
      <c r="M1186" s="1"/>
      <c r="N1186" s="1"/>
      <c r="O1186" s="1"/>
      <c r="P1186" s="1"/>
      <c r="Q1186" s="1"/>
      <c r="R1186" s="1"/>
      <c r="S1186" s="1"/>
      <c r="T1186" s="1"/>
      <c r="U1186" s="1"/>
      <c r="V1186" s="1"/>
      <c r="W1186" s="1"/>
      <c r="X1186" s="1"/>
      <c r="Y1186" s="1"/>
      <c r="Z1186" s="1"/>
      <c r="AA1186" s="1"/>
      <c r="AB1186" s="6"/>
      <c r="AC1186" s="6"/>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row>
    <row r="1187" spans="1:53" ht="15" customHeight="1" x14ac:dyDescent="0.35">
      <c r="A1187" s="1"/>
      <c r="B1187" s="1"/>
      <c r="C1187" s="1"/>
      <c r="D1187" s="1"/>
      <c r="E1187" s="1"/>
      <c r="G1187" s="1"/>
      <c r="H1187" s="1"/>
      <c r="J1187" s="1"/>
      <c r="K1187" s="1"/>
      <c r="L1187" s="1"/>
      <c r="M1187" s="1"/>
      <c r="N1187" s="1"/>
      <c r="O1187" s="1"/>
      <c r="P1187" s="1"/>
      <c r="Q1187" s="1"/>
      <c r="R1187" s="1"/>
      <c r="S1187" s="1"/>
      <c r="T1187" s="1"/>
      <c r="U1187" s="1"/>
      <c r="V1187" s="1"/>
      <c r="W1187" s="1"/>
      <c r="X1187" s="1"/>
      <c r="Y1187" s="1"/>
      <c r="Z1187" s="1"/>
      <c r="AA1187" s="1"/>
      <c r="AB1187" s="6"/>
      <c r="AC1187" s="6"/>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row>
    <row r="1188" spans="1:53" ht="15" customHeight="1" x14ac:dyDescent="0.35">
      <c r="A1188" s="1"/>
      <c r="B1188" s="1"/>
      <c r="C1188" s="1"/>
      <c r="D1188" s="1"/>
      <c r="E1188" s="1"/>
      <c r="G1188" s="1"/>
      <c r="H1188" s="1"/>
      <c r="J1188" s="1"/>
      <c r="K1188" s="1"/>
      <c r="L1188" s="1"/>
      <c r="M1188" s="1"/>
      <c r="N1188" s="1"/>
      <c r="O1188" s="1"/>
      <c r="P1188" s="1"/>
      <c r="Q1188" s="1"/>
      <c r="R1188" s="1"/>
      <c r="S1188" s="1"/>
      <c r="T1188" s="1"/>
      <c r="U1188" s="1"/>
      <c r="V1188" s="1"/>
      <c r="W1188" s="1"/>
      <c r="X1188" s="1"/>
      <c r="Y1188" s="1"/>
      <c r="Z1188" s="1"/>
      <c r="AA1188" s="1"/>
      <c r="AB1188" s="6"/>
      <c r="AC1188" s="6"/>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row>
    <row r="1189" spans="1:53" ht="15" customHeight="1" x14ac:dyDescent="0.35">
      <c r="A1189" s="1"/>
      <c r="B1189" s="1"/>
      <c r="C1189" s="1"/>
      <c r="D1189" s="1"/>
      <c r="E1189" s="1"/>
      <c r="G1189" s="1"/>
      <c r="H1189" s="1"/>
      <c r="J1189" s="1"/>
      <c r="K1189" s="1"/>
      <c r="L1189" s="1"/>
      <c r="M1189" s="1"/>
      <c r="N1189" s="1"/>
      <c r="O1189" s="1"/>
      <c r="P1189" s="1"/>
      <c r="Q1189" s="1"/>
      <c r="R1189" s="1"/>
      <c r="S1189" s="1"/>
      <c r="T1189" s="1"/>
      <c r="U1189" s="1"/>
      <c r="V1189" s="1"/>
      <c r="W1189" s="1"/>
      <c r="X1189" s="1"/>
      <c r="Y1189" s="1"/>
      <c r="Z1189" s="1"/>
      <c r="AA1189" s="1"/>
      <c r="AB1189" s="6"/>
      <c r="AC1189" s="6"/>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row>
    <row r="1190" spans="1:53" ht="15" customHeight="1" x14ac:dyDescent="0.35">
      <c r="A1190" s="1"/>
      <c r="B1190" s="1"/>
      <c r="C1190" s="1"/>
      <c r="D1190" s="1"/>
      <c r="E1190" s="1"/>
      <c r="G1190" s="1"/>
      <c r="H1190" s="1"/>
      <c r="J1190" s="1"/>
      <c r="K1190" s="1"/>
      <c r="L1190" s="1"/>
      <c r="M1190" s="1"/>
      <c r="N1190" s="1"/>
      <c r="O1190" s="1"/>
      <c r="P1190" s="1"/>
      <c r="Q1190" s="1"/>
      <c r="R1190" s="1"/>
      <c r="S1190" s="1"/>
      <c r="T1190" s="1"/>
      <c r="U1190" s="1"/>
      <c r="V1190" s="1"/>
      <c r="W1190" s="1"/>
      <c r="X1190" s="1"/>
      <c r="Y1190" s="1"/>
      <c r="Z1190" s="1"/>
      <c r="AA1190" s="1"/>
      <c r="AB1190" s="6"/>
      <c r="AC1190" s="6"/>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row>
    <row r="1191" spans="1:53" ht="15" customHeight="1" x14ac:dyDescent="0.35">
      <c r="A1191" s="1"/>
      <c r="B1191" s="1"/>
      <c r="C1191" s="1"/>
      <c r="D1191" s="1"/>
      <c r="E1191" s="1"/>
      <c r="G1191" s="1"/>
      <c r="H1191" s="1"/>
      <c r="J1191" s="1"/>
      <c r="K1191" s="1"/>
      <c r="L1191" s="1"/>
      <c r="M1191" s="1"/>
      <c r="N1191" s="1"/>
      <c r="O1191" s="1"/>
      <c r="P1191" s="1"/>
      <c r="Q1191" s="1"/>
      <c r="R1191" s="1"/>
      <c r="S1191" s="1"/>
      <c r="T1191" s="1"/>
      <c r="U1191" s="1"/>
      <c r="V1191" s="1"/>
      <c r="W1191" s="1"/>
      <c r="X1191" s="1"/>
      <c r="Y1191" s="1"/>
      <c r="Z1191" s="1"/>
      <c r="AA1191" s="1"/>
      <c r="AB1191" s="6"/>
      <c r="AC1191" s="6"/>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row>
    <row r="1192" spans="1:53" ht="15" customHeight="1" x14ac:dyDescent="0.35">
      <c r="A1192" s="1"/>
      <c r="B1192" s="1"/>
      <c r="C1192" s="1"/>
      <c r="D1192" s="1"/>
      <c r="E1192" s="1"/>
      <c r="G1192" s="1"/>
      <c r="H1192" s="1"/>
      <c r="J1192" s="1"/>
      <c r="K1192" s="1"/>
      <c r="L1192" s="1"/>
      <c r="M1192" s="1"/>
      <c r="N1192" s="1"/>
      <c r="O1192" s="1"/>
      <c r="P1192" s="1"/>
      <c r="Q1192" s="1"/>
      <c r="R1192" s="1"/>
      <c r="S1192" s="1"/>
      <c r="T1192" s="1"/>
      <c r="U1192" s="1"/>
      <c r="V1192" s="1"/>
      <c r="W1192" s="1"/>
      <c r="X1192" s="1"/>
      <c r="Y1192" s="1"/>
      <c r="Z1192" s="1"/>
      <c r="AA1192" s="1"/>
      <c r="AB1192" s="6"/>
      <c r="AC1192" s="6"/>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row>
    <row r="1193" spans="1:53" ht="15" customHeight="1" x14ac:dyDescent="0.35">
      <c r="A1193" s="1"/>
      <c r="B1193" s="1"/>
      <c r="C1193" s="1"/>
      <c r="D1193" s="1"/>
      <c r="E1193" s="1"/>
      <c r="G1193" s="1"/>
      <c r="H1193" s="1"/>
      <c r="J1193" s="1"/>
      <c r="K1193" s="1"/>
      <c r="L1193" s="1"/>
      <c r="M1193" s="1"/>
      <c r="N1193" s="1"/>
      <c r="O1193" s="1"/>
      <c r="P1193" s="1"/>
      <c r="Q1193" s="1"/>
      <c r="R1193" s="1"/>
      <c r="S1193" s="1"/>
      <c r="T1193" s="1"/>
      <c r="U1193" s="1"/>
      <c r="V1193" s="1"/>
      <c r="W1193" s="1"/>
      <c r="X1193" s="1"/>
      <c r="Y1193" s="1"/>
      <c r="Z1193" s="1"/>
      <c r="AA1193" s="1"/>
      <c r="AB1193" s="6"/>
      <c r="AC1193" s="6"/>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row>
    <row r="1194" spans="1:53" ht="15" customHeight="1" x14ac:dyDescent="0.35">
      <c r="A1194" s="1"/>
      <c r="B1194" s="1"/>
      <c r="C1194" s="1"/>
      <c r="D1194" s="1"/>
      <c r="E1194" s="1"/>
      <c r="G1194" s="1"/>
      <c r="H1194" s="1"/>
      <c r="J1194" s="1"/>
      <c r="K1194" s="1"/>
      <c r="L1194" s="1"/>
      <c r="M1194" s="1"/>
      <c r="N1194" s="1"/>
      <c r="O1194" s="1"/>
      <c r="P1194" s="1"/>
      <c r="Q1194" s="1"/>
      <c r="R1194" s="1"/>
      <c r="S1194" s="1"/>
      <c r="T1194" s="1"/>
      <c r="U1194" s="1"/>
      <c r="V1194" s="1"/>
      <c r="W1194" s="1"/>
      <c r="X1194" s="1"/>
      <c r="Y1194" s="1"/>
      <c r="Z1194" s="1"/>
      <c r="AA1194" s="1"/>
      <c r="AB1194" s="6"/>
      <c r="AC1194" s="6"/>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row>
    <row r="1195" spans="1:53" ht="15" customHeight="1" x14ac:dyDescent="0.35">
      <c r="A1195" s="1"/>
      <c r="B1195" s="1"/>
      <c r="C1195" s="1"/>
      <c r="D1195" s="1"/>
      <c r="E1195" s="1"/>
      <c r="G1195" s="1"/>
      <c r="H1195" s="1"/>
      <c r="J1195" s="1"/>
      <c r="K1195" s="1"/>
      <c r="L1195" s="1"/>
      <c r="M1195" s="1"/>
      <c r="N1195" s="1"/>
      <c r="O1195" s="1"/>
      <c r="P1195" s="1"/>
      <c r="Q1195" s="1"/>
      <c r="R1195" s="1"/>
      <c r="S1195" s="1"/>
      <c r="T1195" s="1"/>
      <c r="U1195" s="1"/>
      <c r="V1195" s="1"/>
      <c r="W1195" s="1"/>
      <c r="X1195" s="1"/>
      <c r="Y1195" s="1"/>
      <c r="Z1195" s="1"/>
      <c r="AA1195" s="1"/>
      <c r="AB1195" s="6"/>
      <c r="AC1195" s="6"/>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row>
    <row r="1196" spans="1:53" ht="15" customHeight="1" x14ac:dyDescent="0.35">
      <c r="A1196" s="1"/>
      <c r="B1196" s="1"/>
      <c r="C1196" s="1"/>
      <c r="D1196" s="1"/>
      <c r="E1196" s="1"/>
      <c r="G1196" s="1"/>
      <c r="H1196" s="1"/>
      <c r="J1196" s="1"/>
      <c r="K1196" s="1"/>
      <c r="L1196" s="1"/>
      <c r="M1196" s="1"/>
      <c r="N1196" s="1"/>
      <c r="O1196" s="1"/>
      <c r="P1196" s="1"/>
      <c r="Q1196" s="1"/>
      <c r="R1196" s="1"/>
      <c r="S1196" s="1"/>
      <c r="T1196" s="1"/>
      <c r="U1196" s="1"/>
      <c r="V1196" s="1"/>
      <c r="W1196" s="1"/>
      <c r="X1196" s="1"/>
      <c r="Y1196" s="1"/>
      <c r="Z1196" s="1"/>
      <c r="AA1196" s="1"/>
      <c r="AB1196" s="6"/>
      <c r="AC1196" s="6"/>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row>
    <row r="1197" spans="1:53" ht="15" customHeight="1" x14ac:dyDescent="0.35">
      <c r="A1197" s="1"/>
      <c r="B1197" s="1"/>
      <c r="C1197" s="1"/>
      <c r="D1197" s="1"/>
      <c r="E1197" s="1"/>
      <c r="G1197" s="1"/>
      <c r="H1197" s="1"/>
      <c r="J1197" s="1"/>
      <c r="K1197" s="1"/>
      <c r="L1197" s="1"/>
      <c r="M1197" s="1"/>
      <c r="N1197" s="1"/>
      <c r="O1197" s="1"/>
      <c r="P1197" s="1"/>
      <c r="Q1197" s="1"/>
      <c r="R1197" s="1"/>
      <c r="S1197" s="1"/>
      <c r="T1197" s="1"/>
      <c r="U1197" s="1"/>
      <c r="V1197" s="1"/>
      <c r="W1197" s="1"/>
      <c r="X1197" s="1"/>
      <c r="Y1197" s="1"/>
      <c r="Z1197" s="1"/>
      <c r="AA1197" s="1"/>
      <c r="AB1197" s="6"/>
      <c r="AC1197" s="6"/>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row>
    <row r="1198" spans="1:53" ht="15" customHeight="1" x14ac:dyDescent="0.35">
      <c r="A1198" s="1"/>
      <c r="B1198" s="1"/>
      <c r="C1198" s="1"/>
      <c r="D1198" s="1"/>
      <c r="E1198" s="1"/>
      <c r="G1198" s="1"/>
      <c r="H1198" s="1"/>
      <c r="J1198" s="1"/>
      <c r="K1198" s="1"/>
      <c r="L1198" s="1"/>
      <c r="M1198" s="1"/>
      <c r="N1198" s="1"/>
      <c r="O1198" s="1"/>
      <c r="P1198" s="1"/>
      <c r="Q1198" s="1"/>
      <c r="R1198" s="1"/>
      <c r="S1198" s="1"/>
      <c r="T1198" s="1"/>
      <c r="U1198" s="1"/>
      <c r="V1198" s="1"/>
      <c r="W1198" s="1"/>
      <c r="X1198" s="1"/>
      <c r="Y1198" s="1"/>
      <c r="Z1198" s="1"/>
      <c r="AA1198" s="1"/>
      <c r="AB1198" s="6"/>
      <c r="AC1198" s="6"/>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row>
    <row r="1199" spans="1:53" ht="15" customHeight="1" x14ac:dyDescent="0.35">
      <c r="A1199" s="1"/>
      <c r="B1199" s="1"/>
      <c r="C1199" s="1"/>
      <c r="D1199" s="1"/>
      <c r="E1199" s="1"/>
      <c r="G1199" s="1"/>
      <c r="H1199" s="1"/>
      <c r="J1199" s="1"/>
      <c r="K1199" s="1"/>
      <c r="L1199" s="1"/>
      <c r="M1199" s="1"/>
      <c r="N1199" s="1"/>
      <c r="O1199" s="1"/>
      <c r="P1199" s="1"/>
      <c r="Q1199" s="1"/>
      <c r="R1199" s="1"/>
      <c r="S1199" s="1"/>
      <c r="T1199" s="1"/>
      <c r="U1199" s="1"/>
      <c r="V1199" s="1"/>
      <c r="W1199" s="1"/>
      <c r="X1199" s="1"/>
      <c r="Y1199" s="1"/>
      <c r="Z1199" s="1"/>
      <c r="AA1199" s="1"/>
      <c r="AB1199" s="6"/>
      <c r="AC1199" s="6"/>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row>
    <row r="1200" spans="1:53" ht="15" customHeight="1" x14ac:dyDescent="0.35">
      <c r="A1200" s="1"/>
      <c r="B1200" s="1"/>
      <c r="C1200" s="1"/>
      <c r="D1200" s="1"/>
      <c r="E1200" s="1"/>
      <c r="G1200" s="1"/>
      <c r="H1200" s="1"/>
      <c r="J1200" s="1"/>
      <c r="K1200" s="1"/>
      <c r="L1200" s="1"/>
      <c r="M1200" s="1"/>
      <c r="N1200" s="1"/>
      <c r="O1200" s="1"/>
      <c r="P1200" s="1"/>
      <c r="Q1200" s="1"/>
      <c r="R1200" s="1"/>
      <c r="S1200" s="1"/>
      <c r="T1200" s="1"/>
      <c r="U1200" s="1"/>
      <c r="V1200" s="1"/>
      <c r="W1200" s="1"/>
      <c r="X1200" s="1"/>
      <c r="Y1200" s="1"/>
      <c r="Z1200" s="1"/>
      <c r="AA1200" s="1"/>
      <c r="AB1200" s="6"/>
      <c r="AC1200" s="6"/>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row>
    <row r="1201" spans="1:53" ht="15" customHeight="1" x14ac:dyDescent="0.35">
      <c r="A1201" s="1"/>
      <c r="B1201" s="1"/>
      <c r="C1201" s="1"/>
      <c r="D1201" s="1"/>
      <c r="E1201" s="1"/>
      <c r="G1201" s="1"/>
      <c r="H1201" s="1"/>
      <c r="J1201" s="1"/>
      <c r="K1201" s="1"/>
      <c r="L1201" s="1"/>
      <c r="M1201" s="1"/>
      <c r="N1201" s="1"/>
      <c r="O1201" s="1"/>
      <c r="P1201" s="1"/>
      <c r="Q1201" s="1"/>
      <c r="R1201" s="1"/>
      <c r="S1201" s="1"/>
      <c r="T1201" s="1"/>
      <c r="U1201" s="1"/>
      <c r="V1201" s="1"/>
      <c r="W1201" s="1"/>
      <c r="X1201" s="1"/>
      <c r="Y1201" s="1"/>
      <c r="Z1201" s="1"/>
      <c r="AA1201" s="1"/>
      <c r="AB1201" s="6"/>
      <c r="AC1201" s="6"/>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row>
    <row r="1202" spans="1:53" ht="15" customHeight="1" x14ac:dyDescent="0.35">
      <c r="A1202" s="1"/>
      <c r="B1202" s="1"/>
      <c r="C1202" s="1"/>
      <c r="D1202" s="1"/>
      <c r="E1202" s="1"/>
      <c r="G1202" s="1"/>
      <c r="H1202" s="1"/>
      <c r="J1202" s="1"/>
      <c r="K1202" s="1"/>
      <c r="L1202" s="1"/>
      <c r="M1202" s="1"/>
      <c r="N1202" s="1"/>
      <c r="O1202" s="1"/>
      <c r="P1202" s="1"/>
      <c r="Q1202" s="1"/>
      <c r="R1202" s="1"/>
      <c r="S1202" s="1"/>
      <c r="T1202" s="1"/>
      <c r="U1202" s="1"/>
      <c r="V1202" s="1"/>
      <c r="W1202" s="1"/>
      <c r="X1202" s="1"/>
      <c r="Y1202" s="1"/>
      <c r="Z1202" s="1"/>
      <c r="AA1202" s="1"/>
      <c r="AB1202" s="6"/>
      <c r="AC1202" s="6"/>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row>
    <row r="1203" spans="1:53" ht="15" customHeight="1" x14ac:dyDescent="0.35">
      <c r="A1203" s="1"/>
      <c r="B1203" s="1"/>
      <c r="C1203" s="1"/>
      <c r="D1203" s="1"/>
      <c r="E1203" s="1"/>
      <c r="G1203" s="1"/>
      <c r="H1203" s="1"/>
      <c r="J1203" s="1"/>
      <c r="K1203" s="1"/>
      <c r="L1203" s="1"/>
      <c r="M1203" s="1"/>
      <c r="N1203" s="1"/>
      <c r="O1203" s="1"/>
      <c r="P1203" s="1"/>
      <c r="Q1203" s="1"/>
      <c r="R1203" s="1"/>
      <c r="S1203" s="1"/>
      <c r="T1203" s="1"/>
      <c r="U1203" s="1"/>
      <c r="V1203" s="1"/>
      <c r="W1203" s="1"/>
      <c r="X1203" s="1"/>
      <c r="Y1203" s="1"/>
      <c r="Z1203" s="1"/>
      <c r="AA1203" s="1"/>
      <c r="AB1203" s="6"/>
      <c r="AC1203" s="6"/>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row>
    <row r="1204" spans="1:53" ht="15" customHeight="1" x14ac:dyDescent="0.35">
      <c r="A1204" s="1"/>
      <c r="B1204" s="1"/>
      <c r="C1204" s="1"/>
      <c r="D1204" s="1"/>
      <c r="E1204" s="1"/>
      <c r="G1204" s="1"/>
      <c r="H1204" s="1"/>
      <c r="J1204" s="1"/>
      <c r="K1204" s="1"/>
      <c r="L1204" s="1"/>
      <c r="M1204" s="1"/>
      <c r="N1204" s="1"/>
      <c r="O1204" s="1"/>
      <c r="P1204" s="1"/>
      <c r="Q1204" s="1"/>
      <c r="R1204" s="1"/>
      <c r="S1204" s="1"/>
      <c r="T1204" s="1"/>
      <c r="U1204" s="1"/>
      <c r="V1204" s="1"/>
      <c r="W1204" s="1"/>
      <c r="X1204" s="1"/>
      <c r="Y1204" s="1"/>
      <c r="Z1204" s="1"/>
      <c r="AA1204" s="1"/>
      <c r="AB1204" s="6"/>
      <c r="AC1204" s="6"/>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row>
    <row r="1205" spans="1:53" ht="15" customHeight="1" x14ac:dyDescent="0.35">
      <c r="A1205" s="1"/>
      <c r="B1205" s="1"/>
      <c r="C1205" s="1"/>
      <c r="D1205" s="1"/>
      <c r="E1205" s="1"/>
      <c r="G1205" s="1"/>
      <c r="H1205" s="1"/>
      <c r="J1205" s="1"/>
      <c r="K1205" s="1"/>
      <c r="L1205" s="1"/>
      <c r="M1205" s="1"/>
      <c r="N1205" s="1"/>
      <c r="O1205" s="1"/>
      <c r="P1205" s="1"/>
      <c r="Q1205" s="1"/>
      <c r="R1205" s="1"/>
      <c r="S1205" s="1"/>
      <c r="T1205" s="1"/>
      <c r="U1205" s="1"/>
      <c r="V1205" s="1"/>
      <c r="W1205" s="1"/>
      <c r="X1205" s="1"/>
      <c r="Y1205" s="1"/>
      <c r="Z1205" s="1"/>
      <c r="AA1205" s="1"/>
      <c r="AB1205" s="6"/>
      <c r="AC1205" s="6"/>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row>
    <row r="1206" spans="1:53" ht="15" customHeight="1" x14ac:dyDescent="0.35">
      <c r="A1206" s="1"/>
      <c r="B1206" s="1"/>
      <c r="C1206" s="1"/>
      <c r="D1206" s="1"/>
      <c r="E1206" s="1"/>
      <c r="G1206" s="1"/>
      <c r="H1206" s="1"/>
      <c r="J1206" s="1"/>
      <c r="K1206" s="1"/>
      <c r="L1206" s="1"/>
      <c r="M1206" s="1"/>
      <c r="N1206" s="1"/>
      <c r="O1206" s="1"/>
      <c r="P1206" s="1"/>
      <c r="Q1206" s="1"/>
      <c r="R1206" s="1"/>
      <c r="S1206" s="1"/>
      <c r="T1206" s="1"/>
      <c r="U1206" s="1"/>
      <c r="V1206" s="1"/>
      <c r="W1206" s="1"/>
      <c r="X1206" s="1"/>
      <c r="Y1206" s="1"/>
      <c r="Z1206" s="1"/>
      <c r="AA1206" s="1"/>
      <c r="AB1206" s="6"/>
      <c r="AC1206" s="6"/>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row>
    <row r="1207" spans="1:53" ht="15" customHeight="1" x14ac:dyDescent="0.35">
      <c r="A1207" s="1"/>
      <c r="B1207" s="1"/>
      <c r="C1207" s="1"/>
      <c r="D1207" s="1"/>
      <c r="E1207" s="1"/>
      <c r="G1207" s="1"/>
      <c r="H1207" s="1"/>
      <c r="J1207" s="1"/>
      <c r="K1207" s="1"/>
      <c r="L1207" s="1"/>
      <c r="M1207" s="1"/>
      <c r="N1207" s="1"/>
      <c r="O1207" s="1"/>
      <c r="P1207" s="1"/>
      <c r="Q1207" s="1"/>
      <c r="R1207" s="1"/>
      <c r="S1207" s="1"/>
      <c r="T1207" s="1"/>
      <c r="U1207" s="1"/>
      <c r="V1207" s="1"/>
      <c r="W1207" s="1"/>
      <c r="X1207" s="1"/>
      <c r="Y1207" s="1"/>
      <c r="Z1207" s="1"/>
      <c r="AA1207" s="1"/>
      <c r="AB1207" s="6"/>
      <c r="AC1207" s="6"/>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row>
    <row r="1208" spans="1:53" ht="15" customHeight="1" x14ac:dyDescent="0.35">
      <c r="A1208" s="1"/>
      <c r="B1208" s="1"/>
      <c r="C1208" s="1"/>
      <c r="D1208" s="1"/>
      <c r="E1208" s="1"/>
      <c r="G1208" s="1"/>
      <c r="H1208" s="1"/>
      <c r="J1208" s="1"/>
      <c r="K1208" s="1"/>
      <c r="L1208" s="1"/>
      <c r="M1208" s="1"/>
      <c r="N1208" s="1"/>
      <c r="O1208" s="1"/>
      <c r="P1208" s="1"/>
      <c r="Q1208" s="1"/>
      <c r="R1208" s="1"/>
      <c r="S1208" s="1"/>
      <c r="T1208" s="1"/>
      <c r="U1208" s="1"/>
      <c r="V1208" s="1"/>
      <c r="W1208" s="1"/>
      <c r="X1208" s="1"/>
      <c r="Y1208" s="1"/>
      <c r="Z1208" s="1"/>
      <c r="AA1208" s="1"/>
      <c r="AB1208" s="6"/>
      <c r="AC1208" s="6"/>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row>
    <row r="1209" spans="1:53" ht="15" customHeight="1" x14ac:dyDescent="0.35">
      <c r="A1209" s="1"/>
      <c r="B1209" s="1"/>
      <c r="C1209" s="1"/>
      <c r="D1209" s="1"/>
      <c r="E1209" s="1"/>
      <c r="G1209" s="1"/>
      <c r="H1209" s="1"/>
      <c r="J1209" s="1"/>
      <c r="K1209" s="1"/>
      <c r="L1209" s="1"/>
      <c r="M1209" s="1"/>
      <c r="N1209" s="1"/>
      <c r="O1209" s="1"/>
      <c r="P1209" s="1"/>
      <c r="Q1209" s="1"/>
      <c r="R1209" s="1"/>
      <c r="S1209" s="1"/>
      <c r="T1209" s="1"/>
      <c r="U1209" s="1"/>
      <c r="V1209" s="1"/>
      <c r="W1209" s="1"/>
      <c r="X1209" s="1"/>
      <c r="Y1209" s="1"/>
      <c r="Z1209" s="1"/>
      <c r="AA1209" s="1"/>
      <c r="AB1209" s="6"/>
      <c r="AC1209" s="6"/>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row>
    <row r="1210" spans="1:53" ht="15" customHeight="1" x14ac:dyDescent="0.35">
      <c r="A1210" s="1"/>
      <c r="B1210" s="1"/>
      <c r="C1210" s="1"/>
      <c r="D1210" s="1"/>
      <c r="E1210" s="1"/>
      <c r="G1210" s="1"/>
      <c r="H1210" s="1"/>
      <c r="J1210" s="1"/>
      <c r="K1210" s="1"/>
      <c r="L1210" s="1"/>
      <c r="M1210" s="1"/>
      <c r="N1210" s="1"/>
      <c r="O1210" s="1"/>
      <c r="P1210" s="1"/>
      <c r="Q1210" s="1"/>
      <c r="R1210" s="1"/>
      <c r="S1210" s="1"/>
      <c r="T1210" s="1"/>
      <c r="U1210" s="1"/>
      <c r="V1210" s="1"/>
      <c r="W1210" s="1"/>
      <c r="X1210" s="1"/>
      <c r="Y1210" s="1"/>
      <c r="Z1210" s="1"/>
      <c r="AA1210" s="1"/>
      <c r="AB1210" s="6"/>
      <c r="AC1210" s="6"/>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row>
    <row r="1211" spans="1:53" ht="15" customHeight="1" x14ac:dyDescent="0.35">
      <c r="A1211" s="1"/>
      <c r="B1211" s="1"/>
      <c r="C1211" s="1"/>
      <c r="D1211" s="1"/>
      <c r="E1211" s="1"/>
      <c r="G1211" s="1"/>
      <c r="H1211" s="1"/>
      <c r="J1211" s="1"/>
      <c r="K1211" s="1"/>
      <c r="L1211" s="1"/>
      <c r="M1211" s="1"/>
      <c r="N1211" s="1"/>
      <c r="O1211" s="1"/>
      <c r="P1211" s="1"/>
      <c r="Q1211" s="1"/>
      <c r="R1211" s="1"/>
      <c r="S1211" s="1"/>
      <c r="T1211" s="1"/>
      <c r="U1211" s="1"/>
      <c r="V1211" s="1"/>
      <c r="W1211" s="1"/>
      <c r="X1211" s="1"/>
      <c r="Y1211" s="1"/>
      <c r="Z1211" s="1"/>
      <c r="AA1211" s="1"/>
      <c r="AB1211" s="6"/>
      <c r="AC1211" s="6"/>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row>
    <row r="1212" spans="1:53" ht="15" customHeight="1" x14ac:dyDescent="0.35">
      <c r="A1212" s="1"/>
      <c r="B1212" s="1"/>
      <c r="C1212" s="1"/>
      <c r="D1212" s="1"/>
      <c r="E1212" s="1"/>
      <c r="G1212" s="1"/>
      <c r="H1212" s="1"/>
      <c r="J1212" s="1"/>
      <c r="K1212" s="1"/>
      <c r="L1212" s="1"/>
      <c r="M1212" s="1"/>
      <c r="N1212" s="1"/>
      <c r="O1212" s="1"/>
      <c r="P1212" s="1"/>
      <c r="Q1212" s="1"/>
      <c r="R1212" s="1"/>
      <c r="S1212" s="1"/>
      <c r="T1212" s="1"/>
      <c r="U1212" s="1"/>
      <c r="V1212" s="1"/>
      <c r="W1212" s="1"/>
      <c r="X1212" s="1"/>
      <c r="Y1212" s="1"/>
      <c r="Z1212" s="1"/>
      <c r="AA1212" s="1"/>
      <c r="AB1212" s="6"/>
      <c r="AC1212" s="6"/>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row>
    <row r="1213" spans="1:53" ht="15" customHeight="1" x14ac:dyDescent="0.35">
      <c r="A1213" s="1"/>
      <c r="B1213" s="1"/>
      <c r="C1213" s="1"/>
      <c r="D1213" s="1"/>
      <c r="E1213" s="1"/>
      <c r="G1213" s="1"/>
      <c r="H1213" s="1"/>
      <c r="J1213" s="1"/>
      <c r="K1213" s="1"/>
      <c r="L1213" s="1"/>
      <c r="M1213" s="1"/>
      <c r="N1213" s="1"/>
      <c r="O1213" s="1"/>
      <c r="P1213" s="1"/>
      <c r="Q1213" s="1"/>
      <c r="R1213" s="1"/>
      <c r="S1213" s="1"/>
      <c r="T1213" s="1"/>
      <c r="U1213" s="1"/>
      <c r="V1213" s="1"/>
      <c r="W1213" s="1"/>
      <c r="X1213" s="1"/>
      <c r="Y1213" s="1"/>
      <c r="Z1213" s="1"/>
      <c r="AA1213" s="1"/>
      <c r="AB1213" s="6"/>
      <c r="AC1213" s="6"/>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row>
    <row r="1214" spans="1:53" ht="15" customHeight="1" x14ac:dyDescent="0.35">
      <c r="A1214" s="1"/>
      <c r="B1214" s="1"/>
      <c r="C1214" s="1"/>
      <c r="D1214" s="1"/>
      <c r="E1214" s="1"/>
      <c r="G1214" s="1"/>
      <c r="H1214" s="1"/>
      <c r="J1214" s="1"/>
      <c r="K1214" s="1"/>
      <c r="L1214" s="1"/>
      <c r="M1214" s="1"/>
      <c r="N1214" s="1"/>
      <c r="O1214" s="1"/>
      <c r="P1214" s="1"/>
      <c r="Q1214" s="1"/>
      <c r="R1214" s="1"/>
      <c r="S1214" s="1"/>
      <c r="T1214" s="1"/>
      <c r="U1214" s="1"/>
      <c r="V1214" s="1"/>
      <c r="W1214" s="1"/>
      <c r="X1214" s="1"/>
      <c r="Y1214" s="1"/>
      <c r="Z1214" s="1"/>
      <c r="AA1214" s="1"/>
      <c r="AB1214" s="6"/>
      <c r="AC1214" s="6"/>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row>
    <row r="1215" spans="1:53" ht="15" customHeight="1" x14ac:dyDescent="0.35">
      <c r="A1215" s="1"/>
      <c r="B1215" s="1"/>
      <c r="C1215" s="1"/>
      <c r="D1215" s="1"/>
      <c r="E1215" s="1"/>
      <c r="G1215" s="1"/>
      <c r="H1215" s="1"/>
      <c r="J1215" s="1"/>
      <c r="K1215" s="1"/>
      <c r="L1215" s="1"/>
      <c r="M1215" s="1"/>
      <c r="N1215" s="1"/>
      <c r="O1215" s="1"/>
      <c r="P1215" s="1"/>
      <c r="Q1215" s="1"/>
      <c r="R1215" s="1"/>
      <c r="S1215" s="1"/>
      <c r="T1215" s="1"/>
      <c r="U1215" s="1"/>
      <c r="V1215" s="1"/>
      <c r="W1215" s="1"/>
      <c r="X1215" s="1"/>
      <c r="Y1215" s="1"/>
      <c r="Z1215" s="1"/>
      <c r="AA1215" s="1"/>
      <c r="AB1215" s="6"/>
      <c r="AC1215" s="6"/>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row>
    <row r="1216" spans="1:53" ht="15" customHeight="1" x14ac:dyDescent="0.35">
      <c r="A1216" s="1"/>
      <c r="B1216" s="1"/>
      <c r="C1216" s="1"/>
      <c r="D1216" s="1"/>
      <c r="E1216" s="1"/>
      <c r="G1216" s="1"/>
      <c r="H1216" s="1"/>
      <c r="J1216" s="1"/>
      <c r="K1216" s="1"/>
      <c r="L1216" s="1"/>
      <c r="M1216" s="1"/>
      <c r="N1216" s="1"/>
      <c r="O1216" s="1"/>
      <c r="P1216" s="1"/>
      <c r="Q1216" s="1"/>
      <c r="R1216" s="1"/>
      <c r="S1216" s="1"/>
      <c r="T1216" s="1"/>
      <c r="U1216" s="1"/>
      <c r="V1216" s="1"/>
      <c r="W1216" s="1"/>
      <c r="X1216" s="1"/>
      <c r="Y1216" s="1"/>
      <c r="Z1216" s="1"/>
      <c r="AA1216" s="1"/>
      <c r="AB1216" s="6"/>
      <c r="AC1216" s="6"/>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row>
    <row r="1217" spans="1:53" ht="15" customHeight="1" x14ac:dyDescent="0.35">
      <c r="A1217" s="1"/>
      <c r="B1217" s="1"/>
      <c r="C1217" s="1"/>
      <c r="D1217" s="1"/>
      <c r="E1217" s="1"/>
      <c r="G1217" s="1"/>
      <c r="H1217" s="1"/>
      <c r="J1217" s="1"/>
      <c r="K1217" s="1"/>
      <c r="L1217" s="1"/>
      <c r="M1217" s="1"/>
      <c r="N1217" s="1"/>
      <c r="O1217" s="1"/>
      <c r="P1217" s="1"/>
      <c r="Q1217" s="1"/>
      <c r="R1217" s="1"/>
      <c r="S1217" s="1"/>
      <c r="T1217" s="1"/>
      <c r="U1217" s="1"/>
      <c r="V1217" s="1"/>
      <c r="W1217" s="1"/>
      <c r="X1217" s="1"/>
      <c r="Y1217" s="1"/>
      <c r="Z1217" s="1"/>
      <c r="AA1217" s="1"/>
      <c r="AB1217" s="6"/>
      <c r="AC1217" s="6"/>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row>
    <row r="1218" spans="1:53" ht="15" customHeight="1" x14ac:dyDescent="0.35">
      <c r="A1218" s="1"/>
      <c r="B1218" s="1"/>
      <c r="C1218" s="1"/>
      <c r="D1218" s="1"/>
      <c r="E1218" s="1"/>
      <c r="G1218" s="1"/>
      <c r="H1218" s="1"/>
      <c r="J1218" s="1"/>
      <c r="K1218" s="1"/>
      <c r="L1218" s="1"/>
      <c r="M1218" s="1"/>
      <c r="N1218" s="1"/>
      <c r="O1218" s="1"/>
      <c r="P1218" s="1"/>
      <c r="Q1218" s="1"/>
      <c r="R1218" s="1"/>
      <c r="S1218" s="1"/>
      <c r="T1218" s="1"/>
      <c r="U1218" s="1"/>
      <c r="V1218" s="1"/>
      <c r="W1218" s="1"/>
      <c r="X1218" s="1"/>
      <c r="Y1218" s="1"/>
      <c r="Z1218" s="1"/>
      <c r="AA1218" s="1"/>
      <c r="AB1218" s="6"/>
      <c r="AC1218" s="6"/>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row>
    <row r="1219" spans="1:53" ht="15" customHeight="1" x14ac:dyDescent="0.35">
      <c r="A1219" s="1"/>
      <c r="B1219" s="1"/>
      <c r="C1219" s="1"/>
      <c r="D1219" s="1"/>
      <c r="E1219" s="1"/>
      <c r="G1219" s="1"/>
      <c r="H1219" s="1"/>
      <c r="J1219" s="1"/>
      <c r="K1219" s="1"/>
      <c r="L1219" s="1"/>
      <c r="M1219" s="1"/>
      <c r="N1219" s="1"/>
      <c r="O1219" s="1"/>
      <c r="P1219" s="1"/>
      <c r="Q1219" s="1"/>
      <c r="R1219" s="1"/>
      <c r="S1219" s="1"/>
      <c r="T1219" s="1"/>
      <c r="U1219" s="1"/>
      <c r="V1219" s="1"/>
      <c r="W1219" s="1"/>
      <c r="X1219" s="1"/>
      <c r="Y1219" s="1"/>
      <c r="Z1219" s="1"/>
      <c r="AA1219" s="1"/>
      <c r="AB1219" s="6"/>
      <c r="AC1219" s="6"/>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row>
    <row r="1220" spans="1:53" ht="15" customHeight="1" x14ac:dyDescent="0.35">
      <c r="A1220" s="1"/>
      <c r="B1220" s="1"/>
      <c r="C1220" s="1"/>
      <c r="D1220" s="1"/>
      <c r="E1220" s="1"/>
      <c r="G1220" s="1"/>
      <c r="H1220" s="1"/>
      <c r="J1220" s="1"/>
      <c r="K1220" s="1"/>
      <c r="L1220" s="1"/>
      <c r="M1220" s="1"/>
      <c r="N1220" s="1"/>
      <c r="O1220" s="1"/>
      <c r="P1220" s="1"/>
      <c r="Q1220" s="1"/>
      <c r="R1220" s="1"/>
      <c r="S1220" s="1"/>
      <c r="T1220" s="1"/>
      <c r="U1220" s="1"/>
      <c r="V1220" s="1"/>
      <c r="W1220" s="1"/>
      <c r="X1220" s="1"/>
      <c r="Y1220" s="1"/>
      <c r="Z1220" s="1"/>
      <c r="AA1220" s="1"/>
      <c r="AB1220" s="6"/>
      <c r="AC1220" s="6"/>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row>
    <row r="1221" spans="1:53" ht="15" customHeight="1" x14ac:dyDescent="0.35">
      <c r="A1221" s="1"/>
      <c r="B1221" s="1"/>
      <c r="C1221" s="1"/>
      <c r="D1221" s="1"/>
      <c r="E1221" s="1"/>
      <c r="G1221" s="1"/>
      <c r="H1221" s="1"/>
      <c r="J1221" s="1"/>
      <c r="K1221" s="1"/>
      <c r="L1221" s="1"/>
      <c r="M1221" s="1"/>
      <c r="N1221" s="1"/>
      <c r="O1221" s="1"/>
      <c r="P1221" s="1"/>
      <c r="Q1221" s="1"/>
      <c r="R1221" s="1"/>
      <c r="S1221" s="1"/>
      <c r="T1221" s="1"/>
      <c r="U1221" s="1"/>
      <c r="V1221" s="1"/>
      <c r="W1221" s="1"/>
      <c r="X1221" s="1"/>
      <c r="Y1221" s="1"/>
      <c r="Z1221" s="1"/>
      <c r="AA1221" s="1"/>
      <c r="AB1221" s="6"/>
      <c r="AC1221" s="6"/>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row>
    <row r="1222" spans="1:53" ht="15" customHeight="1" x14ac:dyDescent="0.35">
      <c r="A1222" s="1"/>
      <c r="B1222" s="1"/>
      <c r="C1222" s="1"/>
      <c r="D1222" s="1"/>
      <c r="E1222" s="1"/>
      <c r="G1222" s="1"/>
      <c r="H1222" s="1"/>
      <c r="J1222" s="1"/>
      <c r="K1222" s="1"/>
      <c r="L1222" s="1"/>
      <c r="M1222" s="1"/>
      <c r="N1222" s="1"/>
      <c r="O1222" s="1"/>
      <c r="P1222" s="1"/>
      <c r="Q1222" s="1"/>
      <c r="R1222" s="1"/>
      <c r="S1222" s="1"/>
      <c r="T1222" s="1"/>
      <c r="U1222" s="1"/>
      <c r="V1222" s="1"/>
      <c r="W1222" s="1"/>
      <c r="X1222" s="1"/>
      <c r="Y1222" s="1"/>
      <c r="Z1222" s="1"/>
      <c r="AA1222" s="1"/>
      <c r="AB1222" s="6"/>
      <c r="AC1222" s="6"/>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row>
    <row r="1223" spans="1:53" ht="15" customHeight="1" x14ac:dyDescent="0.35">
      <c r="A1223" s="1"/>
      <c r="B1223" s="1"/>
      <c r="C1223" s="1"/>
      <c r="D1223" s="1"/>
      <c r="E1223" s="1"/>
      <c r="G1223" s="1"/>
      <c r="H1223" s="1"/>
      <c r="J1223" s="1"/>
      <c r="K1223" s="1"/>
      <c r="L1223" s="1"/>
      <c r="M1223" s="1"/>
      <c r="N1223" s="1"/>
      <c r="O1223" s="1"/>
      <c r="P1223" s="1"/>
      <c r="Q1223" s="1"/>
      <c r="R1223" s="1"/>
      <c r="S1223" s="1"/>
      <c r="T1223" s="1"/>
      <c r="U1223" s="1"/>
      <c r="V1223" s="1"/>
      <c r="W1223" s="1"/>
      <c r="X1223" s="1"/>
      <c r="Y1223" s="1"/>
      <c r="Z1223" s="1"/>
      <c r="AA1223" s="1"/>
      <c r="AB1223" s="6"/>
      <c r="AC1223" s="6"/>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row>
    <row r="1224" spans="1:53" ht="15" customHeight="1" x14ac:dyDescent="0.35">
      <c r="A1224" s="1"/>
      <c r="B1224" s="1"/>
      <c r="C1224" s="1"/>
      <c r="D1224" s="1"/>
      <c r="E1224" s="1"/>
      <c r="G1224" s="1"/>
      <c r="H1224" s="1"/>
      <c r="J1224" s="1"/>
      <c r="K1224" s="1"/>
      <c r="L1224" s="1"/>
      <c r="M1224" s="1"/>
      <c r="N1224" s="1"/>
      <c r="O1224" s="1"/>
      <c r="P1224" s="1"/>
      <c r="Q1224" s="1"/>
      <c r="R1224" s="1"/>
      <c r="S1224" s="1"/>
      <c r="T1224" s="1"/>
      <c r="U1224" s="1"/>
      <c r="V1224" s="1"/>
      <c r="W1224" s="1"/>
      <c r="X1224" s="1"/>
      <c r="Y1224" s="1"/>
      <c r="Z1224" s="1"/>
      <c r="AA1224" s="1"/>
      <c r="AB1224" s="6"/>
      <c r="AC1224" s="6"/>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row>
    <row r="1225" spans="1:53" ht="15" customHeight="1" x14ac:dyDescent="0.35">
      <c r="A1225" s="1"/>
      <c r="B1225" s="1"/>
      <c r="C1225" s="1"/>
      <c r="D1225" s="1"/>
      <c r="E1225" s="1"/>
      <c r="G1225" s="1"/>
      <c r="H1225" s="1"/>
      <c r="J1225" s="1"/>
      <c r="K1225" s="1"/>
      <c r="L1225" s="1"/>
      <c r="M1225" s="1"/>
      <c r="N1225" s="1"/>
      <c r="O1225" s="1"/>
      <c r="P1225" s="1"/>
      <c r="Q1225" s="1"/>
      <c r="R1225" s="1"/>
      <c r="S1225" s="1"/>
      <c r="T1225" s="1"/>
      <c r="U1225" s="1"/>
      <c r="V1225" s="1"/>
      <c r="W1225" s="1"/>
      <c r="X1225" s="1"/>
      <c r="Y1225" s="1"/>
      <c r="Z1225" s="1"/>
      <c r="AA1225" s="1"/>
      <c r="AB1225" s="6"/>
      <c r="AC1225" s="6"/>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row>
    <row r="1226" spans="1:53" ht="15" customHeight="1" x14ac:dyDescent="0.35">
      <c r="A1226" s="1"/>
      <c r="B1226" s="1"/>
      <c r="C1226" s="1"/>
      <c r="D1226" s="1"/>
      <c r="E1226" s="1"/>
      <c r="G1226" s="1"/>
      <c r="H1226" s="1"/>
      <c r="J1226" s="1"/>
      <c r="K1226" s="1"/>
      <c r="L1226" s="1"/>
      <c r="M1226" s="1"/>
      <c r="N1226" s="1"/>
      <c r="O1226" s="1"/>
      <c r="P1226" s="1"/>
      <c r="Q1226" s="1"/>
      <c r="R1226" s="1"/>
      <c r="S1226" s="1"/>
      <c r="T1226" s="1"/>
      <c r="U1226" s="1"/>
      <c r="V1226" s="1"/>
      <c r="W1226" s="1"/>
      <c r="X1226" s="1"/>
      <c r="Y1226" s="1"/>
      <c r="Z1226" s="1"/>
      <c r="AA1226" s="1"/>
      <c r="AB1226" s="6"/>
      <c r="AC1226" s="6"/>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row>
    <row r="1227" spans="1:53" ht="15" customHeight="1" x14ac:dyDescent="0.35">
      <c r="A1227" s="1"/>
      <c r="B1227" s="1"/>
      <c r="C1227" s="1"/>
      <c r="D1227" s="1"/>
      <c r="E1227" s="1"/>
      <c r="G1227" s="1"/>
      <c r="H1227" s="1"/>
      <c r="J1227" s="1"/>
      <c r="K1227" s="1"/>
      <c r="L1227" s="1"/>
      <c r="M1227" s="1"/>
      <c r="N1227" s="1"/>
      <c r="O1227" s="1"/>
      <c r="P1227" s="1"/>
      <c r="Q1227" s="1"/>
      <c r="R1227" s="1"/>
      <c r="S1227" s="1"/>
      <c r="T1227" s="1"/>
      <c r="U1227" s="1"/>
      <c r="V1227" s="1"/>
      <c r="W1227" s="1"/>
      <c r="X1227" s="1"/>
      <c r="Y1227" s="1"/>
      <c r="Z1227" s="1"/>
      <c r="AA1227" s="1"/>
      <c r="AB1227" s="6"/>
      <c r="AC1227" s="6"/>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row>
    <row r="1228" spans="1:53" ht="15" customHeight="1" x14ac:dyDescent="0.35">
      <c r="A1228" s="1"/>
      <c r="B1228" s="1"/>
      <c r="C1228" s="1"/>
      <c r="D1228" s="1"/>
      <c r="E1228" s="1"/>
      <c r="G1228" s="1"/>
      <c r="H1228" s="1"/>
      <c r="J1228" s="1"/>
      <c r="K1228" s="1"/>
      <c r="L1228" s="1"/>
      <c r="M1228" s="1"/>
      <c r="N1228" s="1"/>
      <c r="O1228" s="1"/>
      <c r="P1228" s="1"/>
      <c r="Q1228" s="1"/>
      <c r="R1228" s="1"/>
      <c r="S1228" s="1"/>
      <c r="T1228" s="1"/>
      <c r="U1228" s="1"/>
      <c r="V1228" s="1"/>
      <c r="W1228" s="1"/>
      <c r="X1228" s="1"/>
      <c r="Y1228" s="1"/>
      <c r="Z1228" s="1"/>
      <c r="AA1228" s="1"/>
      <c r="AB1228" s="6"/>
      <c r="AC1228" s="6"/>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row>
    <row r="1229" spans="1:53" ht="15" customHeight="1" x14ac:dyDescent="0.35">
      <c r="A1229" s="1"/>
      <c r="B1229" s="1"/>
      <c r="C1229" s="1"/>
      <c r="D1229" s="1"/>
      <c r="E1229" s="1"/>
      <c r="G1229" s="1"/>
      <c r="H1229" s="1"/>
      <c r="J1229" s="1"/>
      <c r="K1229" s="1"/>
      <c r="L1229" s="1"/>
      <c r="M1229" s="1"/>
      <c r="N1229" s="1"/>
      <c r="O1229" s="1"/>
      <c r="P1229" s="1"/>
      <c r="Q1229" s="1"/>
      <c r="R1229" s="1"/>
      <c r="S1229" s="1"/>
      <c r="T1229" s="1"/>
      <c r="U1229" s="1"/>
      <c r="V1229" s="1"/>
      <c r="W1229" s="1"/>
      <c r="X1229" s="1"/>
      <c r="Y1229" s="1"/>
      <c r="Z1229" s="1"/>
      <c r="AA1229" s="1"/>
      <c r="AB1229" s="6"/>
      <c r="AC1229" s="6"/>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row>
    <row r="1230" spans="1:53" ht="15" customHeight="1" x14ac:dyDescent="0.35">
      <c r="A1230" s="1"/>
      <c r="B1230" s="1"/>
      <c r="C1230" s="1"/>
      <c r="D1230" s="1"/>
      <c r="E1230" s="1"/>
      <c r="G1230" s="1"/>
      <c r="H1230" s="1"/>
      <c r="J1230" s="1"/>
      <c r="K1230" s="1"/>
      <c r="L1230" s="1"/>
      <c r="M1230" s="1"/>
      <c r="N1230" s="1"/>
      <c r="O1230" s="1"/>
      <c r="P1230" s="1"/>
      <c r="Q1230" s="1"/>
      <c r="R1230" s="1"/>
      <c r="S1230" s="1"/>
      <c r="T1230" s="1"/>
      <c r="U1230" s="1"/>
      <c r="V1230" s="1"/>
      <c r="W1230" s="1"/>
      <c r="X1230" s="1"/>
      <c r="Y1230" s="1"/>
      <c r="Z1230" s="1"/>
      <c r="AA1230" s="1"/>
      <c r="AB1230" s="6"/>
      <c r="AC1230" s="6"/>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row>
    <row r="1231" spans="1:53" ht="15" customHeight="1" x14ac:dyDescent="0.35">
      <c r="A1231" s="1"/>
      <c r="B1231" s="1"/>
      <c r="C1231" s="1"/>
      <c r="D1231" s="1"/>
      <c r="E1231" s="1"/>
      <c r="G1231" s="1"/>
      <c r="H1231" s="1"/>
      <c r="J1231" s="1"/>
      <c r="K1231" s="1"/>
      <c r="L1231" s="1"/>
      <c r="M1231" s="1"/>
      <c r="N1231" s="1"/>
      <c r="O1231" s="1"/>
      <c r="P1231" s="1"/>
      <c r="Q1231" s="1"/>
      <c r="R1231" s="1"/>
      <c r="S1231" s="1"/>
      <c r="T1231" s="1"/>
      <c r="U1231" s="1"/>
      <c r="V1231" s="1"/>
      <c r="W1231" s="1"/>
      <c r="X1231" s="1"/>
      <c r="Y1231" s="1"/>
      <c r="Z1231" s="1"/>
      <c r="AA1231" s="1"/>
      <c r="AB1231" s="6"/>
      <c r="AC1231" s="6"/>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row>
    <row r="1232" spans="1:53" ht="15" customHeight="1" x14ac:dyDescent="0.35">
      <c r="A1232" s="1"/>
      <c r="B1232" s="1"/>
      <c r="C1232" s="1"/>
      <c r="D1232" s="1"/>
      <c r="E1232" s="1"/>
      <c r="G1232" s="1"/>
      <c r="H1232" s="1"/>
      <c r="J1232" s="1"/>
      <c r="K1232" s="1"/>
      <c r="L1232" s="1"/>
      <c r="M1232" s="1"/>
      <c r="N1232" s="1"/>
      <c r="O1232" s="1"/>
      <c r="P1232" s="1"/>
      <c r="Q1232" s="1"/>
      <c r="R1232" s="1"/>
      <c r="S1232" s="1"/>
      <c r="T1232" s="1"/>
      <c r="U1232" s="1"/>
      <c r="V1232" s="1"/>
      <c r="W1232" s="1"/>
      <c r="X1232" s="1"/>
      <c r="Y1232" s="1"/>
      <c r="Z1232" s="1"/>
      <c r="AA1232" s="1"/>
      <c r="AB1232" s="6"/>
      <c r="AC1232" s="6"/>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row>
    <row r="1233" spans="1:53" ht="15" customHeight="1" x14ac:dyDescent="0.35">
      <c r="A1233" s="1"/>
      <c r="B1233" s="1"/>
      <c r="C1233" s="1"/>
      <c r="D1233" s="1"/>
      <c r="E1233" s="1"/>
      <c r="G1233" s="1"/>
      <c r="H1233" s="1"/>
      <c r="J1233" s="1"/>
      <c r="K1233" s="1"/>
      <c r="L1233" s="1"/>
      <c r="M1233" s="1"/>
      <c r="N1233" s="1"/>
      <c r="O1233" s="1"/>
      <c r="P1233" s="1"/>
      <c r="Q1233" s="1"/>
      <c r="R1233" s="1"/>
      <c r="S1233" s="1"/>
      <c r="T1233" s="1"/>
      <c r="U1233" s="1"/>
      <c r="V1233" s="1"/>
      <c r="W1233" s="1"/>
      <c r="X1233" s="1"/>
      <c r="Y1233" s="1"/>
      <c r="Z1233" s="1"/>
      <c r="AA1233" s="1"/>
      <c r="AB1233" s="6"/>
      <c r="AC1233" s="6"/>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row>
    <row r="1234" spans="1:53" ht="15" customHeight="1" x14ac:dyDescent="0.35">
      <c r="A1234" s="1"/>
      <c r="B1234" s="1"/>
      <c r="C1234" s="1"/>
      <c r="D1234" s="1"/>
      <c r="E1234" s="1"/>
      <c r="G1234" s="1"/>
      <c r="H1234" s="1"/>
      <c r="J1234" s="1"/>
      <c r="K1234" s="1"/>
      <c r="L1234" s="1"/>
      <c r="M1234" s="1"/>
      <c r="N1234" s="1"/>
      <c r="O1234" s="1"/>
      <c r="P1234" s="1"/>
      <c r="Q1234" s="1"/>
      <c r="R1234" s="1"/>
      <c r="S1234" s="1"/>
      <c r="T1234" s="1"/>
      <c r="U1234" s="1"/>
      <c r="V1234" s="1"/>
      <c r="W1234" s="1"/>
      <c r="X1234" s="1"/>
      <c r="Y1234" s="1"/>
      <c r="Z1234" s="1"/>
      <c r="AA1234" s="1"/>
      <c r="AB1234" s="6"/>
      <c r="AC1234" s="6"/>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row>
    <row r="1235" spans="1:53" ht="15" customHeight="1" x14ac:dyDescent="0.35">
      <c r="A1235" s="1"/>
      <c r="B1235" s="1"/>
      <c r="C1235" s="1"/>
      <c r="D1235" s="1"/>
      <c r="E1235" s="1"/>
      <c r="G1235" s="1"/>
      <c r="H1235" s="1"/>
      <c r="J1235" s="1"/>
      <c r="K1235" s="1"/>
      <c r="L1235" s="1"/>
      <c r="M1235" s="1"/>
      <c r="N1235" s="1"/>
      <c r="O1235" s="1"/>
      <c r="P1235" s="1"/>
      <c r="Q1235" s="1"/>
      <c r="R1235" s="1"/>
      <c r="S1235" s="1"/>
      <c r="T1235" s="1"/>
      <c r="U1235" s="1"/>
      <c r="V1235" s="1"/>
      <c r="W1235" s="1"/>
      <c r="X1235" s="1"/>
      <c r="Y1235" s="1"/>
      <c r="Z1235" s="1"/>
      <c r="AA1235" s="1"/>
      <c r="AB1235" s="6"/>
      <c r="AC1235" s="6"/>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row>
    <row r="1236" spans="1:53" ht="15" customHeight="1" x14ac:dyDescent="0.35">
      <c r="A1236" s="1"/>
      <c r="B1236" s="1"/>
      <c r="C1236" s="1"/>
      <c r="D1236" s="1"/>
      <c r="E1236" s="1"/>
      <c r="G1236" s="1"/>
      <c r="H1236" s="1"/>
      <c r="J1236" s="1"/>
      <c r="K1236" s="1"/>
      <c r="L1236" s="1"/>
      <c r="M1236" s="1"/>
      <c r="N1236" s="1"/>
      <c r="O1236" s="1"/>
      <c r="P1236" s="1"/>
      <c r="Q1236" s="1"/>
      <c r="R1236" s="1"/>
      <c r="S1236" s="1"/>
      <c r="T1236" s="1"/>
      <c r="U1236" s="1"/>
      <c r="V1236" s="1"/>
      <c r="W1236" s="1"/>
      <c r="X1236" s="1"/>
      <c r="Y1236" s="1"/>
      <c r="Z1236" s="1"/>
      <c r="AA1236" s="1"/>
      <c r="AB1236" s="6"/>
      <c r="AC1236" s="6"/>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row>
    <row r="1237" spans="1:53" ht="15" customHeight="1" x14ac:dyDescent="0.35">
      <c r="A1237" s="1"/>
      <c r="B1237" s="1"/>
      <c r="C1237" s="1"/>
      <c r="D1237" s="1"/>
      <c r="E1237" s="1"/>
      <c r="G1237" s="1"/>
      <c r="H1237" s="1"/>
      <c r="J1237" s="1"/>
      <c r="K1237" s="1"/>
      <c r="L1237" s="1"/>
      <c r="M1237" s="1"/>
      <c r="N1237" s="1"/>
      <c r="O1237" s="1"/>
      <c r="P1237" s="1"/>
      <c r="Q1237" s="1"/>
      <c r="R1237" s="1"/>
      <c r="S1237" s="1"/>
      <c r="T1237" s="1"/>
      <c r="U1237" s="1"/>
      <c r="V1237" s="1"/>
      <c r="W1237" s="1"/>
      <c r="X1237" s="1"/>
      <c r="Y1237" s="1"/>
      <c r="Z1237" s="1"/>
      <c r="AA1237" s="1"/>
      <c r="AB1237" s="6"/>
      <c r="AC1237" s="6"/>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row>
    <row r="1238" spans="1:53" ht="15" customHeight="1" x14ac:dyDescent="0.35">
      <c r="A1238" s="1"/>
      <c r="B1238" s="1"/>
      <c r="C1238" s="1"/>
      <c r="D1238" s="1"/>
      <c r="E1238" s="1"/>
      <c r="G1238" s="1"/>
      <c r="H1238" s="1"/>
      <c r="J1238" s="1"/>
      <c r="K1238" s="1"/>
      <c r="L1238" s="1"/>
      <c r="M1238" s="1"/>
      <c r="N1238" s="1"/>
      <c r="O1238" s="1"/>
      <c r="P1238" s="1"/>
      <c r="Q1238" s="1"/>
      <c r="R1238" s="1"/>
      <c r="S1238" s="1"/>
      <c r="T1238" s="1"/>
      <c r="U1238" s="1"/>
      <c r="V1238" s="1"/>
      <c r="W1238" s="1"/>
      <c r="X1238" s="1"/>
      <c r="Y1238" s="1"/>
      <c r="Z1238" s="1"/>
      <c r="AA1238" s="1"/>
      <c r="AB1238" s="6"/>
      <c r="AC1238" s="6"/>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row>
    <row r="1239" spans="1:53" ht="15" customHeight="1" x14ac:dyDescent="0.35">
      <c r="A1239" s="1"/>
      <c r="B1239" s="1"/>
      <c r="C1239" s="1"/>
      <c r="D1239" s="1"/>
      <c r="E1239" s="1"/>
      <c r="G1239" s="1"/>
      <c r="H1239" s="1"/>
      <c r="J1239" s="1"/>
      <c r="K1239" s="1"/>
      <c r="L1239" s="1"/>
      <c r="M1239" s="1"/>
      <c r="N1239" s="1"/>
      <c r="O1239" s="1"/>
      <c r="P1239" s="1"/>
      <c r="Q1239" s="1"/>
      <c r="R1239" s="1"/>
      <c r="S1239" s="1"/>
      <c r="T1239" s="1"/>
      <c r="U1239" s="1"/>
      <c r="V1239" s="1"/>
      <c r="W1239" s="1"/>
      <c r="X1239" s="1"/>
      <c r="Y1239" s="1"/>
      <c r="Z1239" s="1"/>
      <c r="AA1239" s="1"/>
      <c r="AB1239" s="6"/>
      <c r="AC1239" s="6"/>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row>
    <row r="1240" spans="1:53" ht="15" customHeight="1" x14ac:dyDescent="0.35">
      <c r="A1240" s="1"/>
      <c r="B1240" s="1"/>
      <c r="C1240" s="1"/>
      <c r="D1240" s="1"/>
      <c r="E1240" s="1"/>
      <c r="G1240" s="1"/>
      <c r="H1240" s="1"/>
      <c r="J1240" s="1"/>
      <c r="K1240" s="1"/>
      <c r="L1240" s="1"/>
      <c r="M1240" s="1"/>
      <c r="N1240" s="1"/>
      <c r="O1240" s="1"/>
      <c r="P1240" s="1"/>
      <c r="Q1240" s="1"/>
      <c r="R1240" s="1"/>
      <c r="S1240" s="1"/>
      <c r="T1240" s="1"/>
      <c r="U1240" s="1"/>
      <c r="V1240" s="1"/>
      <c r="W1240" s="1"/>
      <c r="X1240" s="1"/>
      <c r="Y1240" s="1"/>
      <c r="Z1240" s="1"/>
      <c r="AA1240" s="1"/>
      <c r="AB1240" s="6"/>
      <c r="AC1240" s="6"/>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row>
    <row r="1241" spans="1:53" ht="15" customHeight="1" x14ac:dyDescent="0.35">
      <c r="A1241" s="1"/>
      <c r="B1241" s="1"/>
      <c r="C1241" s="1"/>
      <c r="D1241" s="1"/>
      <c r="E1241" s="1"/>
      <c r="G1241" s="1"/>
      <c r="H1241" s="1"/>
      <c r="J1241" s="1"/>
      <c r="K1241" s="1"/>
      <c r="L1241" s="1"/>
      <c r="M1241" s="1"/>
      <c r="N1241" s="1"/>
      <c r="O1241" s="1"/>
      <c r="P1241" s="1"/>
      <c r="Q1241" s="1"/>
      <c r="R1241" s="1"/>
      <c r="S1241" s="1"/>
      <c r="T1241" s="1"/>
      <c r="U1241" s="1"/>
      <c r="V1241" s="1"/>
      <c r="W1241" s="1"/>
      <c r="X1241" s="1"/>
      <c r="Y1241" s="1"/>
      <c r="Z1241" s="1"/>
      <c r="AA1241" s="1"/>
      <c r="AB1241" s="6"/>
      <c r="AC1241" s="6"/>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row>
    <row r="1242" spans="1:53" ht="15" customHeight="1" x14ac:dyDescent="0.35">
      <c r="A1242" s="1"/>
      <c r="B1242" s="1"/>
      <c r="C1242" s="1"/>
      <c r="D1242" s="1"/>
      <c r="E1242" s="1"/>
      <c r="G1242" s="1"/>
      <c r="H1242" s="1"/>
      <c r="J1242" s="1"/>
      <c r="K1242" s="1"/>
      <c r="L1242" s="1"/>
      <c r="M1242" s="1"/>
      <c r="N1242" s="1"/>
      <c r="O1242" s="1"/>
      <c r="P1242" s="1"/>
      <c r="Q1242" s="1"/>
      <c r="R1242" s="1"/>
      <c r="S1242" s="1"/>
      <c r="T1242" s="1"/>
      <c r="U1242" s="1"/>
      <c r="V1242" s="1"/>
      <c r="W1242" s="1"/>
      <c r="X1242" s="1"/>
      <c r="Y1242" s="1"/>
      <c r="Z1242" s="1"/>
      <c r="AA1242" s="1"/>
      <c r="AB1242" s="6"/>
      <c r="AC1242" s="6"/>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row>
    <row r="1243" spans="1:53" ht="15" customHeight="1" x14ac:dyDescent="0.35">
      <c r="A1243" s="1"/>
      <c r="B1243" s="1"/>
      <c r="C1243" s="1"/>
      <c r="D1243" s="1"/>
      <c r="E1243" s="1"/>
      <c r="G1243" s="1"/>
      <c r="H1243" s="1"/>
      <c r="J1243" s="1"/>
      <c r="K1243" s="1"/>
      <c r="L1243" s="1"/>
      <c r="M1243" s="1"/>
      <c r="N1243" s="1"/>
      <c r="O1243" s="1"/>
      <c r="P1243" s="1"/>
      <c r="Q1243" s="1"/>
      <c r="R1243" s="1"/>
      <c r="S1243" s="1"/>
      <c r="T1243" s="1"/>
      <c r="U1243" s="1"/>
      <c r="V1243" s="1"/>
      <c r="W1243" s="1"/>
      <c r="X1243" s="1"/>
      <c r="Y1243" s="1"/>
      <c r="Z1243" s="1"/>
      <c r="AA1243" s="1"/>
      <c r="AB1243" s="6"/>
      <c r="AC1243" s="6"/>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row>
    <row r="1244" spans="1:53" ht="15" customHeight="1" x14ac:dyDescent="0.35">
      <c r="A1244" s="1"/>
      <c r="B1244" s="1"/>
      <c r="C1244" s="1"/>
      <c r="D1244" s="1"/>
      <c r="E1244" s="1"/>
      <c r="G1244" s="1"/>
      <c r="H1244" s="1"/>
      <c r="J1244" s="1"/>
      <c r="K1244" s="1"/>
      <c r="L1244" s="1"/>
      <c r="M1244" s="1"/>
      <c r="N1244" s="1"/>
      <c r="O1244" s="1"/>
      <c r="P1244" s="1"/>
      <c r="Q1244" s="1"/>
      <c r="R1244" s="1"/>
      <c r="S1244" s="1"/>
      <c r="T1244" s="1"/>
      <c r="U1244" s="1"/>
      <c r="V1244" s="1"/>
      <c r="W1244" s="1"/>
      <c r="X1244" s="1"/>
      <c r="Y1244" s="1"/>
      <c r="Z1244" s="1"/>
      <c r="AA1244" s="1"/>
      <c r="AB1244" s="6"/>
      <c r="AC1244" s="6"/>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row>
    <row r="1245" spans="1:53" ht="15" customHeight="1" x14ac:dyDescent="0.35">
      <c r="A1245" s="1"/>
      <c r="B1245" s="1"/>
      <c r="C1245" s="1"/>
      <c r="D1245" s="1"/>
      <c r="E1245" s="1"/>
      <c r="G1245" s="1"/>
      <c r="H1245" s="1"/>
      <c r="J1245" s="1"/>
      <c r="K1245" s="1"/>
      <c r="L1245" s="1"/>
      <c r="M1245" s="1"/>
      <c r="N1245" s="1"/>
      <c r="O1245" s="1"/>
      <c r="P1245" s="1"/>
      <c r="Q1245" s="1"/>
      <c r="R1245" s="1"/>
      <c r="S1245" s="1"/>
      <c r="T1245" s="1"/>
      <c r="U1245" s="1"/>
      <c r="V1245" s="1"/>
      <c r="W1245" s="1"/>
      <c r="X1245" s="1"/>
      <c r="Y1245" s="1"/>
      <c r="Z1245" s="1"/>
      <c r="AA1245" s="1"/>
      <c r="AB1245" s="6"/>
      <c r="AC1245" s="6"/>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row>
    <row r="1246" spans="1:53" ht="15" customHeight="1" x14ac:dyDescent="0.35">
      <c r="A1246" s="1"/>
      <c r="B1246" s="1"/>
      <c r="C1246" s="1"/>
      <c r="D1246" s="1"/>
      <c r="E1246" s="1"/>
      <c r="G1246" s="1"/>
      <c r="H1246" s="1"/>
      <c r="J1246" s="1"/>
      <c r="K1246" s="1"/>
      <c r="L1246" s="1"/>
      <c r="M1246" s="1"/>
      <c r="N1246" s="1"/>
      <c r="O1246" s="1"/>
      <c r="P1246" s="1"/>
      <c r="Q1246" s="1"/>
      <c r="R1246" s="1"/>
      <c r="S1246" s="1"/>
      <c r="T1246" s="1"/>
      <c r="U1246" s="1"/>
      <c r="V1246" s="1"/>
      <c r="W1246" s="1"/>
      <c r="X1246" s="1"/>
      <c r="Y1246" s="1"/>
      <c r="Z1246" s="1"/>
      <c r="AA1246" s="1"/>
      <c r="AB1246" s="6"/>
      <c r="AC1246" s="6"/>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row>
    <row r="1247" spans="1:53" ht="15" customHeight="1" x14ac:dyDescent="0.35">
      <c r="A1247" s="1"/>
      <c r="B1247" s="1"/>
      <c r="C1247" s="1"/>
      <c r="D1247" s="1"/>
      <c r="E1247" s="1"/>
      <c r="G1247" s="1"/>
      <c r="H1247" s="1"/>
      <c r="J1247" s="1"/>
      <c r="K1247" s="1"/>
      <c r="L1247" s="1"/>
      <c r="M1247" s="1"/>
      <c r="N1247" s="1"/>
      <c r="O1247" s="1"/>
      <c r="P1247" s="1"/>
      <c r="Q1247" s="1"/>
      <c r="R1247" s="1"/>
      <c r="S1247" s="1"/>
      <c r="T1247" s="1"/>
      <c r="U1247" s="1"/>
      <c r="V1247" s="1"/>
      <c r="W1247" s="1"/>
      <c r="X1247" s="1"/>
      <c r="Y1247" s="1"/>
      <c r="Z1247" s="1"/>
      <c r="AA1247" s="1"/>
      <c r="AB1247" s="6"/>
      <c r="AC1247" s="6"/>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row>
    <row r="1248" spans="1:53" ht="15" customHeight="1" x14ac:dyDescent="0.35">
      <c r="A1248" s="1"/>
      <c r="B1248" s="1"/>
      <c r="C1248" s="1"/>
      <c r="D1248" s="1"/>
      <c r="E1248" s="1"/>
      <c r="G1248" s="1"/>
      <c r="H1248" s="1"/>
      <c r="J1248" s="1"/>
      <c r="K1248" s="1"/>
      <c r="L1248" s="1"/>
      <c r="M1248" s="1"/>
      <c r="N1248" s="1"/>
      <c r="O1248" s="1"/>
      <c r="P1248" s="1"/>
      <c r="Q1248" s="1"/>
      <c r="R1248" s="1"/>
      <c r="S1248" s="1"/>
      <c r="T1248" s="1"/>
      <c r="U1248" s="1"/>
      <c r="V1248" s="1"/>
      <c r="W1248" s="1"/>
      <c r="X1248" s="1"/>
      <c r="Y1248" s="1"/>
      <c r="Z1248" s="1"/>
      <c r="AA1248" s="1"/>
      <c r="AB1248" s="6"/>
      <c r="AC1248" s="6"/>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row>
    <row r="1249" spans="1:53" ht="15" customHeight="1" x14ac:dyDescent="0.35">
      <c r="A1249" s="1"/>
      <c r="B1249" s="1"/>
      <c r="C1249" s="1"/>
      <c r="D1249" s="1"/>
      <c r="E1249" s="1"/>
      <c r="G1249" s="1"/>
      <c r="H1249" s="1"/>
      <c r="J1249" s="1"/>
      <c r="K1249" s="1"/>
      <c r="L1249" s="1"/>
      <c r="M1249" s="1"/>
      <c r="N1249" s="1"/>
      <c r="O1249" s="1"/>
      <c r="P1249" s="1"/>
      <c r="Q1249" s="1"/>
      <c r="R1249" s="1"/>
      <c r="S1249" s="1"/>
      <c r="T1249" s="1"/>
      <c r="U1249" s="1"/>
      <c r="V1249" s="1"/>
      <c r="W1249" s="1"/>
      <c r="X1249" s="1"/>
      <c r="Y1249" s="1"/>
      <c r="Z1249" s="1"/>
      <c r="AA1249" s="1"/>
      <c r="AB1249" s="6"/>
      <c r="AC1249" s="6"/>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row>
    <row r="1250" spans="1:53" ht="15" customHeight="1" x14ac:dyDescent="0.35">
      <c r="A1250" s="1"/>
      <c r="B1250" s="1"/>
      <c r="C1250" s="1"/>
      <c r="D1250" s="1"/>
      <c r="E1250" s="1"/>
      <c r="G1250" s="1"/>
      <c r="H1250" s="1"/>
      <c r="J1250" s="1"/>
      <c r="K1250" s="1"/>
      <c r="L1250" s="1"/>
      <c r="M1250" s="1"/>
      <c r="N1250" s="1"/>
      <c r="O1250" s="1"/>
      <c r="P1250" s="1"/>
      <c r="Q1250" s="1"/>
      <c r="R1250" s="1"/>
      <c r="S1250" s="1"/>
      <c r="T1250" s="1"/>
      <c r="U1250" s="1"/>
      <c r="V1250" s="1"/>
      <c r="W1250" s="1"/>
      <c r="X1250" s="1"/>
      <c r="Y1250" s="1"/>
      <c r="Z1250" s="1"/>
      <c r="AA1250" s="1"/>
      <c r="AB1250" s="6"/>
      <c r="AC1250" s="6"/>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row>
    <row r="1251" spans="1:53" ht="15" customHeight="1" x14ac:dyDescent="0.35">
      <c r="A1251" s="1"/>
      <c r="B1251" s="1"/>
      <c r="C1251" s="1"/>
      <c r="D1251" s="1"/>
      <c r="E1251" s="1"/>
      <c r="G1251" s="1"/>
      <c r="H1251" s="1"/>
      <c r="J1251" s="1"/>
      <c r="K1251" s="1"/>
      <c r="L1251" s="1"/>
      <c r="M1251" s="1"/>
      <c r="N1251" s="1"/>
      <c r="O1251" s="1"/>
      <c r="P1251" s="1"/>
      <c r="Q1251" s="1"/>
      <c r="R1251" s="1"/>
      <c r="S1251" s="1"/>
      <c r="T1251" s="1"/>
      <c r="U1251" s="1"/>
      <c r="V1251" s="1"/>
      <c r="W1251" s="1"/>
      <c r="X1251" s="1"/>
      <c r="Y1251" s="1"/>
      <c r="Z1251" s="1"/>
      <c r="AA1251" s="1"/>
      <c r="AB1251" s="6"/>
      <c r="AC1251" s="6"/>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row>
    <row r="1252" spans="1:53" ht="15" customHeight="1" x14ac:dyDescent="0.35">
      <c r="A1252" s="1"/>
      <c r="B1252" s="1"/>
      <c r="C1252" s="1"/>
      <c r="D1252" s="1"/>
      <c r="E1252" s="1"/>
      <c r="G1252" s="1"/>
      <c r="H1252" s="1"/>
      <c r="J1252" s="1"/>
      <c r="K1252" s="1"/>
      <c r="L1252" s="1"/>
      <c r="M1252" s="1"/>
      <c r="N1252" s="1"/>
      <c r="O1252" s="1"/>
      <c r="P1252" s="1"/>
      <c r="Q1252" s="1"/>
      <c r="R1252" s="1"/>
      <c r="S1252" s="1"/>
      <c r="T1252" s="1"/>
      <c r="U1252" s="1"/>
      <c r="V1252" s="1"/>
      <c r="W1252" s="1"/>
      <c r="X1252" s="1"/>
      <c r="Y1252" s="1"/>
      <c r="Z1252" s="1"/>
      <c r="AA1252" s="1"/>
      <c r="AB1252" s="6"/>
      <c r="AC1252" s="6"/>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row>
    <row r="1253" spans="1:53" ht="15" customHeight="1" x14ac:dyDescent="0.35">
      <c r="A1253" s="1"/>
      <c r="B1253" s="1"/>
      <c r="C1253" s="1"/>
      <c r="D1253" s="1"/>
      <c r="E1253" s="1"/>
      <c r="G1253" s="1"/>
      <c r="H1253" s="1"/>
      <c r="J1253" s="1"/>
      <c r="K1253" s="1"/>
      <c r="L1253" s="1"/>
      <c r="M1253" s="1"/>
      <c r="N1253" s="1"/>
      <c r="O1253" s="1"/>
      <c r="P1253" s="1"/>
      <c r="Q1253" s="1"/>
      <c r="R1253" s="1"/>
      <c r="S1253" s="1"/>
      <c r="T1253" s="1"/>
      <c r="U1253" s="1"/>
      <c r="V1253" s="1"/>
      <c r="W1253" s="1"/>
      <c r="X1253" s="1"/>
      <c r="Y1253" s="1"/>
      <c r="Z1253" s="1"/>
      <c r="AA1253" s="1"/>
      <c r="AB1253" s="6"/>
      <c r="AC1253" s="6"/>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row>
    <row r="1254" spans="1:53" ht="15" customHeight="1" x14ac:dyDescent="0.35">
      <c r="A1254" s="1"/>
      <c r="B1254" s="1"/>
      <c r="C1254" s="1"/>
      <c r="D1254" s="1"/>
      <c r="E1254" s="1"/>
      <c r="G1254" s="1"/>
      <c r="H1254" s="1"/>
      <c r="J1254" s="1"/>
      <c r="K1254" s="1"/>
      <c r="L1254" s="1"/>
      <c r="M1254" s="1"/>
      <c r="N1254" s="1"/>
      <c r="O1254" s="1"/>
      <c r="P1254" s="1"/>
      <c r="Q1254" s="1"/>
      <c r="R1254" s="1"/>
      <c r="S1254" s="1"/>
      <c r="T1254" s="1"/>
      <c r="U1254" s="1"/>
      <c r="V1254" s="1"/>
      <c r="W1254" s="1"/>
      <c r="X1254" s="1"/>
      <c r="Y1254" s="1"/>
      <c r="Z1254" s="1"/>
      <c r="AA1254" s="1"/>
      <c r="AB1254" s="6"/>
      <c r="AC1254" s="6"/>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row>
    <row r="1255" spans="1:53" ht="15" customHeight="1" x14ac:dyDescent="0.35">
      <c r="A1255" s="1"/>
      <c r="B1255" s="1"/>
      <c r="C1255" s="1"/>
      <c r="D1255" s="1"/>
      <c r="E1255" s="1"/>
      <c r="G1255" s="1"/>
      <c r="H1255" s="1"/>
      <c r="J1255" s="1"/>
      <c r="K1255" s="1"/>
      <c r="L1255" s="1"/>
      <c r="M1255" s="1"/>
      <c r="N1255" s="1"/>
      <c r="O1255" s="1"/>
      <c r="P1255" s="1"/>
      <c r="Q1255" s="1"/>
      <c r="R1255" s="1"/>
      <c r="S1255" s="1"/>
      <c r="T1255" s="1"/>
      <c r="U1255" s="1"/>
      <c r="V1255" s="1"/>
      <c r="W1255" s="1"/>
      <c r="X1255" s="1"/>
      <c r="Y1255" s="1"/>
      <c r="Z1255" s="1"/>
      <c r="AA1255" s="1"/>
      <c r="AB1255" s="6"/>
      <c r="AC1255" s="6"/>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row>
    <row r="1256" spans="1:53" ht="15" customHeight="1" x14ac:dyDescent="0.35">
      <c r="A1256" s="1"/>
      <c r="B1256" s="1"/>
      <c r="C1256" s="1"/>
      <c r="D1256" s="1"/>
      <c r="E1256" s="1"/>
      <c r="G1256" s="1"/>
      <c r="H1256" s="1"/>
      <c r="J1256" s="1"/>
      <c r="K1256" s="1"/>
      <c r="L1256" s="1"/>
      <c r="M1256" s="1"/>
      <c r="N1256" s="1"/>
      <c r="O1256" s="1"/>
      <c r="P1256" s="1"/>
      <c r="Q1256" s="1"/>
      <c r="R1256" s="1"/>
      <c r="S1256" s="1"/>
      <c r="T1256" s="1"/>
      <c r="U1256" s="1"/>
      <c r="V1256" s="1"/>
      <c r="W1256" s="1"/>
      <c r="X1256" s="1"/>
      <c r="Y1256" s="1"/>
      <c r="Z1256" s="1"/>
      <c r="AA1256" s="1"/>
      <c r="AB1256" s="6"/>
      <c r="AC1256" s="6"/>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row>
    <row r="1257" spans="1:53" ht="15" customHeight="1" x14ac:dyDescent="0.35">
      <c r="A1257" s="1"/>
      <c r="B1257" s="1"/>
      <c r="C1257" s="1"/>
      <c r="D1257" s="1"/>
      <c r="E1257" s="1"/>
      <c r="G1257" s="1"/>
      <c r="H1257" s="1"/>
      <c r="J1257" s="1"/>
      <c r="K1257" s="1"/>
      <c r="L1257" s="1"/>
      <c r="M1257" s="1"/>
      <c r="N1257" s="1"/>
      <c r="O1257" s="1"/>
      <c r="P1257" s="1"/>
      <c r="Q1257" s="1"/>
      <c r="R1257" s="1"/>
      <c r="S1257" s="1"/>
      <c r="T1257" s="1"/>
      <c r="U1257" s="1"/>
      <c r="V1257" s="1"/>
      <c r="W1257" s="1"/>
      <c r="X1257" s="1"/>
      <c r="Y1257" s="1"/>
      <c r="Z1257" s="1"/>
      <c r="AA1257" s="1"/>
      <c r="AB1257" s="6"/>
      <c r="AC1257" s="6"/>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row>
    <row r="1258" spans="1:53" ht="15" customHeight="1" x14ac:dyDescent="0.35">
      <c r="A1258" s="1"/>
      <c r="B1258" s="1"/>
      <c r="C1258" s="1"/>
      <c r="D1258" s="1"/>
      <c r="E1258" s="1"/>
      <c r="G1258" s="1"/>
      <c r="H1258" s="1"/>
      <c r="J1258" s="1"/>
      <c r="K1258" s="1"/>
      <c r="L1258" s="1"/>
      <c r="M1258" s="1"/>
      <c r="N1258" s="1"/>
      <c r="O1258" s="1"/>
      <c r="P1258" s="1"/>
      <c r="Q1258" s="1"/>
      <c r="R1258" s="1"/>
      <c r="S1258" s="1"/>
      <c r="T1258" s="1"/>
      <c r="U1258" s="1"/>
      <c r="V1258" s="1"/>
      <c r="W1258" s="1"/>
      <c r="X1258" s="1"/>
      <c r="Y1258" s="1"/>
      <c r="Z1258" s="1"/>
      <c r="AA1258" s="1"/>
      <c r="AB1258" s="6"/>
      <c r="AC1258" s="6"/>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row>
    <row r="1259" spans="1:53" ht="15" customHeight="1" x14ac:dyDescent="0.35">
      <c r="A1259" s="1"/>
      <c r="B1259" s="1"/>
      <c r="C1259" s="1"/>
      <c r="D1259" s="1"/>
      <c r="E1259" s="1"/>
      <c r="G1259" s="1"/>
      <c r="H1259" s="1"/>
      <c r="J1259" s="1"/>
      <c r="K1259" s="1"/>
      <c r="L1259" s="1"/>
      <c r="M1259" s="1"/>
      <c r="N1259" s="1"/>
      <c r="O1259" s="1"/>
      <c r="P1259" s="1"/>
      <c r="Q1259" s="1"/>
      <c r="R1259" s="1"/>
      <c r="S1259" s="1"/>
      <c r="T1259" s="1"/>
      <c r="U1259" s="1"/>
      <c r="V1259" s="1"/>
      <c r="W1259" s="1"/>
      <c r="X1259" s="1"/>
      <c r="Y1259" s="1"/>
      <c r="Z1259" s="1"/>
      <c r="AA1259" s="1"/>
      <c r="AB1259" s="6"/>
      <c r="AC1259" s="6"/>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row>
    <row r="1260" spans="1:53" ht="15" customHeight="1" x14ac:dyDescent="0.35">
      <c r="A1260" s="1"/>
      <c r="B1260" s="1"/>
      <c r="C1260" s="1"/>
      <c r="D1260" s="1"/>
      <c r="E1260" s="1"/>
      <c r="G1260" s="1"/>
      <c r="H1260" s="1"/>
      <c r="J1260" s="1"/>
      <c r="K1260" s="1"/>
      <c r="L1260" s="1"/>
      <c r="M1260" s="1"/>
      <c r="N1260" s="1"/>
      <c r="O1260" s="1"/>
      <c r="P1260" s="1"/>
      <c r="Q1260" s="1"/>
      <c r="R1260" s="1"/>
      <c r="S1260" s="1"/>
      <c r="T1260" s="1"/>
      <c r="U1260" s="1"/>
      <c r="V1260" s="1"/>
      <c r="W1260" s="1"/>
      <c r="X1260" s="1"/>
      <c r="Y1260" s="1"/>
      <c r="Z1260" s="1"/>
      <c r="AA1260" s="1"/>
      <c r="AB1260" s="6"/>
      <c r="AC1260" s="6"/>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row>
    <row r="1261" spans="1:53" ht="15" customHeight="1" x14ac:dyDescent="0.35">
      <c r="A1261" s="1"/>
      <c r="B1261" s="1"/>
      <c r="C1261" s="1"/>
      <c r="D1261" s="1"/>
      <c r="E1261" s="1"/>
      <c r="G1261" s="1"/>
      <c r="H1261" s="1"/>
      <c r="J1261" s="1"/>
      <c r="K1261" s="1"/>
      <c r="L1261" s="1"/>
      <c r="M1261" s="1"/>
      <c r="N1261" s="1"/>
      <c r="O1261" s="1"/>
      <c r="P1261" s="1"/>
      <c r="Q1261" s="1"/>
      <c r="R1261" s="1"/>
      <c r="S1261" s="1"/>
      <c r="T1261" s="1"/>
      <c r="U1261" s="1"/>
      <c r="V1261" s="1"/>
      <c r="W1261" s="1"/>
      <c r="X1261" s="1"/>
      <c r="Y1261" s="1"/>
      <c r="Z1261" s="1"/>
      <c r="AA1261" s="1"/>
      <c r="AB1261" s="6"/>
      <c r="AC1261" s="6"/>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row>
    <row r="1262" spans="1:53" ht="15" customHeight="1" x14ac:dyDescent="0.35">
      <c r="A1262" s="1"/>
      <c r="B1262" s="1"/>
      <c r="C1262" s="1"/>
      <c r="D1262" s="1"/>
      <c r="E1262" s="1"/>
      <c r="G1262" s="1"/>
      <c r="H1262" s="1"/>
      <c r="J1262" s="1"/>
      <c r="K1262" s="1"/>
      <c r="L1262" s="1"/>
      <c r="M1262" s="1"/>
      <c r="N1262" s="1"/>
      <c r="O1262" s="1"/>
      <c r="P1262" s="1"/>
      <c r="Q1262" s="1"/>
      <c r="R1262" s="1"/>
      <c r="S1262" s="1"/>
      <c r="T1262" s="1"/>
      <c r="U1262" s="1"/>
      <c r="V1262" s="1"/>
      <c r="W1262" s="1"/>
      <c r="X1262" s="1"/>
      <c r="Y1262" s="1"/>
      <c r="Z1262" s="1"/>
      <c r="AA1262" s="1"/>
      <c r="AB1262" s="6"/>
      <c r="AC1262" s="6"/>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row>
    <row r="1263" spans="1:53" ht="15" customHeight="1" x14ac:dyDescent="0.35">
      <c r="A1263" s="1"/>
      <c r="B1263" s="1"/>
      <c r="C1263" s="1"/>
      <c r="D1263" s="1"/>
      <c r="E1263" s="1"/>
      <c r="G1263" s="1"/>
      <c r="H1263" s="1"/>
      <c r="J1263" s="1"/>
      <c r="K1263" s="1"/>
      <c r="L1263" s="1"/>
      <c r="M1263" s="1"/>
      <c r="N1263" s="1"/>
      <c r="O1263" s="1"/>
      <c r="P1263" s="1"/>
      <c r="Q1263" s="1"/>
      <c r="R1263" s="1"/>
      <c r="S1263" s="1"/>
      <c r="T1263" s="1"/>
      <c r="U1263" s="1"/>
      <c r="V1263" s="1"/>
      <c r="W1263" s="1"/>
      <c r="X1263" s="1"/>
      <c r="Y1263" s="1"/>
      <c r="Z1263" s="1"/>
      <c r="AA1263" s="1"/>
      <c r="AB1263" s="6"/>
      <c r="AC1263" s="6"/>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row>
    <row r="1264" spans="1:53" ht="15" customHeight="1" x14ac:dyDescent="0.35">
      <c r="A1264" s="1"/>
      <c r="B1264" s="1"/>
      <c r="C1264" s="1"/>
      <c r="D1264" s="1"/>
      <c r="E1264" s="1"/>
      <c r="G1264" s="1"/>
      <c r="H1264" s="1"/>
      <c r="J1264" s="1"/>
      <c r="K1264" s="1"/>
      <c r="L1264" s="1"/>
      <c r="M1264" s="1"/>
      <c r="N1264" s="1"/>
      <c r="O1264" s="1"/>
      <c r="P1264" s="1"/>
      <c r="Q1264" s="1"/>
      <c r="R1264" s="1"/>
      <c r="S1264" s="1"/>
      <c r="T1264" s="1"/>
      <c r="U1264" s="1"/>
      <c r="V1264" s="1"/>
      <c r="W1264" s="1"/>
      <c r="X1264" s="1"/>
      <c r="Y1264" s="1"/>
      <c r="Z1264" s="1"/>
      <c r="AA1264" s="1"/>
      <c r="AB1264" s="6"/>
      <c r="AC1264" s="6"/>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row>
    <row r="1265" spans="1:53" ht="15" customHeight="1" x14ac:dyDescent="0.35">
      <c r="A1265" s="1"/>
      <c r="B1265" s="1"/>
      <c r="C1265" s="1"/>
      <c r="D1265" s="1"/>
      <c r="E1265" s="1"/>
      <c r="G1265" s="1"/>
      <c r="H1265" s="1"/>
      <c r="J1265" s="1"/>
      <c r="K1265" s="1"/>
      <c r="L1265" s="1"/>
      <c r="M1265" s="1"/>
      <c r="N1265" s="1"/>
      <c r="O1265" s="1"/>
      <c r="P1265" s="1"/>
      <c r="Q1265" s="1"/>
      <c r="R1265" s="1"/>
      <c r="S1265" s="1"/>
      <c r="T1265" s="1"/>
      <c r="U1265" s="1"/>
      <c r="V1265" s="1"/>
      <c r="W1265" s="1"/>
      <c r="X1265" s="1"/>
      <c r="Y1265" s="1"/>
      <c r="Z1265" s="1"/>
      <c r="AA1265" s="1"/>
      <c r="AB1265" s="6"/>
      <c r="AC1265" s="6"/>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row>
    <row r="1266" spans="1:53" ht="15" customHeight="1" x14ac:dyDescent="0.35">
      <c r="A1266" s="1"/>
      <c r="B1266" s="1"/>
      <c r="C1266" s="1"/>
      <c r="D1266" s="1"/>
      <c r="E1266" s="1"/>
      <c r="G1266" s="1"/>
      <c r="H1266" s="1"/>
      <c r="J1266" s="1"/>
      <c r="K1266" s="1"/>
      <c r="L1266" s="1"/>
      <c r="M1266" s="1"/>
      <c r="N1266" s="1"/>
      <c r="O1266" s="1"/>
      <c r="P1266" s="1"/>
      <c r="Q1266" s="1"/>
      <c r="R1266" s="1"/>
      <c r="S1266" s="1"/>
      <c r="T1266" s="1"/>
      <c r="U1266" s="1"/>
      <c r="V1266" s="1"/>
      <c r="W1266" s="1"/>
      <c r="X1266" s="1"/>
      <c r="Y1266" s="1"/>
      <c r="Z1266" s="1"/>
      <c r="AA1266" s="1"/>
      <c r="AB1266" s="6"/>
      <c r="AC1266" s="6"/>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row>
    <row r="1267" spans="1:53" ht="15" customHeight="1" x14ac:dyDescent="0.35">
      <c r="A1267" s="1"/>
      <c r="B1267" s="1"/>
      <c r="C1267" s="1"/>
      <c r="D1267" s="1"/>
      <c r="E1267" s="1"/>
      <c r="G1267" s="1"/>
      <c r="H1267" s="1"/>
      <c r="J1267" s="1"/>
      <c r="K1267" s="1"/>
      <c r="L1267" s="1"/>
      <c r="M1267" s="1"/>
      <c r="N1267" s="1"/>
      <c r="O1267" s="1"/>
      <c r="P1267" s="1"/>
      <c r="Q1267" s="1"/>
      <c r="R1267" s="1"/>
      <c r="S1267" s="1"/>
      <c r="T1267" s="1"/>
      <c r="U1267" s="1"/>
      <c r="V1267" s="1"/>
      <c r="W1267" s="1"/>
      <c r="X1267" s="1"/>
      <c r="Y1267" s="1"/>
      <c r="Z1267" s="1"/>
      <c r="AA1267" s="1"/>
      <c r="AB1267" s="6"/>
      <c r="AC1267" s="6"/>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row>
    <row r="1268" spans="1:53" ht="15" customHeight="1" x14ac:dyDescent="0.35">
      <c r="A1268" s="1"/>
      <c r="B1268" s="1"/>
      <c r="C1268" s="1"/>
      <c r="D1268" s="1"/>
      <c r="E1268" s="1"/>
      <c r="G1268" s="1"/>
      <c r="H1268" s="1"/>
      <c r="J1268" s="1"/>
      <c r="K1268" s="1"/>
      <c r="L1268" s="1"/>
      <c r="M1268" s="1"/>
      <c r="N1268" s="1"/>
      <c r="O1268" s="1"/>
      <c r="P1268" s="1"/>
      <c r="Q1268" s="1"/>
      <c r="R1268" s="1"/>
      <c r="S1268" s="1"/>
      <c r="T1268" s="1"/>
      <c r="U1268" s="1"/>
      <c r="V1268" s="1"/>
      <c r="W1268" s="1"/>
      <c r="X1268" s="1"/>
      <c r="Y1268" s="1"/>
      <c r="Z1268" s="1"/>
      <c r="AA1268" s="1"/>
      <c r="AB1268" s="6"/>
      <c r="AC1268" s="6"/>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row>
    <row r="1269" spans="1:53" ht="15" customHeight="1" x14ac:dyDescent="0.35">
      <c r="A1269" s="1"/>
      <c r="B1269" s="1"/>
      <c r="C1269" s="1"/>
      <c r="D1269" s="1"/>
      <c r="E1269" s="1"/>
      <c r="G1269" s="1"/>
      <c r="H1269" s="1"/>
      <c r="J1269" s="1"/>
      <c r="K1269" s="1"/>
      <c r="L1269" s="1"/>
      <c r="M1269" s="1"/>
      <c r="N1269" s="1"/>
      <c r="O1269" s="1"/>
      <c r="P1269" s="1"/>
      <c r="Q1269" s="1"/>
      <c r="R1269" s="1"/>
      <c r="S1269" s="1"/>
      <c r="T1269" s="1"/>
      <c r="U1269" s="1"/>
      <c r="V1269" s="1"/>
      <c r="W1269" s="1"/>
      <c r="X1269" s="1"/>
      <c r="Y1269" s="1"/>
      <c r="Z1269" s="1"/>
      <c r="AA1269" s="1"/>
      <c r="AB1269" s="6"/>
      <c r="AC1269" s="6"/>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row>
    <row r="1270" spans="1:53" ht="15" customHeight="1" x14ac:dyDescent="0.35">
      <c r="A1270" s="1"/>
      <c r="B1270" s="1"/>
      <c r="C1270" s="1"/>
      <c r="D1270" s="1"/>
      <c r="E1270" s="1"/>
      <c r="G1270" s="1"/>
      <c r="H1270" s="1"/>
      <c r="J1270" s="1"/>
      <c r="K1270" s="1"/>
      <c r="L1270" s="1"/>
      <c r="M1270" s="1"/>
      <c r="N1270" s="1"/>
      <c r="O1270" s="1"/>
      <c r="P1270" s="1"/>
      <c r="Q1270" s="1"/>
      <c r="R1270" s="1"/>
      <c r="S1270" s="1"/>
      <c r="T1270" s="1"/>
      <c r="U1270" s="1"/>
      <c r="V1270" s="1"/>
      <c r="W1270" s="1"/>
      <c r="X1270" s="1"/>
      <c r="Y1270" s="1"/>
      <c r="Z1270" s="1"/>
      <c r="AA1270" s="1"/>
      <c r="AB1270" s="6"/>
      <c r="AC1270" s="6"/>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row>
    <row r="1271" spans="1:53" ht="15" customHeight="1" x14ac:dyDescent="0.35">
      <c r="A1271" s="1"/>
      <c r="B1271" s="1"/>
      <c r="C1271" s="1"/>
      <c r="D1271" s="1"/>
      <c r="E1271" s="1"/>
      <c r="G1271" s="1"/>
      <c r="H1271" s="1"/>
      <c r="J1271" s="1"/>
      <c r="K1271" s="1"/>
      <c r="L1271" s="1"/>
      <c r="M1271" s="1"/>
      <c r="N1271" s="1"/>
      <c r="O1271" s="1"/>
      <c r="P1271" s="1"/>
      <c r="Q1271" s="1"/>
      <c r="R1271" s="1"/>
      <c r="S1271" s="1"/>
      <c r="T1271" s="1"/>
      <c r="U1271" s="1"/>
      <c r="V1271" s="1"/>
      <c r="W1271" s="1"/>
      <c r="X1271" s="1"/>
      <c r="Y1271" s="1"/>
      <c r="Z1271" s="1"/>
      <c r="AA1271" s="1"/>
      <c r="AB1271" s="6"/>
      <c r="AC1271" s="6"/>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row>
    <row r="1272" spans="1:53" ht="15" customHeight="1" x14ac:dyDescent="0.35">
      <c r="A1272" s="1"/>
      <c r="B1272" s="1"/>
      <c r="C1272" s="1"/>
      <c r="D1272" s="1"/>
      <c r="E1272" s="1"/>
      <c r="G1272" s="1"/>
      <c r="H1272" s="1"/>
      <c r="J1272" s="1"/>
      <c r="K1272" s="1"/>
      <c r="L1272" s="1"/>
      <c r="M1272" s="1"/>
      <c r="N1272" s="1"/>
      <c r="O1272" s="1"/>
      <c r="P1272" s="1"/>
      <c r="Q1272" s="1"/>
      <c r="R1272" s="1"/>
      <c r="S1272" s="1"/>
      <c r="T1272" s="1"/>
      <c r="U1272" s="1"/>
      <c r="V1272" s="1"/>
      <c r="W1272" s="1"/>
      <c r="X1272" s="1"/>
      <c r="Y1272" s="1"/>
      <c r="Z1272" s="1"/>
      <c r="AA1272" s="1"/>
      <c r="AB1272" s="6"/>
      <c r="AC1272" s="6"/>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row>
    <row r="1273" spans="1:53" ht="15" customHeight="1" x14ac:dyDescent="0.35">
      <c r="A1273" s="1"/>
      <c r="B1273" s="1"/>
      <c r="C1273" s="1"/>
      <c r="D1273" s="1"/>
      <c r="E1273" s="1"/>
      <c r="G1273" s="1"/>
      <c r="H1273" s="1"/>
      <c r="J1273" s="1"/>
      <c r="K1273" s="1"/>
      <c r="L1273" s="1"/>
      <c r="M1273" s="1"/>
      <c r="N1273" s="1"/>
      <c r="O1273" s="1"/>
      <c r="P1273" s="1"/>
      <c r="Q1273" s="1"/>
      <c r="R1273" s="1"/>
      <c r="S1273" s="1"/>
      <c r="T1273" s="1"/>
      <c r="U1273" s="1"/>
      <c r="V1273" s="1"/>
      <c r="W1273" s="1"/>
      <c r="X1273" s="1"/>
      <c r="Y1273" s="1"/>
      <c r="Z1273" s="1"/>
      <c r="AA1273" s="1"/>
      <c r="AB1273" s="6"/>
      <c r="AC1273" s="6"/>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row>
    <row r="1274" spans="1:53" ht="15" customHeight="1" x14ac:dyDescent="0.35">
      <c r="A1274" s="1"/>
      <c r="B1274" s="1"/>
      <c r="C1274" s="1"/>
      <c r="D1274" s="1"/>
      <c r="E1274" s="1"/>
      <c r="G1274" s="1"/>
      <c r="H1274" s="1"/>
      <c r="J1274" s="1"/>
      <c r="K1274" s="1"/>
      <c r="L1274" s="1"/>
      <c r="M1274" s="1"/>
      <c r="N1274" s="1"/>
      <c r="O1274" s="1"/>
      <c r="P1274" s="1"/>
      <c r="Q1274" s="1"/>
      <c r="R1274" s="1"/>
      <c r="S1274" s="1"/>
      <c r="T1274" s="1"/>
      <c r="U1274" s="1"/>
      <c r="V1274" s="1"/>
      <c r="W1274" s="1"/>
      <c r="X1274" s="1"/>
      <c r="Y1274" s="1"/>
      <c r="Z1274" s="1"/>
      <c r="AA1274" s="1"/>
      <c r="AB1274" s="6"/>
      <c r="AC1274" s="6"/>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row>
    <row r="1275" spans="1:53" ht="15" customHeight="1" x14ac:dyDescent="0.35">
      <c r="A1275" s="1"/>
      <c r="B1275" s="1"/>
      <c r="C1275" s="1"/>
      <c r="D1275" s="1"/>
      <c r="E1275" s="1"/>
      <c r="G1275" s="1"/>
      <c r="H1275" s="1"/>
      <c r="J1275" s="1"/>
      <c r="K1275" s="1"/>
      <c r="L1275" s="1"/>
      <c r="M1275" s="1"/>
      <c r="N1275" s="1"/>
      <c r="O1275" s="1"/>
      <c r="P1275" s="1"/>
      <c r="Q1275" s="1"/>
      <c r="R1275" s="1"/>
      <c r="S1275" s="1"/>
      <c r="T1275" s="1"/>
      <c r="U1275" s="1"/>
      <c r="V1275" s="1"/>
      <c r="W1275" s="1"/>
      <c r="X1275" s="1"/>
      <c r="Y1275" s="1"/>
      <c r="Z1275" s="1"/>
      <c r="AA1275" s="1"/>
      <c r="AB1275" s="6"/>
      <c r="AC1275" s="6"/>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row>
    <row r="1276" spans="1:53" ht="15" customHeight="1" x14ac:dyDescent="0.35">
      <c r="A1276" s="1"/>
      <c r="B1276" s="1"/>
      <c r="C1276" s="1"/>
      <c r="D1276" s="1"/>
      <c r="E1276" s="1"/>
      <c r="G1276" s="1"/>
      <c r="H1276" s="1"/>
      <c r="J1276" s="1"/>
      <c r="K1276" s="1"/>
      <c r="L1276" s="1"/>
      <c r="M1276" s="1"/>
      <c r="N1276" s="1"/>
      <c r="O1276" s="1"/>
      <c r="P1276" s="1"/>
      <c r="Q1276" s="1"/>
      <c r="R1276" s="1"/>
      <c r="S1276" s="1"/>
      <c r="T1276" s="1"/>
      <c r="U1276" s="1"/>
      <c r="V1276" s="1"/>
      <c r="W1276" s="1"/>
      <c r="X1276" s="1"/>
      <c r="Y1276" s="1"/>
      <c r="Z1276" s="1"/>
      <c r="AA1276" s="1"/>
      <c r="AB1276" s="6"/>
      <c r="AC1276" s="6"/>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row>
    <row r="1277" spans="1:53" ht="15" customHeight="1" x14ac:dyDescent="0.35">
      <c r="A1277" s="1"/>
      <c r="B1277" s="1"/>
      <c r="C1277" s="1"/>
      <c r="D1277" s="1"/>
      <c r="E1277" s="1"/>
      <c r="G1277" s="1"/>
      <c r="H1277" s="1"/>
      <c r="J1277" s="1"/>
      <c r="K1277" s="1"/>
      <c r="L1277" s="1"/>
      <c r="M1277" s="1"/>
      <c r="N1277" s="1"/>
      <c r="O1277" s="1"/>
      <c r="P1277" s="1"/>
      <c r="Q1277" s="1"/>
      <c r="R1277" s="1"/>
      <c r="S1277" s="1"/>
      <c r="T1277" s="1"/>
      <c r="U1277" s="1"/>
      <c r="V1277" s="1"/>
      <c r="W1277" s="1"/>
      <c r="X1277" s="1"/>
      <c r="Y1277" s="1"/>
      <c r="Z1277" s="1"/>
      <c r="AA1277" s="1"/>
      <c r="AB1277" s="6"/>
      <c r="AC1277" s="6"/>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row>
    <row r="1278" spans="1:53" ht="15" customHeight="1" x14ac:dyDescent="0.35">
      <c r="A1278" s="1"/>
      <c r="B1278" s="1"/>
      <c r="C1278" s="1"/>
      <c r="D1278" s="1"/>
      <c r="E1278" s="1"/>
      <c r="G1278" s="1"/>
      <c r="H1278" s="1"/>
      <c r="J1278" s="1"/>
      <c r="K1278" s="1"/>
      <c r="L1278" s="1"/>
      <c r="M1278" s="1"/>
      <c r="N1278" s="1"/>
      <c r="O1278" s="1"/>
      <c r="P1278" s="1"/>
      <c r="Q1278" s="1"/>
      <c r="R1278" s="1"/>
      <c r="S1278" s="1"/>
      <c r="T1278" s="1"/>
      <c r="U1278" s="1"/>
      <c r="V1278" s="1"/>
      <c r="W1278" s="1"/>
      <c r="X1278" s="1"/>
      <c r="Y1278" s="1"/>
      <c r="Z1278" s="1"/>
      <c r="AA1278" s="1"/>
      <c r="AB1278" s="6"/>
      <c r="AC1278" s="6"/>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row>
    <row r="1279" spans="1:53" ht="15" customHeight="1" x14ac:dyDescent="0.35">
      <c r="A1279" s="1"/>
      <c r="B1279" s="1"/>
      <c r="C1279" s="1"/>
      <c r="D1279" s="1"/>
      <c r="E1279" s="1"/>
      <c r="G1279" s="1"/>
      <c r="H1279" s="1"/>
      <c r="J1279" s="1"/>
      <c r="K1279" s="1"/>
      <c r="L1279" s="1"/>
      <c r="M1279" s="1"/>
      <c r="N1279" s="1"/>
      <c r="O1279" s="1"/>
      <c r="P1279" s="1"/>
      <c r="Q1279" s="1"/>
      <c r="R1279" s="1"/>
      <c r="S1279" s="1"/>
      <c r="T1279" s="1"/>
      <c r="U1279" s="1"/>
      <c r="V1279" s="1"/>
      <c r="W1279" s="1"/>
      <c r="X1279" s="1"/>
      <c r="Y1279" s="1"/>
      <c r="Z1279" s="1"/>
      <c r="AA1279" s="1"/>
      <c r="AB1279" s="6"/>
      <c r="AC1279" s="6"/>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row>
    <row r="1280" spans="1:53" ht="15" customHeight="1" x14ac:dyDescent="0.35">
      <c r="A1280" s="1"/>
      <c r="B1280" s="1"/>
      <c r="C1280" s="1"/>
      <c r="D1280" s="1"/>
      <c r="E1280" s="1"/>
      <c r="G1280" s="1"/>
      <c r="H1280" s="1"/>
      <c r="J1280" s="1"/>
      <c r="K1280" s="1"/>
      <c r="L1280" s="1"/>
      <c r="M1280" s="1"/>
      <c r="N1280" s="1"/>
      <c r="O1280" s="1"/>
      <c r="P1280" s="1"/>
      <c r="Q1280" s="1"/>
      <c r="R1280" s="1"/>
      <c r="S1280" s="1"/>
      <c r="T1280" s="1"/>
      <c r="U1280" s="1"/>
      <c r="V1280" s="1"/>
      <c r="W1280" s="1"/>
      <c r="X1280" s="1"/>
      <c r="Y1280" s="1"/>
      <c r="Z1280" s="1"/>
      <c r="AA1280" s="1"/>
      <c r="AB1280" s="6"/>
      <c r="AC1280" s="6"/>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row>
    <row r="1281" spans="1:53" ht="15" customHeight="1" x14ac:dyDescent="0.35">
      <c r="A1281" s="1"/>
      <c r="B1281" s="1"/>
      <c r="C1281" s="1"/>
      <c r="D1281" s="1"/>
      <c r="E1281" s="1"/>
      <c r="G1281" s="1"/>
      <c r="H1281" s="1"/>
      <c r="J1281" s="1"/>
      <c r="K1281" s="1"/>
      <c r="L1281" s="1"/>
      <c r="M1281" s="1"/>
      <c r="N1281" s="1"/>
      <c r="O1281" s="1"/>
      <c r="P1281" s="1"/>
      <c r="Q1281" s="1"/>
      <c r="R1281" s="1"/>
      <c r="S1281" s="1"/>
      <c r="T1281" s="1"/>
      <c r="U1281" s="1"/>
      <c r="V1281" s="1"/>
      <c r="W1281" s="1"/>
      <c r="X1281" s="1"/>
      <c r="Y1281" s="1"/>
      <c r="Z1281" s="1"/>
      <c r="AA1281" s="1"/>
      <c r="AB1281" s="6"/>
      <c r="AC1281" s="6"/>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row>
    <row r="1282" spans="1:53" ht="15" customHeight="1" x14ac:dyDescent="0.35">
      <c r="A1282" s="1"/>
      <c r="B1282" s="1"/>
      <c r="C1282" s="1"/>
      <c r="D1282" s="1"/>
      <c r="E1282" s="1"/>
      <c r="G1282" s="1"/>
      <c r="H1282" s="1"/>
      <c r="J1282" s="1"/>
      <c r="K1282" s="1"/>
      <c r="L1282" s="1"/>
      <c r="M1282" s="1"/>
      <c r="N1282" s="1"/>
      <c r="O1282" s="1"/>
      <c r="P1282" s="1"/>
      <c r="Q1282" s="1"/>
      <c r="R1282" s="1"/>
      <c r="S1282" s="1"/>
      <c r="T1282" s="1"/>
      <c r="U1282" s="1"/>
      <c r="V1282" s="1"/>
      <c r="W1282" s="1"/>
      <c r="X1282" s="1"/>
      <c r="Y1282" s="1"/>
      <c r="Z1282" s="1"/>
      <c r="AA1282" s="1"/>
      <c r="AB1282" s="6"/>
      <c r="AC1282" s="6"/>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row>
    <row r="1283" spans="1:53" ht="15" customHeight="1" x14ac:dyDescent="0.35">
      <c r="A1283" s="1"/>
      <c r="B1283" s="1"/>
      <c r="C1283" s="1"/>
      <c r="D1283" s="1"/>
      <c r="E1283" s="1"/>
      <c r="G1283" s="1"/>
      <c r="H1283" s="1"/>
      <c r="J1283" s="1"/>
      <c r="K1283" s="1"/>
      <c r="L1283" s="1"/>
      <c r="M1283" s="1"/>
      <c r="N1283" s="1"/>
      <c r="O1283" s="1"/>
      <c r="P1283" s="1"/>
      <c r="Q1283" s="1"/>
      <c r="R1283" s="1"/>
      <c r="S1283" s="1"/>
      <c r="T1283" s="1"/>
      <c r="U1283" s="1"/>
      <c r="V1283" s="1"/>
      <c r="W1283" s="1"/>
      <c r="X1283" s="1"/>
      <c r="Y1283" s="1"/>
      <c r="Z1283" s="1"/>
      <c r="AA1283" s="1"/>
      <c r="AB1283" s="6"/>
      <c r="AC1283" s="6"/>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row>
    <row r="1284" spans="1:53" ht="15" customHeight="1" x14ac:dyDescent="0.35">
      <c r="A1284" s="1"/>
      <c r="B1284" s="1"/>
      <c r="C1284" s="1"/>
      <c r="D1284" s="1"/>
      <c r="E1284" s="1"/>
      <c r="G1284" s="1"/>
      <c r="H1284" s="1"/>
      <c r="J1284" s="1"/>
      <c r="K1284" s="1"/>
      <c r="L1284" s="1"/>
      <c r="M1284" s="1"/>
      <c r="N1284" s="1"/>
      <c r="O1284" s="1"/>
      <c r="P1284" s="1"/>
      <c r="Q1284" s="1"/>
      <c r="R1284" s="1"/>
      <c r="S1284" s="1"/>
      <c r="T1284" s="1"/>
      <c r="U1284" s="1"/>
      <c r="V1284" s="1"/>
      <c r="W1284" s="1"/>
      <c r="X1284" s="1"/>
      <c r="Y1284" s="1"/>
      <c r="Z1284" s="1"/>
      <c r="AA1284" s="1"/>
      <c r="AB1284" s="6"/>
      <c r="AC1284" s="6"/>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row>
    <row r="1285" spans="1:53" ht="15" customHeight="1" x14ac:dyDescent="0.35">
      <c r="A1285" s="1"/>
      <c r="B1285" s="1"/>
      <c r="C1285" s="1"/>
      <c r="D1285" s="1"/>
      <c r="E1285" s="1"/>
      <c r="G1285" s="1"/>
      <c r="H1285" s="1"/>
      <c r="J1285" s="1"/>
      <c r="K1285" s="1"/>
      <c r="L1285" s="1"/>
      <c r="M1285" s="1"/>
      <c r="N1285" s="1"/>
      <c r="O1285" s="1"/>
      <c r="P1285" s="1"/>
      <c r="Q1285" s="1"/>
      <c r="R1285" s="1"/>
      <c r="S1285" s="1"/>
      <c r="T1285" s="1"/>
      <c r="U1285" s="1"/>
      <c r="V1285" s="1"/>
      <c r="W1285" s="1"/>
      <c r="X1285" s="1"/>
      <c r="Y1285" s="1"/>
      <c r="Z1285" s="1"/>
      <c r="AA1285" s="1"/>
      <c r="AB1285" s="6"/>
      <c r="AC1285" s="6"/>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row>
    <row r="1286" spans="1:53" ht="15" customHeight="1" x14ac:dyDescent="0.35">
      <c r="A1286" s="1"/>
      <c r="B1286" s="1"/>
      <c r="C1286" s="1"/>
      <c r="D1286" s="1"/>
      <c r="E1286" s="1"/>
      <c r="G1286" s="1"/>
      <c r="H1286" s="1"/>
      <c r="J1286" s="1"/>
      <c r="K1286" s="1"/>
      <c r="L1286" s="1"/>
      <c r="M1286" s="1"/>
      <c r="N1286" s="1"/>
      <c r="O1286" s="1"/>
      <c r="P1286" s="1"/>
      <c r="Q1286" s="1"/>
      <c r="R1286" s="1"/>
      <c r="S1286" s="1"/>
      <c r="T1286" s="1"/>
      <c r="U1286" s="1"/>
      <c r="V1286" s="1"/>
      <c r="W1286" s="1"/>
      <c r="X1286" s="1"/>
      <c r="Y1286" s="1"/>
      <c r="Z1286" s="1"/>
      <c r="AA1286" s="1"/>
      <c r="AB1286" s="6"/>
      <c r="AC1286" s="6"/>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row>
    <row r="1287" spans="1:53" ht="15" customHeight="1" x14ac:dyDescent="0.35">
      <c r="A1287" s="1"/>
      <c r="B1287" s="1"/>
      <c r="C1287" s="1"/>
      <c r="D1287" s="1"/>
      <c r="E1287" s="1"/>
      <c r="G1287" s="1"/>
      <c r="H1287" s="1"/>
      <c r="J1287" s="1"/>
      <c r="K1287" s="1"/>
      <c r="L1287" s="1"/>
      <c r="M1287" s="1"/>
      <c r="N1287" s="1"/>
      <c r="O1287" s="1"/>
      <c r="P1287" s="1"/>
      <c r="Q1287" s="1"/>
      <c r="R1287" s="1"/>
      <c r="S1287" s="1"/>
      <c r="T1287" s="1"/>
      <c r="U1287" s="1"/>
      <c r="V1287" s="1"/>
      <c r="W1287" s="1"/>
      <c r="X1287" s="1"/>
      <c r="Y1287" s="1"/>
      <c r="Z1287" s="1"/>
      <c r="AA1287" s="1"/>
      <c r="AB1287" s="6"/>
      <c r="AC1287" s="6"/>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row>
    <row r="1288" spans="1:53" ht="15" customHeight="1" x14ac:dyDescent="0.35">
      <c r="A1288" s="1"/>
      <c r="B1288" s="1"/>
      <c r="C1288" s="1"/>
      <c r="D1288" s="1"/>
      <c r="E1288" s="1"/>
      <c r="G1288" s="1"/>
      <c r="H1288" s="1"/>
      <c r="J1288" s="1"/>
      <c r="K1288" s="1"/>
      <c r="L1288" s="1"/>
      <c r="M1288" s="1"/>
      <c r="N1288" s="1"/>
      <c r="O1288" s="1"/>
      <c r="P1288" s="1"/>
      <c r="Q1288" s="1"/>
      <c r="R1288" s="1"/>
      <c r="S1288" s="1"/>
      <c r="T1288" s="1"/>
      <c r="U1288" s="1"/>
      <c r="V1288" s="1"/>
      <c r="W1288" s="1"/>
      <c r="X1288" s="1"/>
      <c r="Y1288" s="1"/>
      <c r="Z1288" s="1"/>
      <c r="AA1288" s="1"/>
      <c r="AB1288" s="6"/>
      <c r="AC1288" s="6"/>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row>
    <row r="1289" spans="1:53" ht="15" customHeight="1" x14ac:dyDescent="0.35">
      <c r="A1289" s="1"/>
      <c r="B1289" s="1"/>
      <c r="C1289" s="1"/>
      <c r="D1289" s="1"/>
      <c r="E1289" s="1"/>
      <c r="G1289" s="1"/>
      <c r="H1289" s="1"/>
      <c r="J1289" s="1"/>
      <c r="K1289" s="1"/>
      <c r="L1289" s="1"/>
      <c r="M1289" s="1"/>
      <c r="N1289" s="1"/>
      <c r="O1289" s="1"/>
      <c r="P1289" s="1"/>
      <c r="Q1289" s="1"/>
      <c r="R1289" s="1"/>
      <c r="S1289" s="1"/>
      <c r="T1289" s="1"/>
      <c r="U1289" s="1"/>
      <c r="V1289" s="1"/>
      <c r="W1289" s="1"/>
      <c r="X1289" s="1"/>
      <c r="Y1289" s="1"/>
      <c r="Z1289" s="1"/>
      <c r="AA1289" s="1"/>
      <c r="AB1289" s="6"/>
      <c r="AC1289" s="6"/>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row>
    <row r="1290" spans="1:53" ht="15" customHeight="1" x14ac:dyDescent="0.35">
      <c r="A1290" s="1"/>
      <c r="B1290" s="1"/>
      <c r="C1290" s="1"/>
      <c r="D1290" s="1"/>
      <c r="E1290" s="1"/>
      <c r="G1290" s="1"/>
      <c r="H1290" s="1"/>
      <c r="J1290" s="1"/>
      <c r="K1290" s="1"/>
      <c r="L1290" s="1"/>
      <c r="M1290" s="1"/>
      <c r="N1290" s="1"/>
      <c r="O1290" s="1"/>
      <c r="P1290" s="1"/>
      <c r="Q1290" s="1"/>
      <c r="R1290" s="1"/>
      <c r="S1290" s="1"/>
      <c r="T1290" s="1"/>
      <c r="U1290" s="1"/>
      <c r="V1290" s="1"/>
      <c r="W1290" s="1"/>
      <c r="X1290" s="1"/>
      <c r="Y1290" s="1"/>
      <c r="Z1290" s="1"/>
      <c r="AA1290" s="1"/>
      <c r="AB1290" s="6"/>
      <c r="AC1290" s="6"/>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row>
    <row r="1291" spans="1:53" ht="15" customHeight="1" x14ac:dyDescent="0.35">
      <c r="A1291" s="1"/>
      <c r="B1291" s="1"/>
      <c r="C1291" s="1"/>
      <c r="D1291" s="1"/>
      <c r="E1291" s="1"/>
      <c r="G1291" s="1"/>
      <c r="H1291" s="1"/>
      <c r="J1291" s="1"/>
      <c r="K1291" s="1"/>
      <c r="L1291" s="1"/>
      <c r="M1291" s="1"/>
      <c r="N1291" s="1"/>
      <c r="O1291" s="1"/>
      <c r="P1291" s="1"/>
      <c r="Q1291" s="1"/>
      <c r="R1291" s="1"/>
      <c r="S1291" s="1"/>
      <c r="T1291" s="1"/>
      <c r="U1291" s="1"/>
      <c r="V1291" s="1"/>
      <c r="W1291" s="1"/>
      <c r="X1291" s="1"/>
      <c r="Y1291" s="1"/>
      <c r="Z1291" s="1"/>
      <c r="AA1291" s="1"/>
      <c r="AB1291" s="6"/>
      <c r="AC1291" s="6"/>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row>
    <row r="1292" spans="1:53" ht="15" customHeight="1" x14ac:dyDescent="0.35">
      <c r="A1292" s="1"/>
      <c r="B1292" s="1"/>
      <c r="C1292" s="1"/>
      <c r="D1292" s="1"/>
      <c r="E1292" s="1"/>
      <c r="G1292" s="1"/>
      <c r="H1292" s="1"/>
      <c r="J1292" s="1"/>
      <c r="K1292" s="1"/>
      <c r="L1292" s="1"/>
      <c r="M1292" s="1"/>
      <c r="N1292" s="1"/>
      <c r="O1292" s="1"/>
      <c r="P1292" s="1"/>
      <c r="Q1292" s="1"/>
      <c r="R1292" s="1"/>
      <c r="S1292" s="1"/>
      <c r="T1292" s="1"/>
      <c r="U1292" s="1"/>
      <c r="V1292" s="1"/>
      <c r="W1292" s="1"/>
      <c r="X1292" s="1"/>
      <c r="Y1292" s="1"/>
      <c r="Z1292" s="1"/>
      <c r="AA1292" s="1"/>
      <c r="AB1292" s="6"/>
      <c r="AC1292" s="6"/>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row>
    <row r="1293" spans="1:53" ht="15" customHeight="1" x14ac:dyDescent="0.35">
      <c r="A1293" s="1"/>
      <c r="B1293" s="1"/>
      <c r="C1293" s="1"/>
      <c r="D1293" s="1"/>
      <c r="E1293" s="1"/>
      <c r="G1293" s="1"/>
      <c r="H1293" s="1"/>
      <c r="J1293" s="1"/>
      <c r="K1293" s="1"/>
      <c r="L1293" s="1"/>
      <c r="M1293" s="1"/>
      <c r="N1293" s="1"/>
      <c r="O1293" s="1"/>
      <c r="P1293" s="1"/>
      <c r="Q1293" s="1"/>
      <c r="R1293" s="1"/>
      <c r="S1293" s="1"/>
      <c r="T1293" s="1"/>
      <c r="U1293" s="1"/>
      <c r="V1293" s="1"/>
      <c r="W1293" s="1"/>
      <c r="X1293" s="1"/>
      <c r="Y1293" s="1"/>
      <c r="Z1293" s="1"/>
      <c r="AA1293" s="1"/>
      <c r="AB1293" s="6"/>
      <c r="AC1293" s="6"/>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row>
    <row r="1294" spans="1:53" ht="15" customHeight="1" x14ac:dyDescent="0.35">
      <c r="A1294" s="1"/>
      <c r="B1294" s="1"/>
      <c r="C1294" s="1"/>
      <c r="D1294" s="1"/>
      <c r="E1294" s="1"/>
      <c r="G1294" s="1"/>
      <c r="H1294" s="1"/>
      <c r="J1294" s="1"/>
      <c r="K1294" s="1"/>
      <c r="L1294" s="1"/>
      <c r="M1294" s="1"/>
      <c r="N1294" s="1"/>
      <c r="O1294" s="1"/>
      <c r="P1294" s="1"/>
      <c r="Q1294" s="1"/>
      <c r="R1294" s="1"/>
      <c r="S1294" s="1"/>
      <c r="T1294" s="1"/>
      <c r="U1294" s="1"/>
      <c r="V1294" s="1"/>
      <c r="W1294" s="1"/>
      <c r="X1294" s="1"/>
      <c r="Y1294" s="1"/>
      <c r="Z1294" s="1"/>
      <c r="AA1294" s="1"/>
      <c r="AB1294" s="6"/>
      <c r="AC1294" s="6"/>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row>
    <row r="1295" spans="1:53" ht="15" customHeight="1" x14ac:dyDescent="0.35">
      <c r="A1295" s="1"/>
      <c r="B1295" s="1"/>
      <c r="C1295" s="1"/>
      <c r="D1295" s="1"/>
      <c r="E1295" s="1"/>
      <c r="G1295" s="1"/>
      <c r="H1295" s="1"/>
      <c r="J1295" s="1"/>
      <c r="K1295" s="1"/>
      <c r="L1295" s="1"/>
      <c r="M1295" s="1"/>
      <c r="N1295" s="1"/>
      <c r="O1295" s="1"/>
      <c r="P1295" s="1"/>
      <c r="Q1295" s="1"/>
      <c r="R1295" s="1"/>
      <c r="S1295" s="1"/>
      <c r="T1295" s="1"/>
      <c r="U1295" s="1"/>
      <c r="V1295" s="1"/>
      <c r="W1295" s="1"/>
      <c r="X1295" s="1"/>
      <c r="Y1295" s="1"/>
      <c r="Z1295" s="1"/>
      <c r="AA1295" s="1"/>
      <c r="AB1295" s="6"/>
      <c r="AC1295" s="6"/>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row>
    <row r="1296" spans="1:53" ht="15" customHeight="1" x14ac:dyDescent="0.35">
      <c r="A1296" s="1"/>
      <c r="B1296" s="1"/>
      <c r="C1296" s="1"/>
      <c r="D1296" s="1"/>
      <c r="E1296" s="1"/>
      <c r="G1296" s="1"/>
      <c r="H1296" s="1"/>
      <c r="J1296" s="1"/>
      <c r="K1296" s="1"/>
      <c r="L1296" s="1"/>
      <c r="M1296" s="1"/>
      <c r="N1296" s="1"/>
      <c r="O1296" s="1"/>
      <c r="P1296" s="1"/>
      <c r="Q1296" s="1"/>
      <c r="R1296" s="1"/>
      <c r="S1296" s="1"/>
      <c r="T1296" s="1"/>
      <c r="U1296" s="1"/>
      <c r="V1296" s="1"/>
      <c r="W1296" s="1"/>
      <c r="X1296" s="1"/>
      <c r="Y1296" s="1"/>
      <c r="Z1296" s="1"/>
      <c r="AA1296" s="1"/>
      <c r="AB1296" s="6"/>
      <c r="AC1296" s="6"/>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row>
    <row r="1297" spans="1:53" ht="15" customHeight="1" x14ac:dyDescent="0.35">
      <c r="A1297" s="1"/>
      <c r="B1297" s="1"/>
      <c r="C1297" s="1"/>
      <c r="D1297" s="1"/>
      <c r="E1297" s="1"/>
      <c r="G1297" s="1"/>
      <c r="H1297" s="1"/>
      <c r="J1297" s="1"/>
      <c r="K1297" s="1"/>
      <c r="L1297" s="1"/>
      <c r="M1297" s="1"/>
      <c r="N1297" s="1"/>
      <c r="O1297" s="1"/>
      <c r="P1297" s="1"/>
      <c r="Q1297" s="1"/>
      <c r="R1297" s="1"/>
      <c r="S1297" s="1"/>
      <c r="T1297" s="1"/>
      <c r="U1297" s="1"/>
      <c r="V1297" s="1"/>
      <c r="W1297" s="1"/>
      <c r="X1297" s="1"/>
      <c r="Y1297" s="1"/>
      <c r="Z1297" s="1"/>
      <c r="AA1297" s="1"/>
      <c r="AB1297" s="6"/>
      <c r="AC1297" s="6"/>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row>
    <row r="1298" spans="1:53" ht="15" customHeight="1" x14ac:dyDescent="0.35">
      <c r="A1298" s="1"/>
      <c r="B1298" s="1"/>
      <c r="C1298" s="1"/>
      <c r="D1298" s="1"/>
      <c r="E1298" s="1"/>
      <c r="G1298" s="1"/>
      <c r="H1298" s="1"/>
      <c r="J1298" s="1"/>
      <c r="K1298" s="1"/>
      <c r="L1298" s="1"/>
      <c r="M1298" s="1"/>
      <c r="N1298" s="1"/>
      <c r="O1298" s="1"/>
      <c r="P1298" s="1"/>
      <c r="Q1298" s="1"/>
      <c r="R1298" s="1"/>
      <c r="S1298" s="1"/>
      <c r="T1298" s="1"/>
      <c r="U1298" s="1"/>
      <c r="V1298" s="1"/>
      <c r="W1298" s="1"/>
      <c r="X1298" s="1"/>
      <c r="Y1298" s="1"/>
      <c r="Z1298" s="1"/>
      <c r="AA1298" s="1"/>
      <c r="AB1298" s="6"/>
      <c r="AC1298" s="6"/>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row>
    <row r="1299" spans="1:53" ht="15" customHeight="1" x14ac:dyDescent="0.35">
      <c r="A1299" s="1"/>
      <c r="B1299" s="1"/>
      <c r="C1299" s="1"/>
      <c r="D1299" s="1"/>
      <c r="E1299" s="1"/>
      <c r="G1299" s="1"/>
      <c r="H1299" s="1"/>
      <c r="J1299" s="1"/>
      <c r="K1299" s="1"/>
      <c r="L1299" s="1"/>
      <c r="M1299" s="1"/>
      <c r="N1299" s="1"/>
      <c r="O1299" s="1"/>
      <c r="P1299" s="1"/>
      <c r="Q1299" s="1"/>
      <c r="R1299" s="1"/>
      <c r="S1299" s="1"/>
      <c r="T1299" s="1"/>
      <c r="U1299" s="1"/>
      <c r="V1299" s="1"/>
      <c r="W1299" s="1"/>
      <c r="X1299" s="1"/>
      <c r="Y1299" s="1"/>
      <c r="Z1299" s="1"/>
      <c r="AA1299" s="1"/>
      <c r="AB1299" s="6"/>
      <c r="AC1299" s="6"/>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row>
    <row r="1300" spans="1:53" ht="15" customHeight="1" x14ac:dyDescent="0.35">
      <c r="A1300" s="1"/>
      <c r="B1300" s="1"/>
      <c r="C1300" s="1"/>
      <c r="D1300" s="1"/>
      <c r="E1300" s="1"/>
      <c r="G1300" s="1"/>
      <c r="H1300" s="1"/>
      <c r="J1300" s="1"/>
      <c r="K1300" s="1"/>
      <c r="L1300" s="1"/>
      <c r="M1300" s="1"/>
      <c r="N1300" s="1"/>
      <c r="O1300" s="1"/>
      <c r="P1300" s="1"/>
      <c r="Q1300" s="1"/>
      <c r="R1300" s="1"/>
      <c r="S1300" s="1"/>
      <c r="T1300" s="1"/>
      <c r="U1300" s="1"/>
      <c r="V1300" s="1"/>
      <c r="W1300" s="1"/>
      <c r="X1300" s="1"/>
      <c r="Y1300" s="1"/>
      <c r="Z1300" s="1"/>
      <c r="AA1300" s="1"/>
      <c r="AB1300" s="6"/>
      <c r="AC1300" s="6"/>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row>
    <row r="1301" spans="1:53" ht="15" customHeight="1" x14ac:dyDescent="0.35">
      <c r="A1301" s="1"/>
      <c r="B1301" s="1"/>
      <c r="C1301" s="1"/>
      <c r="D1301" s="1"/>
      <c r="E1301" s="1"/>
      <c r="G1301" s="1"/>
      <c r="H1301" s="1"/>
      <c r="J1301" s="1"/>
      <c r="K1301" s="1"/>
      <c r="L1301" s="1"/>
      <c r="M1301" s="1"/>
      <c r="N1301" s="1"/>
      <c r="O1301" s="1"/>
      <c r="P1301" s="1"/>
      <c r="Q1301" s="1"/>
      <c r="R1301" s="1"/>
      <c r="S1301" s="1"/>
      <c r="T1301" s="1"/>
      <c r="U1301" s="1"/>
      <c r="V1301" s="1"/>
      <c r="W1301" s="1"/>
      <c r="X1301" s="1"/>
      <c r="Y1301" s="1"/>
      <c r="Z1301" s="1"/>
      <c r="AA1301" s="1"/>
      <c r="AB1301" s="6"/>
      <c r="AC1301" s="6"/>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row>
    <row r="1302" spans="1:53" ht="15" customHeight="1" x14ac:dyDescent="0.35">
      <c r="A1302" s="1"/>
      <c r="B1302" s="1"/>
      <c r="C1302" s="1"/>
      <c r="D1302" s="1"/>
      <c r="E1302" s="1"/>
      <c r="G1302" s="1"/>
      <c r="H1302" s="1"/>
      <c r="J1302" s="1"/>
      <c r="K1302" s="1"/>
      <c r="L1302" s="1"/>
      <c r="M1302" s="1"/>
      <c r="N1302" s="1"/>
      <c r="O1302" s="1"/>
      <c r="P1302" s="1"/>
      <c r="Q1302" s="1"/>
      <c r="R1302" s="1"/>
      <c r="S1302" s="1"/>
      <c r="T1302" s="1"/>
      <c r="U1302" s="1"/>
      <c r="V1302" s="1"/>
      <c r="W1302" s="1"/>
      <c r="X1302" s="1"/>
      <c r="Y1302" s="1"/>
      <c r="Z1302" s="1"/>
      <c r="AA1302" s="1"/>
      <c r="AB1302" s="6"/>
      <c r="AC1302" s="6"/>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row>
    <row r="1303" spans="1:53" ht="15" customHeight="1" x14ac:dyDescent="0.35">
      <c r="A1303" s="1"/>
      <c r="B1303" s="1"/>
      <c r="C1303" s="1"/>
      <c r="D1303" s="1"/>
      <c r="E1303" s="1"/>
      <c r="G1303" s="1"/>
      <c r="H1303" s="1"/>
      <c r="J1303" s="1"/>
      <c r="K1303" s="1"/>
      <c r="L1303" s="1"/>
      <c r="M1303" s="1"/>
      <c r="N1303" s="1"/>
      <c r="O1303" s="1"/>
      <c r="P1303" s="1"/>
      <c r="Q1303" s="1"/>
      <c r="R1303" s="1"/>
      <c r="S1303" s="1"/>
      <c r="T1303" s="1"/>
      <c r="U1303" s="1"/>
      <c r="V1303" s="1"/>
      <c r="W1303" s="1"/>
      <c r="X1303" s="1"/>
      <c r="Y1303" s="1"/>
      <c r="Z1303" s="1"/>
      <c r="AA1303" s="1"/>
      <c r="AB1303" s="6"/>
      <c r="AC1303" s="6"/>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row>
    <row r="1304" spans="1:53" ht="15" customHeight="1" x14ac:dyDescent="0.35">
      <c r="A1304" s="1"/>
      <c r="B1304" s="1"/>
      <c r="C1304" s="1"/>
      <c r="D1304" s="1"/>
      <c r="E1304" s="1"/>
      <c r="G1304" s="1"/>
      <c r="H1304" s="1"/>
      <c r="J1304" s="1"/>
      <c r="K1304" s="1"/>
      <c r="L1304" s="1"/>
      <c r="M1304" s="1"/>
      <c r="N1304" s="1"/>
      <c r="O1304" s="1"/>
      <c r="P1304" s="1"/>
      <c r="Q1304" s="1"/>
      <c r="R1304" s="1"/>
      <c r="S1304" s="1"/>
      <c r="T1304" s="1"/>
      <c r="U1304" s="1"/>
      <c r="V1304" s="1"/>
      <c r="W1304" s="1"/>
      <c r="X1304" s="1"/>
      <c r="Y1304" s="1"/>
      <c r="Z1304" s="1"/>
      <c r="AA1304" s="1"/>
      <c r="AB1304" s="6"/>
      <c r="AC1304" s="6"/>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row>
    <row r="1305" spans="1:53" ht="15" customHeight="1" x14ac:dyDescent="0.35">
      <c r="A1305" s="1"/>
      <c r="B1305" s="1"/>
      <c r="C1305" s="1"/>
      <c r="D1305" s="1"/>
      <c r="E1305" s="1"/>
      <c r="G1305" s="1"/>
      <c r="H1305" s="1"/>
      <c r="J1305" s="1"/>
      <c r="K1305" s="1"/>
      <c r="L1305" s="1"/>
      <c r="M1305" s="1"/>
      <c r="N1305" s="1"/>
      <c r="O1305" s="1"/>
      <c r="P1305" s="1"/>
      <c r="Q1305" s="1"/>
      <c r="R1305" s="1"/>
      <c r="S1305" s="1"/>
      <c r="T1305" s="1"/>
      <c r="U1305" s="1"/>
      <c r="V1305" s="1"/>
      <c r="W1305" s="1"/>
      <c r="X1305" s="1"/>
      <c r="Y1305" s="1"/>
      <c r="Z1305" s="1"/>
      <c r="AA1305" s="1"/>
      <c r="AB1305" s="6"/>
      <c r="AC1305" s="6"/>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row>
    <row r="1306" spans="1:53" ht="15" customHeight="1" x14ac:dyDescent="0.35">
      <c r="A1306" s="1"/>
      <c r="B1306" s="1"/>
      <c r="C1306" s="1"/>
      <c r="D1306" s="1"/>
      <c r="E1306" s="1"/>
      <c r="G1306" s="1"/>
      <c r="H1306" s="1"/>
      <c r="J1306" s="1"/>
      <c r="K1306" s="1"/>
      <c r="L1306" s="1"/>
      <c r="M1306" s="1"/>
      <c r="N1306" s="1"/>
      <c r="O1306" s="1"/>
      <c r="P1306" s="1"/>
      <c r="Q1306" s="1"/>
      <c r="R1306" s="1"/>
      <c r="S1306" s="1"/>
      <c r="T1306" s="1"/>
      <c r="U1306" s="1"/>
      <c r="V1306" s="1"/>
      <c r="W1306" s="1"/>
      <c r="X1306" s="1"/>
      <c r="Y1306" s="1"/>
      <c r="Z1306" s="1"/>
      <c r="AA1306" s="1"/>
      <c r="AB1306" s="6"/>
      <c r="AC1306" s="6"/>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row>
    <row r="1307" spans="1:53" ht="15" customHeight="1" x14ac:dyDescent="0.35">
      <c r="A1307" s="1"/>
      <c r="B1307" s="1"/>
      <c r="C1307" s="1"/>
      <c r="D1307" s="1"/>
      <c r="E1307" s="1"/>
      <c r="G1307" s="1"/>
      <c r="H1307" s="1"/>
      <c r="J1307" s="1"/>
      <c r="K1307" s="1"/>
      <c r="L1307" s="1"/>
      <c r="M1307" s="1"/>
      <c r="N1307" s="1"/>
      <c r="O1307" s="1"/>
      <c r="P1307" s="1"/>
      <c r="Q1307" s="1"/>
      <c r="R1307" s="1"/>
      <c r="S1307" s="1"/>
      <c r="T1307" s="1"/>
      <c r="U1307" s="1"/>
      <c r="V1307" s="1"/>
      <c r="W1307" s="1"/>
      <c r="X1307" s="1"/>
      <c r="Y1307" s="1"/>
      <c r="Z1307" s="1"/>
      <c r="AA1307" s="1"/>
      <c r="AB1307" s="6"/>
      <c r="AC1307" s="6"/>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row>
    <row r="1308" spans="1:53" ht="15" customHeight="1" x14ac:dyDescent="0.35">
      <c r="A1308" s="1"/>
      <c r="B1308" s="1"/>
      <c r="C1308" s="1"/>
      <c r="D1308" s="1"/>
      <c r="E1308" s="1"/>
      <c r="G1308" s="1"/>
      <c r="H1308" s="1"/>
      <c r="J1308" s="1"/>
      <c r="K1308" s="1"/>
      <c r="L1308" s="1"/>
      <c r="M1308" s="1"/>
      <c r="N1308" s="1"/>
      <c r="O1308" s="1"/>
      <c r="P1308" s="1"/>
      <c r="Q1308" s="1"/>
      <c r="R1308" s="1"/>
      <c r="S1308" s="1"/>
      <c r="T1308" s="1"/>
      <c r="U1308" s="1"/>
      <c r="V1308" s="1"/>
      <c r="W1308" s="1"/>
      <c r="X1308" s="1"/>
      <c r="Y1308" s="1"/>
      <c r="Z1308" s="1"/>
      <c r="AA1308" s="1"/>
      <c r="AB1308" s="6"/>
      <c r="AC1308" s="6"/>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row>
    <row r="1309" spans="1:53" ht="15" customHeight="1" x14ac:dyDescent="0.35">
      <c r="A1309" s="1"/>
      <c r="B1309" s="1"/>
      <c r="C1309" s="1"/>
      <c r="D1309" s="1"/>
      <c r="E1309" s="1"/>
      <c r="G1309" s="1"/>
      <c r="H1309" s="1"/>
      <c r="J1309" s="1"/>
      <c r="K1309" s="1"/>
      <c r="L1309" s="1"/>
      <c r="M1309" s="1"/>
      <c r="N1309" s="1"/>
      <c r="O1309" s="1"/>
      <c r="P1309" s="1"/>
      <c r="Q1309" s="1"/>
      <c r="R1309" s="1"/>
      <c r="S1309" s="1"/>
      <c r="T1309" s="1"/>
      <c r="U1309" s="1"/>
      <c r="V1309" s="1"/>
      <c r="W1309" s="1"/>
      <c r="X1309" s="1"/>
      <c r="Y1309" s="1"/>
      <c r="Z1309" s="1"/>
      <c r="AA1309" s="1"/>
      <c r="AB1309" s="6"/>
      <c r="AC1309" s="6"/>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row>
    <row r="1310" spans="1:53" ht="15" customHeight="1" x14ac:dyDescent="0.35">
      <c r="A1310" s="1"/>
      <c r="B1310" s="1"/>
      <c r="C1310" s="1"/>
      <c r="D1310" s="1"/>
      <c r="E1310" s="1"/>
      <c r="G1310" s="1"/>
      <c r="H1310" s="1"/>
      <c r="J1310" s="1"/>
      <c r="K1310" s="1"/>
      <c r="L1310" s="1"/>
      <c r="M1310" s="1"/>
      <c r="N1310" s="1"/>
      <c r="O1310" s="1"/>
      <c r="P1310" s="1"/>
      <c r="Q1310" s="1"/>
      <c r="R1310" s="1"/>
      <c r="S1310" s="1"/>
      <c r="T1310" s="1"/>
      <c r="U1310" s="1"/>
      <c r="V1310" s="1"/>
      <c r="W1310" s="1"/>
      <c r="X1310" s="1"/>
      <c r="Y1310" s="1"/>
      <c r="Z1310" s="1"/>
      <c r="AA1310" s="1"/>
      <c r="AB1310" s="6"/>
      <c r="AC1310" s="6"/>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row>
    <row r="1311" spans="1:53" ht="15" customHeight="1" x14ac:dyDescent="0.35">
      <c r="A1311" s="1"/>
      <c r="B1311" s="1"/>
      <c r="C1311" s="1"/>
      <c r="D1311" s="1"/>
      <c r="E1311" s="1"/>
      <c r="G1311" s="1"/>
      <c r="H1311" s="1"/>
      <c r="J1311" s="1"/>
      <c r="K1311" s="1"/>
      <c r="L1311" s="1"/>
      <c r="M1311" s="1"/>
      <c r="N1311" s="1"/>
      <c r="O1311" s="1"/>
      <c r="P1311" s="1"/>
      <c r="Q1311" s="1"/>
      <c r="R1311" s="1"/>
      <c r="S1311" s="1"/>
      <c r="T1311" s="1"/>
      <c r="U1311" s="1"/>
      <c r="V1311" s="1"/>
      <c r="W1311" s="1"/>
      <c r="X1311" s="1"/>
      <c r="Y1311" s="1"/>
      <c r="Z1311" s="1"/>
      <c r="AA1311" s="1"/>
      <c r="AB1311" s="6"/>
      <c r="AC1311" s="6"/>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row>
    <row r="1312" spans="1:53" ht="15" customHeight="1" x14ac:dyDescent="0.35">
      <c r="A1312" s="1"/>
      <c r="B1312" s="1"/>
      <c r="C1312" s="1"/>
      <c r="D1312" s="1"/>
      <c r="E1312" s="1"/>
      <c r="G1312" s="1"/>
      <c r="H1312" s="1"/>
      <c r="J1312" s="1"/>
      <c r="K1312" s="1"/>
      <c r="L1312" s="1"/>
      <c r="M1312" s="1"/>
      <c r="N1312" s="1"/>
      <c r="O1312" s="1"/>
      <c r="P1312" s="1"/>
      <c r="Q1312" s="1"/>
      <c r="R1312" s="1"/>
      <c r="S1312" s="1"/>
      <c r="T1312" s="1"/>
      <c r="U1312" s="1"/>
      <c r="V1312" s="1"/>
      <c r="W1312" s="1"/>
      <c r="X1312" s="1"/>
      <c r="Y1312" s="1"/>
      <c r="Z1312" s="1"/>
      <c r="AA1312" s="1"/>
      <c r="AB1312" s="6"/>
      <c r="AC1312" s="6"/>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row>
    <row r="1313" spans="1:53" ht="15" customHeight="1" x14ac:dyDescent="0.35">
      <c r="A1313" s="1"/>
      <c r="B1313" s="1"/>
      <c r="C1313" s="1"/>
      <c r="D1313" s="1"/>
      <c r="E1313" s="1"/>
      <c r="G1313" s="1"/>
      <c r="H1313" s="1"/>
      <c r="J1313" s="1"/>
      <c r="K1313" s="1"/>
      <c r="L1313" s="1"/>
      <c r="M1313" s="1"/>
      <c r="N1313" s="1"/>
      <c r="O1313" s="1"/>
      <c r="P1313" s="1"/>
      <c r="Q1313" s="1"/>
      <c r="R1313" s="1"/>
      <c r="S1313" s="1"/>
      <c r="T1313" s="1"/>
      <c r="U1313" s="1"/>
      <c r="V1313" s="1"/>
      <c r="W1313" s="1"/>
      <c r="X1313" s="1"/>
      <c r="Y1313" s="1"/>
      <c r="Z1313" s="1"/>
      <c r="AA1313" s="1"/>
      <c r="AB1313" s="6"/>
      <c r="AC1313" s="6"/>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row>
    <row r="1314" spans="1:53" ht="15" customHeight="1" x14ac:dyDescent="0.35">
      <c r="A1314" s="1"/>
      <c r="B1314" s="1"/>
      <c r="C1314" s="1"/>
      <c r="D1314" s="1"/>
      <c r="E1314" s="1"/>
      <c r="G1314" s="1"/>
      <c r="H1314" s="1"/>
      <c r="J1314" s="1"/>
      <c r="K1314" s="1"/>
      <c r="L1314" s="1"/>
      <c r="M1314" s="1"/>
      <c r="N1314" s="1"/>
      <c r="O1314" s="1"/>
      <c r="P1314" s="1"/>
      <c r="Q1314" s="1"/>
      <c r="R1314" s="1"/>
      <c r="S1314" s="1"/>
      <c r="T1314" s="1"/>
      <c r="U1314" s="1"/>
      <c r="V1314" s="1"/>
      <c r="W1314" s="1"/>
      <c r="X1314" s="1"/>
      <c r="Y1314" s="1"/>
      <c r="Z1314" s="1"/>
      <c r="AA1314" s="1"/>
      <c r="AB1314" s="6"/>
      <c r="AC1314" s="6"/>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row>
    <row r="1315" spans="1:53" ht="15" customHeight="1" x14ac:dyDescent="0.35">
      <c r="A1315" s="1"/>
      <c r="B1315" s="1"/>
      <c r="C1315" s="1"/>
      <c r="D1315" s="1"/>
      <c r="E1315" s="1"/>
      <c r="G1315" s="1"/>
      <c r="H1315" s="1"/>
      <c r="J1315" s="1"/>
      <c r="K1315" s="1"/>
      <c r="L1315" s="1"/>
      <c r="M1315" s="1"/>
      <c r="N1315" s="1"/>
      <c r="O1315" s="1"/>
      <c r="P1315" s="1"/>
      <c r="Q1315" s="1"/>
      <c r="R1315" s="1"/>
      <c r="S1315" s="1"/>
      <c r="T1315" s="1"/>
      <c r="U1315" s="1"/>
      <c r="V1315" s="1"/>
      <c r="W1315" s="1"/>
      <c r="X1315" s="1"/>
      <c r="Y1315" s="1"/>
      <c r="Z1315" s="1"/>
      <c r="AA1315" s="1"/>
      <c r="AB1315" s="6"/>
      <c r="AC1315" s="6"/>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row>
    <row r="1316" spans="1:53" ht="15" customHeight="1" x14ac:dyDescent="0.35">
      <c r="A1316" s="1"/>
      <c r="B1316" s="1"/>
      <c r="C1316" s="1"/>
      <c r="D1316" s="1"/>
      <c r="E1316" s="1"/>
      <c r="G1316" s="1"/>
      <c r="H1316" s="1"/>
      <c r="J1316" s="1"/>
      <c r="K1316" s="1"/>
      <c r="L1316" s="1"/>
      <c r="M1316" s="1"/>
      <c r="N1316" s="1"/>
      <c r="O1316" s="1"/>
      <c r="P1316" s="1"/>
      <c r="Q1316" s="1"/>
      <c r="R1316" s="1"/>
      <c r="S1316" s="1"/>
      <c r="T1316" s="1"/>
      <c r="U1316" s="1"/>
      <c r="V1316" s="1"/>
      <c r="W1316" s="1"/>
      <c r="X1316" s="1"/>
      <c r="Y1316" s="1"/>
      <c r="Z1316" s="1"/>
      <c r="AA1316" s="1"/>
      <c r="AB1316" s="6"/>
      <c r="AC1316" s="6"/>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row>
    <row r="1317" spans="1:53" ht="15" customHeight="1" x14ac:dyDescent="0.35">
      <c r="A1317" s="1"/>
      <c r="B1317" s="1"/>
      <c r="C1317" s="1"/>
      <c r="D1317" s="1"/>
      <c r="E1317" s="1"/>
      <c r="G1317" s="1"/>
      <c r="H1317" s="1"/>
      <c r="J1317" s="1"/>
      <c r="K1317" s="1"/>
      <c r="L1317" s="1"/>
      <c r="M1317" s="1"/>
      <c r="N1317" s="1"/>
      <c r="O1317" s="1"/>
      <c r="P1317" s="1"/>
      <c r="Q1317" s="1"/>
      <c r="R1317" s="1"/>
      <c r="S1317" s="1"/>
      <c r="T1317" s="1"/>
      <c r="U1317" s="1"/>
      <c r="V1317" s="1"/>
      <c r="W1317" s="1"/>
      <c r="X1317" s="1"/>
      <c r="Y1317" s="1"/>
      <c r="Z1317" s="1"/>
      <c r="AA1317" s="1"/>
      <c r="AB1317" s="6"/>
      <c r="AC1317" s="6"/>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row>
    <row r="1318" spans="1:53" ht="15" customHeight="1" x14ac:dyDescent="0.35">
      <c r="A1318" s="1"/>
      <c r="B1318" s="1"/>
      <c r="C1318" s="1"/>
      <c r="D1318" s="1"/>
      <c r="E1318" s="1"/>
      <c r="G1318" s="1"/>
      <c r="H1318" s="1"/>
      <c r="J1318" s="1"/>
      <c r="K1318" s="1"/>
      <c r="L1318" s="1"/>
      <c r="M1318" s="1"/>
      <c r="N1318" s="1"/>
      <c r="O1318" s="1"/>
      <c r="P1318" s="1"/>
      <c r="Q1318" s="1"/>
      <c r="R1318" s="1"/>
      <c r="S1318" s="1"/>
      <c r="T1318" s="1"/>
      <c r="U1318" s="1"/>
      <c r="V1318" s="1"/>
      <c r="W1318" s="1"/>
      <c r="X1318" s="1"/>
      <c r="Y1318" s="1"/>
      <c r="Z1318" s="1"/>
      <c r="AA1318" s="1"/>
      <c r="AB1318" s="6"/>
      <c r="AC1318" s="6"/>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row>
    <row r="1319" spans="1:53" ht="15" customHeight="1" x14ac:dyDescent="0.35">
      <c r="A1319" s="1"/>
      <c r="B1319" s="1"/>
      <c r="C1319" s="1"/>
      <c r="D1319" s="1"/>
      <c r="E1319" s="1"/>
      <c r="G1319" s="1"/>
      <c r="H1319" s="1"/>
      <c r="J1319" s="1"/>
      <c r="K1319" s="1"/>
      <c r="L1319" s="1"/>
      <c r="M1319" s="1"/>
      <c r="N1319" s="1"/>
      <c r="O1319" s="1"/>
      <c r="P1319" s="1"/>
      <c r="Q1319" s="1"/>
      <c r="R1319" s="1"/>
      <c r="S1319" s="1"/>
      <c r="T1319" s="1"/>
      <c r="U1319" s="1"/>
      <c r="V1319" s="1"/>
      <c r="W1319" s="1"/>
      <c r="X1319" s="1"/>
      <c r="Y1319" s="1"/>
      <c r="Z1319" s="1"/>
      <c r="AA1319" s="1"/>
      <c r="AB1319" s="6"/>
      <c r="AC1319" s="6"/>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row>
    <row r="1320" spans="1:53" ht="15" customHeight="1" x14ac:dyDescent="0.35">
      <c r="A1320" s="1"/>
      <c r="B1320" s="1"/>
      <c r="C1320" s="1"/>
      <c r="D1320" s="1"/>
      <c r="E1320" s="1"/>
      <c r="G1320" s="1"/>
      <c r="H1320" s="1"/>
      <c r="J1320" s="1"/>
      <c r="K1320" s="1"/>
      <c r="L1320" s="1"/>
      <c r="M1320" s="1"/>
      <c r="N1320" s="1"/>
      <c r="O1320" s="1"/>
      <c r="P1320" s="1"/>
      <c r="Q1320" s="1"/>
      <c r="R1320" s="1"/>
      <c r="S1320" s="1"/>
      <c r="T1320" s="1"/>
      <c r="U1320" s="1"/>
      <c r="V1320" s="1"/>
      <c r="W1320" s="1"/>
      <c r="X1320" s="1"/>
      <c r="Y1320" s="1"/>
      <c r="Z1320" s="1"/>
      <c r="AA1320" s="1"/>
      <c r="AB1320" s="6"/>
      <c r="AC1320" s="6"/>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row>
    <row r="1321" spans="1:53" ht="15" customHeight="1" x14ac:dyDescent="0.35">
      <c r="A1321" s="1"/>
      <c r="B1321" s="1"/>
      <c r="C1321" s="1"/>
      <c r="D1321" s="1"/>
      <c r="E1321" s="1"/>
      <c r="G1321" s="1"/>
      <c r="H1321" s="1"/>
      <c r="J1321" s="1"/>
      <c r="K1321" s="1"/>
      <c r="L1321" s="1"/>
      <c r="M1321" s="1"/>
      <c r="N1321" s="1"/>
      <c r="O1321" s="1"/>
      <c r="P1321" s="1"/>
      <c r="Q1321" s="1"/>
      <c r="R1321" s="1"/>
      <c r="S1321" s="1"/>
      <c r="T1321" s="1"/>
      <c r="U1321" s="1"/>
      <c r="V1321" s="1"/>
      <c r="W1321" s="1"/>
      <c r="X1321" s="1"/>
      <c r="Y1321" s="1"/>
      <c r="Z1321" s="1"/>
      <c r="AA1321" s="1"/>
      <c r="AB1321" s="6"/>
      <c r="AC1321" s="6"/>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row>
    <row r="1322" spans="1:53" ht="15" customHeight="1" x14ac:dyDescent="0.35">
      <c r="A1322" s="1"/>
      <c r="B1322" s="1"/>
      <c r="C1322" s="1"/>
      <c r="D1322" s="1"/>
      <c r="E1322" s="1"/>
      <c r="G1322" s="1"/>
      <c r="H1322" s="1"/>
      <c r="J1322" s="1"/>
      <c r="K1322" s="1"/>
      <c r="L1322" s="1"/>
      <c r="M1322" s="1"/>
      <c r="N1322" s="1"/>
      <c r="O1322" s="1"/>
      <c r="P1322" s="1"/>
      <c r="Q1322" s="1"/>
      <c r="R1322" s="1"/>
      <c r="S1322" s="1"/>
      <c r="T1322" s="1"/>
      <c r="U1322" s="1"/>
      <c r="V1322" s="1"/>
      <c r="W1322" s="1"/>
      <c r="X1322" s="1"/>
      <c r="Y1322" s="1"/>
      <c r="Z1322" s="1"/>
      <c r="AA1322" s="1"/>
      <c r="AB1322" s="6"/>
      <c r="AC1322" s="6"/>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row>
    <row r="1323" spans="1:53" ht="15" customHeight="1" x14ac:dyDescent="0.35">
      <c r="A1323" s="1"/>
      <c r="B1323" s="1"/>
      <c r="C1323" s="1"/>
      <c r="D1323" s="1"/>
      <c r="E1323" s="1"/>
      <c r="G1323" s="1"/>
      <c r="H1323" s="1"/>
      <c r="J1323" s="1"/>
      <c r="K1323" s="1"/>
      <c r="L1323" s="1"/>
      <c r="M1323" s="1"/>
      <c r="N1323" s="1"/>
      <c r="O1323" s="1"/>
      <c r="P1323" s="1"/>
      <c r="Q1323" s="1"/>
      <c r="R1323" s="1"/>
      <c r="S1323" s="1"/>
      <c r="T1323" s="1"/>
      <c r="U1323" s="1"/>
      <c r="V1323" s="1"/>
      <c r="W1323" s="1"/>
      <c r="X1323" s="1"/>
      <c r="Y1323" s="1"/>
      <c r="Z1323" s="1"/>
      <c r="AA1323" s="1"/>
      <c r="AB1323" s="6"/>
      <c r="AC1323" s="6"/>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row>
    <row r="1324" spans="1:53" ht="15" customHeight="1" x14ac:dyDescent="0.35">
      <c r="A1324" s="1"/>
      <c r="B1324" s="1"/>
      <c r="C1324" s="1"/>
      <c r="D1324" s="1"/>
      <c r="E1324" s="1"/>
      <c r="G1324" s="1"/>
      <c r="H1324" s="1"/>
      <c r="J1324" s="1"/>
      <c r="K1324" s="1"/>
      <c r="L1324" s="1"/>
      <c r="M1324" s="1"/>
      <c r="N1324" s="1"/>
      <c r="O1324" s="1"/>
      <c r="P1324" s="1"/>
      <c r="Q1324" s="1"/>
      <c r="R1324" s="1"/>
      <c r="S1324" s="1"/>
      <c r="T1324" s="1"/>
      <c r="U1324" s="1"/>
      <c r="V1324" s="1"/>
      <c r="W1324" s="1"/>
      <c r="X1324" s="1"/>
      <c r="Y1324" s="1"/>
      <c r="Z1324" s="1"/>
      <c r="AA1324" s="1"/>
      <c r="AB1324" s="6"/>
      <c r="AC1324" s="6"/>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row>
    <row r="1325" spans="1:53" ht="15" customHeight="1" x14ac:dyDescent="0.35">
      <c r="A1325" s="1"/>
      <c r="B1325" s="1"/>
      <c r="C1325" s="1"/>
      <c r="D1325" s="1"/>
      <c r="E1325" s="1"/>
      <c r="G1325" s="1"/>
      <c r="H1325" s="1"/>
      <c r="J1325" s="1"/>
      <c r="K1325" s="1"/>
      <c r="L1325" s="1"/>
      <c r="M1325" s="1"/>
      <c r="N1325" s="1"/>
      <c r="O1325" s="1"/>
      <c r="P1325" s="1"/>
      <c r="Q1325" s="1"/>
      <c r="R1325" s="1"/>
      <c r="S1325" s="1"/>
      <c r="T1325" s="1"/>
      <c r="U1325" s="1"/>
      <c r="V1325" s="1"/>
      <c r="W1325" s="1"/>
      <c r="X1325" s="1"/>
      <c r="Y1325" s="1"/>
      <c r="Z1325" s="1"/>
      <c r="AA1325" s="1"/>
      <c r="AB1325" s="6"/>
      <c r="AC1325" s="6"/>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row>
    <row r="1326" spans="1:53" ht="15" customHeight="1" x14ac:dyDescent="0.35">
      <c r="A1326" s="1"/>
      <c r="B1326" s="1"/>
      <c r="C1326" s="1"/>
      <c r="D1326" s="1"/>
      <c r="E1326" s="1"/>
      <c r="G1326" s="1"/>
      <c r="H1326" s="1"/>
      <c r="J1326" s="1"/>
      <c r="K1326" s="1"/>
      <c r="L1326" s="1"/>
      <c r="M1326" s="1"/>
      <c r="N1326" s="1"/>
      <c r="O1326" s="1"/>
      <c r="P1326" s="1"/>
      <c r="Q1326" s="1"/>
      <c r="R1326" s="1"/>
      <c r="S1326" s="1"/>
      <c r="T1326" s="1"/>
      <c r="U1326" s="1"/>
      <c r="V1326" s="1"/>
      <c r="W1326" s="1"/>
      <c r="X1326" s="1"/>
      <c r="Y1326" s="1"/>
      <c r="Z1326" s="1"/>
      <c r="AA1326" s="1"/>
      <c r="AB1326" s="6"/>
      <c r="AC1326" s="6"/>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row>
    <row r="1327" spans="1:53" ht="15" customHeight="1" x14ac:dyDescent="0.35">
      <c r="A1327" s="1"/>
      <c r="B1327" s="1"/>
      <c r="C1327" s="1"/>
      <c r="D1327" s="1"/>
      <c r="E1327" s="1"/>
      <c r="G1327" s="1"/>
      <c r="H1327" s="1"/>
      <c r="J1327" s="1"/>
      <c r="K1327" s="1"/>
      <c r="L1327" s="1"/>
      <c r="M1327" s="1"/>
      <c r="N1327" s="1"/>
      <c r="O1327" s="1"/>
      <c r="P1327" s="1"/>
      <c r="Q1327" s="1"/>
      <c r="R1327" s="1"/>
      <c r="S1327" s="1"/>
      <c r="T1327" s="1"/>
      <c r="U1327" s="1"/>
      <c r="V1327" s="1"/>
      <c r="W1327" s="1"/>
      <c r="X1327" s="1"/>
      <c r="Y1327" s="1"/>
      <c r="Z1327" s="1"/>
      <c r="AA1327" s="1"/>
      <c r="AB1327" s="6"/>
      <c r="AC1327" s="6"/>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row>
    <row r="1328" spans="1:53" ht="15" customHeight="1" x14ac:dyDescent="0.35">
      <c r="A1328" s="1"/>
      <c r="B1328" s="1"/>
      <c r="C1328" s="1"/>
      <c r="D1328" s="1"/>
      <c r="E1328" s="1"/>
      <c r="G1328" s="1"/>
      <c r="H1328" s="1"/>
      <c r="J1328" s="1"/>
      <c r="K1328" s="1"/>
      <c r="L1328" s="1"/>
      <c r="M1328" s="1"/>
      <c r="N1328" s="1"/>
      <c r="O1328" s="1"/>
      <c r="P1328" s="1"/>
      <c r="Q1328" s="1"/>
      <c r="R1328" s="1"/>
      <c r="S1328" s="1"/>
      <c r="T1328" s="1"/>
      <c r="U1328" s="1"/>
      <c r="V1328" s="1"/>
      <c r="W1328" s="1"/>
      <c r="X1328" s="1"/>
      <c r="Y1328" s="1"/>
      <c r="Z1328" s="1"/>
      <c r="AA1328" s="1"/>
      <c r="AB1328" s="6"/>
      <c r="AC1328" s="6"/>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row>
    <row r="1329" spans="1:53" ht="15" customHeight="1" x14ac:dyDescent="0.35">
      <c r="A1329" s="1"/>
      <c r="B1329" s="1"/>
      <c r="C1329" s="1"/>
      <c r="D1329" s="1"/>
      <c r="E1329" s="1"/>
      <c r="G1329" s="1"/>
      <c r="H1329" s="1"/>
      <c r="J1329" s="1"/>
      <c r="K1329" s="1"/>
      <c r="L1329" s="1"/>
      <c r="M1329" s="1"/>
      <c r="N1329" s="1"/>
      <c r="O1329" s="1"/>
      <c r="P1329" s="1"/>
      <c r="Q1329" s="1"/>
      <c r="R1329" s="1"/>
      <c r="S1329" s="1"/>
      <c r="T1329" s="1"/>
      <c r="U1329" s="1"/>
      <c r="V1329" s="1"/>
      <c r="W1329" s="1"/>
      <c r="X1329" s="1"/>
      <c r="Y1329" s="1"/>
      <c r="Z1329" s="1"/>
      <c r="AA1329" s="1"/>
      <c r="AB1329" s="6"/>
      <c r="AC1329" s="6"/>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row>
    <row r="1330" spans="1:53" ht="15" customHeight="1" x14ac:dyDescent="0.35">
      <c r="A1330" s="1"/>
      <c r="B1330" s="1"/>
      <c r="C1330" s="1"/>
      <c r="D1330" s="1"/>
      <c r="E1330" s="1"/>
      <c r="G1330" s="1"/>
      <c r="H1330" s="1"/>
      <c r="J1330" s="1"/>
      <c r="K1330" s="1"/>
      <c r="L1330" s="1"/>
      <c r="M1330" s="1"/>
      <c r="N1330" s="1"/>
      <c r="O1330" s="1"/>
      <c r="P1330" s="1"/>
      <c r="Q1330" s="1"/>
      <c r="R1330" s="1"/>
      <c r="S1330" s="1"/>
      <c r="T1330" s="1"/>
      <c r="U1330" s="1"/>
      <c r="V1330" s="1"/>
      <c r="W1330" s="1"/>
      <c r="X1330" s="1"/>
      <c r="Y1330" s="1"/>
      <c r="Z1330" s="1"/>
      <c r="AA1330" s="1"/>
      <c r="AB1330" s="6"/>
      <c r="AC1330" s="6"/>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row>
    <row r="1331" spans="1:53" ht="15" customHeight="1" x14ac:dyDescent="0.35">
      <c r="A1331" s="1"/>
      <c r="B1331" s="1"/>
      <c r="C1331" s="1"/>
      <c r="D1331" s="1"/>
      <c r="E1331" s="1"/>
      <c r="G1331" s="1"/>
      <c r="H1331" s="1"/>
      <c r="J1331" s="1"/>
      <c r="K1331" s="1"/>
      <c r="L1331" s="1"/>
      <c r="M1331" s="1"/>
      <c r="N1331" s="1"/>
      <c r="O1331" s="1"/>
      <c r="P1331" s="1"/>
      <c r="Q1331" s="1"/>
      <c r="R1331" s="1"/>
      <c r="S1331" s="1"/>
      <c r="T1331" s="1"/>
      <c r="U1331" s="1"/>
      <c r="V1331" s="1"/>
      <c r="W1331" s="1"/>
      <c r="X1331" s="1"/>
      <c r="Y1331" s="1"/>
      <c r="Z1331" s="1"/>
      <c r="AA1331" s="1"/>
      <c r="AB1331" s="6"/>
      <c r="AC1331" s="6"/>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row>
    <row r="1332" spans="1:53" ht="15" customHeight="1" x14ac:dyDescent="0.35">
      <c r="A1332" s="1"/>
      <c r="B1332" s="1"/>
      <c r="C1332" s="1"/>
      <c r="D1332" s="1"/>
      <c r="E1332" s="1"/>
      <c r="G1332" s="1"/>
      <c r="H1332" s="1"/>
      <c r="J1332" s="1"/>
      <c r="K1332" s="1"/>
      <c r="L1332" s="1"/>
      <c r="M1332" s="1"/>
      <c r="N1332" s="1"/>
      <c r="O1332" s="1"/>
      <c r="P1332" s="1"/>
      <c r="Q1332" s="1"/>
      <c r="R1332" s="1"/>
      <c r="S1332" s="1"/>
      <c r="T1332" s="1"/>
      <c r="U1332" s="1"/>
      <c r="V1332" s="1"/>
      <c r="W1332" s="1"/>
      <c r="X1332" s="1"/>
      <c r="Y1332" s="1"/>
      <c r="Z1332" s="1"/>
      <c r="AA1332" s="1"/>
      <c r="AB1332" s="6"/>
      <c r="AC1332" s="6"/>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row>
    <row r="1333" spans="1:53" ht="15" customHeight="1" x14ac:dyDescent="0.35">
      <c r="A1333" s="1"/>
      <c r="B1333" s="1"/>
      <c r="C1333" s="1"/>
      <c r="D1333" s="1"/>
      <c r="E1333" s="1"/>
      <c r="G1333" s="1"/>
      <c r="H1333" s="1"/>
      <c r="J1333" s="1"/>
      <c r="K1333" s="1"/>
      <c r="L1333" s="1"/>
      <c r="M1333" s="1"/>
      <c r="N1333" s="1"/>
      <c r="O1333" s="1"/>
      <c r="P1333" s="1"/>
      <c r="Q1333" s="1"/>
      <c r="R1333" s="1"/>
      <c r="S1333" s="1"/>
      <c r="T1333" s="1"/>
      <c r="U1333" s="1"/>
      <c r="V1333" s="1"/>
      <c r="W1333" s="1"/>
      <c r="X1333" s="1"/>
      <c r="Y1333" s="1"/>
      <c r="Z1333" s="1"/>
      <c r="AA1333" s="1"/>
      <c r="AB1333" s="6"/>
      <c r="AC1333" s="6"/>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row>
    <row r="1334" spans="1:53" ht="15" customHeight="1" x14ac:dyDescent="0.35">
      <c r="A1334" s="1"/>
      <c r="B1334" s="1"/>
      <c r="C1334" s="1"/>
      <c r="D1334" s="1"/>
      <c r="E1334" s="1"/>
      <c r="G1334" s="1"/>
      <c r="H1334" s="1"/>
      <c r="J1334" s="1"/>
      <c r="K1334" s="1"/>
      <c r="L1334" s="1"/>
      <c r="M1334" s="1"/>
      <c r="N1334" s="1"/>
      <c r="O1334" s="1"/>
      <c r="P1334" s="1"/>
      <c r="Q1334" s="1"/>
      <c r="R1334" s="1"/>
      <c r="S1334" s="1"/>
      <c r="T1334" s="1"/>
      <c r="U1334" s="1"/>
      <c r="V1334" s="1"/>
      <c r="W1334" s="1"/>
      <c r="X1334" s="1"/>
      <c r="Y1334" s="1"/>
      <c r="Z1334" s="1"/>
      <c r="AA1334" s="1"/>
      <c r="AB1334" s="6"/>
      <c r="AC1334" s="6"/>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row>
    <row r="1335" spans="1:53" ht="15" customHeight="1" x14ac:dyDescent="0.35">
      <c r="A1335" s="1"/>
      <c r="B1335" s="1"/>
      <c r="C1335" s="1"/>
      <c r="D1335" s="1"/>
      <c r="E1335" s="1"/>
      <c r="G1335" s="1"/>
      <c r="H1335" s="1"/>
      <c r="J1335" s="1"/>
      <c r="K1335" s="1"/>
      <c r="L1335" s="1"/>
      <c r="M1335" s="1"/>
      <c r="N1335" s="1"/>
      <c r="O1335" s="1"/>
      <c r="P1335" s="1"/>
      <c r="Q1335" s="1"/>
      <c r="R1335" s="1"/>
      <c r="S1335" s="1"/>
      <c r="T1335" s="1"/>
      <c r="U1335" s="1"/>
      <c r="V1335" s="1"/>
      <c r="W1335" s="1"/>
      <c r="X1335" s="1"/>
      <c r="Y1335" s="1"/>
      <c r="Z1335" s="1"/>
      <c r="AA1335" s="1"/>
      <c r="AB1335" s="6"/>
      <c r="AC1335" s="6"/>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row>
    <row r="1336" spans="1:53" ht="15" customHeight="1" x14ac:dyDescent="0.35">
      <c r="A1336" s="1"/>
      <c r="B1336" s="1"/>
      <c r="C1336" s="1"/>
      <c r="D1336" s="1"/>
      <c r="E1336" s="1"/>
      <c r="G1336" s="1"/>
      <c r="H1336" s="1"/>
      <c r="J1336" s="1"/>
      <c r="K1336" s="1"/>
      <c r="L1336" s="1"/>
      <c r="M1336" s="1"/>
      <c r="N1336" s="1"/>
      <c r="O1336" s="1"/>
      <c r="P1336" s="1"/>
      <c r="Q1336" s="1"/>
      <c r="R1336" s="1"/>
      <c r="S1336" s="1"/>
      <c r="T1336" s="1"/>
      <c r="U1336" s="1"/>
      <c r="V1336" s="1"/>
      <c r="W1336" s="1"/>
      <c r="X1336" s="1"/>
      <c r="Y1336" s="1"/>
      <c r="Z1336" s="1"/>
      <c r="AA1336" s="1"/>
      <c r="AB1336" s="6"/>
      <c r="AC1336" s="6"/>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row>
    <row r="1337" spans="1:53" ht="15" customHeight="1" x14ac:dyDescent="0.35">
      <c r="A1337" s="1"/>
      <c r="B1337" s="1"/>
      <c r="C1337" s="1"/>
      <c r="D1337" s="1"/>
      <c r="E1337" s="1"/>
      <c r="G1337" s="1"/>
      <c r="H1337" s="1"/>
      <c r="J1337" s="1"/>
      <c r="K1337" s="1"/>
      <c r="L1337" s="1"/>
      <c r="M1337" s="1"/>
      <c r="N1337" s="1"/>
      <c r="O1337" s="1"/>
      <c r="P1337" s="1"/>
      <c r="Q1337" s="1"/>
      <c r="R1337" s="1"/>
      <c r="S1337" s="1"/>
      <c r="T1337" s="1"/>
      <c r="U1337" s="1"/>
      <c r="V1337" s="1"/>
      <c r="W1337" s="1"/>
      <c r="X1337" s="1"/>
      <c r="Y1337" s="1"/>
      <c r="Z1337" s="1"/>
      <c r="AA1337" s="1"/>
      <c r="AB1337" s="6"/>
      <c r="AC1337" s="6"/>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row>
    <row r="1338" spans="1:53" ht="15" customHeight="1" x14ac:dyDescent="0.35">
      <c r="A1338" s="1"/>
      <c r="B1338" s="1"/>
      <c r="C1338" s="1"/>
      <c r="D1338" s="1"/>
      <c r="E1338" s="1"/>
      <c r="G1338" s="1"/>
      <c r="H1338" s="1"/>
      <c r="J1338" s="1"/>
      <c r="K1338" s="1"/>
      <c r="L1338" s="1"/>
      <c r="M1338" s="1"/>
      <c r="N1338" s="1"/>
      <c r="O1338" s="1"/>
      <c r="P1338" s="1"/>
      <c r="Q1338" s="1"/>
      <c r="R1338" s="1"/>
      <c r="S1338" s="1"/>
      <c r="T1338" s="1"/>
      <c r="U1338" s="1"/>
      <c r="V1338" s="1"/>
      <c r="W1338" s="1"/>
      <c r="X1338" s="1"/>
      <c r="Y1338" s="1"/>
      <c r="Z1338" s="1"/>
      <c r="AA1338" s="1"/>
      <c r="AB1338" s="6"/>
      <c r="AC1338" s="6"/>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row>
    <row r="1339" spans="1:53" ht="15" customHeight="1" x14ac:dyDescent="0.35">
      <c r="A1339" s="1"/>
      <c r="B1339" s="1"/>
      <c r="C1339" s="1"/>
      <c r="D1339" s="1"/>
      <c r="E1339" s="1"/>
      <c r="G1339" s="1"/>
      <c r="H1339" s="1"/>
      <c r="J1339" s="1"/>
      <c r="K1339" s="1"/>
      <c r="L1339" s="1"/>
      <c r="M1339" s="1"/>
      <c r="N1339" s="1"/>
      <c r="O1339" s="1"/>
      <c r="P1339" s="1"/>
      <c r="Q1339" s="1"/>
      <c r="R1339" s="1"/>
      <c r="S1339" s="1"/>
      <c r="T1339" s="1"/>
      <c r="U1339" s="1"/>
      <c r="V1339" s="1"/>
      <c r="W1339" s="1"/>
      <c r="X1339" s="1"/>
      <c r="Y1339" s="1"/>
      <c r="Z1339" s="1"/>
      <c r="AA1339" s="1"/>
      <c r="AB1339" s="6"/>
      <c r="AC1339" s="6"/>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row>
    <row r="1340" spans="1:53" ht="15" customHeight="1" x14ac:dyDescent="0.35">
      <c r="A1340" s="1"/>
      <c r="B1340" s="1"/>
      <c r="C1340" s="1"/>
      <c r="D1340" s="1"/>
      <c r="E1340" s="1"/>
      <c r="G1340" s="1"/>
      <c r="H1340" s="1"/>
      <c r="J1340" s="1"/>
      <c r="K1340" s="1"/>
      <c r="L1340" s="1"/>
      <c r="M1340" s="1"/>
      <c r="N1340" s="1"/>
      <c r="O1340" s="1"/>
      <c r="P1340" s="1"/>
      <c r="Q1340" s="1"/>
      <c r="R1340" s="1"/>
      <c r="S1340" s="1"/>
      <c r="T1340" s="1"/>
      <c r="U1340" s="1"/>
      <c r="V1340" s="1"/>
      <c r="W1340" s="1"/>
      <c r="X1340" s="1"/>
      <c r="Y1340" s="1"/>
      <c r="Z1340" s="1"/>
      <c r="AA1340" s="1"/>
      <c r="AB1340" s="6"/>
      <c r="AC1340" s="6"/>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row>
    <row r="1341" spans="1:53" ht="15" customHeight="1" x14ac:dyDescent="0.35">
      <c r="A1341" s="1"/>
      <c r="B1341" s="1"/>
      <c r="C1341" s="1"/>
      <c r="D1341" s="1"/>
      <c r="E1341" s="1"/>
      <c r="G1341" s="1"/>
      <c r="H1341" s="1"/>
      <c r="J1341" s="1"/>
      <c r="K1341" s="1"/>
      <c r="L1341" s="1"/>
      <c r="M1341" s="1"/>
      <c r="N1341" s="1"/>
      <c r="O1341" s="1"/>
      <c r="P1341" s="1"/>
      <c r="Q1341" s="1"/>
      <c r="R1341" s="1"/>
      <c r="S1341" s="1"/>
      <c r="T1341" s="1"/>
      <c r="U1341" s="1"/>
      <c r="V1341" s="1"/>
      <c r="W1341" s="1"/>
      <c r="X1341" s="1"/>
      <c r="Y1341" s="1"/>
      <c r="Z1341" s="1"/>
      <c r="AA1341" s="1"/>
      <c r="AB1341" s="6"/>
      <c r="AC1341" s="6"/>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row>
    <row r="1342" spans="1:53" ht="15" customHeight="1" x14ac:dyDescent="0.35">
      <c r="A1342" s="1"/>
      <c r="B1342" s="1"/>
      <c r="C1342" s="1"/>
      <c r="D1342" s="1"/>
      <c r="E1342" s="1"/>
      <c r="G1342" s="1"/>
      <c r="H1342" s="1"/>
      <c r="J1342" s="1"/>
      <c r="K1342" s="1"/>
      <c r="L1342" s="1"/>
      <c r="M1342" s="1"/>
      <c r="N1342" s="1"/>
      <c r="O1342" s="1"/>
      <c r="P1342" s="1"/>
      <c r="Q1342" s="1"/>
      <c r="R1342" s="1"/>
      <c r="S1342" s="1"/>
      <c r="T1342" s="1"/>
      <c r="U1342" s="1"/>
      <c r="V1342" s="1"/>
      <c r="W1342" s="1"/>
      <c r="X1342" s="1"/>
      <c r="Y1342" s="1"/>
      <c r="Z1342" s="1"/>
      <c r="AA1342" s="1"/>
      <c r="AB1342" s="6"/>
      <c r="AC1342" s="6"/>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row>
    <row r="1343" spans="1:53" ht="15" customHeight="1" x14ac:dyDescent="0.35">
      <c r="A1343" s="1"/>
      <c r="B1343" s="1"/>
      <c r="C1343" s="1"/>
      <c r="D1343" s="1"/>
      <c r="E1343" s="1"/>
      <c r="G1343" s="1"/>
      <c r="H1343" s="1"/>
      <c r="J1343" s="1"/>
      <c r="K1343" s="1"/>
      <c r="L1343" s="1"/>
      <c r="M1343" s="1"/>
      <c r="N1343" s="1"/>
      <c r="O1343" s="1"/>
      <c r="P1343" s="1"/>
      <c r="Q1343" s="1"/>
      <c r="R1343" s="1"/>
      <c r="S1343" s="1"/>
      <c r="T1343" s="1"/>
      <c r="U1343" s="1"/>
      <c r="V1343" s="1"/>
      <c r="W1343" s="1"/>
      <c r="X1343" s="1"/>
      <c r="Y1343" s="1"/>
      <c r="Z1343" s="1"/>
      <c r="AA1343" s="1"/>
      <c r="AB1343" s="6"/>
      <c r="AC1343" s="6"/>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row>
    <row r="1344" spans="1:53" ht="15" customHeight="1" x14ac:dyDescent="0.35">
      <c r="A1344" s="1"/>
      <c r="B1344" s="1"/>
      <c r="C1344" s="1"/>
      <c r="D1344" s="1"/>
      <c r="E1344" s="1"/>
      <c r="G1344" s="1"/>
      <c r="H1344" s="1"/>
      <c r="J1344" s="1"/>
      <c r="K1344" s="1"/>
      <c r="L1344" s="1"/>
      <c r="M1344" s="1"/>
      <c r="N1344" s="1"/>
      <c r="O1344" s="1"/>
      <c r="P1344" s="1"/>
      <c r="Q1344" s="1"/>
      <c r="R1344" s="1"/>
      <c r="S1344" s="1"/>
      <c r="T1344" s="1"/>
      <c r="U1344" s="1"/>
      <c r="V1344" s="1"/>
      <c r="W1344" s="1"/>
      <c r="X1344" s="1"/>
      <c r="Y1344" s="1"/>
      <c r="Z1344" s="1"/>
      <c r="AA1344" s="1"/>
      <c r="AB1344" s="6"/>
      <c r="AC1344" s="6"/>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row>
    <row r="1345" spans="1:53" ht="15" customHeight="1" x14ac:dyDescent="0.35">
      <c r="A1345" s="1"/>
      <c r="B1345" s="1"/>
      <c r="C1345" s="1"/>
      <c r="D1345" s="1"/>
      <c r="E1345" s="1"/>
      <c r="G1345" s="1"/>
      <c r="H1345" s="1"/>
      <c r="J1345" s="1"/>
      <c r="K1345" s="1"/>
      <c r="L1345" s="1"/>
      <c r="M1345" s="1"/>
      <c r="N1345" s="1"/>
      <c r="O1345" s="1"/>
      <c r="P1345" s="1"/>
      <c r="Q1345" s="1"/>
      <c r="R1345" s="1"/>
      <c r="S1345" s="1"/>
      <c r="T1345" s="1"/>
      <c r="U1345" s="1"/>
      <c r="V1345" s="1"/>
      <c r="W1345" s="1"/>
      <c r="X1345" s="1"/>
      <c r="Y1345" s="1"/>
      <c r="Z1345" s="1"/>
      <c r="AA1345" s="1"/>
      <c r="AB1345" s="6"/>
      <c r="AC1345" s="6"/>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row>
    <row r="1346" spans="1:53" ht="15" customHeight="1" x14ac:dyDescent="0.35">
      <c r="A1346" s="1"/>
      <c r="B1346" s="1"/>
      <c r="C1346" s="1"/>
      <c r="D1346" s="1"/>
      <c r="E1346" s="1"/>
      <c r="G1346" s="1"/>
      <c r="H1346" s="1"/>
      <c r="J1346" s="1"/>
      <c r="K1346" s="1"/>
      <c r="L1346" s="1"/>
      <c r="M1346" s="1"/>
      <c r="N1346" s="1"/>
      <c r="O1346" s="1"/>
      <c r="P1346" s="1"/>
      <c r="Q1346" s="1"/>
      <c r="R1346" s="1"/>
      <c r="S1346" s="1"/>
      <c r="T1346" s="1"/>
      <c r="U1346" s="1"/>
      <c r="V1346" s="1"/>
      <c r="W1346" s="1"/>
      <c r="X1346" s="1"/>
      <c r="Y1346" s="1"/>
      <c r="Z1346" s="1"/>
      <c r="AA1346" s="1"/>
      <c r="AB1346" s="6"/>
      <c r="AC1346" s="6"/>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row>
    <row r="1347" spans="1:53" ht="15" customHeight="1" x14ac:dyDescent="0.35">
      <c r="A1347" s="1"/>
      <c r="B1347" s="1"/>
      <c r="C1347" s="1"/>
      <c r="D1347" s="1"/>
      <c r="E1347" s="1"/>
      <c r="G1347" s="1"/>
      <c r="H1347" s="1"/>
      <c r="J1347" s="1"/>
      <c r="K1347" s="1"/>
      <c r="L1347" s="1"/>
      <c r="M1347" s="1"/>
      <c r="N1347" s="1"/>
      <c r="O1347" s="1"/>
      <c r="P1347" s="1"/>
      <c r="Q1347" s="1"/>
      <c r="R1347" s="1"/>
      <c r="S1347" s="1"/>
      <c r="T1347" s="1"/>
      <c r="U1347" s="1"/>
      <c r="V1347" s="1"/>
      <c r="W1347" s="1"/>
      <c r="X1347" s="1"/>
      <c r="Y1347" s="1"/>
      <c r="Z1347" s="1"/>
      <c r="AA1347" s="1"/>
      <c r="AB1347" s="6"/>
      <c r="AC1347" s="6"/>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row>
    <row r="1348" spans="1:53" ht="15" customHeight="1" x14ac:dyDescent="0.35">
      <c r="A1348" s="1"/>
      <c r="B1348" s="1"/>
      <c r="C1348" s="1"/>
      <c r="D1348" s="1"/>
      <c r="E1348" s="1"/>
      <c r="G1348" s="1"/>
      <c r="H1348" s="1"/>
      <c r="J1348" s="1"/>
      <c r="K1348" s="1"/>
      <c r="L1348" s="1"/>
      <c r="M1348" s="1"/>
      <c r="N1348" s="1"/>
      <c r="O1348" s="1"/>
      <c r="P1348" s="1"/>
      <c r="Q1348" s="1"/>
      <c r="R1348" s="1"/>
      <c r="S1348" s="1"/>
      <c r="T1348" s="1"/>
      <c r="U1348" s="1"/>
      <c r="V1348" s="1"/>
      <c r="W1348" s="1"/>
      <c r="X1348" s="1"/>
      <c r="Y1348" s="1"/>
      <c r="Z1348" s="1"/>
      <c r="AA1348" s="1"/>
      <c r="AB1348" s="6"/>
      <c r="AC1348" s="6"/>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row>
    <row r="1349" spans="1:53" ht="15" customHeight="1" x14ac:dyDescent="0.35">
      <c r="A1349" s="1"/>
      <c r="B1349" s="1"/>
      <c r="C1349" s="1"/>
      <c r="D1349" s="1"/>
      <c r="E1349" s="1"/>
      <c r="G1349" s="1"/>
      <c r="H1349" s="1"/>
      <c r="J1349" s="1"/>
      <c r="K1349" s="1"/>
      <c r="L1349" s="1"/>
      <c r="M1349" s="1"/>
      <c r="N1349" s="1"/>
      <c r="O1349" s="1"/>
      <c r="P1349" s="1"/>
      <c r="Q1349" s="1"/>
      <c r="R1349" s="1"/>
      <c r="S1349" s="1"/>
      <c r="T1349" s="1"/>
      <c r="U1349" s="1"/>
      <c r="V1349" s="1"/>
      <c r="W1349" s="1"/>
      <c r="X1349" s="1"/>
      <c r="Y1349" s="1"/>
      <c r="Z1349" s="1"/>
      <c r="AA1349" s="1"/>
      <c r="AB1349" s="6"/>
      <c r="AC1349" s="6"/>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row>
    <row r="1350" spans="1:53" ht="15" customHeight="1" x14ac:dyDescent="0.35">
      <c r="A1350" s="1"/>
      <c r="B1350" s="1"/>
      <c r="C1350" s="1"/>
      <c r="D1350" s="1"/>
      <c r="E1350" s="1"/>
      <c r="G1350" s="1"/>
      <c r="H1350" s="1"/>
      <c r="J1350" s="1"/>
      <c r="K1350" s="1"/>
      <c r="L1350" s="1"/>
      <c r="M1350" s="1"/>
      <c r="N1350" s="1"/>
      <c r="O1350" s="1"/>
      <c r="P1350" s="1"/>
      <c r="Q1350" s="1"/>
      <c r="R1350" s="1"/>
      <c r="S1350" s="1"/>
      <c r="T1350" s="1"/>
      <c r="U1350" s="1"/>
      <c r="V1350" s="1"/>
      <c r="W1350" s="1"/>
      <c r="X1350" s="1"/>
      <c r="Y1350" s="1"/>
      <c r="Z1350" s="1"/>
      <c r="AA1350" s="1"/>
      <c r="AB1350" s="6"/>
      <c r="AC1350" s="6"/>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row>
    <row r="1351" spans="1:53" ht="15" customHeight="1" x14ac:dyDescent="0.35">
      <c r="A1351" s="1"/>
      <c r="B1351" s="1"/>
      <c r="C1351" s="1"/>
      <c r="D1351" s="1"/>
      <c r="E1351" s="1"/>
      <c r="G1351" s="1"/>
      <c r="H1351" s="1"/>
      <c r="J1351" s="1"/>
      <c r="K1351" s="1"/>
      <c r="L1351" s="1"/>
      <c r="M1351" s="1"/>
      <c r="N1351" s="1"/>
      <c r="O1351" s="1"/>
      <c r="P1351" s="1"/>
      <c r="Q1351" s="1"/>
      <c r="R1351" s="1"/>
      <c r="S1351" s="1"/>
      <c r="T1351" s="1"/>
      <c r="U1351" s="1"/>
      <c r="V1351" s="1"/>
      <c r="W1351" s="1"/>
      <c r="X1351" s="1"/>
      <c r="Y1351" s="1"/>
      <c r="Z1351" s="1"/>
      <c r="AA1351" s="1"/>
      <c r="AB1351" s="6"/>
      <c r="AC1351" s="6"/>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row>
    <row r="1352" spans="1:53" ht="15" customHeight="1" x14ac:dyDescent="0.35">
      <c r="A1352" s="1"/>
      <c r="B1352" s="1"/>
      <c r="C1352" s="1"/>
      <c r="D1352" s="1"/>
      <c r="E1352" s="1"/>
      <c r="G1352" s="1"/>
      <c r="H1352" s="1"/>
      <c r="J1352" s="1"/>
      <c r="K1352" s="1"/>
      <c r="L1352" s="1"/>
      <c r="M1352" s="1"/>
      <c r="N1352" s="1"/>
      <c r="O1352" s="1"/>
      <c r="P1352" s="1"/>
      <c r="Q1352" s="1"/>
      <c r="R1352" s="1"/>
      <c r="S1352" s="1"/>
      <c r="T1352" s="1"/>
      <c r="U1352" s="1"/>
      <c r="V1352" s="1"/>
      <c r="W1352" s="1"/>
      <c r="X1352" s="1"/>
      <c r="Y1352" s="1"/>
      <c r="Z1352" s="1"/>
      <c r="AA1352" s="1"/>
      <c r="AB1352" s="6"/>
      <c r="AC1352" s="6"/>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row>
    <row r="1353" spans="1:53" ht="15" customHeight="1" x14ac:dyDescent="0.35">
      <c r="A1353" s="1"/>
      <c r="B1353" s="1"/>
      <c r="C1353" s="1"/>
      <c r="D1353" s="1"/>
      <c r="E1353" s="1"/>
      <c r="G1353" s="1"/>
      <c r="H1353" s="1"/>
      <c r="J1353" s="1"/>
      <c r="K1353" s="1"/>
      <c r="L1353" s="1"/>
      <c r="M1353" s="1"/>
      <c r="N1353" s="1"/>
      <c r="O1353" s="1"/>
      <c r="P1353" s="1"/>
      <c r="Q1353" s="1"/>
      <c r="R1353" s="1"/>
      <c r="S1353" s="1"/>
      <c r="T1353" s="1"/>
      <c r="U1353" s="1"/>
      <c r="V1353" s="1"/>
      <c r="W1353" s="1"/>
      <c r="X1353" s="1"/>
      <c r="Y1353" s="1"/>
      <c r="Z1353" s="1"/>
      <c r="AA1353" s="1"/>
      <c r="AB1353" s="6"/>
      <c r="AC1353" s="6"/>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row>
    <row r="1354" spans="1:53" ht="15" customHeight="1" x14ac:dyDescent="0.35">
      <c r="A1354" s="1"/>
      <c r="B1354" s="1"/>
      <c r="C1354" s="1"/>
      <c r="D1354" s="1"/>
      <c r="E1354" s="1"/>
      <c r="G1354" s="1"/>
      <c r="H1354" s="1"/>
      <c r="J1354" s="1"/>
      <c r="K1354" s="1"/>
      <c r="L1354" s="1"/>
      <c r="M1354" s="1"/>
      <c r="N1354" s="1"/>
      <c r="O1354" s="1"/>
      <c r="P1354" s="1"/>
      <c r="Q1354" s="1"/>
      <c r="R1354" s="1"/>
      <c r="S1354" s="1"/>
      <c r="T1354" s="1"/>
      <c r="U1354" s="1"/>
      <c r="V1354" s="1"/>
      <c r="W1354" s="1"/>
      <c r="X1354" s="1"/>
      <c r="Y1354" s="1"/>
      <c r="Z1354" s="1"/>
      <c r="AA1354" s="1"/>
      <c r="AB1354" s="6"/>
      <c r="AC1354" s="6"/>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row>
    <row r="1355" spans="1:53" ht="15" customHeight="1" x14ac:dyDescent="0.35">
      <c r="A1355" s="1"/>
      <c r="B1355" s="1"/>
      <c r="C1355" s="1"/>
      <c r="D1355" s="1"/>
      <c r="E1355" s="1"/>
      <c r="G1355" s="1"/>
      <c r="H1355" s="1"/>
      <c r="J1355" s="1"/>
      <c r="K1355" s="1"/>
      <c r="L1355" s="1"/>
      <c r="M1355" s="1"/>
      <c r="N1355" s="1"/>
      <c r="O1355" s="1"/>
      <c r="P1355" s="1"/>
      <c r="Q1355" s="1"/>
      <c r="R1355" s="1"/>
      <c r="S1355" s="1"/>
      <c r="T1355" s="1"/>
      <c r="U1355" s="1"/>
      <c r="V1355" s="1"/>
      <c r="W1355" s="1"/>
      <c r="X1355" s="1"/>
      <c r="Y1355" s="1"/>
      <c r="Z1355" s="1"/>
      <c r="AA1355" s="1"/>
      <c r="AB1355" s="6"/>
      <c r="AC1355" s="6"/>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row>
    <row r="1356" spans="1:53" ht="15" customHeight="1" x14ac:dyDescent="0.35">
      <c r="A1356" s="1"/>
      <c r="B1356" s="1"/>
      <c r="C1356" s="1"/>
      <c r="D1356" s="1"/>
      <c r="E1356" s="1"/>
      <c r="G1356" s="1"/>
      <c r="H1356" s="1"/>
      <c r="J1356" s="1"/>
      <c r="K1356" s="1"/>
      <c r="L1356" s="1"/>
      <c r="M1356" s="1"/>
      <c r="N1356" s="1"/>
      <c r="O1356" s="1"/>
      <c r="P1356" s="1"/>
      <c r="Q1356" s="1"/>
      <c r="R1356" s="1"/>
      <c r="S1356" s="1"/>
      <c r="T1356" s="1"/>
      <c r="U1356" s="1"/>
      <c r="V1356" s="1"/>
      <c r="W1356" s="1"/>
      <c r="X1356" s="1"/>
      <c r="Y1356" s="1"/>
      <c r="Z1356" s="1"/>
      <c r="AA1356" s="1"/>
      <c r="AB1356" s="6"/>
      <c r="AC1356" s="6"/>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row>
    <row r="1357" spans="1:53" ht="15" customHeight="1" x14ac:dyDescent="0.35">
      <c r="A1357" s="1"/>
      <c r="B1357" s="1"/>
      <c r="C1357" s="1"/>
      <c r="D1357" s="1"/>
      <c r="E1357" s="1"/>
      <c r="G1357" s="1"/>
      <c r="H1357" s="1"/>
      <c r="J1357" s="1"/>
      <c r="K1357" s="1"/>
      <c r="L1357" s="1"/>
      <c r="M1357" s="1"/>
      <c r="N1357" s="1"/>
      <c r="O1357" s="1"/>
      <c r="P1357" s="1"/>
      <c r="Q1357" s="1"/>
      <c r="R1357" s="1"/>
      <c r="S1357" s="1"/>
      <c r="T1357" s="1"/>
      <c r="U1357" s="1"/>
      <c r="V1357" s="1"/>
      <c r="W1357" s="1"/>
      <c r="X1357" s="1"/>
      <c r="Y1357" s="1"/>
      <c r="Z1357" s="1"/>
      <c r="AA1357" s="1"/>
      <c r="AB1357" s="6"/>
      <c r="AC1357" s="6"/>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row>
    <row r="1358" spans="1:53" ht="15" customHeight="1" x14ac:dyDescent="0.35">
      <c r="A1358" s="1"/>
      <c r="B1358" s="1"/>
      <c r="C1358" s="1"/>
      <c r="D1358" s="1"/>
      <c r="E1358" s="1"/>
      <c r="G1358" s="1"/>
      <c r="H1358" s="1"/>
      <c r="J1358" s="1"/>
      <c r="K1358" s="1"/>
      <c r="L1358" s="1"/>
      <c r="M1358" s="1"/>
      <c r="N1358" s="1"/>
      <c r="O1358" s="1"/>
      <c r="P1358" s="1"/>
      <c r="Q1358" s="1"/>
      <c r="R1358" s="1"/>
      <c r="S1358" s="1"/>
      <c r="T1358" s="1"/>
      <c r="U1358" s="1"/>
      <c r="V1358" s="1"/>
      <c r="W1358" s="1"/>
      <c r="X1358" s="1"/>
      <c r="Y1358" s="1"/>
      <c r="Z1358" s="1"/>
      <c r="AA1358" s="1"/>
      <c r="AB1358" s="6"/>
      <c r="AC1358" s="6"/>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row>
    <row r="1359" spans="1:53" ht="15" customHeight="1" x14ac:dyDescent="0.35">
      <c r="A1359" s="1"/>
      <c r="B1359" s="1"/>
      <c r="C1359" s="1"/>
      <c r="D1359" s="1"/>
      <c r="E1359" s="1"/>
      <c r="G1359" s="1"/>
      <c r="H1359" s="1"/>
      <c r="J1359" s="1"/>
      <c r="K1359" s="1"/>
      <c r="L1359" s="1"/>
      <c r="M1359" s="1"/>
      <c r="N1359" s="1"/>
      <c r="O1359" s="1"/>
      <c r="P1359" s="1"/>
      <c r="Q1359" s="1"/>
      <c r="R1359" s="1"/>
      <c r="S1359" s="1"/>
      <c r="T1359" s="1"/>
      <c r="U1359" s="1"/>
      <c r="V1359" s="1"/>
      <c r="W1359" s="1"/>
      <c r="X1359" s="1"/>
      <c r="Y1359" s="1"/>
      <c r="Z1359" s="1"/>
      <c r="AA1359" s="1"/>
      <c r="AB1359" s="6"/>
      <c r="AC1359" s="6"/>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row>
    <row r="1360" spans="1:53" ht="15" customHeight="1" x14ac:dyDescent="0.35">
      <c r="A1360" s="1"/>
      <c r="B1360" s="1"/>
      <c r="C1360" s="1"/>
      <c r="D1360" s="1"/>
      <c r="E1360" s="1"/>
      <c r="G1360" s="1"/>
      <c r="H1360" s="1"/>
      <c r="J1360" s="1"/>
      <c r="K1360" s="1"/>
      <c r="L1360" s="1"/>
      <c r="M1360" s="1"/>
      <c r="N1360" s="1"/>
      <c r="O1360" s="1"/>
      <c r="P1360" s="1"/>
      <c r="Q1360" s="1"/>
      <c r="R1360" s="1"/>
      <c r="S1360" s="1"/>
      <c r="T1360" s="1"/>
      <c r="U1360" s="1"/>
      <c r="V1360" s="1"/>
      <c r="W1360" s="1"/>
      <c r="X1360" s="1"/>
      <c r="Y1360" s="1"/>
      <c r="Z1360" s="1"/>
      <c r="AA1360" s="1"/>
      <c r="AB1360" s="6"/>
      <c r="AC1360" s="6"/>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row>
    <row r="1361" spans="1:53" ht="15" customHeight="1" x14ac:dyDescent="0.35">
      <c r="A1361" s="1"/>
      <c r="B1361" s="1"/>
      <c r="C1361" s="1"/>
      <c r="D1361" s="1"/>
      <c r="E1361" s="1"/>
      <c r="G1361" s="1"/>
      <c r="H1361" s="1"/>
      <c r="J1361" s="1"/>
      <c r="K1361" s="1"/>
      <c r="L1361" s="1"/>
      <c r="M1361" s="1"/>
      <c r="N1361" s="1"/>
      <c r="O1361" s="1"/>
      <c r="P1361" s="1"/>
      <c r="Q1361" s="1"/>
      <c r="R1361" s="1"/>
      <c r="S1361" s="1"/>
      <c r="T1361" s="1"/>
      <c r="U1361" s="1"/>
      <c r="V1361" s="1"/>
      <c r="W1361" s="1"/>
      <c r="X1361" s="1"/>
      <c r="Y1361" s="1"/>
      <c r="Z1361" s="1"/>
      <c r="AA1361" s="1"/>
      <c r="AB1361" s="6"/>
      <c r="AC1361" s="6"/>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row>
    <row r="1362" spans="1:53" ht="15" customHeight="1" x14ac:dyDescent="0.35">
      <c r="A1362" s="1"/>
      <c r="B1362" s="1"/>
      <c r="C1362" s="1"/>
      <c r="D1362" s="1"/>
      <c r="E1362" s="1"/>
      <c r="G1362" s="1"/>
      <c r="H1362" s="1"/>
      <c r="J1362" s="1"/>
      <c r="K1362" s="1"/>
      <c r="L1362" s="1"/>
      <c r="M1362" s="1"/>
      <c r="N1362" s="1"/>
      <c r="O1362" s="1"/>
      <c r="P1362" s="1"/>
      <c r="Q1362" s="1"/>
      <c r="R1362" s="1"/>
      <c r="S1362" s="1"/>
      <c r="T1362" s="1"/>
      <c r="U1362" s="1"/>
      <c r="V1362" s="1"/>
      <c r="W1362" s="1"/>
      <c r="X1362" s="1"/>
      <c r="Y1362" s="1"/>
      <c r="Z1362" s="1"/>
      <c r="AA1362" s="1"/>
      <c r="AB1362" s="6"/>
      <c r="AC1362" s="6"/>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row>
    <row r="1363" spans="1:53" ht="15" customHeight="1" x14ac:dyDescent="0.35">
      <c r="A1363" s="1"/>
      <c r="B1363" s="1"/>
      <c r="C1363" s="1"/>
      <c r="D1363" s="1"/>
      <c r="E1363" s="1"/>
      <c r="G1363" s="1"/>
      <c r="H1363" s="1"/>
      <c r="J1363" s="1"/>
      <c r="K1363" s="1"/>
      <c r="L1363" s="1"/>
      <c r="M1363" s="1"/>
      <c r="N1363" s="1"/>
      <c r="O1363" s="1"/>
      <c r="P1363" s="1"/>
      <c r="Q1363" s="1"/>
      <c r="R1363" s="1"/>
      <c r="S1363" s="1"/>
      <c r="T1363" s="1"/>
      <c r="U1363" s="1"/>
      <c r="V1363" s="1"/>
      <c r="W1363" s="1"/>
      <c r="X1363" s="1"/>
      <c r="Y1363" s="1"/>
      <c r="Z1363" s="1"/>
      <c r="AA1363" s="1"/>
      <c r="AB1363" s="6"/>
      <c r="AC1363" s="6"/>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row>
    <row r="1364" spans="1:53" ht="15" customHeight="1" x14ac:dyDescent="0.35">
      <c r="A1364" s="1"/>
      <c r="B1364" s="1"/>
      <c r="C1364" s="1"/>
      <c r="D1364" s="1"/>
      <c r="E1364" s="1"/>
      <c r="G1364" s="1"/>
      <c r="H1364" s="1"/>
      <c r="J1364" s="1"/>
      <c r="K1364" s="1"/>
      <c r="L1364" s="1"/>
      <c r="M1364" s="1"/>
      <c r="N1364" s="1"/>
      <c r="O1364" s="1"/>
      <c r="P1364" s="1"/>
      <c r="Q1364" s="1"/>
      <c r="R1364" s="1"/>
      <c r="S1364" s="1"/>
      <c r="T1364" s="1"/>
      <c r="U1364" s="1"/>
      <c r="V1364" s="1"/>
      <c r="W1364" s="1"/>
      <c r="X1364" s="1"/>
      <c r="Y1364" s="1"/>
      <c r="Z1364" s="1"/>
      <c r="AA1364" s="1"/>
      <c r="AB1364" s="6"/>
      <c r="AC1364" s="6"/>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row>
    <row r="1365" spans="1:53" ht="15" customHeight="1" x14ac:dyDescent="0.35">
      <c r="A1365" s="1"/>
      <c r="B1365" s="1"/>
      <c r="C1365" s="1"/>
      <c r="D1365" s="1"/>
      <c r="E1365" s="1"/>
      <c r="G1365" s="1"/>
      <c r="H1365" s="1"/>
      <c r="J1365" s="1"/>
      <c r="K1365" s="1"/>
      <c r="L1365" s="1"/>
      <c r="M1365" s="1"/>
      <c r="N1365" s="1"/>
      <c r="O1365" s="1"/>
      <c r="P1365" s="1"/>
      <c r="Q1365" s="1"/>
      <c r="R1365" s="1"/>
      <c r="S1365" s="1"/>
      <c r="T1365" s="1"/>
      <c r="U1365" s="1"/>
      <c r="V1365" s="1"/>
      <c r="W1365" s="1"/>
      <c r="X1365" s="1"/>
      <c r="Y1365" s="1"/>
      <c r="Z1365" s="1"/>
      <c r="AA1365" s="1"/>
      <c r="AB1365" s="6"/>
      <c r="AC1365" s="6"/>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row>
    <row r="1366" spans="1:53" ht="15" customHeight="1" x14ac:dyDescent="0.35">
      <c r="A1366" s="1"/>
      <c r="B1366" s="1"/>
      <c r="C1366" s="1"/>
      <c r="D1366" s="1"/>
      <c r="E1366" s="1"/>
      <c r="G1366" s="1"/>
      <c r="H1366" s="1"/>
      <c r="J1366" s="1"/>
      <c r="K1366" s="1"/>
      <c r="L1366" s="1"/>
      <c r="M1366" s="1"/>
      <c r="N1366" s="1"/>
      <c r="O1366" s="1"/>
      <c r="P1366" s="1"/>
      <c r="Q1366" s="1"/>
      <c r="R1366" s="1"/>
      <c r="S1366" s="1"/>
      <c r="T1366" s="1"/>
      <c r="U1366" s="1"/>
      <c r="V1366" s="1"/>
      <c r="W1366" s="1"/>
      <c r="X1366" s="1"/>
      <c r="Y1366" s="1"/>
      <c r="Z1366" s="1"/>
      <c r="AA1366" s="1"/>
      <c r="AB1366" s="6"/>
      <c r="AC1366" s="6"/>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row>
    <row r="1367" spans="1:53" ht="15" customHeight="1" x14ac:dyDescent="0.35">
      <c r="A1367" s="1"/>
      <c r="B1367" s="1"/>
      <c r="C1367" s="1"/>
      <c r="D1367" s="1"/>
      <c r="E1367" s="1"/>
      <c r="G1367" s="1"/>
      <c r="H1367" s="1"/>
      <c r="J1367" s="1"/>
      <c r="K1367" s="1"/>
      <c r="L1367" s="1"/>
      <c r="M1367" s="1"/>
      <c r="N1367" s="1"/>
      <c r="O1367" s="1"/>
      <c r="P1367" s="1"/>
      <c r="Q1367" s="1"/>
      <c r="R1367" s="1"/>
      <c r="S1367" s="1"/>
      <c r="T1367" s="1"/>
      <c r="U1367" s="1"/>
      <c r="V1367" s="1"/>
      <c r="W1367" s="1"/>
      <c r="X1367" s="1"/>
      <c r="Y1367" s="1"/>
      <c r="Z1367" s="1"/>
      <c r="AA1367" s="1"/>
      <c r="AB1367" s="6"/>
      <c r="AC1367" s="6"/>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row>
    <row r="1368" spans="1:53" ht="15" customHeight="1" x14ac:dyDescent="0.35">
      <c r="A1368" s="1"/>
      <c r="B1368" s="1"/>
      <c r="C1368" s="1"/>
      <c r="D1368" s="1"/>
      <c r="E1368" s="1"/>
      <c r="G1368" s="1"/>
      <c r="H1368" s="1"/>
      <c r="J1368" s="1"/>
      <c r="K1368" s="1"/>
      <c r="L1368" s="1"/>
      <c r="M1368" s="1"/>
      <c r="N1368" s="1"/>
      <c r="O1368" s="1"/>
      <c r="P1368" s="1"/>
      <c r="Q1368" s="1"/>
      <c r="R1368" s="1"/>
      <c r="S1368" s="1"/>
      <c r="T1368" s="1"/>
      <c r="U1368" s="1"/>
      <c r="V1368" s="1"/>
      <c r="W1368" s="1"/>
      <c r="X1368" s="1"/>
      <c r="Y1368" s="1"/>
      <c r="Z1368" s="1"/>
      <c r="AA1368" s="1"/>
      <c r="AB1368" s="6"/>
      <c r="AC1368" s="6"/>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row>
    <row r="1369" spans="1:53" ht="15" customHeight="1" x14ac:dyDescent="0.35">
      <c r="A1369" s="1"/>
      <c r="B1369" s="1"/>
      <c r="C1369" s="1"/>
      <c r="D1369" s="1"/>
      <c r="E1369" s="1"/>
      <c r="G1369" s="1"/>
      <c r="H1369" s="1"/>
      <c r="J1369" s="1"/>
      <c r="K1369" s="1"/>
      <c r="L1369" s="1"/>
      <c r="M1369" s="1"/>
      <c r="N1369" s="1"/>
      <c r="O1369" s="1"/>
      <c r="P1369" s="1"/>
      <c r="Q1369" s="1"/>
      <c r="R1369" s="1"/>
      <c r="S1369" s="1"/>
      <c r="T1369" s="1"/>
      <c r="U1369" s="1"/>
      <c r="V1369" s="1"/>
      <c r="W1369" s="1"/>
      <c r="X1369" s="1"/>
      <c r="Y1369" s="1"/>
      <c r="Z1369" s="1"/>
      <c r="AA1369" s="1"/>
      <c r="AB1369" s="6"/>
      <c r="AC1369" s="6"/>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row>
    <row r="1370" spans="1:53" ht="15" customHeight="1" x14ac:dyDescent="0.35">
      <c r="A1370" s="1"/>
      <c r="B1370" s="1"/>
      <c r="C1370" s="1"/>
      <c r="D1370" s="1"/>
      <c r="E1370" s="1"/>
      <c r="G1370" s="1"/>
      <c r="H1370" s="1"/>
      <c r="J1370" s="1"/>
      <c r="K1370" s="1"/>
      <c r="L1370" s="1"/>
      <c r="M1370" s="1"/>
      <c r="N1370" s="1"/>
      <c r="O1370" s="1"/>
      <c r="P1370" s="1"/>
      <c r="Q1370" s="1"/>
      <c r="R1370" s="1"/>
      <c r="S1370" s="1"/>
      <c r="T1370" s="1"/>
      <c r="U1370" s="1"/>
      <c r="V1370" s="1"/>
      <c r="W1370" s="1"/>
      <c r="X1370" s="1"/>
      <c r="Y1370" s="1"/>
      <c r="Z1370" s="1"/>
      <c r="AA1370" s="1"/>
      <c r="AB1370" s="6"/>
      <c r="AC1370" s="6"/>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row>
    <row r="1371" spans="1:53" ht="15" customHeight="1" x14ac:dyDescent="0.35">
      <c r="A1371" s="1"/>
      <c r="B1371" s="1"/>
      <c r="C1371" s="1"/>
      <c r="D1371" s="1"/>
      <c r="E1371" s="1"/>
      <c r="G1371" s="1"/>
      <c r="H1371" s="1"/>
      <c r="J1371" s="1"/>
      <c r="K1371" s="1"/>
      <c r="L1371" s="1"/>
      <c r="M1371" s="1"/>
      <c r="N1371" s="1"/>
      <c r="O1371" s="1"/>
      <c r="P1371" s="1"/>
      <c r="Q1371" s="1"/>
      <c r="R1371" s="1"/>
      <c r="S1371" s="1"/>
      <c r="T1371" s="1"/>
      <c r="U1371" s="1"/>
      <c r="V1371" s="1"/>
      <c r="W1371" s="1"/>
      <c r="X1371" s="1"/>
      <c r="Y1371" s="1"/>
      <c r="Z1371" s="1"/>
      <c r="AA1371" s="1"/>
      <c r="AB1371" s="6"/>
      <c r="AC1371" s="6"/>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row>
    <row r="1372" spans="1:53" ht="15" customHeight="1" x14ac:dyDescent="0.35">
      <c r="A1372" s="1"/>
      <c r="B1372" s="1"/>
      <c r="C1372" s="1"/>
      <c r="D1372" s="1"/>
      <c r="E1372" s="1"/>
      <c r="G1372" s="1"/>
      <c r="H1372" s="1"/>
      <c r="J1372" s="1"/>
      <c r="K1372" s="1"/>
      <c r="L1372" s="1"/>
      <c r="M1372" s="1"/>
      <c r="N1372" s="1"/>
      <c r="O1372" s="1"/>
      <c r="P1372" s="1"/>
      <c r="Q1372" s="1"/>
      <c r="R1372" s="1"/>
      <c r="S1372" s="1"/>
      <c r="T1372" s="1"/>
      <c r="U1372" s="1"/>
      <c r="V1372" s="1"/>
      <c r="W1372" s="1"/>
      <c r="X1372" s="1"/>
      <c r="Y1372" s="1"/>
      <c r="Z1372" s="1"/>
      <c r="AA1372" s="1"/>
      <c r="AB1372" s="6"/>
      <c r="AC1372" s="6"/>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row>
    <row r="1373" spans="1:53" ht="15" customHeight="1" x14ac:dyDescent="0.35">
      <c r="A1373" s="1"/>
      <c r="B1373" s="1"/>
      <c r="C1373" s="1"/>
      <c r="D1373" s="1"/>
      <c r="E1373" s="1"/>
      <c r="G1373" s="1"/>
      <c r="H1373" s="1"/>
      <c r="J1373" s="1"/>
      <c r="K1373" s="1"/>
      <c r="L1373" s="1"/>
      <c r="M1373" s="1"/>
      <c r="N1373" s="1"/>
      <c r="O1373" s="1"/>
      <c r="P1373" s="1"/>
      <c r="Q1373" s="1"/>
      <c r="R1373" s="1"/>
      <c r="S1373" s="1"/>
      <c r="T1373" s="1"/>
      <c r="U1373" s="1"/>
      <c r="V1373" s="1"/>
      <c r="W1373" s="1"/>
      <c r="X1373" s="1"/>
      <c r="Y1373" s="1"/>
      <c r="Z1373" s="1"/>
      <c r="AA1373" s="1"/>
      <c r="AB1373" s="6"/>
      <c r="AC1373" s="6"/>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row>
    <row r="1374" spans="1:53" ht="15" customHeight="1" x14ac:dyDescent="0.35">
      <c r="A1374" s="1"/>
      <c r="B1374" s="1"/>
      <c r="C1374" s="1"/>
      <c r="D1374" s="1"/>
      <c r="E1374" s="1"/>
      <c r="G1374" s="1"/>
      <c r="H1374" s="1"/>
      <c r="J1374" s="1"/>
      <c r="K1374" s="1"/>
      <c r="L1374" s="1"/>
      <c r="M1374" s="1"/>
      <c r="N1374" s="1"/>
      <c r="O1374" s="1"/>
      <c r="P1374" s="1"/>
      <c r="Q1374" s="1"/>
      <c r="R1374" s="1"/>
      <c r="S1374" s="1"/>
      <c r="T1374" s="1"/>
      <c r="U1374" s="1"/>
      <c r="V1374" s="1"/>
      <c r="W1374" s="1"/>
      <c r="X1374" s="1"/>
      <c r="Y1374" s="1"/>
      <c r="Z1374" s="1"/>
      <c r="AA1374" s="1"/>
      <c r="AB1374" s="6"/>
      <c r="AC1374" s="6"/>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row>
    <row r="1375" spans="1:53" ht="15" customHeight="1" x14ac:dyDescent="0.35">
      <c r="A1375" s="1"/>
      <c r="B1375" s="1"/>
      <c r="C1375" s="1"/>
      <c r="D1375" s="1"/>
      <c r="E1375" s="1"/>
      <c r="G1375" s="1"/>
      <c r="H1375" s="1"/>
      <c r="J1375" s="1"/>
      <c r="K1375" s="1"/>
      <c r="L1375" s="1"/>
      <c r="M1375" s="1"/>
      <c r="N1375" s="1"/>
      <c r="O1375" s="1"/>
      <c r="P1375" s="1"/>
      <c r="Q1375" s="1"/>
      <c r="R1375" s="1"/>
      <c r="S1375" s="1"/>
      <c r="T1375" s="1"/>
      <c r="U1375" s="1"/>
      <c r="V1375" s="1"/>
      <c r="W1375" s="1"/>
      <c r="X1375" s="1"/>
      <c r="Y1375" s="1"/>
      <c r="Z1375" s="1"/>
      <c r="AA1375" s="1"/>
      <c r="AB1375" s="6"/>
      <c r="AC1375" s="6"/>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row>
    <row r="1376" spans="1:53" ht="15" customHeight="1" x14ac:dyDescent="0.35">
      <c r="A1376" s="1"/>
      <c r="B1376" s="1"/>
      <c r="C1376" s="1"/>
      <c r="D1376" s="1"/>
      <c r="E1376" s="1"/>
      <c r="G1376" s="1"/>
      <c r="H1376" s="1"/>
      <c r="J1376" s="1"/>
      <c r="K1376" s="1"/>
      <c r="L1376" s="1"/>
      <c r="M1376" s="1"/>
      <c r="N1376" s="1"/>
      <c r="O1376" s="1"/>
      <c r="P1376" s="1"/>
      <c r="Q1376" s="1"/>
      <c r="R1376" s="1"/>
      <c r="S1376" s="1"/>
      <c r="T1376" s="1"/>
      <c r="U1376" s="1"/>
      <c r="V1376" s="1"/>
      <c r="W1376" s="1"/>
      <c r="X1376" s="1"/>
      <c r="Y1376" s="1"/>
      <c r="Z1376" s="1"/>
      <c r="AA1376" s="1"/>
      <c r="AB1376" s="6"/>
      <c r="AC1376" s="6"/>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row>
    <row r="1377" spans="1:53" ht="15" customHeight="1" x14ac:dyDescent="0.35">
      <c r="A1377" s="1"/>
      <c r="B1377" s="1"/>
      <c r="C1377" s="1"/>
      <c r="D1377" s="1"/>
      <c r="E1377" s="1"/>
      <c r="G1377" s="1"/>
      <c r="H1377" s="1"/>
      <c r="J1377" s="1"/>
      <c r="K1377" s="1"/>
      <c r="L1377" s="1"/>
      <c r="M1377" s="1"/>
      <c r="N1377" s="1"/>
      <c r="O1377" s="1"/>
      <c r="P1377" s="1"/>
      <c r="Q1377" s="1"/>
      <c r="R1377" s="1"/>
      <c r="S1377" s="1"/>
      <c r="T1377" s="1"/>
      <c r="U1377" s="1"/>
      <c r="V1377" s="1"/>
      <c r="W1377" s="1"/>
      <c r="X1377" s="1"/>
      <c r="Y1377" s="1"/>
      <c r="Z1377" s="1"/>
      <c r="AA1377" s="1"/>
      <c r="AB1377" s="6"/>
      <c r="AC1377" s="6"/>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row>
    <row r="1378" spans="1:53" ht="15" customHeight="1" x14ac:dyDescent="0.35">
      <c r="A1378" s="1"/>
      <c r="B1378" s="1"/>
      <c r="C1378" s="1"/>
      <c r="D1378" s="1"/>
      <c r="E1378" s="1"/>
      <c r="G1378" s="1"/>
      <c r="H1378" s="1"/>
      <c r="J1378" s="1"/>
      <c r="K1378" s="1"/>
      <c r="L1378" s="1"/>
      <c r="M1378" s="1"/>
      <c r="N1378" s="1"/>
      <c r="O1378" s="1"/>
      <c r="P1378" s="1"/>
      <c r="Q1378" s="1"/>
      <c r="R1378" s="1"/>
      <c r="S1378" s="1"/>
      <c r="T1378" s="1"/>
      <c r="U1378" s="1"/>
      <c r="V1378" s="1"/>
      <c r="W1378" s="1"/>
      <c r="X1378" s="1"/>
      <c r="Y1378" s="1"/>
      <c r="Z1378" s="1"/>
      <c r="AA1378" s="1"/>
      <c r="AB1378" s="6"/>
      <c r="AC1378" s="6"/>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row>
    <row r="1379" spans="1:53" ht="15" customHeight="1" x14ac:dyDescent="0.35">
      <c r="A1379" s="1"/>
      <c r="B1379" s="1"/>
      <c r="C1379" s="1"/>
      <c r="D1379" s="1"/>
      <c r="E1379" s="1"/>
      <c r="G1379" s="1"/>
      <c r="H1379" s="1"/>
      <c r="J1379" s="1"/>
      <c r="K1379" s="1"/>
      <c r="L1379" s="1"/>
      <c r="M1379" s="1"/>
      <c r="N1379" s="1"/>
      <c r="O1379" s="1"/>
      <c r="P1379" s="1"/>
      <c r="Q1379" s="1"/>
      <c r="R1379" s="1"/>
      <c r="S1379" s="1"/>
      <c r="T1379" s="1"/>
      <c r="U1379" s="1"/>
      <c r="V1379" s="1"/>
      <c r="W1379" s="1"/>
      <c r="X1379" s="1"/>
      <c r="Y1379" s="1"/>
      <c r="Z1379" s="1"/>
      <c r="AA1379" s="1"/>
      <c r="AB1379" s="6"/>
      <c r="AC1379" s="6"/>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row>
    <row r="1380" spans="1:53" ht="15" customHeight="1" x14ac:dyDescent="0.35">
      <c r="A1380" s="1"/>
      <c r="B1380" s="1"/>
      <c r="C1380" s="1"/>
      <c r="D1380" s="1"/>
      <c r="E1380" s="1"/>
      <c r="G1380" s="1"/>
      <c r="H1380" s="1"/>
      <c r="J1380" s="1"/>
      <c r="K1380" s="1"/>
      <c r="L1380" s="1"/>
      <c r="M1380" s="1"/>
      <c r="N1380" s="1"/>
      <c r="O1380" s="1"/>
      <c r="P1380" s="1"/>
      <c r="Q1380" s="1"/>
      <c r="R1380" s="1"/>
      <c r="S1380" s="1"/>
      <c r="T1380" s="1"/>
      <c r="U1380" s="1"/>
      <c r="V1380" s="1"/>
      <c r="W1380" s="1"/>
      <c r="X1380" s="1"/>
      <c r="Y1380" s="1"/>
      <c r="Z1380" s="1"/>
      <c r="AA1380" s="1"/>
      <c r="AB1380" s="6"/>
      <c r="AC1380" s="6"/>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row>
    <row r="1381" spans="1:53" ht="15" customHeight="1" x14ac:dyDescent="0.35">
      <c r="A1381" s="1"/>
      <c r="B1381" s="1"/>
      <c r="C1381" s="1"/>
      <c r="D1381" s="1"/>
      <c r="E1381" s="1"/>
      <c r="G1381" s="1"/>
      <c r="H1381" s="1"/>
      <c r="J1381" s="1"/>
      <c r="K1381" s="1"/>
      <c r="L1381" s="1"/>
      <c r="M1381" s="1"/>
      <c r="N1381" s="1"/>
      <c r="O1381" s="1"/>
      <c r="P1381" s="1"/>
      <c r="Q1381" s="1"/>
      <c r="R1381" s="1"/>
      <c r="S1381" s="1"/>
      <c r="T1381" s="1"/>
      <c r="U1381" s="1"/>
      <c r="V1381" s="1"/>
      <c r="W1381" s="1"/>
      <c r="X1381" s="1"/>
      <c r="Y1381" s="1"/>
      <c r="Z1381" s="1"/>
      <c r="AA1381" s="1"/>
      <c r="AB1381" s="6"/>
      <c r="AC1381" s="6"/>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row>
    <row r="1382" spans="1:53" ht="15" customHeight="1" x14ac:dyDescent="0.35">
      <c r="A1382" s="1"/>
      <c r="B1382" s="1"/>
      <c r="C1382" s="1"/>
      <c r="D1382" s="1"/>
      <c r="E1382" s="1"/>
      <c r="G1382" s="1"/>
      <c r="H1382" s="1"/>
      <c r="J1382" s="1"/>
      <c r="K1382" s="1"/>
      <c r="L1382" s="1"/>
      <c r="M1382" s="1"/>
      <c r="N1382" s="1"/>
      <c r="O1382" s="1"/>
      <c r="P1382" s="1"/>
      <c r="Q1382" s="1"/>
      <c r="R1382" s="1"/>
      <c r="S1382" s="1"/>
      <c r="T1382" s="1"/>
      <c r="U1382" s="1"/>
      <c r="V1382" s="1"/>
      <c r="W1382" s="1"/>
      <c r="X1382" s="1"/>
      <c r="Y1382" s="1"/>
      <c r="Z1382" s="1"/>
      <c r="AA1382" s="1"/>
      <c r="AB1382" s="6"/>
      <c r="AC1382" s="6"/>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row>
    <row r="1383" spans="1:53" ht="15" customHeight="1" x14ac:dyDescent="0.35">
      <c r="A1383" s="1"/>
      <c r="B1383" s="1"/>
      <c r="C1383" s="1"/>
      <c r="D1383" s="1"/>
      <c r="E1383" s="1"/>
      <c r="G1383" s="1"/>
      <c r="H1383" s="1"/>
      <c r="J1383" s="1"/>
      <c r="K1383" s="1"/>
      <c r="L1383" s="1"/>
      <c r="M1383" s="1"/>
      <c r="N1383" s="1"/>
      <c r="O1383" s="1"/>
      <c r="P1383" s="1"/>
      <c r="Q1383" s="1"/>
      <c r="R1383" s="1"/>
      <c r="S1383" s="1"/>
      <c r="T1383" s="1"/>
      <c r="U1383" s="1"/>
      <c r="V1383" s="1"/>
      <c r="W1383" s="1"/>
      <c r="X1383" s="1"/>
      <c r="Y1383" s="1"/>
      <c r="Z1383" s="1"/>
      <c r="AA1383" s="1"/>
      <c r="AB1383" s="6"/>
      <c r="AC1383" s="6"/>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row>
    <row r="1384" spans="1:53" ht="15" customHeight="1" x14ac:dyDescent="0.35">
      <c r="A1384" s="1"/>
      <c r="B1384" s="1"/>
      <c r="C1384" s="1"/>
      <c r="D1384" s="1"/>
      <c r="E1384" s="1"/>
      <c r="G1384" s="1"/>
      <c r="H1384" s="1"/>
      <c r="J1384" s="1"/>
      <c r="K1384" s="1"/>
      <c r="L1384" s="1"/>
      <c r="M1384" s="1"/>
      <c r="N1384" s="1"/>
      <c r="O1384" s="1"/>
      <c r="P1384" s="1"/>
      <c r="Q1384" s="1"/>
      <c r="R1384" s="1"/>
      <c r="S1384" s="1"/>
      <c r="T1384" s="1"/>
      <c r="U1384" s="1"/>
      <c r="V1384" s="1"/>
      <c r="W1384" s="1"/>
      <c r="X1384" s="1"/>
      <c r="Y1384" s="1"/>
      <c r="Z1384" s="1"/>
      <c r="AA1384" s="1"/>
      <c r="AB1384" s="6"/>
      <c r="AC1384" s="6"/>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row>
    <row r="1385" spans="1:53" ht="15" customHeight="1" x14ac:dyDescent="0.35">
      <c r="A1385" s="1"/>
      <c r="B1385" s="1"/>
      <c r="C1385" s="1"/>
      <c r="D1385" s="1"/>
      <c r="E1385" s="1"/>
      <c r="G1385" s="1"/>
      <c r="H1385" s="1"/>
      <c r="J1385" s="1"/>
      <c r="K1385" s="1"/>
      <c r="L1385" s="1"/>
      <c r="M1385" s="1"/>
      <c r="N1385" s="1"/>
      <c r="O1385" s="1"/>
      <c r="P1385" s="1"/>
      <c r="Q1385" s="1"/>
      <c r="R1385" s="1"/>
      <c r="S1385" s="1"/>
      <c r="T1385" s="1"/>
      <c r="U1385" s="1"/>
      <c r="V1385" s="1"/>
      <c r="W1385" s="1"/>
      <c r="X1385" s="1"/>
      <c r="Y1385" s="1"/>
      <c r="Z1385" s="1"/>
      <c r="AA1385" s="1"/>
      <c r="AB1385" s="6"/>
      <c r="AC1385" s="6"/>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row>
    <row r="1386" spans="1:53" ht="15" customHeight="1" x14ac:dyDescent="0.35">
      <c r="A1386" s="1"/>
      <c r="B1386" s="1"/>
      <c r="C1386" s="1"/>
      <c r="D1386" s="1"/>
      <c r="E1386" s="1"/>
      <c r="G1386" s="1"/>
      <c r="H1386" s="1"/>
      <c r="J1386" s="1"/>
      <c r="K1386" s="1"/>
      <c r="L1386" s="1"/>
      <c r="M1386" s="1"/>
      <c r="N1386" s="1"/>
      <c r="O1386" s="1"/>
      <c r="P1386" s="1"/>
      <c r="Q1386" s="1"/>
      <c r="R1386" s="1"/>
      <c r="S1386" s="1"/>
      <c r="T1386" s="1"/>
      <c r="U1386" s="1"/>
      <c r="V1386" s="1"/>
      <c r="W1386" s="1"/>
      <c r="X1386" s="1"/>
      <c r="Y1386" s="1"/>
      <c r="Z1386" s="1"/>
      <c r="AA1386" s="1"/>
      <c r="AB1386" s="6"/>
      <c r="AC1386" s="6"/>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row>
    <row r="1387" spans="1:53" ht="15" customHeight="1" x14ac:dyDescent="0.35">
      <c r="A1387" s="1"/>
      <c r="B1387" s="1"/>
      <c r="C1387" s="1"/>
      <c r="D1387" s="1"/>
      <c r="E1387" s="1"/>
      <c r="G1387" s="1"/>
      <c r="H1387" s="1"/>
      <c r="J1387" s="1"/>
      <c r="K1387" s="1"/>
      <c r="L1387" s="1"/>
      <c r="M1387" s="1"/>
      <c r="N1387" s="1"/>
      <c r="O1387" s="1"/>
      <c r="P1387" s="1"/>
      <c r="Q1387" s="1"/>
      <c r="R1387" s="1"/>
      <c r="S1387" s="1"/>
      <c r="T1387" s="1"/>
      <c r="U1387" s="1"/>
      <c r="V1387" s="1"/>
      <c r="W1387" s="1"/>
      <c r="X1387" s="1"/>
      <c r="Y1387" s="1"/>
      <c r="Z1387" s="1"/>
      <c r="AA1387" s="1"/>
      <c r="AB1387" s="6"/>
      <c r="AC1387" s="6"/>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row>
    <row r="1388" spans="1:53" ht="15" customHeight="1" x14ac:dyDescent="0.35">
      <c r="A1388" s="1"/>
      <c r="B1388" s="1"/>
      <c r="C1388" s="1"/>
      <c r="D1388" s="1"/>
      <c r="E1388" s="1"/>
      <c r="G1388" s="1"/>
      <c r="H1388" s="1"/>
      <c r="J1388" s="1"/>
      <c r="K1388" s="1"/>
      <c r="L1388" s="1"/>
      <c r="M1388" s="1"/>
      <c r="N1388" s="1"/>
      <c r="O1388" s="1"/>
      <c r="P1388" s="1"/>
      <c r="Q1388" s="1"/>
      <c r="R1388" s="1"/>
      <c r="S1388" s="1"/>
      <c r="T1388" s="1"/>
      <c r="U1388" s="1"/>
      <c r="V1388" s="1"/>
      <c r="W1388" s="1"/>
      <c r="X1388" s="1"/>
      <c r="Y1388" s="1"/>
      <c r="Z1388" s="1"/>
      <c r="AA1388" s="1"/>
      <c r="AB1388" s="6"/>
      <c r="AC1388" s="6"/>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row>
    <row r="1389" spans="1:53" ht="15" customHeight="1" x14ac:dyDescent="0.35">
      <c r="A1389" s="1"/>
      <c r="B1389" s="1"/>
      <c r="C1389" s="1"/>
      <c r="D1389" s="1"/>
      <c r="E1389" s="1"/>
      <c r="G1389" s="1"/>
      <c r="H1389" s="1"/>
      <c r="J1389" s="1"/>
      <c r="K1389" s="1"/>
      <c r="L1389" s="1"/>
      <c r="M1389" s="1"/>
      <c r="N1389" s="1"/>
      <c r="O1389" s="1"/>
      <c r="P1389" s="1"/>
      <c r="Q1389" s="1"/>
      <c r="R1389" s="1"/>
      <c r="S1389" s="1"/>
      <c r="T1389" s="1"/>
      <c r="U1389" s="1"/>
      <c r="V1389" s="1"/>
      <c r="W1389" s="1"/>
      <c r="X1389" s="1"/>
      <c r="Y1389" s="1"/>
      <c r="Z1389" s="1"/>
      <c r="AA1389" s="1"/>
      <c r="AB1389" s="6"/>
      <c r="AC1389" s="6"/>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row>
    <row r="1390" spans="1:53" ht="15" customHeight="1" x14ac:dyDescent="0.35">
      <c r="A1390" s="1"/>
      <c r="B1390" s="1"/>
      <c r="C1390" s="1"/>
      <c r="D1390" s="1"/>
      <c r="E1390" s="1"/>
      <c r="G1390" s="1"/>
      <c r="H1390" s="1"/>
      <c r="J1390" s="1"/>
      <c r="K1390" s="1"/>
      <c r="L1390" s="1"/>
      <c r="M1390" s="1"/>
      <c r="N1390" s="1"/>
      <c r="O1390" s="1"/>
      <c r="P1390" s="1"/>
      <c r="Q1390" s="1"/>
      <c r="R1390" s="1"/>
      <c r="S1390" s="1"/>
      <c r="T1390" s="1"/>
      <c r="U1390" s="1"/>
      <c r="V1390" s="1"/>
      <c r="W1390" s="1"/>
      <c r="X1390" s="1"/>
      <c r="Y1390" s="1"/>
      <c r="Z1390" s="1"/>
      <c r="AA1390" s="1"/>
      <c r="AB1390" s="6"/>
      <c r="AC1390" s="6"/>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row>
    <row r="1391" spans="1:53" ht="15" customHeight="1" x14ac:dyDescent="0.35">
      <c r="A1391" s="1"/>
      <c r="B1391" s="1"/>
      <c r="C1391" s="1"/>
      <c r="D1391" s="1"/>
      <c r="E1391" s="1"/>
      <c r="G1391" s="1"/>
      <c r="H1391" s="1"/>
      <c r="J1391" s="1"/>
      <c r="K1391" s="1"/>
      <c r="L1391" s="1"/>
      <c r="M1391" s="1"/>
      <c r="N1391" s="1"/>
      <c r="O1391" s="1"/>
      <c r="P1391" s="1"/>
      <c r="Q1391" s="1"/>
      <c r="R1391" s="1"/>
      <c r="S1391" s="1"/>
      <c r="T1391" s="1"/>
      <c r="U1391" s="1"/>
      <c r="V1391" s="1"/>
      <c r="W1391" s="1"/>
      <c r="X1391" s="1"/>
      <c r="Y1391" s="1"/>
      <c r="Z1391" s="1"/>
      <c r="AA1391" s="1"/>
      <c r="AB1391" s="6"/>
      <c r="AC1391" s="6"/>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row>
    <row r="1392" spans="1:53" ht="15" customHeight="1" x14ac:dyDescent="0.35">
      <c r="A1392" s="1"/>
      <c r="B1392" s="1"/>
      <c r="C1392" s="1"/>
      <c r="D1392" s="1"/>
      <c r="E1392" s="1"/>
      <c r="G1392" s="1"/>
      <c r="H1392" s="1"/>
      <c r="J1392" s="1"/>
      <c r="K1392" s="1"/>
      <c r="L1392" s="1"/>
      <c r="M1392" s="1"/>
      <c r="N1392" s="1"/>
      <c r="O1392" s="1"/>
      <c r="P1392" s="1"/>
      <c r="Q1392" s="1"/>
      <c r="R1392" s="1"/>
      <c r="S1392" s="1"/>
      <c r="T1392" s="1"/>
      <c r="U1392" s="1"/>
      <c r="V1392" s="1"/>
      <c r="W1392" s="1"/>
      <c r="X1392" s="1"/>
      <c r="Y1392" s="1"/>
      <c r="Z1392" s="1"/>
      <c r="AA1392" s="1"/>
      <c r="AB1392" s="6"/>
      <c r="AC1392" s="6"/>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row>
    <row r="1393" spans="1:53" ht="15" customHeight="1" x14ac:dyDescent="0.35">
      <c r="A1393" s="1"/>
      <c r="B1393" s="1"/>
      <c r="C1393" s="1"/>
      <c r="D1393" s="1"/>
      <c r="E1393" s="1"/>
      <c r="G1393" s="1"/>
      <c r="H1393" s="1"/>
      <c r="J1393" s="1"/>
      <c r="K1393" s="1"/>
      <c r="L1393" s="1"/>
      <c r="M1393" s="1"/>
      <c r="N1393" s="1"/>
      <c r="O1393" s="1"/>
      <c r="P1393" s="1"/>
      <c r="Q1393" s="1"/>
      <c r="R1393" s="1"/>
      <c r="S1393" s="1"/>
      <c r="T1393" s="1"/>
      <c r="U1393" s="1"/>
      <c r="V1393" s="1"/>
      <c r="W1393" s="1"/>
      <c r="X1393" s="1"/>
      <c r="Y1393" s="1"/>
      <c r="Z1393" s="1"/>
      <c r="AA1393" s="1"/>
      <c r="AB1393" s="6"/>
      <c r="AC1393" s="6"/>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row>
    <row r="1394" spans="1:53" ht="15" customHeight="1" x14ac:dyDescent="0.35">
      <c r="A1394" s="1"/>
      <c r="B1394" s="1"/>
      <c r="C1394" s="1"/>
      <c r="D1394" s="1"/>
      <c r="E1394" s="1"/>
      <c r="G1394" s="1"/>
      <c r="H1394" s="1"/>
      <c r="J1394" s="1"/>
      <c r="K1394" s="1"/>
      <c r="L1394" s="1"/>
      <c r="M1394" s="1"/>
      <c r="N1394" s="1"/>
      <c r="O1394" s="1"/>
      <c r="P1394" s="1"/>
      <c r="Q1394" s="1"/>
      <c r="R1394" s="1"/>
      <c r="S1394" s="1"/>
      <c r="T1394" s="1"/>
      <c r="U1394" s="1"/>
      <c r="V1394" s="1"/>
      <c r="W1394" s="1"/>
      <c r="X1394" s="1"/>
      <c r="Y1394" s="1"/>
      <c r="Z1394" s="1"/>
      <c r="AA1394" s="1"/>
      <c r="AB1394" s="6"/>
      <c r="AC1394" s="6"/>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row>
    <row r="1395" spans="1:53" ht="15" customHeight="1" x14ac:dyDescent="0.35">
      <c r="A1395" s="1"/>
      <c r="B1395" s="1"/>
      <c r="C1395" s="1"/>
      <c r="D1395" s="1"/>
      <c r="E1395" s="1"/>
      <c r="G1395" s="1"/>
      <c r="H1395" s="1"/>
      <c r="J1395" s="1"/>
      <c r="K1395" s="1"/>
      <c r="L1395" s="1"/>
      <c r="M1395" s="1"/>
      <c r="N1395" s="1"/>
      <c r="O1395" s="1"/>
      <c r="P1395" s="1"/>
      <c r="Q1395" s="1"/>
      <c r="R1395" s="1"/>
      <c r="S1395" s="1"/>
      <c r="T1395" s="1"/>
      <c r="U1395" s="1"/>
      <c r="V1395" s="1"/>
      <c r="W1395" s="1"/>
      <c r="X1395" s="1"/>
      <c r="Y1395" s="1"/>
      <c r="Z1395" s="1"/>
      <c r="AA1395" s="1"/>
      <c r="AB1395" s="6"/>
      <c r="AC1395" s="6"/>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row>
    <row r="1396" spans="1:53" ht="15" customHeight="1" x14ac:dyDescent="0.35">
      <c r="A1396" s="1"/>
      <c r="B1396" s="1"/>
      <c r="C1396" s="1"/>
      <c r="D1396" s="1"/>
      <c r="E1396" s="1"/>
      <c r="G1396" s="1"/>
      <c r="H1396" s="1"/>
      <c r="J1396" s="1"/>
      <c r="K1396" s="1"/>
      <c r="L1396" s="1"/>
      <c r="M1396" s="1"/>
      <c r="N1396" s="1"/>
      <c r="O1396" s="1"/>
      <c r="P1396" s="1"/>
      <c r="Q1396" s="1"/>
      <c r="R1396" s="1"/>
      <c r="S1396" s="1"/>
      <c r="T1396" s="1"/>
      <c r="U1396" s="1"/>
      <c r="V1396" s="1"/>
      <c r="W1396" s="1"/>
      <c r="X1396" s="1"/>
      <c r="Y1396" s="1"/>
      <c r="Z1396" s="1"/>
      <c r="AA1396" s="1"/>
      <c r="AB1396" s="6"/>
      <c r="AC1396" s="6"/>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row>
    <row r="1397" spans="1:53" ht="15" customHeight="1" x14ac:dyDescent="0.35">
      <c r="A1397" s="1"/>
      <c r="B1397" s="1"/>
      <c r="C1397" s="1"/>
      <c r="D1397" s="1"/>
      <c r="E1397" s="1"/>
      <c r="G1397" s="1"/>
      <c r="H1397" s="1"/>
      <c r="J1397" s="1"/>
      <c r="K1397" s="1"/>
      <c r="L1397" s="1"/>
      <c r="M1397" s="1"/>
      <c r="N1397" s="1"/>
      <c r="O1397" s="1"/>
      <c r="P1397" s="1"/>
      <c r="Q1397" s="1"/>
      <c r="R1397" s="1"/>
      <c r="S1397" s="1"/>
      <c r="T1397" s="1"/>
      <c r="U1397" s="1"/>
      <c r="V1397" s="1"/>
      <c r="W1397" s="1"/>
      <c r="X1397" s="1"/>
      <c r="Y1397" s="1"/>
      <c r="Z1397" s="1"/>
      <c r="AA1397" s="1"/>
      <c r="AB1397" s="6"/>
      <c r="AC1397" s="6"/>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row>
    <row r="1398" spans="1:53" ht="15" customHeight="1" x14ac:dyDescent="0.35">
      <c r="A1398" s="1"/>
      <c r="B1398" s="1"/>
      <c r="C1398" s="1"/>
      <c r="D1398" s="1"/>
      <c r="E1398" s="1"/>
      <c r="G1398" s="1"/>
      <c r="H1398" s="1"/>
      <c r="J1398" s="1"/>
      <c r="K1398" s="1"/>
      <c r="L1398" s="1"/>
      <c r="M1398" s="1"/>
      <c r="N1398" s="1"/>
      <c r="O1398" s="1"/>
      <c r="P1398" s="1"/>
      <c r="Q1398" s="1"/>
      <c r="R1398" s="1"/>
      <c r="S1398" s="1"/>
      <c r="T1398" s="1"/>
      <c r="U1398" s="1"/>
      <c r="V1398" s="1"/>
      <c r="W1398" s="1"/>
      <c r="X1398" s="1"/>
      <c r="Y1398" s="1"/>
      <c r="Z1398" s="1"/>
      <c r="AA1398" s="1"/>
      <c r="AB1398" s="6"/>
      <c r="AC1398" s="6"/>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row>
    <row r="1399" spans="1:53" ht="15" customHeight="1" x14ac:dyDescent="0.35">
      <c r="A1399" s="1"/>
      <c r="B1399" s="1"/>
      <c r="C1399" s="1"/>
      <c r="D1399" s="1"/>
      <c r="E1399" s="1"/>
      <c r="G1399" s="1"/>
      <c r="H1399" s="1"/>
      <c r="J1399" s="1"/>
      <c r="K1399" s="1"/>
      <c r="L1399" s="1"/>
      <c r="M1399" s="1"/>
      <c r="N1399" s="1"/>
      <c r="O1399" s="1"/>
      <c r="P1399" s="1"/>
      <c r="Q1399" s="1"/>
      <c r="R1399" s="1"/>
      <c r="S1399" s="1"/>
      <c r="T1399" s="1"/>
      <c r="U1399" s="1"/>
      <c r="V1399" s="1"/>
      <c r="W1399" s="1"/>
      <c r="X1399" s="1"/>
      <c r="Y1399" s="1"/>
      <c r="Z1399" s="1"/>
      <c r="AA1399" s="1"/>
      <c r="AB1399" s="6"/>
      <c r="AC1399" s="6"/>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row>
    <row r="1400" spans="1:53" ht="15" customHeight="1" x14ac:dyDescent="0.35">
      <c r="A1400" s="1"/>
      <c r="B1400" s="1"/>
      <c r="C1400" s="1"/>
      <c r="D1400" s="1"/>
      <c r="E1400" s="1"/>
      <c r="G1400" s="1"/>
      <c r="H1400" s="1"/>
      <c r="J1400" s="1"/>
      <c r="K1400" s="1"/>
      <c r="L1400" s="1"/>
      <c r="M1400" s="1"/>
      <c r="N1400" s="1"/>
      <c r="O1400" s="1"/>
      <c r="P1400" s="1"/>
      <c r="Q1400" s="1"/>
      <c r="R1400" s="1"/>
      <c r="S1400" s="1"/>
      <c r="T1400" s="1"/>
      <c r="U1400" s="1"/>
      <c r="V1400" s="1"/>
      <c r="W1400" s="1"/>
      <c r="X1400" s="1"/>
      <c r="Y1400" s="1"/>
      <c r="Z1400" s="1"/>
      <c r="AA1400" s="1"/>
      <c r="AB1400" s="6"/>
      <c r="AC1400" s="6"/>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row>
    <row r="1401" spans="1:53" ht="15" customHeight="1" x14ac:dyDescent="0.35">
      <c r="A1401" s="1"/>
      <c r="B1401" s="1"/>
      <c r="C1401" s="1"/>
      <c r="D1401" s="1"/>
      <c r="E1401" s="1"/>
      <c r="G1401" s="1"/>
      <c r="H1401" s="1"/>
      <c r="J1401" s="1"/>
      <c r="K1401" s="1"/>
      <c r="L1401" s="1"/>
      <c r="M1401" s="1"/>
      <c r="N1401" s="1"/>
      <c r="O1401" s="1"/>
      <c r="P1401" s="1"/>
      <c r="Q1401" s="1"/>
      <c r="R1401" s="1"/>
      <c r="S1401" s="1"/>
      <c r="T1401" s="1"/>
      <c r="U1401" s="1"/>
      <c r="V1401" s="1"/>
      <c r="W1401" s="1"/>
      <c r="X1401" s="1"/>
      <c r="Y1401" s="1"/>
      <c r="Z1401" s="1"/>
      <c r="AA1401" s="1"/>
      <c r="AB1401" s="6"/>
      <c r="AC1401" s="6"/>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row>
    <row r="1402" spans="1:53" ht="15" customHeight="1" x14ac:dyDescent="0.35">
      <c r="A1402" s="1"/>
      <c r="B1402" s="1"/>
      <c r="C1402" s="1"/>
      <c r="D1402" s="1"/>
      <c r="E1402" s="1"/>
      <c r="G1402" s="1"/>
      <c r="H1402" s="1"/>
      <c r="J1402" s="1"/>
      <c r="K1402" s="1"/>
      <c r="L1402" s="1"/>
      <c r="M1402" s="1"/>
      <c r="N1402" s="1"/>
      <c r="O1402" s="1"/>
      <c r="P1402" s="1"/>
      <c r="Q1402" s="1"/>
      <c r="R1402" s="1"/>
      <c r="S1402" s="1"/>
      <c r="T1402" s="1"/>
      <c r="U1402" s="1"/>
      <c r="V1402" s="1"/>
      <c r="W1402" s="1"/>
      <c r="X1402" s="1"/>
      <c r="Y1402" s="1"/>
      <c r="Z1402" s="1"/>
      <c r="AA1402" s="1"/>
      <c r="AB1402" s="6"/>
      <c r="AC1402" s="6"/>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row>
    <row r="1403" spans="1:53" ht="15" customHeight="1" x14ac:dyDescent="0.35">
      <c r="A1403" s="1"/>
      <c r="B1403" s="1"/>
      <c r="C1403" s="1"/>
      <c r="D1403" s="1"/>
      <c r="E1403" s="1"/>
      <c r="G1403" s="1"/>
      <c r="H1403" s="1"/>
      <c r="J1403" s="1"/>
      <c r="K1403" s="1"/>
      <c r="L1403" s="1"/>
      <c r="M1403" s="1"/>
      <c r="N1403" s="1"/>
      <c r="O1403" s="1"/>
      <c r="P1403" s="1"/>
      <c r="Q1403" s="1"/>
      <c r="R1403" s="1"/>
      <c r="S1403" s="1"/>
      <c r="T1403" s="1"/>
      <c r="U1403" s="1"/>
      <c r="V1403" s="1"/>
      <c r="W1403" s="1"/>
      <c r="X1403" s="1"/>
      <c r="Y1403" s="1"/>
      <c r="Z1403" s="1"/>
      <c r="AA1403" s="1"/>
      <c r="AB1403" s="6"/>
      <c r="AC1403" s="6"/>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row>
    <row r="1404" spans="1:53" ht="15" customHeight="1" x14ac:dyDescent="0.35">
      <c r="A1404" s="1"/>
      <c r="B1404" s="1"/>
      <c r="C1404" s="1"/>
      <c r="D1404" s="1"/>
      <c r="E1404" s="1"/>
      <c r="G1404" s="1"/>
      <c r="H1404" s="1"/>
      <c r="J1404" s="1"/>
      <c r="K1404" s="1"/>
      <c r="L1404" s="1"/>
      <c r="M1404" s="1"/>
      <c r="N1404" s="1"/>
      <c r="O1404" s="1"/>
      <c r="P1404" s="1"/>
      <c r="Q1404" s="1"/>
      <c r="R1404" s="1"/>
      <c r="S1404" s="1"/>
      <c r="T1404" s="1"/>
      <c r="U1404" s="1"/>
      <c r="V1404" s="1"/>
      <c r="W1404" s="1"/>
      <c r="X1404" s="1"/>
      <c r="Y1404" s="1"/>
      <c r="Z1404" s="1"/>
      <c r="AA1404" s="1"/>
      <c r="AB1404" s="6"/>
      <c r="AC1404" s="6"/>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S872"/>
  <sheetViews>
    <sheetView showGridLines="0" showRowColHeaders="0" tabSelected="1" topLeftCell="P1" zoomScale="85" zoomScaleNormal="85" workbookViewId="0">
      <selection activeCell="V17" sqref="V17"/>
    </sheetView>
  </sheetViews>
  <sheetFormatPr defaultColWidth="9.1796875" defaultRowHeight="14.5" x14ac:dyDescent="0.35"/>
  <cols>
    <col min="1" max="12" width="9.1796875" style="3"/>
    <col min="13" max="13" width="177.26953125" style="3" bestFit="1" customWidth="1"/>
    <col min="14" max="14" width="29.7265625" style="3" bestFit="1" customWidth="1"/>
    <col min="15" max="15" width="20.90625" style="3" bestFit="1" customWidth="1"/>
    <col min="16" max="16" width="34.90625" style="3" bestFit="1" customWidth="1"/>
    <col min="17" max="17" width="29.90625" style="3" bestFit="1" customWidth="1"/>
    <col min="18" max="18" width="25.81640625" style="3" bestFit="1" customWidth="1"/>
    <col min="19" max="19" width="39.7265625" style="3" bestFit="1" customWidth="1"/>
    <col min="20" max="25" width="36.453125" style="3" bestFit="1" customWidth="1"/>
    <col min="26" max="16384" width="9.1796875" style="3"/>
  </cols>
  <sheetData>
    <row r="70" spans="13:19" x14ac:dyDescent="0.35">
      <c r="M70" s="2" t="s">
        <v>4</v>
      </c>
      <c r="N70" t="s">
        <v>30</v>
      </c>
      <c r="O70"/>
      <c r="P70"/>
      <c r="Q70"/>
      <c r="R70"/>
      <c r="S70"/>
    </row>
    <row r="71" spans="13:19" x14ac:dyDescent="0.35">
      <c r="M71"/>
      <c r="N71"/>
      <c r="O71"/>
      <c r="P71"/>
      <c r="Q71"/>
      <c r="R71"/>
      <c r="S71"/>
    </row>
    <row r="72" spans="13:19" x14ac:dyDescent="0.35">
      <c r="M72" s="2" t="s">
        <v>29</v>
      </c>
      <c r="N72" t="s">
        <v>31</v>
      </c>
      <c r="O72" t="s">
        <v>32</v>
      </c>
      <c r="P72" t="s">
        <v>33</v>
      </c>
      <c r="Q72" t="s">
        <v>34</v>
      </c>
      <c r="R72" t="s">
        <v>36</v>
      </c>
      <c r="S72" t="s">
        <v>35</v>
      </c>
    </row>
    <row r="73" spans="13:19" x14ac:dyDescent="0.35">
      <c r="M73" s="7" t="s">
        <v>514</v>
      </c>
      <c r="N73">
        <v>0</v>
      </c>
      <c r="O73">
        <v>0</v>
      </c>
      <c r="P73">
        <v>0</v>
      </c>
      <c r="Q73">
        <v>0</v>
      </c>
      <c r="R73">
        <v>0</v>
      </c>
      <c r="S73">
        <v>0</v>
      </c>
    </row>
    <row r="74" spans="13:19" x14ac:dyDescent="0.35">
      <c r="M74" s="7" t="s">
        <v>527</v>
      </c>
      <c r="N74">
        <v>0</v>
      </c>
      <c r="O74">
        <v>0</v>
      </c>
      <c r="P74">
        <v>0</v>
      </c>
      <c r="Q74">
        <v>0</v>
      </c>
      <c r="R74">
        <v>0</v>
      </c>
      <c r="S74">
        <v>0</v>
      </c>
    </row>
    <row r="75" spans="13:19" x14ac:dyDescent="0.35">
      <c r="M75" s="7" t="s">
        <v>566</v>
      </c>
      <c r="N75">
        <v>0</v>
      </c>
      <c r="O75">
        <v>0</v>
      </c>
      <c r="P75">
        <v>0</v>
      </c>
      <c r="Q75">
        <v>0</v>
      </c>
      <c r="R75">
        <v>0</v>
      </c>
      <c r="S75">
        <v>0</v>
      </c>
    </row>
    <row r="76" spans="13:19" x14ac:dyDescent="0.35">
      <c r="M76" s="7" t="s">
        <v>565</v>
      </c>
      <c r="N76">
        <v>2</v>
      </c>
      <c r="O76">
        <v>1</v>
      </c>
      <c r="P76">
        <v>0</v>
      </c>
      <c r="Q76">
        <v>0</v>
      </c>
      <c r="R76">
        <v>35</v>
      </c>
      <c r="S76">
        <v>0</v>
      </c>
    </row>
    <row r="77" spans="13:19" x14ac:dyDescent="0.35">
      <c r="M77" s="7" t="s">
        <v>555</v>
      </c>
      <c r="N77">
        <v>6</v>
      </c>
      <c r="O77">
        <v>0</v>
      </c>
      <c r="P77">
        <v>0</v>
      </c>
      <c r="Q77">
        <v>0</v>
      </c>
      <c r="R77">
        <v>0</v>
      </c>
      <c r="S77">
        <v>0</v>
      </c>
    </row>
    <row r="78" spans="13:19" x14ac:dyDescent="0.35">
      <c r="M78" s="7" t="s">
        <v>554</v>
      </c>
      <c r="N78">
        <v>2</v>
      </c>
      <c r="O78">
        <v>1</v>
      </c>
      <c r="P78">
        <v>0</v>
      </c>
      <c r="Q78">
        <v>0</v>
      </c>
      <c r="R78">
        <v>0</v>
      </c>
      <c r="S78">
        <v>0</v>
      </c>
    </row>
    <row r="79" spans="13:19" x14ac:dyDescent="0.35">
      <c r="M79" s="7" t="s">
        <v>551</v>
      </c>
      <c r="N79">
        <v>2</v>
      </c>
      <c r="O79">
        <v>1</v>
      </c>
      <c r="P79">
        <v>0</v>
      </c>
      <c r="Q79">
        <v>0</v>
      </c>
      <c r="R79">
        <v>0</v>
      </c>
      <c r="S79">
        <v>0</v>
      </c>
    </row>
    <row r="80" spans="13:19" x14ac:dyDescent="0.35">
      <c r="M80" s="7" t="s">
        <v>550</v>
      </c>
      <c r="N80">
        <v>2</v>
      </c>
      <c r="O80">
        <v>1</v>
      </c>
      <c r="P80">
        <v>0</v>
      </c>
      <c r="Q80">
        <v>0</v>
      </c>
      <c r="R80">
        <v>0</v>
      </c>
      <c r="S80">
        <v>0</v>
      </c>
    </row>
    <row r="81" spans="13:19" x14ac:dyDescent="0.35">
      <c r="M81" s="7" t="s">
        <v>513</v>
      </c>
      <c r="N81">
        <v>5</v>
      </c>
      <c r="O81">
        <v>0</v>
      </c>
      <c r="P81">
        <v>0</v>
      </c>
      <c r="Q81">
        <v>0</v>
      </c>
      <c r="R81">
        <v>0</v>
      </c>
      <c r="S81">
        <v>0</v>
      </c>
    </row>
    <row r="82" spans="13:19" x14ac:dyDescent="0.35">
      <c r="M82" s="7" t="s">
        <v>763</v>
      </c>
      <c r="N82">
        <v>3</v>
      </c>
      <c r="O82">
        <v>0</v>
      </c>
      <c r="P82">
        <v>0</v>
      </c>
      <c r="Q82">
        <v>0</v>
      </c>
      <c r="R82">
        <v>0</v>
      </c>
      <c r="S82">
        <v>0</v>
      </c>
    </row>
    <row r="83" spans="13:19" x14ac:dyDescent="0.35">
      <c r="M83" s="7" t="s">
        <v>758</v>
      </c>
      <c r="N83">
        <v>14</v>
      </c>
      <c r="O83">
        <v>0</v>
      </c>
      <c r="P83">
        <v>0</v>
      </c>
      <c r="Q83">
        <v>18</v>
      </c>
      <c r="R83">
        <v>0</v>
      </c>
      <c r="S83">
        <v>0</v>
      </c>
    </row>
    <row r="84" spans="13:19" x14ac:dyDescent="0.35">
      <c r="M84" s="7" t="s">
        <v>754</v>
      </c>
      <c r="N84">
        <v>5</v>
      </c>
      <c r="O84">
        <v>0</v>
      </c>
      <c r="P84">
        <v>0</v>
      </c>
      <c r="Q84">
        <v>0</v>
      </c>
      <c r="R84">
        <v>0</v>
      </c>
      <c r="S84">
        <v>0</v>
      </c>
    </row>
    <row r="85" spans="13:19" x14ac:dyDescent="0.35">
      <c r="M85" s="7" t="s">
        <v>751</v>
      </c>
      <c r="N85">
        <v>26</v>
      </c>
      <c r="O85">
        <v>1</v>
      </c>
      <c r="P85">
        <v>0</v>
      </c>
      <c r="Q85">
        <v>0</v>
      </c>
      <c r="R85">
        <v>2</v>
      </c>
      <c r="S85">
        <v>3</v>
      </c>
    </row>
    <row r="86" spans="13:19" x14ac:dyDescent="0.35">
      <c r="M86" s="7" t="s">
        <v>749</v>
      </c>
      <c r="N86">
        <v>1</v>
      </c>
      <c r="O86">
        <v>1</v>
      </c>
      <c r="P86">
        <v>0</v>
      </c>
      <c r="Q86">
        <v>0</v>
      </c>
      <c r="R86">
        <v>2</v>
      </c>
      <c r="S86">
        <v>2</v>
      </c>
    </row>
    <row r="87" spans="13:19" x14ac:dyDescent="0.35">
      <c r="M87" s="7" t="s">
        <v>747</v>
      </c>
      <c r="N87">
        <v>12</v>
      </c>
      <c r="O87">
        <v>0</v>
      </c>
      <c r="P87">
        <v>0</v>
      </c>
      <c r="Q87">
        <v>0</v>
      </c>
      <c r="R87">
        <v>0</v>
      </c>
      <c r="S87">
        <v>0</v>
      </c>
    </row>
    <row r="88" spans="13:19" x14ac:dyDescent="0.35">
      <c r="M88" s="7" t="s">
        <v>744</v>
      </c>
      <c r="N88">
        <v>1</v>
      </c>
      <c r="O88">
        <v>1</v>
      </c>
      <c r="P88">
        <v>0</v>
      </c>
      <c r="Q88">
        <v>0</v>
      </c>
      <c r="R88">
        <v>2</v>
      </c>
      <c r="S88">
        <v>1</v>
      </c>
    </row>
    <row r="89" spans="13:19" x14ac:dyDescent="0.35">
      <c r="M89" s="7" t="s">
        <v>743</v>
      </c>
      <c r="N89">
        <v>6</v>
      </c>
      <c r="O89">
        <v>0</v>
      </c>
      <c r="P89">
        <v>0</v>
      </c>
      <c r="Q89">
        <v>0</v>
      </c>
      <c r="R89">
        <v>0</v>
      </c>
      <c r="S89">
        <v>0</v>
      </c>
    </row>
    <row r="90" spans="13:19" x14ac:dyDescent="0.35">
      <c r="M90" s="7" t="s">
        <v>742</v>
      </c>
      <c r="N90">
        <v>1</v>
      </c>
      <c r="O90">
        <v>1</v>
      </c>
      <c r="P90">
        <v>0</v>
      </c>
      <c r="Q90">
        <v>0</v>
      </c>
      <c r="R90">
        <v>4</v>
      </c>
      <c r="S90">
        <v>0</v>
      </c>
    </row>
    <row r="91" spans="13:19" x14ac:dyDescent="0.35">
      <c r="M91" s="7" t="s">
        <v>741</v>
      </c>
      <c r="N91">
        <v>4</v>
      </c>
      <c r="O91">
        <v>0</v>
      </c>
      <c r="P91">
        <v>0</v>
      </c>
      <c r="Q91">
        <v>0</v>
      </c>
      <c r="R91">
        <v>0</v>
      </c>
      <c r="S91">
        <v>0</v>
      </c>
    </row>
    <row r="92" spans="13:19" x14ac:dyDescent="0.35">
      <c r="M92" s="7" t="s">
        <v>740</v>
      </c>
      <c r="N92">
        <v>14</v>
      </c>
      <c r="O92">
        <v>0</v>
      </c>
      <c r="P92">
        <v>0</v>
      </c>
      <c r="Q92">
        <v>0</v>
      </c>
      <c r="R92">
        <v>0</v>
      </c>
      <c r="S92">
        <v>0</v>
      </c>
    </row>
    <row r="93" spans="13:19" x14ac:dyDescent="0.35">
      <c r="M93" s="7" t="s">
        <v>739</v>
      </c>
      <c r="N93">
        <v>24</v>
      </c>
      <c r="O93">
        <v>1</v>
      </c>
      <c r="P93">
        <v>0</v>
      </c>
      <c r="Q93">
        <v>1</v>
      </c>
      <c r="R93">
        <v>5</v>
      </c>
      <c r="S93">
        <v>1</v>
      </c>
    </row>
    <row r="94" spans="13:19" x14ac:dyDescent="0.35">
      <c r="M94" s="7" t="s">
        <v>738</v>
      </c>
      <c r="N94">
        <v>6</v>
      </c>
      <c r="O94">
        <v>0</v>
      </c>
      <c r="P94">
        <v>0</v>
      </c>
      <c r="Q94">
        <v>0</v>
      </c>
      <c r="R94">
        <v>0</v>
      </c>
      <c r="S94">
        <v>0</v>
      </c>
    </row>
    <row r="95" spans="13:19" x14ac:dyDescent="0.35">
      <c r="M95" s="7" t="s">
        <v>737</v>
      </c>
      <c r="N95">
        <v>17</v>
      </c>
      <c r="O95">
        <v>0</v>
      </c>
      <c r="P95">
        <v>0</v>
      </c>
      <c r="Q95">
        <v>0</v>
      </c>
      <c r="R95">
        <v>0</v>
      </c>
      <c r="S95">
        <v>0</v>
      </c>
    </row>
    <row r="96" spans="13:19" x14ac:dyDescent="0.35">
      <c r="M96" s="7" t="s">
        <v>736</v>
      </c>
      <c r="N96">
        <v>6</v>
      </c>
      <c r="O96">
        <v>0</v>
      </c>
      <c r="P96">
        <v>0</v>
      </c>
      <c r="Q96">
        <v>0</v>
      </c>
      <c r="R96">
        <v>0</v>
      </c>
      <c r="S96">
        <v>0</v>
      </c>
    </row>
    <row r="97" spans="13:19" x14ac:dyDescent="0.35">
      <c r="M97" s="7" t="s">
        <v>735</v>
      </c>
      <c r="N97">
        <v>1</v>
      </c>
      <c r="O97">
        <v>1</v>
      </c>
      <c r="P97">
        <v>0</v>
      </c>
      <c r="Q97">
        <v>0</v>
      </c>
      <c r="R97">
        <v>2</v>
      </c>
      <c r="S97">
        <v>2</v>
      </c>
    </row>
    <row r="98" spans="13:19" x14ac:dyDescent="0.35">
      <c r="M98" s="7" t="s">
        <v>734</v>
      </c>
      <c r="N98">
        <v>4</v>
      </c>
      <c r="O98">
        <v>1</v>
      </c>
      <c r="P98">
        <v>0</v>
      </c>
      <c r="Q98">
        <v>0</v>
      </c>
      <c r="R98">
        <v>2</v>
      </c>
      <c r="S98">
        <v>1</v>
      </c>
    </row>
    <row r="99" spans="13:19" x14ac:dyDescent="0.35">
      <c r="M99" s="7" t="s">
        <v>733</v>
      </c>
      <c r="N99">
        <v>2</v>
      </c>
      <c r="O99">
        <v>1</v>
      </c>
      <c r="P99">
        <v>0</v>
      </c>
      <c r="Q99">
        <v>0</v>
      </c>
      <c r="R99">
        <v>2</v>
      </c>
      <c r="S99">
        <v>0</v>
      </c>
    </row>
    <row r="100" spans="13:19" x14ac:dyDescent="0.35">
      <c r="M100" s="7" t="s">
        <v>732</v>
      </c>
      <c r="N100">
        <v>4</v>
      </c>
      <c r="O100">
        <v>1</v>
      </c>
      <c r="P100">
        <v>0</v>
      </c>
      <c r="Q100">
        <v>0</v>
      </c>
      <c r="R100">
        <v>3</v>
      </c>
      <c r="S100">
        <v>3</v>
      </c>
    </row>
    <row r="101" spans="13:19" x14ac:dyDescent="0.35">
      <c r="M101" s="7" t="s">
        <v>731</v>
      </c>
      <c r="N101">
        <v>2</v>
      </c>
      <c r="O101">
        <v>1</v>
      </c>
      <c r="P101">
        <v>0</v>
      </c>
      <c r="Q101">
        <v>0</v>
      </c>
      <c r="R101">
        <v>4</v>
      </c>
      <c r="S101">
        <v>0</v>
      </c>
    </row>
    <row r="102" spans="13:19" x14ac:dyDescent="0.35">
      <c r="M102" s="7" t="s">
        <v>730</v>
      </c>
      <c r="N102">
        <v>2</v>
      </c>
      <c r="O102">
        <v>1</v>
      </c>
      <c r="P102">
        <v>0</v>
      </c>
      <c r="Q102">
        <v>0</v>
      </c>
      <c r="R102">
        <v>3</v>
      </c>
      <c r="S102">
        <v>1</v>
      </c>
    </row>
    <row r="103" spans="13:19" x14ac:dyDescent="0.35">
      <c r="M103" s="7" t="s">
        <v>729</v>
      </c>
      <c r="N103">
        <v>2</v>
      </c>
      <c r="O103">
        <v>2</v>
      </c>
      <c r="P103">
        <v>0</v>
      </c>
      <c r="Q103">
        <v>0</v>
      </c>
      <c r="R103">
        <v>2</v>
      </c>
      <c r="S103">
        <v>0</v>
      </c>
    </row>
    <row r="104" spans="13:19" x14ac:dyDescent="0.35">
      <c r="M104" s="7" t="s">
        <v>728</v>
      </c>
      <c r="N104">
        <v>1</v>
      </c>
      <c r="O104">
        <v>1</v>
      </c>
      <c r="P104">
        <v>0</v>
      </c>
      <c r="Q104">
        <v>0</v>
      </c>
      <c r="R104">
        <v>1</v>
      </c>
      <c r="S104">
        <v>1</v>
      </c>
    </row>
    <row r="105" spans="13:19" x14ac:dyDescent="0.35">
      <c r="M105" s="7" t="s">
        <v>727</v>
      </c>
      <c r="N105">
        <v>4</v>
      </c>
      <c r="O105">
        <v>1</v>
      </c>
      <c r="P105">
        <v>0</v>
      </c>
      <c r="Q105">
        <v>0</v>
      </c>
      <c r="R105">
        <v>2</v>
      </c>
      <c r="S105">
        <v>0</v>
      </c>
    </row>
    <row r="106" spans="13:19" x14ac:dyDescent="0.35">
      <c r="M106" s="7" t="s">
        <v>726</v>
      </c>
      <c r="N106">
        <v>4</v>
      </c>
      <c r="O106">
        <v>1</v>
      </c>
      <c r="P106">
        <v>0</v>
      </c>
      <c r="Q106">
        <v>0</v>
      </c>
      <c r="R106">
        <v>2</v>
      </c>
      <c r="S106">
        <v>0</v>
      </c>
    </row>
    <row r="107" spans="13:19" x14ac:dyDescent="0.35">
      <c r="M107" s="7" t="s">
        <v>725</v>
      </c>
      <c r="N107">
        <v>1</v>
      </c>
      <c r="O107">
        <v>1</v>
      </c>
      <c r="P107">
        <v>0</v>
      </c>
      <c r="Q107">
        <v>0</v>
      </c>
      <c r="R107">
        <v>2</v>
      </c>
      <c r="S107">
        <v>0</v>
      </c>
    </row>
    <row r="108" spans="13:19" x14ac:dyDescent="0.35">
      <c r="M108" s="7" t="s">
        <v>724</v>
      </c>
      <c r="N108">
        <v>1</v>
      </c>
      <c r="O108">
        <v>1</v>
      </c>
      <c r="P108">
        <v>0</v>
      </c>
      <c r="Q108">
        <v>0</v>
      </c>
      <c r="R108">
        <v>3</v>
      </c>
      <c r="S108">
        <v>1</v>
      </c>
    </row>
    <row r="109" spans="13:19" x14ac:dyDescent="0.35">
      <c r="M109" s="7" t="s">
        <v>723</v>
      </c>
      <c r="N109">
        <v>1</v>
      </c>
      <c r="O109">
        <v>1</v>
      </c>
      <c r="P109">
        <v>0</v>
      </c>
      <c r="Q109">
        <v>0</v>
      </c>
      <c r="R109">
        <v>2</v>
      </c>
      <c r="S109">
        <v>0</v>
      </c>
    </row>
    <row r="110" spans="13:19" x14ac:dyDescent="0.35">
      <c r="M110" s="7" t="s">
        <v>722</v>
      </c>
      <c r="N110">
        <v>1</v>
      </c>
      <c r="O110">
        <v>1</v>
      </c>
      <c r="P110">
        <v>0</v>
      </c>
      <c r="Q110">
        <v>0</v>
      </c>
      <c r="R110">
        <v>2</v>
      </c>
      <c r="S110">
        <v>0</v>
      </c>
    </row>
    <row r="111" spans="13:19" x14ac:dyDescent="0.35">
      <c r="M111" s="7" t="s">
        <v>721</v>
      </c>
      <c r="N111">
        <v>6</v>
      </c>
      <c r="O111">
        <v>0</v>
      </c>
      <c r="P111">
        <v>0</v>
      </c>
      <c r="Q111">
        <v>0</v>
      </c>
      <c r="R111">
        <v>0</v>
      </c>
      <c r="S111">
        <v>0</v>
      </c>
    </row>
    <row r="112" spans="13:19" x14ac:dyDescent="0.35">
      <c r="M112" s="7" t="s">
        <v>720</v>
      </c>
      <c r="N112">
        <v>1</v>
      </c>
      <c r="O112">
        <v>1</v>
      </c>
      <c r="P112">
        <v>0</v>
      </c>
      <c r="Q112">
        <v>0</v>
      </c>
      <c r="R112">
        <v>2</v>
      </c>
      <c r="S112">
        <v>2</v>
      </c>
    </row>
    <row r="113" spans="13:19" x14ac:dyDescent="0.35">
      <c r="M113" s="7" t="s">
        <v>719</v>
      </c>
      <c r="N113">
        <v>1</v>
      </c>
      <c r="O113">
        <v>1</v>
      </c>
      <c r="P113">
        <v>0</v>
      </c>
      <c r="Q113">
        <v>0</v>
      </c>
      <c r="R113">
        <v>2</v>
      </c>
      <c r="S113">
        <v>0</v>
      </c>
    </row>
    <row r="114" spans="13:19" x14ac:dyDescent="0.35">
      <c r="M114" s="7" t="s">
        <v>718</v>
      </c>
      <c r="N114">
        <v>2</v>
      </c>
      <c r="O114">
        <v>1</v>
      </c>
      <c r="P114">
        <v>0</v>
      </c>
      <c r="Q114">
        <v>0</v>
      </c>
      <c r="R114">
        <v>3</v>
      </c>
      <c r="S114">
        <v>1</v>
      </c>
    </row>
    <row r="115" spans="13:19" x14ac:dyDescent="0.35">
      <c r="M115" s="7" t="s">
        <v>717</v>
      </c>
      <c r="N115">
        <v>3</v>
      </c>
      <c r="O115">
        <v>0</v>
      </c>
      <c r="P115">
        <v>0</v>
      </c>
      <c r="Q115">
        <v>0</v>
      </c>
      <c r="R115">
        <v>0</v>
      </c>
      <c r="S115">
        <v>0</v>
      </c>
    </row>
    <row r="116" spans="13:19" x14ac:dyDescent="0.35">
      <c r="M116" s="7" t="s">
        <v>716</v>
      </c>
      <c r="N116">
        <v>29</v>
      </c>
      <c r="O116">
        <v>0</v>
      </c>
      <c r="P116">
        <v>0</v>
      </c>
      <c r="Q116">
        <v>0</v>
      </c>
      <c r="R116">
        <v>0</v>
      </c>
      <c r="S116">
        <v>0</v>
      </c>
    </row>
    <row r="117" spans="13:19" x14ac:dyDescent="0.35">
      <c r="M117" s="7" t="s">
        <v>715</v>
      </c>
      <c r="N117">
        <v>5</v>
      </c>
      <c r="O117">
        <v>0</v>
      </c>
      <c r="P117">
        <v>0</v>
      </c>
      <c r="Q117">
        <v>0</v>
      </c>
      <c r="R117">
        <v>0</v>
      </c>
      <c r="S117">
        <v>0</v>
      </c>
    </row>
    <row r="118" spans="13:19" x14ac:dyDescent="0.35">
      <c r="M118" s="7" t="s">
        <v>714</v>
      </c>
      <c r="N118">
        <v>3</v>
      </c>
      <c r="O118">
        <v>1</v>
      </c>
      <c r="P118">
        <v>0</v>
      </c>
      <c r="Q118">
        <v>0</v>
      </c>
      <c r="R118">
        <v>3</v>
      </c>
      <c r="S118">
        <v>1</v>
      </c>
    </row>
    <row r="119" spans="13:19" x14ac:dyDescent="0.35">
      <c r="M119" s="7" t="s">
        <v>713</v>
      </c>
      <c r="N119">
        <v>15</v>
      </c>
      <c r="O119">
        <v>0</v>
      </c>
      <c r="P119">
        <v>0</v>
      </c>
      <c r="Q119">
        <v>0</v>
      </c>
      <c r="R119">
        <v>0</v>
      </c>
      <c r="S119">
        <v>0</v>
      </c>
    </row>
    <row r="120" spans="13:19" x14ac:dyDescent="0.35">
      <c r="M120" s="7" t="s">
        <v>712</v>
      </c>
      <c r="N120">
        <v>6</v>
      </c>
      <c r="O120">
        <v>0</v>
      </c>
      <c r="P120">
        <v>0</v>
      </c>
      <c r="Q120">
        <v>0</v>
      </c>
      <c r="R120">
        <v>0</v>
      </c>
      <c r="S120">
        <v>0</v>
      </c>
    </row>
    <row r="121" spans="13:19" x14ac:dyDescent="0.35">
      <c r="M121" s="7" t="s">
        <v>711</v>
      </c>
      <c r="N121">
        <v>1</v>
      </c>
      <c r="O121">
        <v>1</v>
      </c>
      <c r="P121">
        <v>0</v>
      </c>
      <c r="Q121">
        <v>0</v>
      </c>
      <c r="R121">
        <v>2</v>
      </c>
      <c r="S121">
        <v>0</v>
      </c>
    </row>
    <row r="122" spans="13:19" x14ac:dyDescent="0.35">
      <c r="M122" s="7" t="s">
        <v>549</v>
      </c>
      <c r="N122">
        <v>4</v>
      </c>
      <c r="O122">
        <v>1</v>
      </c>
      <c r="P122">
        <v>0</v>
      </c>
      <c r="Q122">
        <v>0</v>
      </c>
      <c r="R122">
        <v>3</v>
      </c>
      <c r="S122">
        <v>3</v>
      </c>
    </row>
    <row r="123" spans="13:19" x14ac:dyDescent="0.35">
      <c r="M123" s="7" t="s">
        <v>710</v>
      </c>
      <c r="N123">
        <v>1</v>
      </c>
      <c r="O123">
        <v>1</v>
      </c>
      <c r="P123">
        <v>0</v>
      </c>
      <c r="Q123">
        <v>0</v>
      </c>
      <c r="R123">
        <v>2</v>
      </c>
      <c r="S123">
        <v>0</v>
      </c>
    </row>
    <row r="124" spans="13:19" x14ac:dyDescent="0.35">
      <c r="M124" s="7" t="s">
        <v>709</v>
      </c>
      <c r="N124">
        <v>2</v>
      </c>
      <c r="O124">
        <v>1</v>
      </c>
      <c r="P124">
        <v>0</v>
      </c>
      <c r="Q124">
        <v>0</v>
      </c>
      <c r="R124">
        <v>2</v>
      </c>
      <c r="S124">
        <v>2</v>
      </c>
    </row>
    <row r="125" spans="13:19" x14ac:dyDescent="0.35">
      <c r="M125" s="7" t="s">
        <v>708</v>
      </c>
      <c r="N125">
        <v>1</v>
      </c>
      <c r="O125">
        <v>1</v>
      </c>
      <c r="P125">
        <v>0</v>
      </c>
      <c r="Q125">
        <v>0</v>
      </c>
      <c r="R125">
        <v>1</v>
      </c>
      <c r="S125">
        <v>1</v>
      </c>
    </row>
    <row r="126" spans="13:19" x14ac:dyDescent="0.35">
      <c r="M126" s="7" t="s">
        <v>707</v>
      </c>
      <c r="N126">
        <v>25</v>
      </c>
      <c r="O126">
        <v>1</v>
      </c>
      <c r="P126">
        <v>0</v>
      </c>
      <c r="Q126">
        <v>1</v>
      </c>
      <c r="R126">
        <v>3</v>
      </c>
      <c r="S126">
        <v>5</v>
      </c>
    </row>
    <row r="127" spans="13:19" x14ac:dyDescent="0.35">
      <c r="M127" s="7" t="s">
        <v>706</v>
      </c>
      <c r="N127">
        <v>3</v>
      </c>
      <c r="O127">
        <v>1</v>
      </c>
      <c r="P127">
        <v>0</v>
      </c>
      <c r="Q127">
        <v>0</v>
      </c>
      <c r="R127">
        <v>2</v>
      </c>
      <c r="S127">
        <v>3</v>
      </c>
    </row>
    <row r="128" spans="13:19" x14ac:dyDescent="0.35">
      <c r="M128" s="7" t="s">
        <v>705</v>
      </c>
      <c r="N128">
        <v>3</v>
      </c>
      <c r="O128">
        <v>1</v>
      </c>
      <c r="P128">
        <v>0</v>
      </c>
      <c r="Q128">
        <v>0</v>
      </c>
      <c r="R128">
        <v>2</v>
      </c>
      <c r="S128">
        <v>-17</v>
      </c>
    </row>
    <row r="129" spans="13:19" x14ac:dyDescent="0.35">
      <c r="M129" s="7" t="s">
        <v>704</v>
      </c>
      <c r="N129">
        <v>1</v>
      </c>
      <c r="O129">
        <v>1</v>
      </c>
      <c r="P129">
        <v>0</v>
      </c>
      <c r="Q129">
        <v>0</v>
      </c>
      <c r="R129">
        <v>2</v>
      </c>
      <c r="S129">
        <v>0</v>
      </c>
    </row>
    <row r="130" spans="13:19" x14ac:dyDescent="0.35">
      <c r="M130" s="7" t="s">
        <v>703</v>
      </c>
      <c r="N130">
        <v>1</v>
      </c>
      <c r="O130">
        <v>1</v>
      </c>
      <c r="P130">
        <v>0</v>
      </c>
      <c r="Q130">
        <v>0</v>
      </c>
      <c r="R130">
        <v>1</v>
      </c>
      <c r="S130">
        <v>1</v>
      </c>
    </row>
    <row r="131" spans="13:19" x14ac:dyDescent="0.35">
      <c r="M131" s="7" t="s">
        <v>702</v>
      </c>
      <c r="N131">
        <v>4</v>
      </c>
      <c r="O131">
        <v>1</v>
      </c>
      <c r="P131">
        <v>0</v>
      </c>
      <c r="Q131">
        <v>0</v>
      </c>
      <c r="R131">
        <v>2</v>
      </c>
      <c r="S131">
        <v>0</v>
      </c>
    </row>
    <row r="132" spans="13:19" x14ac:dyDescent="0.35">
      <c r="M132" s="7" t="s">
        <v>701</v>
      </c>
      <c r="N132">
        <v>2</v>
      </c>
      <c r="O132">
        <v>1</v>
      </c>
      <c r="P132">
        <v>0</v>
      </c>
      <c r="Q132">
        <v>0</v>
      </c>
      <c r="R132">
        <v>1</v>
      </c>
      <c r="S132">
        <v>0</v>
      </c>
    </row>
    <row r="133" spans="13:19" x14ac:dyDescent="0.35">
      <c r="M133" s="7" t="s">
        <v>700</v>
      </c>
      <c r="N133">
        <v>1</v>
      </c>
      <c r="O133">
        <v>1</v>
      </c>
      <c r="P133">
        <v>0</v>
      </c>
      <c r="Q133">
        <v>0</v>
      </c>
      <c r="R133">
        <v>1</v>
      </c>
      <c r="S133">
        <v>1</v>
      </c>
    </row>
    <row r="134" spans="13:19" x14ac:dyDescent="0.35">
      <c r="M134" s="7" t="s">
        <v>699</v>
      </c>
      <c r="N134">
        <v>10</v>
      </c>
      <c r="O134">
        <v>0</v>
      </c>
      <c r="P134">
        <v>0</v>
      </c>
      <c r="Q134">
        <v>0</v>
      </c>
      <c r="R134">
        <v>0</v>
      </c>
      <c r="S134">
        <v>0</v>
      </c>
    </row>
    <row r="135" spans="13:19" x14ac:dyDescent="0.35">
      <c r="M135" s="7" t="s">
        <v>698</v>
      </c>
      <c r="N135">
        <v>3</v>
      </c>
      <c r="O135">
        <v>0</v>
      </c>
      <c r="P135">
        <v>0</v>
      </c>
      <c r="Q135">
        <v>0</v>
      </c>
      <c r="R135">
        <v>0</v>
      </c>
      <c r="S135">
        <v>0</v>
      </c>
    </row>
    <row r="136" spans="13:19" x14ac:dyDescent="0.35">
      <c r="M136" s="7" t="s">
        <v>697</v>
      </c>
      <c r="N136">
        <v>4</v>
      </c>
      <c r="O136">
        <v>1</v>
      </c>
      <c r="P136">
        <v>0</v>
      </c>
      <c r="Q136">
        <v>0</v>
      </c>
      <c r="R136">
        <v>2</v>
      </c>
      <c r="S136">
        <v>0</v>
      </c>
    </row>
    <row r="137" spans="13:19" x14ac:dyDescent="0.35">
      <c r="M137" s="7" t="s">
        <v>696</v>
      </c>
      <c r="N137">
        <v>2</v>
      </c>
      <c r="O137">
        <v>1</v>
      </c>
      <c r="P137">
        <v>0</v>
      </c>
      <c r="Q137">
        <v>0</v>
      </c>
      <c r="R137">
        <v>1</v>
      </c>
      <c r="S137">
        <v>1</v>
      </c>
    </row>
    <row r="138" spans="13:19" x14ac:dyDescent="0.35">
      <c r="M138" s="7" t="s">
        <v>695</v>
      </c>
      <c r="N138">
        <v>2</v>
      </c>
      <c r="O138">
        <v>1</v>
      </c>
      <c r="P138">
        <v>0</v>
      </c>
      <c r="Q138">
        <v>0</v>
      </c>
      <c r="R138">
        <v>4</v>
      </c>
      <c r="S138">
        <v>1</v>
      </c>
    </row>
    <row r="139" spans="13:19" x14ac:dyDescent="0.35">
      <c r="M139" s="7" t="s">
        <v>694</v>
      </c>
      <c r="N139">
        <v>1</v>
      </c>
      <c r="O139">
        <v>1</v>
      </c>
      <c r="P139">
        <v>0</v>
      </c>
      <c r="Q139">
        <v>0</v>
      </c>
      <c r="R139">
        <v>1</v>
      </c>
      <c r="S139">
        <v>0</v>
      </c>
    </row>
    <row r="140" spans="13:19" x14ac:dyDescent="0.35">
      <c r="M140" s="7" t="s">
        <v>693</v>
      </c>
      <c r="N140">
        <v>1</v>
      </c>
      <c r="O140">
        <v>1</v>
      </c>
      <c r="P140">
        <v>0</v>
      </c>
      <c r="Q140">
        <v>0</v>
      </c>
      <c r="R140">
        <v>3</v>
      </c>
      <c r="S140">
        <v>0</v>
      </c>
    </row>
    <row r="141" spans="13:19" x14ac:dyDescent="0.35">
      <c r="M141" s="7" t="s">
        <v>692</v>
      </c>
      <c r="N141">
        <v>1</v>
      </c>
      <c r="O141">
        <v>1</v>
      </c>
      <c r="P141">
        <v>0</v>
      </c>
      <c r="Q141">
        <v>0</v>
      </c>
      <c r="R141">
        <v>2</v>
      </c>
      <c r="S141">
        <v>1</v>
      </c>
    </row>
    <row r="142" spans="13:19" x14ac:dyDescent="0.35">
      <c r="M142" s="7" t="s">
        <v>691</v>
      </c>
      <c r="N142">
        <v>1</v>
      </c>
      <c r="O142">
        <v>1</v>
      </c>
      <c r="P142">
        <v>0</v>
      </c>
      <c r="Q142">
        <v>0</v>
      </c>
      <c r="R142">
        <v>3</v>
      </c>
      <c r="S142">
        <v>0</v>
      </c>
    </row>
    <row r="143" spans="13:19" x14ac:dyDescent="0.35">
      <c r="M143" s="7" t="s">
        <v>690</v>
      </c>
      <c r="N143">
        <v>4</v>
      </c>
      <c r="O143">
        <v>1</v>
      </c>
      <c r="P143">
        <v>0</v>
      </c>
      <c r="Q143">
        <v>0</v>
      </c>
      <c r="R143">
        <v>2</v>
      </c>
      <c r="S143">
        <v>0</v>
      </c>
    </row>
    <row r="144" spans="13:19" x14ac:dyDescent="0.35">
      <c r="M144" s="7" t="s">
        <v>689</v>
      </c>
      <c r="N144">
        <v>3</v>
      </c>
      <c r="O144">
        <v>1</v>
      </c>
      <c r="P144">
        <v>0</v>
      </c>
      <c r="Q144">
        <v>0</v>
      </c>
      <c r="R144">
        <v>2</v>
      </c>
      <c r="S144">
        <v>1</v>
      </c>
    </row>
    <row r="145" spans="13:19" x14ac:dyDescent="0.35">
      <c r="M145" s="7" t="s">
        <v>688</v>
      </c>
      <c r="N145">
        <v>1</v>
      </c>
      <c r="O145">
        <v>1</v>
      </c>
      <c r="P145">
        <v>0</v>
      </c>
      <c r="Q145">
        <v>0</v>
      </c>
      <c r="R145">
        <v>2</v>
      </c>
      <c r="S145">
        <v>0</v>
      </c>
    </row>
    <row r="146" spans="13:19" x14ac:dyDescent="0.35">
      <c r="M146" s="7" t="s">
        <v>687</v>
      </c>
      <c r="N146">
        <v>4</v>
      </c>
      <c r="O146">
        <v>1</v>
      </c>
      <c r="P146">
        <v>0</v>
      </c>
      <c r="Q146">
        <v>0</v>
      </c>
      <c r="R146">
        <v>2</v>
      </c>
      <c r="S146">
        <v>0</v>
      </c>
    </row>
    <row r="147" spans="13:19" x14ac:dyDescent="0.35">
      <c r="M147" s="7" t="s">
        <v>686</v>
      </c>
      <c r="N147">
        <v>3</v>
      </c>
      <c r="O147">
        <v>1</v>
      </c>
      <c r="P147">
        <v>0</v>
      </c>
      <c r="Q147">
        <v>0</v>
      </c>
      <c r="R147">
        <v>2</v>
      </c>
      <c r="S147">
        <v>0</v>
      </c>
    </row>
    <row r="148" spans="13:19" x14ac:dyDescent="0.35">
      <c r="M148" s="7" t="s">
        <v>685</v>
      </c>
      <c r="N148">
        <v>3</v>
      </c>
      <c r="O148">
        <v>1</v>
      </c>
      <c r="P148">
        <v>0</v>
      </c>
      <c r="Q148">
        <v>0</v>
      </c>
      <c r="R148">
        <v>4</v>
      </c>
      <c r="S148">
        <v>0</v>
      </c>
    </row>
    <row r="149" spans="13:19" x14ac:dyDescent="0.35">
      <c r="M149" s="7" t="s">
        <v>684</v>
      </c>
      <c r="N149">
        <v>6</v>
      </c>
      <c r="O149">
        <v>0</v>
      </c>
      <c r="P149">
        <v>0</v>
      </c>
      <c r="Q149">
        <v>0</v>
      </c>
      <c r="R149">
        <v>0</v>
      </c>
      <c r="S149">
        <v>0</v>
      </c>
    </row>
    <row r="150" spans="13:19" x14ac:dyDescent="0.35">
      <c r="M150" s="7" t="s">
        <v>683</v>
      </c>
      <c r="N150">
        <v>1</v>
      </c>
      <c r="O150">
        <v>1</v>
      </c>
      <c r="P150">
        <v>0</v>
      </c>
      <c r="Q150">
        <v>0</v>
      </c>
      <c r="R150">
        <v>1</v>
      </c>
      <c r="S150">
        <v>1</v>
      </c>
    </row>
    <row r="151" spans="13:19" x14ac:dyDescent="0.35">
      <c r="M151" s="7" t="s">
        <v>682</v>
      </c>
      <c r="N151">
        <v>2</v>
      </c>
      <c r="O151">
        <v>1</v>
      </c>
      <c r="P151">
        <v>0</v>
      </c>
      <c r="Q151">
        <v>0</v>
      </c>
      <c r="R151">
        <v>2</v>
      </c>
      <c r="S151">
        <v>0</v>
      </c>
    </row>
    <row r="152" spans="13:19" x14ac:dyDescent="0.35">
      <c r="M152" s="7" t="s">
        <v>681</v>
      </c>
      <c r="N152">
        <v>1</v>
      </c>
      <c r="O152">
        <v>1</v>
      </c>
      <c r="P152">
        <v>0</v>
      </c>
      <c r="Q152">
        <v>0</v>
      </c>
      <c r="R152">
        <v>1</v>
      </c>
      <c r="S152">
        <v>0</v>
      </c>
    </row>
    <row r="153" spans="13:19" x14ac:dyDescent="0.35">
      <c r="M153" s="7" t="s">
        <v>680</v>
      </c>
      <c r="N153">
        <v>11</v>
      </c>
      <c r="O153">
        <v>1</v>
      </c>
      <c r="P153">
        <v>0</v>
      </c>
      <c r="Q153">
        <v>0</v>
      </c>
      <c r="R153">
        <v>1</v>
      </c>
      <c r="S153">
        <v>0</v>
      </c>
    </row>
    <row r="154" spans="13:19" x14ac:dyDescent="0.35">
      <c r="M154" s="7" t="s">
        <v>679</v>
      </c>
      <c r="N154">
        <v>1</v>
      </c>
      <c r="O154">
        <v>1</v>
      </c>
      <c r="P154">
        <v>0</v>
      </c>
      <c r="Q154">
        <v>0</v>
      </c>
      <c r="R154">
        <v>2</v>
      </c>
      <c r="S154">
        <v>1</v>
      </c>
    </row>
    <row r="155" spans="13:19" x14ac:dyDescent="0.35">
      <c r="M155" s="7" t="s">
        <v>678</v>
      </c>
      <c r="N155">
        <v>2</v>
      </c>
      <c r="O155">
        <v>1</v>
      </c>
      <c r="P155">
        <v>0</v>
      </c>
      <c r="Q155">
        <v>0</v>
      </c>
      <c r="R155">
        <v>2</v>
      </c>
      <c r="S155">
        <v>0</v>
      </c>
    </row>
    <row r="156" spans="13:19" x14ac:dyDescent="0.35">
      <c r="M156" s="7" t="s">
        <v>416</v>
      </c>
      <c r="N156">
        <v>15</v>
      </c>
      <c r="O156">
        <v>0</v>
      </c>
      <c r="P156">
        <v>0</v>
      </c>
      <c r="Q156">
        <v>0</v>
      </c>
      <c r="R156">
        <v>0</v>
      </c>
      <c r="S156">
        <v>0</v>
      </c>
    </row>
    <row r="157" spans="13:19" x14ac:dyDescent="0.35">
      <c r="M157" s="7" t="s">
        <v>427</v>
      </c>
      <c r="N157">
        <v>0</v>
      </c>
      <c r="O157">
        <v>0</v>
      </c>
      <c r="P157">
        <v>0</v>
      </c>
      <c r="Q157">
        <v>0</v>
      </c>
      <c r="R157">
        <v>0</v>
      </c>
      <c r="S157">
        <v>0</v>
      </c>
    </row>
    <row r="158" spans="13:19" x14ac:dyDescent="0.35">
      <c r="M158" s="7" t="s">
        <v>444</v>
      </c>
      <c r="N158">
        <v>0</v>
      </c>
      <c r="O158">
        <v>0</v>
      </c>
      <c r="P158">
        <v>0</v>
      </c>
      <c r="Q158">
        <v>0</v>
      </c>
      <c r="R158">
        <v>0</v>
      </c>
      <c r="S158">
        <v>0</v>
      </c>
    </row>
    <row r="159" spans="13:19" x14ac:dyDescent="0.35">
      <c r="M159" s="7" t="s">
        <v>392</v>
      </c>
      <c r="N159">
        <v>4</v>
      </c>
      <c r="O159">
        <v>0</v>
      </c>
      <c r="P159">
        <v>0</v>
      </c>
      <c r="Q159">
        <v>0</v>
      </c>
      <c r="R159">
        <v>0</v>
      </c>
      <c r="S159">
        <v>0</v>
      </c>
    </row>
    <row r="160" spans="13:19" x14ac:dyDescent="0.35">
      <c r="M160" s="7" t="s">
        <v>376</v>
      </c>
      <c r="N160">
        <v>1</v>
      </c>
      <c r="O160">
        <v>0</v>
      </c>
      <c r="P160">
        <v>0</v>
      </c>
      <c r="Q160">
        <v>0</v>
      </c>
      <c r="R160">
        <v>0</v>
      </c>
      <c r="S160">
        <v>0</v>
      </c>
    </row>
    <row r="161" spans="13:19" x14ac:dyDescent="0.35">
      <c r="M161" s="7" t="s">
        <v>411</v>
      </c>
      <c r="N161">
        <v>1</v>
      </c>
      <c r="O161">
        <v>1</v>
      </c>
      <c r="P161">
        <v>0</v>
      </c>
      <c r="Q161">
        <v>0</v>
      </c>
      <c r="R161">
        <v>2</v>
      </c>
      <c r="S161">
        <v>1</v>
      </c>
    </row>
    <row r="162" spans="13:19" x14ac:dyDescent="0.35">
      <c r="M162" s="7" t="s">
        <v>410</v>
      </c>
      <c r="N162">
        <v>1</v>
      </c>
      <c r="O162">
        <v>31</v>
      </c>
      <c r="P162">
        <v>0</v>
      </c>
      <c r="Q162">
        <v>0</v>
      </c>
      <c r="R162">
        <v>3</v>
      </c>
      <c r="S162">
        <v>0</v>
      </c>
    </row>
    <row r="163" spans="13:19" x14ac:dyDescent="0.35">
      <c r="M163" s="7" t="s">
        <v>409</v>
      </c>
      <c r="N163">
        <v>1</v>
      </c>
      <c r="O163">
        <v>1</v>
      </c>
      <c r="P163">
        <v>0</v>
      </c>
      <c r="Q163">
        <v>19</v>
      </c>
      <c r="R163">
        <v>2</v>
      </c>
      <c r="S163">
        <v>3</v>
      </c>
    </row>
    <row r="164" spans="13:19" x14ac:dyDescent="0.35">
      <c r="M164" s="7" t="s">
        <v>408</v>
      </c>
      <c r="N164">
        <v>1</v>
      </c>
      <c r="O164">
        <v>1</v>
      </c>
      <c r="P164">
        <v>0</v>
      </c>
      <c r="Q164">
        <v>0</v>
      </c>
      <c r="R164">
        <v>3</v>
      </c>
      <c r="S164">
        <v>0</v>
      </c>
    </row>
    <row r="165" spans="13:19" x14ac:dyDescent="0.35">
      <c r="M165" s="7" t="s">
        <v>407</v>
      </c>
      <c r="N165">
        <v>2</v>
      </c>
      <c r="O165">
        <v>1</v>
      </c>
      <c r="P165">
        <v>0</v>
      </c>
      <c r="Q165">
        <v>0</v>
      </c>
      <c r="R165">
        <v>4</v>
      </c>
      <c r="S165">
        <v>0</v>
      </c>
    </row>
    <row r="166" spans="13:19" x14ac:dyDescent="0.35">
      <c r="M166" s="7" t="s">
        <v>406</v>
      </c>
      <c r="N166">
        <v>2</v>
      </c>
      <c r="O166">
        <v>2</v>
      </c>
      <c r="P166">
        <v>0</v>
      </c>
      <c r="Q166">
        <v>0</v>
      </c>
      <c r="R166">
        <v>1</v>
      </c>
      <c r="S166">
        <v>14</v>
      </c>
    </row>
    <row r="167" spans="13:19" x14ac:dyDescent="0.35">
      <c r="M167" s="7" t="s">
        <v>398</v>
      </c>
      <c r="N167">
        <v>1</v>
      </c>
      <c r="O167">
        <v>1</v>
      </c>
      <c r="P167">
        <v>0</v>
      </c>
      <c r="Q167">
        <v>0</v>
      </c>
      <c r="R167">
        <v>2</v>
      </c>
      <c r="S167">
        <v>0</v>
      </c>
    </row>
    <row r="168" spans="13:19" x14ac:dyDescent="0.35">
      <c r="M168" s="7" t="s">
        <v>399</v>
      </c>
      <c r="N168">
        <v>1</v>
      </c>
      <c r="O168">
        <v>1</v>
      </c>
      <c r="P168">
        <v>0</v>
      </c>
      <c r="Q168">
        <v>0</v>
      </c>
      <c r="R168">
        <v>4</v>
      </c>
      <c r="S168">
        <v>0</v>
      </c>
    </row>
    <row r="169" spans="13:19" x14ac:dyDescent="0.35">
      <c r="M169" s="7" t="s">
        <v>404</v>
      </c>
      <c r="N169">
        <v>1</v>
      </c>
      <c r="O169">
        <v>1</v>
      </c>
      <c r="P169">
        <v>0</v>
      </c>
      <c r="Q169">
        <v>0</v>
      </c>
      <c r="R169">
        <v>3</v>
      </c>
      <c r="S169">
        <v>0</v>
      </c>
    </row>
    <row r="170" spans="13:19" x14ac:dyDescent="0.35">
      <c r="M170" s="7" t="s">
        <v>403</v>
      </c>
      <c r="N170">
        <v>1</v>
      </c>
      <c r="O170">
        <v>1</v>
      </c>
      <c r="P170">
        <v>0</v>
      </c>
      <c r="Q170">
        <v>0</v>
      </c>
      <c r="R170">
        <v>4</v>
      </c>
      <c r="S170">
        <v>1</v>
      </c>
    </row>
    <row r="171" spans="13:19" x14ac:dyDescent="0.35">
      <c r="M171" s="7" t="s">
        <v>400</v>
      </c>
      <c r="N171">
        <v>1</v>
      </c>
      <c r="O171">
        <v>1</v>
      </c>
      <c r="P171">
        <v>0</v>
      </c>
      <c r="Q171">
        <v>0</v>
      </c>
      <c r="R171">
        <v>11</v>
      </c>
      <c r="S171">
        <v>8</v>
      </c>
    </row>
    <row r="172" spans="13:19" x14ac:dyDescent="0.35">
      <c r="M172" s="7" t="s">
        <v>402</v>
      </c>
      <c r="N172">
        <v>1</v>
      </c>
      <c r="O172">
        <v>1</v>
      </c>
      <c r="P172">
        <v>0</v>
      </c>
      <c r="Q172">
        <v>0</v>
      </c>
      <c r="R172">
        <v>4</v>
      </c>
      <c r="S172">
        <v>0</v>
      </c>
    </row>
    <row r="173" spans="13:19" x14ac:dyDescent="0.35">
      <c r="M173" s="7" t="s">
        <v>401</v>
      </c>
      <c r="N173">
        <v>7</v>
      </c>
      <c r="O173">
        <v>1</v>
      </c>
      <c r="P173">
        <v>0</v>
      </c>
      <c r="Q173">
        <v>0</v>
      </c>
      <c r="R173">
        <v>2</v>
      </c>
      <c r="S173">
        <v>0</v>
      </c>
    </row>
    <row r="174" spans="13:19" x14ac:dyDescent="0.35">
      <c r="M174" s="7" t="s">
        <v>418</v>
      </c>
      <c r="N174">
        <v>1</v>
      </c>
      <c r="O174">
        <v>1</v>
      </c>
      <c r="P174">
        <v>0</v>
      </c>
      <c r="Q174">
        <v>0</v>
      </c>
      <c r="R174">
        <v>3</v>
      </c>
      <c r="S174">
        <v>9</v>
      </c>
    </row>
    <row r="175" spans="13:19" x14ac:dyDescent="0.35">
      <c r="M175" s="7" t="s">
        <v>547</v>
      </c>
      <c r="N175">
        <v>0</v>
      </c>
      <c r="O175">
        <v>0</v>
      </c>
      <c r="P175">
        <v>0</v>
      </c>
      <c r="Q175">
        <v>0</v>
      </c>
      <c r="R175">
        <v>0</v>
      </c>
      <c r="S175">
        <v>0</v>
      </c>
    </row>
    <row r="176" spans="13:19" x14ac:dyDescent="0.35">
      <c r="M176" s="7" t="s">
        <v>546</v>
      </c>
      <c r="N176">
        <v>1</v>
      </c>
      <c r="O176">
        <v>0</v>
      </c>
      <c r="P176">
        <v>0</v>
      </c>
      <c r="Q176">
        <v>0</v>
      </c>
      <c r="R176">
        <v>0</v>
      </c>
      <c r="S176">
        <v>0</v>
      </c>
    </row>
    <row r="177" spans="13:19" x14ac:dyDescent="0.35">
      <c r="M177" s="7" t="s">
        <v>544</v>
      </c>
      <c r="N177">
        <v>3</v>
      </c>
      <c r="O177">
        <v>1</v>
      </c>
      <c r="P177">
        <v>0</v>
      </c>
      <c r="Q177">
        <v>0</v>
      </c>
      <c r="R177">
        <v>23</v>
      </c>
      <c r="S177">
        <v>2</v>
      </c>
    </row>
    <row r="178" spans="13:19" x14ac:dyDescent="0.35">
      <c r="M178" s="7" t="s">
        <v>543</v>
      </c>
      <c r="N178">
        <v>6</v>
      </c>
      <c r="O178">
        <v>1</v>
      </c>
      <c r="P178">
        <v>0</v>
      </c>
      <c r="Q178">
        <v>0</v>
      </c>
      <c r="R178">
        <v>0</v>
      </c>
      <c r="S178">
        <v>0</v>
      </c>
    </row>
    <row r="179" spans="13:19" x14ac:dyDescent="0.35">
      <c r="M179" s="7" t="s">
        <v>542</v>
      </c>
      <c r="N179">
        <v>5</v>
      </c>
      <c r="O179">
        <v>1</v>
      </c>
      <c r="P179">
        <v>0</v>
      </c>
      <c r="Q179">
        <v>0</v>
      </c>
      <c r="R179">
        <v>3</v>
      </c>
      <c r="S179">
        <v>-4</v>
      </c>
    </row>
    <row r="180" spans="13:19" x14ac:dyDescent="0.35">
      <c r="M180" s="7" t="s">
        <v>283</v>
      </c>
      <c r="N180">
        <v>1</v>
      </c>
      <c r="O180">
        <v>0</v>
      </c>
      <c r="P180">
        <v>0</v>
      </c>
      <c r="Q180">
        <v>66</v>
      </c>
      <c r="R180">
        <v>0</v>
      </c>
      <c r="S180">
        <v>0</v>
      </c>
    </row>
    <row r="181" spans="13:19" x14ac:dyDescent="0.35">
      <c r="M181" s="7" t="s">
        <v>541</v>
      </c>
      <c r="N181">
        <v>0</v>
      </c>
      <c r="O181">
        <v>0</v>
      </c>
      <c r="P181">
        <v>0</v>
      </c>
      <c r="Q181">
        <v>0</v>
      </c>
      <c r="R181">
        <v>0</v>
      </c>
      <c r="S181">
        <v>0</v>
      </c>
    </row>
    <row r="182" spans="13:19" x14ac:dyDescent="0.35">
      <c r="M182" s="7" t="s">
        <v>540</v>
      </c>
      <c r="N182">
        <v>2</v>
      </c>
      <c r="O182">
        <v>0</v>
      </c>
      <c r="P182">
        <v>0</v>
      </c>
      <c r="Q182">
        <v>0</v>
      </c>
      <c r="R182">
        <v>0</v>
      </c>
      <c r="S182">
        <v>0</v>
      </c>
    </row>
    <row r="183" spans="13:19" x14ac:dyDescent="0.35">
      <c r="M183" s="7" t="s">
        <v>539</v>
      </c>
      <c r="N183">
        <v>2</v>
      </c>
      <c r="O183">
        <v>0</v>
      </c>
      <c r="P183">
        <v>0</v>
      </c>
      <c r="Q183">
        <v>0</v>
      </c>
      <c r="R183">
        <v>0</v>
      </c>
      <c r="S183">
        <v>0</v>
      </c>
    </row>
    <row r="184" spans="13:19" x14ac:dyDescent="0.35">
      <c r="M184" s="7" t="s">
        <v>538</v>
      </c>
      <c r="N184">
        <v>0</v>
      </c>
      <c r="O184">
        <v>0</v>
      </c>
      <c r="P184">
        <v>0</v>
      </c>
      <c r="Q184">
        <v>0</v>
      </c>
      <c r="R184">
        <v>0</v>
      </c>
      <c r="S184">
        <v>0</v>
      </c>
    </row>
    <row r="185" spans="13:19" x14ac:dyDescent="0.35">
      <c r="M185" s="7" t="s">
        <v>548</v>
      </c>
      <c r="N185">
        <v>0</v>
      </c>
      <c r="O185">
        <v>0</v>
      </c>
      <c r="P185">
        <v>0</v>
      </c>
      <c r="Q185">
        <v>0</v>
      </c>
      <c r="R185">
        <v>0</v>
      </c>
      <c r="S185">
        <v>0</v>
      </c>
    </row>
    <row r="186" spans="13:19" x14ac:dyDescent="0.35">
      <c r="M186" s="7" t="s">
        <v>552</v>
      </c>
      <c r="N186">
        <v>1</v>
      </c>
      <c r="O186">
        <v>1</v>
      </c>
      <c r="P186">
        <v>0</v>
      </c>
      <c r="Q186">
        <v>0</v>
      </c>
      <c r="R186">
        <v>3</v>
      </c>
      <c r="S186">
        <v>4</v>
      </c>
    </row>
    <row r="187" spans="13:19" x14ac:dyDescent="0.35">
      <c r="M187" s="7" t="s">
        <v>284</v>
      </c>
      <c r="N187">
        <v>2</v>
      </c>
      <c r="O187">
        <v>0</v>
      </c>
      <c r="P187">
        <v>0</v>
      </c>
      <c r="Q187">
        <v>66</v>
      </c>
      <c r="R187">
        <v>0</v>
      </c>
      <c r="S187">
        <v>0</v>
      </c>
    </row>
    <row r="188" spans="13:19" x14ac:dyDescent="0.35">
      <c r="M188" s="7" t="s">
        <v>553</v>
      </c>
      <c r="N188">
        <v>7</v>
      </c>
      <c r="O188">
        <v>31</v>
      </c>
      <c r="P188">
        <v>0</v>
      </c>
      <c r="Q188">
        <v>0</v>
      </c>
      <c r="R188">
        <v>3</v>
      </c>
      <c r="S188">
        <v>0</v>
      </c>
    </row>
    <row r="189" spans="13:19" x14ac:dyDescent="0.35">
      <c r="M189" s="7" t="s">
        <v>556</v>
      </c>
      <c r="N189">
        <v>2</v>
      </c>
      <c r="O189">
        <v>1</v>
      </c>
      <c r="P189">
        <v>0</v>
      </c>
      <c r="Q189">
        <v>0</v>
      </c>
      <c r="R189">
        <v>3</v>
      </c>
      <c r="S189">
        <v>0</v>
      </c>
    </row>
    <row r="190" spans="13:19" x14ac:dyDescent="0.35">
      <c r="M190" s="7" t="s">
        <v>557</v>
      </c>
      <c r="N190">
        <v>0</v>
      </c>
      <c r="O190">
        <v>0</v>
      </c>
      <c r="P190">
        <v>0</v>
      </c>
      <c r="Q190">
        <v>0</v>
      </c>
      <c r="R190">
        <v>0</v>
      </c>
      <c r="S190">
        <v>0</v>
      </c>
    </row>
    <row r="191" spans="13:19" x14ac:dyDescent="0.35">
      <c r="M191" s="7" t="s">
        <v>558</v>
      </c>
      <c r="N191">
        <v>1</v>
      </c>
      <c r="O191">
        <v>2</v>
      </c>
      <c r="P191">
        <v>0</v>
      </c>
      <c r="Q191">
        <v>0</v>
      </c>
      <c r="R191">
        <v>36</v>
      </c>
      <c r="S191">
        <v>19</v>
      </c>
    </row>
    <row r="192" spans="13:19" x14ac:dyDescent="0.35">
      <c r="M192" s="7" t="s">
        <v>559</v>
      </c>
      <c r="N192">
        <v>19</v>
      </c>
      <c r="O192">
        <v>0</v>
      </c>
      <c r="P192">
        <v>0</v>
      </c>
      <c r="Q192">
        <v>0</v>
      </c>
      <c r="R192">
        <v>0</v>
      </c>
      <c r="S192">
        <v>0</v>
      </c>
    </row>
    <row r="193" spans="13:19" x14ac:dyDescent="0.35">
      <c r="M193" s="7" t="s">
        <v>560</v>
      </c>
      <c r="N193">
        <v>0</v>
      </c>
      <c r="O193">
        <v>0</v>
      </c>
      <c r="P193">
        <v>0</v>
      </c>
      <c r="Q193">
        <v>0</v>
      </c>
      <c r="R193">
        <v>0</v>
      </c>
      <c r="S193">
        <v>0</v>
      </c>
    </row>
    <row r="194" spans="13:19" x14ac:dyDescent="0.35">
      <c r="M194" s="7" t="s">
        <v>282</v>
      </c>
      <c r="N194">
        <v>3</v>
      </c>
      <c r="O194">
        <v>0</v>
      </c>
      <c r="P194">
        <v>1</v>
      </c>
      <c r="Q194">
        <v>0</v>
      </c>
      <c r="R194">
        <v>0</v>
      </c>
      <c r="S194">
        <v>0</v>
      </c>
    </row>
    <row r="195" spans="13:19" x14ac:dyDescent="0.35">
      <c r="M195" s="7" t="s">
        <v>762</v>
      </c>
      <c r="N195">
        <v>13</v>
      </c>
      <c r="O195">
        <v>0</v>
      </c>
      <c r="P195">
        <v>0</v>
      </c>
      <c r="Q195">
        <v>0</v>
      </c>
      <c r="R195">
        <v>0</v>
      </c>
      <c r="S195">
        <v>0</v>
      </c>
    </row>
    <row r="196" spans="13:19" x14ac:dyDescent="0.35">
      <c r="M196" s="7" t="s">
        <v>761</v>
      </c>
      <c r="N196">
        <v>14</v>
      </c>
      <c r="O196">
        <v>1</v>
      </c>
      <c r="P196">
        <v>0</v>
      </c>
      <c r="Q196">
        <v>0</v>
      </c>
      <c r="R196">
        <v>14</v>
      </c>
      <c r="S196">
        <v>0</v>
      </c>
    </row>
    <row r="197" spans="13:19" x14ac:dyDescent="0.35">
      <c r="M197" s="7" t="s">
        <v>760</v>
      </c>
      <c r="N197">
        <v>8</v>
      </c>
      <c r="O197">
        <v>1</v>
      </c>
      <c r="P197">
        <v>0</v>
      </c>
      <c r="Q197">
        <v>0</v>
      </c>
      <c r="R197">
        <v>7</v>
      </c>
      <c r="S197">
        <v>2</v>
      </c>
    </row>
    <row r="198" spans="13:19" x14ac:dyDescent="0.35">
      <c r="M198" s="7" t="s">
        <v>759</v>
      </c>
      <c r="N198">
        <v>1</v>
      </c>
      <c r="O198">
        <v>1</v>
      </c>
      <c r="P198">
        <v>0</v>
      </c>
      <c r="Q198">
        <v>0</v>
      </c>
      <c r="R198">
        <v>2</v>
      </c>
      <c r="S198">
        <v>0</v>
      </c>
    </row>
    <row r="199" spans="13:19" x14ac:dyDescent="0.35">
      <c r="M199" s="7" t="s">
        <v>561</v>
      </c>
      <c r="N199">
        <v>3</v>
      </c>
      <c r="O199">
        <v>1</v>
      </c>
      <c r="P199">
        <v>0</v>
      </c>
      <c r="Q199">
        <v>0</v>
      </c>
      <c r="R199">
        <v>9</v>
      </c>
      <c r="S199">
        <v>0</v>
      </c>
    </row>
    <row r="200" spans="13:19" x14ac:dyDescent="0.35">
      <c r="M200" s="7" t="s">
        <v>757</v>
      </c>
      <c r="N200">
        <v>1</v>
      </c>
      <c r="O200">
        <v>1</v>
      </c>
      <c r="P200">
        <v>0</v>
      </c>
      <c r="Q200">
        <v>0</v>
      </c>
      <c r="R200">
        <v>2</v>
      </c>
      <c r="S200">
        <v>0</v>
      </c>
    </row>
    <row r="201" spans="13:19" x14ac:dyDescent="0.35">
      <c r="M201" s="7" t="s">
        <v>279</v>
      </c>
      <c r="N201">
        <v>7</v>
      </c>
      <c r="O201">
        <v>1</v>
      </c>
      <c r="P201">
        <v>0</v>
      </c>
      <c r="Q201">
        <v>66</v>
      </c>
      <c r="R201">
        <v>0</v>
      </c>
      <c r="S201">
        <v>0</v>
      </c>
    </row>
    <row r="202" spans="13:19" x14ac:dyDescent="0.35">
      <c r="M202" s="7" t="s">
        <v>756</v>
      </c>
      <c r="N202">
        <v>13</v>
      </c>
      <c r="O202">
        <v>1</v>
      </c>
      <c r="P202">
        <v>0</v>
      </c>
      <c r="Q202">
        <v>0</v>
      </c>
      <c r="R202">
        <v>2</v>
      </c>
      <c r="S202">
        <v>0</v>
      </c>
    </row>
    <row r="203" spans="13:19" x14ac:dyDescent="0.35">
      <c r="M203" s="7" t="s">
        <v>562</v>
      </c>
      <c r="N203">
        <v>3</v>
      </c>
      <c r="O203">
        <v>1</v>
      </c>
      <c r="P203">
        <v>0</v>
      </c>
      <c r="Q203">
        <v>0</v>
      </c>
      <c r="R203">
        <v>2</v>
      </c>
      <c r="S203">
        <v>3</v>
      </c>
    </row>
    <row r="204" spans="13:19" x14ac:dyDescent="0.35">
      <c r="M204" s="7" t="s">
        <v>753</v>
      </c>
      <c r="N204">
        <v>1</v>
      </c>
      <c r="O204">
        <v>1</v>
      </c>
      <c r="P204">
        <v>0</v>
      </c>
      <c r="Q204">
        <v>0</v>
      </c>
      <c r="R204">
        <v>4</v>
      </c>
      <c r="S204">
        <v>0</v>
      </c>
    </row>
    <row r="205" spans="13:19" x14ac:dyDescent="0.35">
      <c r="M205" s="7" t="s">
        <v>563</v>
      </c>
      <c r="N205">
        <v>1</v>
      </c>
      <c r="O205">
        <v>1</v>
      </c>
      <c r="P205">
        <v>0</v>
      </c>
      <c r="Q205">
        <v>0</v>
      </c>
      <c r="R205">
        <v>2</v>
      </c>
      <c r="S205">
        <v>2</v>
      </c>
    </row>
    <row r="206" spans="13:19" x14ac:dyDescent="0.35">
      <c r="M206" s="7" t="s">
        <v>752</v>
      </c>
      <c r="N206">
        <v>1</v>
      </c>
      <c r="O206">
        <v>1</v>
      </c>
      <c r="P206">
        <v>0</v>
      </c>
      <c r="Q206">
        <v>0</v>
      </c>
      <c r="R206">
        <v>1</v>
      </c>
      <c r="S206">
        <v>1</v>
      </c>
    </row>
    <row r="207" spans="13:19" x14ac:dyDescent="0.35">
      <c r="M207" s="7" t="s">
        <v>750</v>
      </c>
      <c r="N207">
        <v>7</v>
      </c>
      <c r="O207">
        <v>1</v>
      </c>
      <c r="P207">
        <v>0</v>
      </c>
      <c r="Q207">
        <v>0</v>
      </c>
      <c r="R207">
        <v>2</v>
      </c>
      <c r="S207">
        <v>2</v>
      </c>
    </row>
    <row r="208" spans="13:19" x14ac:dyDescent="0.35">
      <c r="M208" s="7" t="s">
        <v>748</v>
      </c>
      <c r="N208">
        <v>0</v>
      </c>
      <c r="O208">
        <v>0</v>
      </c>
      <c r="P208">
        <v>0</v>
      </c>
      <c r="Q208">
        <v>0</v>
      </c>
      <c r="R208">
        <v>0</v>
      </c>
      <c r="S208">
        <v>0</v>
      </c>
    </row>
    <row r="209" spans="13:19" x14ac:dyDescent="0.35">
      <c r="M209" s="7" t="s">
        <v>426</v>
      </c>
      <c r="N209">
        <v>0</v>
      </c>
      <c r="O209">
        <v>0</v>
      </c>
      <c r="P209">
        <v>0</v>
      </c>
      <c r="Q209">
        <v>0</v>
      </c>
      <c r="R209">
        <v>0</v>
      </c>
      <c r="S209">
        <v>0</v>
      </c>
    </row>
    <row r="210" spans="13:19" x14ac:dyDescent="0.35">
      <c r="M210" s="7" t="s">
        <v>506</v>
      </c>
      <c r="N210">
        <v>0</v>
      </c>
      <c r="O210">
        <v>0</v>
      </c>
      <c r="P210">
        <v>0</v>
      </c>
      <c r="Q210">
        <v>0</v>
      </c>
      <c r="R210">
        <v>0</v>
      </c>
      <c r="S210">
        <v>0</v>
      </c>
    </row>
    <row r="211" spans="13:19" x14ac:dyDescent="0.35">
      <c r="M211" s="7" t="s">
        <v>375</v>
      </c>
      <c r="N211">
        <v>1</v>
      </c>
      <c r="O211">
        <v>0</v>
      </c>
      <c r="P211">
        <v>0</v>
      </c>
      <c r="Q211">
        <v>0</v>
      </c>
      <c r="R211">
        <v>0</v>
      </c>
      <c r="S211">
        <v>0</v>
      </c>
    </row>
    <row r="212" spans="13:19" x14ac:dyDescent="0.35">
      <c r="M212" s="7" t="s">
        <v>374</v>
      </c>
      <c r="N212">
        <v>2</v>
      </c>
      <c r="O212">
        <v>0</v>
      </c>
      <c r="P212">
        <v>0</v>
      </c>
      <c r="Q212">
        <v>0</v>
      </c>
      <c r="R212">
        <v>0</v>
      </c>
      <c r="S212">
        <v>0</v>
      </c>
    </row>
    <row r="213" spans="13:19" x14ac:dyDescent="0.35">
      <c r="M213" s="7" t="s">
        <v>464</v>
      </c>
      <c r="N213">
        <v>0</v>
      </c>
      <c r="O213">
        <v>0</v>
      </c>
      <c r="P213">
        <v>0</v>
      </c>
      <c r="Q213">
        <v>0</v>
      </c>
      <c r="R213">
        <v>0</v>
      </c>
      <c r="S213">
        <v>0</v>
      </c>
    </row>
    <row r="214" spans="13:19" x14ac:dyDescent="0.35">
      <c r="M214" s="7" t="s">
        <v>459</v>
      </c>
      <c r="N214">
        <v>0</v>
      </c>
      <c r="O214">
        <v>0</v>
      </c>
      <c r="P214">
        <v>0</v>
      </c>
      <c r="Q214">
        <v>0</v>
      </c>
      <c r="R214">
        <v>0</v>
      </c>
      <c r="S214">
        <v>0</v>
      </c>
    </row>
    <row r="215" spans="13:19" x14ac:dyDescent="0.35">
      <c r="M215" s="7" t="s">
        <v>470</v>
      </c>
      <c r="N215">
        <v>0</v>
      </c>
      <c r="O215">
        <v>0</v>
      </c>
      <c r="P215">
        <v>0</v>
      </c>
      <c r="Q215">
        <v>0</v>
      </c>
      <c r="R215">
        <v>0</v>
      </c>
      <c r="S215">
        <v>0</v>
      </c>
    </row>
    <row r="216" spans="13:19" x14ac:dyDescent="0.35">
      <c r="M216" s="7" t="s">
        <v>373</v>
      </c>
      <c r="N216">
        <v>1</v>
      </c>
      <c r="O216">
        <v>0</v>
      </c>
      <c r="P216">
        <v>0</v>
      </c>
      <c r="Q216">
        <v>0</v>
      </c>
      <c r="R216">
        <v>0</v>
      </c>
      <c r="S216">
        <v>0</v>
      </c>
    </row>
    <row r="217" spans="13:19" x14ac:dyDescent="0.35">
      <c r="M217" s="7" t="s">
        <v>372</v>
      </c>
      <c r="N217">
        <v>1</v>
      </c>
      <c r="O217">
        <v>0</v>
      </c>
      <c r="P217">
        <v>0</v>
      </c>
      <c r="Q217">
        <v>0</v>
      </c>
      <c r="R217">
        <v>0</v>
      </c>
      <c r="S217">
        <v>0</v>
      </c>
    </row>
    <row r="218" spans="13:19" x14ac:dyDescent="0.35">
      <c r="M218" s="7" t="s">
        <v>585</v>
      </c>
      <c r="N218">
        <v>0</v>
      </c>
      <c r="O218">
        <v>0</v>
      </c>
      <c r="P218">
        <v>0</v>
      </c>
      <c r="Q218">
        <v>0</v>
      </c>
      <c r="R218">
        <v>0</v>
      </c>
      <c r="S218">
        <v>0</v>
      </c>
    </row>
    <row r="219" spans="13:19" x14ac:dyDescent="0.35">
      <c r="M219" s="7" t="s">
        <v>604</v>
      </c>
      <c r="N219">
        <v>0</v>
      </c>
      <c r="O219">
        <v>0</v>
      </c>
      <c r="P219">
        <v>0</v>
      </c>
      <c r="Q219">
        <v>0</v>
      </c>
      <c r="R219">
        <v>0</v>
      </c>
      <c r="S219">
        <v>0</v>
      </c>
    </row>
    <row r="220" spans="13:19" x14ac:dyDescent="0.35">
      <c r="M220" s="7" t="s">
        <v>246</v>
      </c>
      <c r="N220">
        <v>3</v>
      </c>
      <c r="O220">
        <v>1</v>
      </c>
      <c r="P220">
        <v>0</v>
      </c>
      <c r="Q220">
        <v>0</v>
      </c>
      <c r="R220">
        <v>0</v>
      </c>
      <c r="S220">
        <v>0</v>
      </c>
    </row>
    <row r="221" spans="13:19" x14ac:dyDescent="0.35">
      <c r="M221" s="7" t="s">
        <v>247</v>
      </c>
      <c r="N221">
        <v>6</v>
      </c>
      <c r="O221">
        <v>1</v>
      </c>
      <c r="P221">
        <v>0</v>
      </c>
      <c r="Q221">
        <v>1</v>
      </c>
      <c r="R221">
        <v>0</v>
      </c>
      <c r="S221">
        <v>0</v>
      </c>
    </row>
    <row r="222" spans="13:19" x14ac:dyDescent="0.35">
      <c r="M222" s="7" t="s">
        <v>250</v>
      </c>
      <c r="N222">
        <v>8</v>
      </c>
      <c r="O222">
        <v>1</v>
      </c>
      <c r="P222">
        <v>0</v>
      </c>
      <c r="Q222">
        <v>0</v>
      </c>
      <c r="R222">
        <v>0</v>
      </c>
      <c r="S222">
        <v>0</v>
      </c>
    </row>
    <row r="223" spans="13:19" x14ac:dyDescent="0.35">
      <c r="M223" s="7" t="s">
        <v>251</v>
      </c>
      <c r="N223">
        <v>13</v>
      </c>
      <c r="O223">
        <v>1</v>
      </c>
      <c r="P223">
        <v>0</v>
      </c>
      <c r="Q223">
        <v>0</v>
      </c>
      <c r="R223">
        <v>0</v>
      </c>
      <c r="S223">
        <v>0</v>
      </c>
    </row>
    <row r="224" spans="13:19" x14ac:dyDescent="0.35">
      <c r="M224" s="7" t="s">
        <v>248</v>
      </c>
      <c r="N224">
        <v>0</v>
      </c>
      <c r="O224">
        <v>0</v>
      </c>
      <c r="P224">
        <v>0</v>
      </c>
      <c r="Q224">
        <v>0</v>
      </c>
      <c r="R224">
        <v>0</v>
      </c>
      <c r="S224">
        <v>0</v>
      </c>
    </row>
    <row r="225" spans="13:19" x14ac:dyDescent="0.35">
      <c r="M225" s="7" t="s">
        <v>230</v>
      </c>
      <c r="N225">
        <v>1</v>
      </c>
      <c r="O225">
        <v>0</v>
      </c>
      <c r="P225">
        <v>0</v>
      </c>
      <c r="Q225">
        <v>0</v>
      </c>
      <c r="R225">
        <v>0</v>
      </c>
      <c r="S225">
        <v>0</v>
      </c>
    </row>
    <row r="226" spans="13:19" x14ac:dyDescent="0.35">
      <c r="M226" s="7" t="s">
        <v>229</v>
      </c>
      <c r="N226">
        <v>1</v>
      </c>
      <c r="O226">
        <v>0</v>
      </c>
      <c r="P226">
        <v>0</v>
      </c>
      <c r="Q226">
        <v>0</v>
      </c>
      <c r="R226">
        <v>0</v>
      </c>
      <c r="S226">
        <v>0</v>
      </c>
    </row>
    <row r="227" spans="13:19" x14ac:dyDescent="0.35">
      <c r="M227" s="7" t="s">
        <v>224</v>
      </c>
      <c r="N227">
        <v>1</v>
      </c>
      <c r="O227">
        <v>0</v>
      </c>
      <c r="P227">
        <v>0</v>
      </c>
      <c r="Q227">
        <v>0</v>
      </c>
      <c r="R227">
        <v>0</v>
      </c>
      <c r="S227">
        <v>0</v>
      </c>
    </row>
    <row r="228" spans="13:19" x14ac:dyDescent="0.35">
      <c r="M228" s="7" t="s">
        <v>242</v>
      </c>
      <c r="N228">
        <v>1</v>
      </c>
      <c r="O228">
        <v>0</v>
      </c>
      <c r="P228">
        <v>0</v>
      </c>
      <c r="Q228">
        <v>0</v>
      </c>
      <c r="R228">
        <v>0</v>
      </c>
      <c r="S228">
        <v>0</v>
      </c>
    </row>
    <row r="229" spans="13:19" x14ac:dyDescent="0.35">
      <c r="M229" s="7" t="s">
        <v>227</v>
      </c>
      <c r="N229">
        <v>1</v>
      </c>
      <c r="O229">
        <v>0</v>
      </c>
      <c r="P229">
        <v>0</v>
      </c>
      <c r="Q229">
        <v>0</v>
      </c>
      <c r="R229">
        <v>0</v>
      </c>
      <c r="S229">
        <v>0</v>
      </c>
    </row>
    <row r="230" spans="13:19" x14ac:dyDescent="0.35">
      <c r="M230" s="7" t="s">
        <v>238</v>
      </c>
      <c r="N230">
        <v>1</v>
      </c>
      <c r="O230">
        <v>0</v>
      </c>
      <c r="P230">
        <v>0</v>
      </c>
      <c r="Q230">
        <v>0</v>
      </c>
      <c r="R230">
        <v>0</v>
      </c>
      <c r="S230">
        <v>0</v>
      </c>
    </row>
    <row r="231" spans="13:19" x14ac:dyDescent="0.35">
      <c r="M231" s="7" t="s">
        <v>231</v>
      </c>
      <c r="N231">
        <v>1</v>
      </c>
      <c r="O231">
        <v>0</v>
      </c>
      <c r="P231">
        <v>0</v>
      </c>
      <c r="Q231">
        <v>0</v>
      </c>
      <c r="R231">
        <v>0</v>
      </c>
      <c r="S231">
        <v>0</v>
      </c>
    </row>
    <row r="232" spans="13:19" x14ac:dyDescent="0.35">
      <c r="M232" s="7" t="s">
        <v>234</v>
      </c>
      <c r="N232">
        <v>1</v>
      </c>
      <c r="O232">
        <v>0</v>
      </c>
      <c r="P232">
        <v>0</v>
      </c>
      <c r="Q232">
        <v>0</v>
      </c>
      <c r="R232">
        <v>0</v>
      </c>
      <c r="S232">
        <v>0</v>
      </c>
    </row>
    <row r="233" spans="13:19" x14ac:dyDescent="0.35">
      <c r="M233" s="7" t="s">
        <v>236</v>
      </c>
      <c r="N233">
        <v>1</v>
      </c>
      <c r="O233">
        <v>0</v>
      </c>
      <c r="P233">
        <v>0</v>
      </c>
      <c r="Q233">
        <v>0</v>
      </c>
      <c r="R233">
        <v>0</v>
      </c>
      <c r="S233">
        <v>0</v>
      </c>
    </row>
    <row r="234" spans="13:19" x14ac:dyDescent="0.35">
      <c r="M234" s="7" t="s">
        <v>226</v>
      </c>
      <c r="N234">
        <v>1</v>
      </c>
      <c r="O234">
        <v>0</v>
      </c>
      <c r="P234">
        <v>0</v>
      </c>
      <c r="Q234">
        <v>0</v>
      </c>
      <c r="R234">
        <v>0</v>
      </c>
      <c r="S234">
        <v>0</v>
      </c>
    </row>
    <row r="235" spans="13:19" x14ac:dyDescent="0.35">
      <c r="M235" s="7" t="s">
        <v>228</v>
      </c>
      <c r="N235">
        <v>1</v>
      </c>
      <c r="O235">
        <v>0</v>
      </c>
      <c r="P235">
        <v>0</v>
      </c>
      <c r="Q235">
        <v>0</v>
      </c>
      <c r="R235">
        <v>0</v>
      </c>
      <c r="S235">
        <v>0</v>
      </c>
    </row>
    <row r="236" spans="13:19" x14ac:dyDescent="0.35">
      <c r="M236" s="7" t="s">
        <v>233</v>
      </c>
      <c r="N236">
        <v>2</v>
      </c>
      <c r="O236">
        <v>0</v>
      </c>
      <c r="P236">
        <v>0</v>
      </c>
      <c r="Q236">
        <v>0</v>
      </c>
      <c r="R236">
        <v>0</v>
      </c>
      <c r="S236">
        <v>0</v>
      </c>
    </row>
    <row r="237" spans="13:19" x14ac:dyDescent="0.35">
      <c r="M237" s="7" t="s">
        <v>232</v>
      </c>
      <c r="N237">
        <v>1</v>
      </c>
      <c r="O237">
        <v>0</v>
      </c>
      <c r="P237">
        <v>0</v>
      </c>
      <c r="Q237">
        <v>0</v>
      </c>
      <c r="R237">
        <v>0</v>
      </c>
      <c r="S237">
        <v>0</v>
      </c>
    </row>
    <row r="238" spans="13:19" x14ac:dyDescent="0.35">
      <c r="M238" s="7" t="s">
        <v>239</v>
      </c>
      <c r="N238">
        <v>1</v>
      </c>
      <c r="O238">
        <v>0</v>
      </c>
      <c r="P238">
        <v>0</v>
      </c>
      <c r="Q238">
        <v>0</v>
      </c>
      <c r="R238">
        <v>0</v>
      </c>
      <c r="S238">
        <v>0</v>
      </c>
    </row>
    <row r="239" spans="13:19" x14ac:dyDescent="0.35">
      <c r="M239" s="7" t="s">
        <v>244</v>
      </c>
      <c r="N239">
        <v>1</v>
      </c>
      <c r="O239">
        <v>0</v>
      </c>
      <c r="P239">
        <v>0</v>
      </c>
      <c r="Q239">
        <v>0</v>
      </c>
      <c r="R239">
        <v>0</v>
      </c>
      <c r="S239">
        <v>0</v>
      </c>
    </row>
    <row r="240" spans="13:19" x14ac:dyDescent="0.35">
      <c r="M240" s="7" t="s">
        <v>245</v>
      </c>
      <c r="N240">
        <v>1</v>
      </c>
      <c r="O240">
        <v>0</v>
      </c>
      <c r="P240">
        <v>0</v>
      </c>
      <c r="Q240">
        <v>0</v>
      </c>
      <c r="R240">
        <v>0</v>
      </c>
      <c r="S240">
        <v>0</v>
      </c>
    </row>
    <row r="241" spans="13:19" x14ac:dyDescent="0.35">
      <c r="M241" s="7" t="s">
        <v>243</v>
      </c>
      <c r="N241">
        <v>1</v>
      </c>
      <c r="O241">
        <v>0</v>
      </c>
      <c r="P241">
        <v>0</v>
      </c>
      <c r="Q241">
        <v>0</v>
      </c>
      <c r="R241">
        <v>0</v>
      </c>
      <c r="S241">
        <v>0</v>
      </c>
    </row>
    <row r="242" spans="13:19" x14ac:dyDescent="0.35">
      <c r="M242" s="7" t="s">
        <v>241</v>
      </c>
      <c r="N242">
        <v>1</v>
      </c>
      <c r="O242">
        <v>0</v>
      </c>
      <c r="P242">
        <v>0</v>
      </c>
      <c r="Q242">
        <v>0</v>
      </c>
      <c r="R242">
        <v>0</v>
      </c>
      <c r="S242">
        <v>0</v>
      </c>
    </row>
    <row r="243" spans="13:19" x14ac:dyDescent="0.35">
      <c r="M243" s="7" t="s">
        <v>235</v>
      </c>
      <c r="N243">
        <v>1</v>
      </c>
      <c r="O243">
        <v>0</v>
      </c>
      <c r="P243">
        <v>0</v>
      </c>
      <c r="Q243">
        <v>0</v>
      </c>
      <c r="R243">
        <v>0</v>
      </c>
      <c r="S243">
        <v>0</v>
      </c>
    </row>
    <row r="244" spans="13:19" x14ac:dyDescent="0.35">
      <c r="M244" s="7" t="s">
        <v>237</v>
      </c>
      <c r="N244">
        <v>1</v>
      </c>
      <c r="O244">
        <v>0</v>
      </c>
      <c r="P244">
        <v>0</v>
      </c>
      <c r="Q244">
        <v>0</v>
      </c>
      <c r="R244">
        <v>0</v>
      </c>
      <c r="S244">
        <v>0</v>
      </c>
    </row>
    <row r="245" spans="13:19" x14ac:dyDescent="0.35">
      <c r="M245" s="7" t="s">
        <v>240</v>
      </c>
      <c r="N245">
        <v>1</v>
      </c>
      <c r="O245">
        <v>0</v>
      </c>
      <c r="P245">
        <v>0</v>
      </c>
      <c r="Q245">
        <v>0</v>
      </c>
      <c r="R245">
        <v>0</v>
      </c>
      <c r="S245">
        <v>0</v>
      </c>
    </row>
    <row r="246" spans="13:19" x14ac:dyDescent="0.35">
      <c r="M246" s="7" t="s">
        <v>511</v>
      </c>
      <c r="N246">
        <v>0</v>
      </c>
      <c r="O246">
        <v>0</v>
      </c>
      <c r="P246">
        <v>0</v>
      </c>
      <c r="Q246">
        <v>0</v>
      </c>
      <c r="R246">
        <v>0</v>
      </c>
      <c r="S246">
        <v>0</v>
      </c>
    </row>
    <row r="247" spans="13:19" x14ac:dyDescent="0.35">
      <c r="M247" s="7" t="s">
        <v>531</v>
      </c>
      <c r="N247">
        <v>0</v>
      </c>
      <c r="O247">
        <v>0</v>
      </c>
      <c r="P247">
        <v>0</v>
      </c>
      <c r="Q247">
        <v>0</v>
      </c>
      <c r="R247">
        <v>0</v>
      </c>
      <c r="S247">
        <v>0</v>
      </c>
    </row>
    <row r="248" spans="13:19" x14ac:dyDescent="0.35">
      <c r="M248" s="7" t="s">
        <v>510</v>
      </c>
      <c r="N248">
        <v>0</v>
      </c>
      <c r="O248">
        <v>0</v>
      </c>
      <c r="P248">
        <v>0</v>
      </c>
      <c r="Q248">
        <v>0</v>
      </c>
      <c r="R248">
        <v>0</v>
      </c>
      <c r="S248">
        <v>0</v>
      </c>
    </row>
    <row r="249" spans="13:19" x14ac:dyDescent="0.35">
      <c r="M249" s="7" t="s">
        <v>497</v>
      </c>
      <c r="N249">
        <v>0</v>
      </c>
      <c r="O249">
        <v>0</v>
      </c>
      <c r="P249">
        <v>0</v>
      </c>
      <c r="Q249">
        <v>0</v>
      </c>
      <c r="R249">
        <v>0</v>
      </c>
      <c r="S249">
        <v>0</v>
      </c>
    </row>
    <row r="250" spans="13:19" x14ac:dyDescent="0.35">
      <c r="M250" s="7" t="s">
        <v>209</v>
      </c>
      <c r="N250">
        <v>61</v>
      </c>
      <c r="O250">
        <v>3</v>
      </c>
      <c r="P250">
        <v>0</v>
      </c>
      <c r="Q250">
        <v>3</v>
      </c>
      <c r="R250">
        <v>0</v>
      </c>
      <c r="S250">
        <v>0</v>
      </c>
    </row>
    <row r="251" spans="13:19" x14ac:dyDescent="0.35">
      <c r="M251" s="7" t="s">
        <v>611</v>
      </c>
      <c r="N251">
        <v>0</v>
      </c>
      <c r="O251">
        <v>0</v>
      </c>
      <c r="P251">
        <v>0</v>
      </c>
      <c r="Q251">
        <v>0</v>
      </c>
      <c r="R251">
        <v>0</v>
      </c>
      <c r="S251">
        <v>0</v>
      </c>
    </row>
    <row r="252" spans="13:19" x14ac:dyDescent="0.35">
      <c r="M252" s="7" t="s">
        <v>574</v>
      </c>
      <c r="N252">
        <v>0</v>
      </c>
      <c r="O252">
        <v>0</v>
      </c>
      <c r="P252">
        <v>0</v>
      </c>
      <c r="Q252">
        <v>0</v>
      </c>
      <c r="R252">
        <v>0</v>
      </c>
      <c r="S252">
        <v>0</v>
      </c>
    </row>
    <row r="253" spans="13:19" x14ac:dyDescent="0.35">
      <c r="M253" s="7" t="s">
        <v>479</v>
      </c>
      <c r="N253">
        <v>11</v>
      </c>
      <c r="O253">
        <v>0</v>
      </c>
      <c r="P253">
        <v>0</v>
      </c>
      <c r="Q253">
        <v>0</v>
      </c>
      <c r="R253">
        <v>0</v>
      </c>
      <c r="S253">
        <v>0</v>
      </c>
    </row>
    <row r="254" spans="13:19" x14ac:dyDescent="0.35">
      <c r="M254" s="7" t="s">
        <v>457</v>
      </c>
      <c r="N254">
        <v>0</v>
      </c>
      <c r="O254">
        <v>0</v>
      </c>
      <c r="P254">
        <v>0</v>
      </c>
      <c r="Q254">
        <v>0</v>
      </c>
      <c r="R254">
        <v>0</v>
      </c>
      <c r="S254">
        <v>0</v>
      </c>
    </row>
    <row r="255" spans="13:19" x14ac:dyDescent="0.35">
      <c r="M255" s="7" t="s">
        <v>440</v>
      </c>
      <c r="N255">
        <v>0</v>
      </c>
      <c r="O255">
        <v>0</v>
      </c>
      <c r="P255">
        <v>0</v>
      </c>
      <c r="Q255">
        <v>0</v>
      </c>
      <c r="R255">
        <v>0</v>
      </c>
      <c r="S255">
        <v>0</v>
      </c>
    </row>
    <row r="256" spans="13:19" x14ac:dyDescent="0.35">
      <c r="M256" s="7" t="s">
        <v>370</v>
      </c>
      <c r="N256">
        <v>1</v>
      </c>
      <c r="O256">
        <v>0</v>
      </c>
      <c r="P256">
        <v>0</v>
      </c>
      <c r="Q256">
        <v>0</v>
      </c>
      <c r="R256">
        <v>0</v>
      </c>
      <c r="S256">
        <v>0</v>
      </c>
    </row>
    <row r="257" spans="13:19" x14ac:dyDescent="0.35">
      <c r="M257" s="7" t="s">
        <v>438</v>
      </c>
      <c r="N257">
        <v>0</v>
      </c>
      <c r="O257">
        <v>0</v>
      </c>
      <c r="P257">
        <v>0</v>
      </c>
      <c r="Q257">
        <v>0</v>
      </c>
      <c r="R257">
        <v>0</v>
      </c>
      <c r="S257">
        <v>0</v>
      </c>
    </row>
    <row r="258" spans="13:19" x14ac:dyDescent="0.35">
      <c r="M258" s="7" t="s">
        <v>377</v>
      </c>
      <c r="N258">
        <v>6</v>
      </c>
      <c r="O258">
        <v>1</v>
      </c>
      <c r="P258">
        <v>0</v>
      </c>
      <c r="Q258">
        <v>1</v>
      </c>
      <c r="R258">
        <v>2</v>
      </c>
      <c r="S258">
        <v>0</v>
      </c>
    </row>
    <row r="259" spans="13:19" x14ac:dyDescent="0.35">
      <c r="M259" s="7" t="s">
        <v>208</v>
      </c>
      <c r="N259">
        <v>61</v>
      </c>
      <c r="O259">
        <v>3</v>
      </c>
      <c r="P259">
        <v>0</v>
      </c>
      <c r="Q259">
        <v>3</v>
      </c>
      <c r="R259">
        <v>0</v>
      </c>
      <c r="S259">
        <v>0</v>
      </c>
    </row>
    <row r="260" spans="13:19" x14ac:dyDescent="0.35">
      <c r="M260" s="7" t="s">
        <v>433</v>
      </c>
      <c r="N260">
        <v>0</v>
      </c>
      <c r="O260">
        <v>0</v>
      </c>
      <c r="P260">
        <v>0</v>
      </c>
      <c r="Q260">
        <v>0</v>
      </c>
      <c r="R260">
        <v>0</v>
      </c>
      <c r="S260">
        <v>0</v>
      </c>
    </row>
    <row r="261" spans="13:19" x14ac:dyDescent="0.35">
      <c r="M261" s="7" t="s">
        <v>442</v>
      </c>
      <c r="N261">
        <v>0</v>
      </c>
      <c r="O261">
        <v>0</v>
      </c>
      <c r="P261">
        <v>0</v>
      </c>
      <c r="Q261">
        <v>0</v>
      </c>
      <c r="R261">
        <v>0</v>
      </c>
      <c r="S261">
        <v>0</v>
      </c>
    </row>
    <row r="262" spans="13:19" x14ac:dyDescent="0.35">
      <c r="M262" s="7" t="s">
        <v>437</v>
      </c>
      <c r="N262">
        <v>0</v>
      </c>
      <c r="O262">
        <v>0</v>
      </c>
      <c r="P262">
        <v>0</v>
      </c>
      <c r="Q262">
        <v>0</v>
      </c>
      <c r="R262">
        <v>0</v>
      </c>
      <c r="S262">
        <v>0</v>
      </c>
    </row>
    <row r="263" spans="13:19" x14ac:dyDescent="0.35">
      <c r="M263" s="7" t="s">
        <v>486</v>
      </c>
      <c r="N263">
        <v>0</v>
      </c>
      <c r="O263">
        <v>0</v>
      </c>
      <c r="P263">
        <v>0</v>
      </c>
      <c r="Q263">
        <v>0</v>
      </c>
      <c r="R263">
        <v>0</v>
      </c>
      <c r="S263">
        <v>0</v>
      </c>
    </row>
    <row r="264" spans="13:19" x14ac:dyDescent="0.35">
      <c r="M264" s="7" t="s">
        <v>436</v>
      </c>
      <c r="N264">
        <v>0</v>
      </c>
      <c r="O264">
        <v>0</v>
      </c>
      <c r="P264">
        <v>0</v>
      </c>
      <c r="Q264">
        <v>0</v>
      </c>
      <c r="R264">
        <v>0</v>
      </c>
      <c r="S264">
        <v>0</v>
      </c>
    </row>
    <row r="265" spans="13:19" x14ac:dyDescent="0.35">
      <c r="M265" s="7" t="s">
        <v>417</v>
      </c>
      <c r="N265">
        <v>7</v>
      </c>
      <c r="O265">
        <v>0</v>
      </c>
      <c r="P265">
        <v>0</v>
      </c>
      <c r="Q265">
        <v>0</v>
      </c>
      <c r="R265">
        <v>0</v>
      </c>
      <c r="S265">
        <v>0</v>
      </c>
    </row>
    <row r="266" spans="13:19" x14ac:dyDescent="0.35">
      <c r="M266" s="7" t="s">
        <v>522</v>
      </c>
      <c r="N266">
        <v>2</v>
      </c>
      <c r="O266">
        <v>0</v>
      </c>
      <c r="P266">
        <v>0</v>
      </c>
      <c r="Q266">
        <v>0</v>
      </c>
      <c r="R266">
        <v>0</v>
      </c>
      <c r="S266">
        <v>0</v>
      </c>
    </row>
    <row r="267" spans="13:19" x14ac:dyDescent="0.35">
      <c r="M267" s="7" t="s">
        <v>467</v>
      </c>
      <c r="N267">
        <v>0</v>
      </c>
      <c r="O267">
        <v>0</v>
      </c>
      <c r="P267">
        <v>0</v>
      </c>
      <c r="Q267">
        <v>0</v>
      </c>
      <c r="R267">
        <v>0</v>
      </c>
      <c r="S267">
        <v>0</v>
      </c>
    </row>
    <row r="268" spans="13:19" x14ac:dyDescent="0.35">
      <c r="M268" s="7" t="s">
        <v>456</v>
      </c>
      <c r="N268">
        <v>0</v>
      </c>
      <c r="O268">
        <v>0</v>
      </c>
      <c r="P268">
        <v>0</v>
      </c>
      <c r="Q268">
        <v>0</v>
      </c>
      <c r="R268">
        <v>0</v>
      </c>
      <c r="S268">
        <v>0</v>
      </c>
    </row>
    <row r="269" spans="13:19" x14ac:dyDescent="0.35">
      <c r="M269" s="7" t="s">
        <v>393</v>
      </c>
      <c r="N269">
        <v>1</v>
      </c>
      <c r="O269">
        <v>0</v>
      </c>
      <c r="P269">
        <v>0</v>
      </c>
      <c r="Q269">
        <v>0</v>
      </c>
      <c r="R269">
        <v>0</v>
      </c>
      <c r="S269">
        <v>0</v>
      </c>
    </row>
    <row r="270" spans="13:19" x14ac:dyDescent="0.35">
      <c r="M270" s="7" t="s">
        <v>395</v>
      </c>
      <c r="N270">
        <v>1</v>
      </c>
      <c r="O270">
        <v>0</v>
      </c>
      <c r="P270">
        <v>0</v>
      </c>
      <c r="Q270">
        <v>1</v>
      </c>
      <c r="R270">
        <v>4</v>
      </c>
      <c r="S270">
        <v>1</v>
      </c>
    </row>
    <row r="271" spans="13:19" x14ac:dyDescent="0.35">
      <c r="M271" s="7" t="s">
        <v>369</v>
      </c>
      <c r="N271">
        <v>1</v>
      </c>
      <c r="O271">
        <v>0</v>
      </c>
      <c r="P271">
        <v>0</v>
      </c>
      <c r="Q271">
        <v>0</v>
      </c>
      <c r="R271">
        <v>0</v>
      </c>
      <c r="S271">
        <v>0</v>
      </c>
    </row>
    <row r="272" spans="13:19" x14ac:dyDescent="0.35">
      <c r="M272" s="7" t="s">
        <v>280</v>
      </c>
      <c r="N272">
        <v>1</v>
      </c>
      <c r="O272">
        <v>0</v>
      </c>
      <c r="P272">
        <v>66</v>
      </c>
      <c r="Q272">
        <v>0</v>
      </c>
      <c r="R272">
        <v>0</v>
      </c>
      <c r="S272">
        <v>0</v>
      </c>
    </row>
    <row r="273" spans="13:19" x14ac:dyDescent="0.35">
      <c r="M273" s="7" t="s">
        <v>746</v>
      </c>
      <c r="N273">
        <v>0</v>
      </c>
      <c r="O273">
        <v>0</v>
      </c>
      <c r="P273">
        <v>0</v>
      </c>
      <c r="Q273">
        <v>0</v>
      </c>
      <c r="R273">
        <v>0</v>
      </c>
      <c r="S273">
        <v>0</v>
      </c>
    </row>
    <row r="274" spans="13:19" x14ac:dyDescent="0.35">
      <c r="M274" s="7" t="s">
        <v>745</v>
      </c>
      <c r="N274">
        <v>0</v>
      </c>
      <c r="O274">
        <v>0</v>
      </c>
      <c r="P274">
        <v>0</v>
      </c>
      <c r="Q274">
        <v>0</v>
      </c>
      <c r="R274">
        <v>0</v>
      </c>
      <c r="S274">
        <v>0</v>
      </c>
    </row>
    <row r="275" spans="13:19" x14ac:dyDescent="0.35">
      <c r="M275" s="7" t="s">
        <v>564</v>
      </c>
      <c r="N275">
        <v>0</v>
      </c>
      <c r="O275">
        <v>0</v>
      </c>
      <c r="P275">
        <v>0</v>
      </c>
      <c r="Q275">
        <v>0</v>
      </c>
      <c r="R275">
        <v>0</v>
      </c>
      <c r="S275">
        <v>0</v>
      </c>
    </row>
    <row r="276" spans="13:19" x14ac:dyDescent="0.35">
      <c r="M276" s="7" t="s">
        <v>414</v>
      </c>
      <c r="N276">
        <v>0</v>
      </c>
      <c r="O276">
        <v>0</v>
      </c>
      <c r="P276">
        <v>0</v>
      </c>
      <c r="Q276">
        <v>0</v>
      </c>
      <c r="R276">
        <v>0</v>
      </c>
      <c r="S276">
        <v>0</v>
      </c>
    </row>
    <row r="277" spans="13:19" x14ac:dyDescent="0.35">
      <c r="M277" s="7" t="s">
        <v>496</v>
      </c>
      <c r="N277">
        <v>-25</v>
      </c>
      <c r="O277">
        <v>0</v>
      </c>
      <c r="P277">
        <v>0</v>
      </c>
      <c r="Q277">
        <v>0</v>
      </c>
      <c r="R277">
        <v>0</v>
      </c>
      <c r="S277">
        <v>0</v>
      </c>
    </row>
    <row r="278" spans="13:19" x14ac:dyDescent="0.35">
      <c r="M278" s="7" t="s">
        <v>265</v>
      </c>
      <c r="N278">
        <v>0</v>
      </c>
      <c r="O278">
        <v>0</v>
      </c>
      <c r="P278">
        <v>0</v>
      </c>
      <c r="Q278">
        <v>0</v>
      </c>
      <c r="R278">
        <v>0</v>
      </c>
      <c r="S278">
        <v>0</v>
      </c>
    </row>
    <row r="279" spans="13:19" x14ac:dyDescent="0.35">
      <c r="M279" s="7" t="s">
        <v>465</v>
      </c>
      <c r="N279">
        <v>0</v>
      </c>
      <c r="O279">
        <v>0</v>
      </c>
      <c r="P279">
        <v>0</v>
      </c>
      <c r="Q279">
        <v>0</v>
      </c>
      <c r="R279">
        <v>0</v>
      </c>
      <c r="S279">
        <v>0</v>
      </c>
    </row>
    <row r="280" spans="13:19" x14ac:dyDescent="0.35">
      <c r="M280" s="7" t="s">
        <v>415</v>
      </c>
      <c r="N280">
        <v>0</v>
      </c>
      <c r="O280">
        <v>0</v>
      </c>
      <c r="P280">
        <v>0</v>
      </c>
      <c r="Q280">
        <v>0</v>
      </c>
      <c r="R280">
        <v>0</v>
      </c>
      <c r="S280">
        <v>0</v>
      </c>
    </row>
    <row r="281" spans="13:19" x14ac:dyDescent="0.35">
      <c r="M281" s="7" t="s">
        <v>388</v>
      </c>
      <c r="N281">
        <v>4</v>
      </c>
      <c r="O281">
        <v>0</v>
      </c>
      <c r="P281">
        <v>0</v>
      </c>
      <c r="Q281">
        <v>0</v>
      </c>
      <c r="R281">
        <v>0</v>
      </c>
      <c r="S281">
        <v>0</v>
      </c>
    </row>
    <row r="282" spans="13:19" x14ac:dyDescent="0.35">
      <c r="M282" s="7" t="s">
        <v>256</v>
      </c>
      <c r="N282">
        <v>261</v>
      </c>
      <c r="O282">
        <v>1</v>
      </c>
      <c r="P282">
        <v>0</v>
      </c>
      <c r="Q282">
        <v>0</v>
      </c>
      <c r="R282">
        <v>1</v>
      </c>
      <c r="S282">
        <v>0</v>
      </c>
    </row>
    <row r="283" spans="13:19" x14ac:dyDescent="0.35">
      <c r="M283" s="7" t="s">
        <v>356</v>
      </c>
      <c r="N283">
        <v>1</v>
      </c>
      <c r="O283">
        <v>0</v>
      </c>
      <c r="P283">
        <v>0</v>
      </c>
      <c r="Q283">
        <v>0</v>
      </c>
      <c r="R283">
        <v>0</v>
      </c>
      <c r="S283">
        <v>0</v>
      </c>
    </row>
    <row r="284" spans="13:19" x14ac:dyDescent="0.35">
      <c r="M284" s="7" t="s">
        <v>368</v>
      </c>
      <c r="N284">
        <v>1</v>
      </c>
      <c r="O284">
        <v>0</v>
      </c>
      <c r="P284">
        <v>0</v>
      </c>
      <c r="Q284">
        <v>0</v>
      </c>
      <c r="R284">
        <v>0</v>
      </c>
      <c r="S284">
        <v>0</v>
      </c>
    </row>
    <row r="285" spans="13:19" x14ac:dyDescent="0.35">
      <c r="M285" s="7" t="s">
        <v>367</v>
      </c>
      <c r="N285">
        <v>0</v>
      </c>
      <c r="O285">
        <v>0</v>
      </c>
      <c r="P285">
        <v>0</v>
      </c>
      <c r="Q285">
        <v>0</v>
      </c>
      <c r="R285">
        <v>0</v>
      </c>
      <c r="S285">
        <v>0</v>
      </c>
    </row>
    <row r="286" spans="13:19" x14ac:dyDescent="0.35">
      <c r="M286" s="7" t="s">
        <v>220</v>
      </c>
      <c r="N286">
        <v>0</v>
      </c>
      <c r="O286">
        <v>0</v>
      </c>
      <c r="P286">
        <v>0</v>
      </c>
      <c r="Q286">
        <v>0</v>
      </c>
      <c r="R286">
        <v>0</v>
      </c>
      <c r="S286">
        <v>0</v>
      </c>
    </row>
    <row r="287" spans="13:19" x14ac:dyDescent="0.35">
      <c r="M287" s="7" t="s">
        <v>485</v>
      </c>
      <c r="N287">
        <v>0</v>
      </c>
      <c r="O287">
        <v>0</v>
      </c>
      <c r="P287">
        <v>0</v>
      </c>
      <c r="Q287">
        <v>0</v>
      </c>
      <c r="R287">
        <v>0</v>
      </c>
      <c r="S287">
        <v>0</v>
      </c>
    </row>
    <row r="288" spans="13:19" x14ac:dyDescent="0.35">
      <c r="M288" s="7" t="s">
        <v>484</v>
      </c>
      <c r="N288">
        <v>7</v>
      </c>
      <c r="O288">
        <v>0</v>
      </c>
      <c r="P288">
        <v>0</v>
      </c>
      <c r="Q288">
        <v>0</v>
      </c>
      <c r="R288">
        <v>0</v>
      </c>
      <c r="S288">
        <v>0</v>
      </c>
    </row>
    <row r="289" spans="13:19" x14ac:dyDescent="0.35">
      <c r="M289" s="7" t="s">
        <v>384</v>
      </c>
      <c r="N289">
        <v>4</v>
      </c>
      <c r="O289">
        <v>1</v>
      </c>
      <c r="P289">
        <v>0</v>
      </c>
      <c r="Q289">
        <v>3</v>
      </c>
      <c r="R289">
        <v>3</v>
      </c>
      <c r="S289">
        <v>13</v>
      </c>
    </row>
    <row r="290" spans="13:19" x14ac:dyDescent="0.35">
      <c r="M290" s="7" t="s">
        <v>385</v>
      </c>
      <c r="N290">
        <v>4</v>
      </c>
      <c r="O290">
        <v>1</v>
      </c>
      <c r="P290">
        <v>0</v>
      </c>
      <c r="Q290">
        <v>3</v>
      </c>
      <c r="R290">
        <v>0</v>
      </c>
      <c r="S290">
        <v>0</v>
      </c>
    </row>
    <row r="291" spans="13:19" x14ac:dyDescent="0.35">
      <c r="M291" s="7" t="s">
        <v>381</v>
      </c>
      <c r="N291">
        <v>4</v>
      </c>
      <c r="O291">
        <v>1</v>
      </c>
      <c r="P291">
        <v>0</v>
      </c>
      <c r="Q291">
        <v>4</v>
      </c>
      <c r="R291">
        <v>26</v>
      </c>
      <c r="S291">
        <v>4</v>
      </c>
    </row>
    <row r="292" spans="13:19" x14ac:dyDescent="0.35">
      <c r="M292" s="7" t="s">
        <v>342</v>
      </c>
      <c r="N292">
        <v>2</v>
      </c>
      <c r="O292">
        <v>1</v>
      </c>
      <c r="P292">
        <v>0</v>
      </c>
      <c r="Q292">
        <v>1</v>
      </c>
      <c r="R292">
        <v>36</v>
      </c>
      <c r="S292">
        <v>18</v>
      </c>
    </row>
    <row r="293" spans="13:19" x14ac:dyDescent="0.35">
      <c r="M293" s="7" t="s">
        <v>341</v>
      </c>
      <c r="N293">
        <v>2</v>
      </c>
      <c r="O293">
        <v>1</v>
      </c>
      <c r="P293">
        <v>0</v>
      </c>
      <c r="Q293">
        <v>1</v>
      </c>
      <c r="R293">
        <v>36</v>
      </c>
      <c r="S293">
        <v>18</v>
      </c>
    </row>
    <row r="294" spans="13:19" x14ac:dyDescent="0.35">
      <c r="M294" s="7" t="s">
        <v>343</v>
      </c>
      <c r="N294">
        <v>3</v>
      </c>
      <c r="O294">
        <v>1</v>
      </c>
      <c r="P294">
        <v>0</v>
      </c>
      <c r="Q294">
        <v>1</v>
      </c>
      <c r="R294">
        <v>17</v>
      </c>
      <c r="S294">
        <v>23</v>
      </c>
    </row>
    <row r="295" spans="13:19" x14ac:dyDescent="0.35">
      <c r="M295" s="7" t="s">
        <v>340</v>
      </c>
      <c r="N295">
        <v>7</v>
      </c>
      <c r="O295">
        <v>1</v>
      </c>
      <c r="P295">
        <v>0</v>
      </c>
      <c r="Q295">
        <v>3</v>
      </c>
      <c r="R295">
        <v>31</v>
      </c>
      <c r="S295">
        <v>17</v>
      </c>
    </row>
    <row r="296" spans="13:19" x14ac:dyDescent="0.35">
      <c r="M296" s="7" t="s">
        <v>346</v>
      </c>
      <c r="N296">
        <v>7</v>
      </c>
      <c r="O296">
        <v>1</v>
      </c>
      <c r="P296">
        <v>0</v>
      </c>
      <c r="Q296">
        <v>2</v>
      </c>
      <c r="R296">
        <v>1</v>
      </c>
      <c r="S296">
        <v>17</v>
      </c>
    </row>
    <row r="297" spans="13:19" x14ac:dyDescent="0.35">
      <c r="M297" s="7" t="s">
        <v>347</v>
      </c>
      <c r="N297">
        <v>1</v>
      </c>
      <c r="O297">
        <v>1</v>
      </c>
      <c r="P297">
        <v>0</v>
      </c>
      <c r="Q297">
        <v>1</v>
      </c>
      <c r="R297">
        <v>1</v>
      </c>
      <c r="S297">
        <v>17</v>
      </c>
    </row>
    <row r="298" spans="13:19" x14ac:dyDescent="0.35">
      <c r="M298" s="7" t="s">
        <v>295</v>
      </c>
      <c r="N298">
        <v>3</v>
      </c>
      <c r="O298">
        <v>1</v>
      </c>
      <c r="P298">
        <v>0</v>
      </c>
      <c r="Q298">
        <v>1</v>
      </c>
      <c r="R298">
        <v>1</v>
      </c>
      <c r="S298">
        <v>17</v>
      </c>
    </row>
    <row r="299" spans="13:19" x14ac:dyDescent="0.35">
      <c r="M299" s="7" t="s">
        <v>294</v>
      </c>
      <c r="N299">
        <v>3</v>
      </c>
      <c r="O299">
        <v>1</v>
      </c>
      <c r="P299">
        <v>0</v>
      </c>
      <c r="Q299">
        <v>1</v>
      </c>
      <c r="R299">
        <v>1</v>
      </c>
      <c r="S299">
        <v>17</v>
      </c>
    </row>
    <row r="300" spans="13:19" x14ac:dyDescent="0.35">
      <c r="M300" s="7" t="s">
        <v>344</v>
      </c>
      <c r="N300">
        <v>2</v>
      </c>
      <c r="O300">
        <v>1</v>
      </c>
      <c r="P300">
        <v>0</v>
      </c>
      <c r="Q300">
        <v>2</v>
      </c>
      <c r="R300">
        <v>36</v>
      </c>
      <c r="S300">
        <v>23</v>
      </c>
    </row>
    <row r="301" spans="13:19" x14ac:dyDescent="0.35">
      <c r="M301" s="7" t="s">
        <v>349</v>
      </c>
      <c r="N301">
        <v>2</v>
      </c>
      <c r="O301">
        <v>1</v>
      </c>
      <c r="P301">
        <v>0</v>
      </c>
      <c r="Q301">
        <v>2</v>
      </c>
      <c r="R301">
        <v>1</v>
      </c>
      <c r="S301">
        <v>17</v>
      </c>
    </row>
    <row r="302" spans="13:19" x14ac:dyDescent="0.35">
      <c r="M302" s="7" t="s">
        <v>348</v>
      </c>
      <c r="N302">
        <v>3</v>
      </c>
      <c r="O302">
        <v>1</v>
      </c>
      <c r="P302">
        <v>0</v>
      </c>
      <c r="Q302">
        <v>1</v>
      </c>
      <c r="R302">
        <v>5</v>
      </c>
      <c r="S302">
        <v>17</v>
      </c>
    </row>
    <row r="303" spans="13:19" x14ac:dyDescent="0.35">
      <c r="M303" s="7" t="s">
        <v>293</v>
      </c>
      <c r="N303">
        <v>3</v>
      </c>
      <c r="O303">
        <v>1</v>
      </c>
      <c r="P303">
        <v>0</v>
      </c>
      <c r="Q303">
        <v>1</v>
      </c>
      <c r="R303">
        <v>1</v>
      </c>
      <c r="S303">
        <v>17</v>
      </c>
    </row>
    <row r="304" spans="13:19" x14ac:dyDescent="0.35">
      <c r="M304" s="7" t="s">
        <v>292</v>
      </c>
      <c r="N304">
        <v>3</v>
      </c>
      <c r="O304">
        <v>1</v>
      </c>
      <c r="P304">
        <v>0</v>
      </c>
      <c r="Q304">
        <v>1</v>
      </c>
      <c r="R304">
        <v>1</v>
      </c>
      <c r="S304">
        <v>17</v>
      </c>
    </row>
    <row r="305" spans="13:19" x14ac:dyDescent="0.35">
      <c r="M305" s="7" t="s">
        <v>345</v>
      </c>
      <c r="N305">
        <v>3</v>
      </c>
      <c r="O305">
        <v>1</v>
      </c>
      <c r="P305">
        <v>0</v>
      </c>
      <c r="Q305">
        <v>1</v>
      </c>
      <c r="R305">
        <v>7</v>
      </c>
      <c r="S305">
        <v>16</v>
      </c>
    </row>
    <row r="306" spans="13:19" x14ac:dyDescent="0.35">
      <c r="M306" s="7" t="s">
        <v>380</v>
      </c>
      <c r="N306">
        <v>3</v>
      </c>
      <c r="O306">
        <v>3</v>
      </c>
      <c r="P306">
        <v>0</v>
      </c>
      <c r="Q306">
        <v>8</v>
      </c>
      <c r="R306">
        <v>0</v>
      </c>
      <c r="S306">
        <v>0</v>
      </c>
    </row>
    <row r="307" spans="13:19" x14ac:dyDescent="0.35">
      <c r="M307" s="7" t="s">
        <v>379</v>
      </c>
      <c r="N307">
        <v>7</v>
      </c>
      <c r="O307">
        <v>2</v>
      </c>
      <c r="P307">
        <v>0</v>
      </c>
      <c r="Q307">
        <v>6</v>
      </c>
      <c r="R307">
        <v>2</v>
      </c>
      <c r="S307">
        <v>6</v>
      </c>
    </row>
    <row r="308" spans="13:19" x14ac:dyDescent="0.35">
      <c r="M308" s="7" t="s">
        <v>378</v>
      </c>
      <c r="N308">
        <v>8</v>
      </c>
      <c r="O308">
        <v>1</v>
      </c>
      <c r="P308">
        <v>0</v>
      </c>
      <c r="Q308">
        <v>29</v>
      </c>
      <c r="R308">
        <v>1</v>
      </c>
      <c r="S308">
        <v>0</v>
      </c>
    </row>
    <row r="309" spans="13:19" x14ac:dyDescent="0.35">
      <c r="M309" s="7" t="s">
        <v>382</v>
      </c>
      <c r="N309">
        <v>5</v>
      </c>
      <c r="O309">
        <v>0</v>
      </c>
      <c r="P309">
        <v>0</v>
      </c>
      <c r="Q309">
        <v>0</v>
      </c>
      <c r="R309">
        <v>0</v>
      </c>
      <c r="S309">
        <v>0</v>
      </c>
    </row>
    <row r="310" spans="13:19" x14ac:dyDescent="0.35">
      <c r="M310" s="7" t="s">
        <v>366</v>
      </c>
      <c r="N310">
        <v>1</v>
      </c>
      <c r="O310">
        <v>0</v>
      </c>
      <c r="P310">
        <v>0</v>
      </c>
      <c r="Q310">
        <v>0</v>
      </c>
      <c r="R310">
        <v>1</v>
      </c>
      <c r="S310">
        <v>0</v>
      </c>
    </row>
    <row r="311" spans="13:19" x14ac:dyDescent="0.35">
      <c r="M311" s="7" t="s">
        <v>207</v>
      </c>
      <c r="N311">
        <v>36</v>
      </c>
      <c r="O311">
        <v>3</v>
      </c>
      <c r="P311">
        <v>0</v>
      </c>
      <c r="Q311">
        <v>3</v>
      </c>
      <c r="R311">
        <v>0</v>
      </c>
      <c r="S311">
        <v>0</v>
      </c>
    </row>
    <row r="312" spans="13:19" x14ac:dyDescent="0.35">
      <c r="M312" s="7" t="s">
        <v>520</v>
      </c>
      <c r="N312">
        <v>0</v>
      </c>
      <c r="O312">
        <v>0</v>
      </c>
      <c r="P312">
        <v>0</v>
      </c>
      <c r="Q312">
        <v>0</v>
      </c>
      <c r="R312">
        <v>0</v>
      </c>
      <c r="S312">
        <v>0</v>
      </c>
    </row>
    <row r="313" spans="13:19" x14ac:dyDescent="0.35">
      <c r="M313" s="7" t="s">
        <v>206</v>
      </c>
      <c r="N313">
        <v>-1212</v>
      </c>
      <c r="O313">
        <v>3</v>
      </c>
      <c r="P313">
        <v>0</v>
      </c>
      <c r="Q313">
        <v>1</v>
      </c>
      <c r="R313">
        <v>0</v>
      </c>
      <c r="S313">
        <v>0</v>
      </c>
    </row>
    <row r="314" spans="13:19" x14ac:dyDescent="0.35">
      <c r="M314" s="7" t="s">
        <v>350</v>
      </c>
      <c r="N314">
        <v>3</v>
      </c>
      <c r="O314">
        <v>1</v>
      </c>
      <c r="P314">
        <v>0</v>
      </c>
      <c r="Q314">
        <v>0</v>
      </c>
      <c r="R314">
        <v>1</v>
      </c>
      <c r="S314">
        <v>0</v>
      </c>
    </row>
    <row r="315" spans="13:19" x14ac:dyDescent="0.35">
      <c r="M315" s="7" t="s">
        <v>397</v>
      </c>
      <c r="N315">
        <v>3</v>
      </c>
      <c r="O315">
        <v>0</v>
      </c>
      <c r="P315">
        <v>0</v>
      </c>
      <c r="Q315">
        <v>0</v>
      </c>
      <c r="R315">
        <v>0</v>
      </c>
      <c r="S315">
        <v>0</v>
      </c>
    </row>
    <row r="316" spans="13:19" x14ac:dyDescent="0.35">
      <c r="M316" s="7" t="s">
        <v>412</v>
      </c>
      <c r="N316">
        <v>13</v>
      </c>
      <c r="O316">
        <v>0</v>
      </c>
      <c r="P316">
        <v>0</v>
      </c>
      <c r="Q316">
        <v>0</v>
      </c>
      <c r="R316">
        <v>0</v>
      </c>
      <c r="S316">
        <v>0</v>
      </c>
    </row>
    <row r="317" spans="13:19" x14ac:dyDescent="0.35">
      <c r="M317" s="7" t="s">
        <v>493</v>
      </c>
      <c r="N317">
        <v>5</v>
      </c>
      <c r="O317">
        <v>0</v>
      </c>
      <c r="P317">
        <v>0</v>
      </c>
      <c r="Q317">
        <v>0</v>
      </c>
      <c r="R317">
        <v>0</v>
      </c>
      <c r="S317">
        <v>0</v>
      </c>
    </row>
    <row r="318" spans="13:19" x14ac:dyDescent="0.35">
      <c r="M318" s="7" t="s">
        <v>455</v>
      </c>
      <c r="N318">
        <v>0</v>
      </c>
      <c r="O318">
        <v>0</v>
      </c>
      <c r="P318">
        <v>0</v>
      </c>
      <c r="Q318">
        <v>0</v>
      </c>
      <c r="R318">
        <v>0</v>
      </c>
      <c r="S318">
        <v>0</v>
      </c>
    </row>
    <row r="319" spans="13:19" x14ac:dyDescent="0.35">
      <c r="M319" s="7" t="s">
        <v>454</v>
      </c>
      <c r="N319">
        <v>0</v>
      </c>
      <c r="O319">
        <v>0</v>
      </c>
      <c r="P319">
        <v>0</v>
      </c>
      <c r="Q319">
        <v>0</v>
      </c>
      <c r="R319">
        <v>0</v>
      </c>
      <c r="S319">
        <v>0</v>
      </c>
    </row>
    <row r="320" spans="13:19" x14ac:dyDescent="0.35">
      <c r="M320" s="7" t="s">
        <v>453</v>
      </c>
      <c r="N320">
        <v>0</v>
      </c>
      <c r="O320">
        <v>0</v>
      </c>
      <c r="P320">
        <v>0</v>
      </c>
      <c r="Q320">
        <v>0</v>
      </c>
      <c r="R320">
        <v>0</v>
      </c>
      <c r="S320">
        <v>0</v>
      </c>
    </row>
    <row r="321" spans="13:19" x14ac:dyDescent="0.35">
      <c r="M321" s="7" t="s">
        <v>355</v>
      </c>
      <c r="N321">
        <v>1</v>
      </c>
      <c r="O321">
        <v>0</v>
      </c>
      <c r="P321">
        <v>0</v>
      </c>
      <c r="Q321">
        <v>0</v>
      </c>
      <c r="R321">
        <v>0</v>
      </c>
      <c r="S321">
        <v>0</v>
      </c>
    </row>
    <row r="322" spans="13:19" x14ac:dyDescent="0.35">
      <c r="M322" s="7" t="s">
        <v>434</v>
      </c>
      <c r="N322">
        <v>0</v>
      </c>
      <c r="O322">
        <v>0</v>
      </c>
      <c r="P322">
        <v>0</v>
      </c>
      <c r="Q322">
        <v>0</v>
      </c>
      <c r="R322">
        <v>0</v>
      </c>
      <c r="S322">
        <v>0</v>
      </c>
    </row>
    <row r="323" spans="13:19" x14ac:dyDescent="0.35">
      <c r="M323" s="7" t="s">
        <v>221</v>
      </c>
      <c r="N323">
        <v>2</v>
      </c>
      <c r="O323">
        <v>0</v>
      </c>
      <c r="P323">
        <v>0</v>
      </c>
      <c r="Q323">
        <v>0</v>
      </c>
      <c r="R323">
        <v>0</v>
      </c>
      <c r="S323">
        <v>0</v>
      </c>
    </row>
    <row r="324" spans="13:19" x14ac:dyDescent="0.35">
      <c r="M324" s="7" t="s">
        <v>432</v>
      </c>
      <c r="N324">
        <v>0</v>
      </c>
      <c r="O324">
        <v>0</v>
      </c>
      <c r="P324">
        <v>0</v>
      </c>
      <c r="Q324">
        <v>0</v>
      </c>
      <c r="R324">
        <v>0</v>
      </c>
      <c r="S324">
        <v>0</v>
      </c>
    </row>
    <row r="325" spans="13:19" x14ac:dyDescent="0.35">
      <c r="M325" s="7" t="s">
        <v>483</v>
      </c>
      <c r="N325">
        <v>8</v>
      </c>
      <c r="O325">
        <v>0</v>
      </c>
      <c r="P325">
        <v>0</v>
      </c>
      <c r="Q325">
        <v>0</v>
      </c>
      <c r="R325">
        <v>0</v>
      </c>
      <c r="S325">
        <v>0</v>
      </c>
    </row>
    <row r="326" spans="13:19" x14ac:dyDescent="0.35">
      <c r="M326" s="7" t="s">
        <v>371</v>
      </c>
      <c r="N326">
        <v>1</v>
      </c>
      <c r="O326">
        <v>0</v>
      </c>
      <c r="P326">
        <v>0</v>
      </c>
      <c r="Q326">
        <v>0</v>
      </c>
      <c r="R326">
        <v>0</v>
      </c>
      <c r="S326">
        <v>0</v>
      </c>
    </row>
    <row r="327" spans="13:19" x14ac:dyDescent="0.35">
      <c r="M327" s="7" t="s">
        <v>339</v>
      </c>
      <c r="N327">
        <v>2</v>
      </c>
      <c r="O327">
        <v>1</v>
      </c>
      <c r="P327">
        <v>0</v>
      </c>
      <c r="Q327">
        <v>0</v>
      </c>
      <c r="R327">
        <v>4</v>
      </c>
      <c r="S327">
        <v>0</v>
      </c>
    </row>
    <row r="328" spans="13:19" x14ac:dyDescent="0.35">
      <c r="M328" s="7" t="s">
        <v>461</v>
      </c>
      <c r="N328">
        <v>0</v>
      </c>
      <c r="O328">
        <v>0</v>
      </c>
      <c r="P328">
        <v>0</v>
      </c>
      <c r="Q328">
        <v>0</v>
      </c>
      <c r="R328">
        <v>0</v>
      </c>
      <c r="S328">
        <v>0</v>
      </c>
    </row>
    <row r="329" spans="13:19" x14ac:dyDescent="0.35">
      <c r="M329" s="7" t="s">
        <v>460</v>
      </c>
      <c r="N329">
        <v>0</v>
      </c>
      <c r="O329">
        <v>0</v>
      </c>
      <c r="P329">
        <v>0</v>
      </c>
      <c r="Q329">
        <v>0</v>
      </c>
      <c r="R329">
        <v>0</v>
      </c>
      <c r="S329">
        <v>0</v>
      </c>
    </row>
    <row r="330" spans="13:19" x14ac:dyDescent="0.35">
      <c r="M330" s="7" t="s">
        <v>507</v>
      </c>
      <c r="N330">
        <v>3</v>
      </c>
      <c r="O330">
        <v>0</v>
      </c>
      <c r="P330">
        <v>0</v>
      </c>
      <c r="Q330">
        <v>0</v>
      </c>
      <c r="R330">
        <v>0</v>
      </c>
      <c r="S330">
        <v>0</v>
      </c>
    </row>
    <row r="331" spans="13:19" x14ac:dyDescent="0.35">
      <c r="M331" s="7" t="s">
        <v>471</v>
      </c>
      <c r="N331">
        <v>0</v>
      </c>
      <c r="O331">
        <v>0</v>
      </c>
      <c r="P331">
        <v>0</v>
      </c>
      <c r="Q331">
        <v>0</v>
      </c>
      <c r="R331">
        <v>0</v>
      </c>
      <c r="S331">
        <v>0</v>
      </c>
    </row>
    <row r="332" spans="13:19" x14ac:dyDescent="0.35">
      <c r="M332" s="7" t="s">
        <v>430</v>
      </c>
      <c r="N332">
        <v>0</v>
      </c>
      <c r="O332">
        <v>0</v>
      </c>
      <c r="P332">
        <v>0</v>
      </c>
      <c r="Q332">
        <v>0</v>
      </c>
      <c r="R332">
        <v>0</v>
      </c>
      <c r="S332">
        <v>0</v>
      </c>
    </row>
    <row r="333" spans="13:19" x14ac:dyDescent="0.35">
      <c r="M333" s="7" t="s">
        <v>443</v>
      </c>
      <c r="N333">
        <v>0</v>
      </c>
      <c r="O333">
        <v>0</v>
      </c>
      <c r="P333">
        <v>0</v>
      </c>
      <c r="Q333">
        <v>0</v>
      </c>
      <c r="R333">
        <v>0</v>
      </c>
      <c r="S333">
        <v>0</v>
      </c>
    </row>
    <row r="334" spans="13:19" x14ac:dyDescent="0.35">
      <c r="M334" s="7" t="s">
        <v>441</v>
      </c>
      <c r="N334">
        <v>0</v>
      </c>
      <c r="O334">
        <v>0</v>
      </c>
      <c r="P334">
        <v>0</v>
      </c>
      <c r="Q334">
        <v>0</v>
      </c>
      <c r="R334">
        <v>0</v>
      </c>
      <c r="S334">
        <v>0</v>
      </c>
    </row>
    <row r="335" spans="13:19" x14ac:dyDescent="0.35">
      <c r="M335" s="7" t="s">
        <v>431</v>
      </c>
      <c r="N335">
        <v>0</v>
      </c>
      <c r="O335">
        <v>0</v>
      </c>
      <c r="P335">
        <v>0</v>
      </c>
      <c r="Q335">
        <v>0</v>
      </c>
      <c r="R335">
        <v>0</v>
      </c>
      <c r="S335">
        <v>0</v>
      </c>
    </row>
    <row r="336" spans="13:19" x14ac:dyDescent="0.35">
      <c r="M336" s="7" t="s">
        <v>537</v>
      </c>
      <c r="N336">
        <v>0</v>
      </c>
      <c r="O336">
        <v>0</v>
      </c>
      <c r="P336">
        <v>0</v>
      </c>
      <c r="Q336">
        <v>0</v>
      </c>
      <c r="R336">
        <v>0</v>
      </c>
      <c r="S336">
        <v>0</v>
      </c>
    </row>
    <row r="337" spans="13:19" x14ac:dyDescent="0.35">
      <c r="M337" s="7" t="s">
        <v>365</v>
      </c>
      <c r="N337">
        <v>2</v>
      </c>
      <c r="O337">
        <v>0</v>
      </c>
      <c r="P337">
        <v>0</v>
      </c>
      <c r="Q337">
        <v>0</v>
      </c>
      <c r="R337">
        <v>0</v>
      </c>
      <c r="S337">
        <v>0</v>
      </c>
    </row>
    <row r="338" spans="13:19" x14ac:dyDescent="0.35">
      <c r="M338" s="7" t="s">
        <v>445</v>
      </c>
      <c r="N338">
        <v>0</v>
      </c>
      <c r="O338">
        <v>0</v>
      </c>
      <c r="P338">
        <v>0</v>
      </c>
      <c r="Q338">
        <v>0</v>
      </c>
      <c r="R338">
        <v>0</v>
      </c>
      <c r="S338">
        <v>0</v>
      </c>
    </row>
    <row r="339" spans="13:19" x14ac:dyDescent="0.35">
      <c r="M339" s="7" t="s">
        <v>588</v>
      </c>
      <c r="N339">
        <v>0</v>
      </c>
      <c r="O339">
        <v>0</v>
      </c>
      <c r="P339">
        <v>0</v>
      </c>
      <c r="Q339">
        <v>0</v>
      </c>
      <c r="R339">
        <v>0</v>
      </c>
      <c r="S339">
        <v>0</v>
      </c>
    </row>
    <row r="340" spans="13:19" x14ac:dyDescent="0.35">
      <c r="M340" s="7" t="s">
        <v>599</v>
      </c>
      <c r="N340">
        <v>0</v>
      </c>
      <c r="O340">
        <v>0</v>
      </c>
      <c r="P340">
        <v>0</v>
      </c>
      <c r="Q340">
        <v>0</v>
      </c>
      <c r="R340">
        <v>0</v>
      </c>
      <c r="S340">
        <v>0</v>
      </c>
    </row>
    <row r="341" spans="13:19" x14ac:dyDescent="0.35">
      <c r="M341" s="7" t="s">
        <v>435</v>
      </c>
      <c r="N341">
        <v>0</v>
      </c>
      <c r="O341">
        <v>0</v>
      </c>
      <c r="P341">
        <v>0</v>
      </c>
      <c r="Q341">
        <v>0</v>
      </c>
      <c r="R341">
        <v>0</v>
      </c>
      <c r="S341">
        <v>0</v>
      </c>
    </row>
    <row r="342" spans="13:19" x14ac:dyDescent="0.35">
      <c r="M342" s="7" t="s">
        <v>429</v>
      </c>
      <c r="N342">
        <v>0</v>
      </c>
      <c r="O342">
        <v>0</v>
      </c>
      <c r="P342">
        <v>0</v>
      </c>
      <c r="Q342">
        <v>0</v>
      </c>
      <c r="R342">
        <v>0</v>
      </c>
      <c r="S342">
        <v>0</v>
      </c>
    </row>
    <row r="343" spans="13:19" x14ac:dyDescent="0.35">
      <c r="M343" s="7" t="s">
        <v>428</v>
      </c>
      <c r="N343">
        <v>0</v>
      </c>
      <c r="O343">
        <v>0</v>
      </c>
      <c r="P343">
        <v>0</v>
      </c>
      <c r="Q343">
        <v>0</v>
      </c>
      <c r="R343">
        <v>0</v>
      </c>
      <c r="S343">
        <v>0</v>
      </c>
    </row>
    <row r="344" spans="13:19" x14ac:dyDescent="0.35">
      <c r="M344" s="7" t="s">
        <v>216</v>
      </c>
      <c r="N344">
        <v>90</v>
      </c>
      <c r="O344">
        <v>0</v>
      </c>
      <c r="P344">
        <v>0</v>
      </c>
      <c r="Q344">
        <v>0</v>
      </c>
      <c r="R344">
        <v>0</v>
      </c>
      <c r="S344">
        <v>0</v>
      </c>
    </row>
    <row r="345" spans="13:19" x14ac:dyDescent="0.35">
      <c r="M345" s="7" t="s">
        <v>364</v>
      </c>
      <c r="N345">
        <v>1</v>
      </c>
      <c r="O345">
        <v>0</v>
      </c>
      <c r="P345">
        <v>0</v>
      </c>
      <c r="Q345">
        <v>0</v>
      </c>
      <c r="R345">
        <v>1</v>
      </c>
      <c r="S345">
        <v>0</v>
      </c>
    </row>
    <row r="346" spans="13:19" x14ac:dyDescent="0.35">
      <c r="M346" s="7" t="s">
        <v>468</v>
      </c>
      <c r="N346">
        <v>0</v>
      </c>
      <c r="O346">
        <v>0</v>
      </c>
      <c r="P346">
        <v>0</v>
      </c>
      <c r="Q346">
        <v>0</v>
      </c>
      <c r="R346">
        <v>0</v>
      </c>
      <c r="S346">
        <v>0</v>
      </c>
    </row>
    <row r="347" spans="13:19" x14ac:dyDescent="0.35">
      <c r="M347" s="7" t="s">
        <v>525</v>
      </c>
      <c r="N347">
        <v>3</v>
      </c>
      <c r="O347">
        <v>0</v>
      </c>
      <c r="P347">
        <v>0</v>
      </c>
      <c r="Q347">
        <v>0</v>
      </c>
      <c r="R347">
        <v>0</v>
      </c>
      <c r="S347">
        <v>0</v>
      </c>
    </row>
    <row r="348" spans="13:19" x14ac:dyDescent="0.35">
      <c r="M348" s="7" t="s">
        <v>500</v>
      </c>
      <c r="N348">
        <v>0</v>
      </c>
      <c r="O348">
        <v>0</v>
      </c>
      <c r="P348">
        <v>0</v>
      </c>
      <c r="Q348">
        <v>0</v>
      </c>
      <c r="R348">
        <v>0</v>
      </c>
      <c r="S348">
        <v>0</v>
      </c>
    </row>
    <row r="349" spans="13:19" x14ac:dyDescent="0.35">
      <c r="M349" s="7" t="s">
        <v>495</v>
      </c>
      <c r="N349">
        <v>-14</v>
      </c>
      <c r="O349">
        <v>0</v>
      </c>
      <c r="P349">
        <v>0</v>
      </c>
      <c r="Q349">
        <v>0</v>
      </c>
      <c r="R349">
        <v>0</v>
      </c>
      <c r="S349">
        <v>0</v>
      </c>
    </row>
    <row r="350" spans="13:19" x14ac:dyDescent="0.35">
      <c r="M350" s="7" t="s">
        <v>491</v>
      </c>
      <c r="N350">
        <v>0</v>
      </c>
      <c r="O350">
        <v>0</v>
      </c>
      <c r="P350">
        <v>0</v>
      </c>
      <c r="Q350">
        <v>0</v>
      </c>
      <c r="R350">
        <v>0</v>
      </c>
      <c r="S350">
        <v>0</v>
      </c>
    </row>
    <row r="351" spans="13:19" x14ac:dyDescent="0.35">
      <c r="M351" s="7" t="s">
        <v>501</v>
      </c>
      <c r="N351">
        <v>0</v>
      </c>
      <c r="O351">
        <v>0</v>
      </c>
      <c r="P351">
        <v>0</v>
      </c>
      <c r="Q351">
        <v>0</v>
      </c>
      <c r="R351">
        <v>0</v>
      </c>
      <c r="S351">
        <v>0</v>
      </c>
    </row>
    <row r="352" spans="13:19" x14ac:dyDescent="0.35">
      <c r="M352" s="7" t="s">
        <v>488</v>
      </c>
      <c r="N352">
        <v>0</v>
      </c>
      <c r="O352">
        <v>0</v>
      </c>
      <c r="P352">
        <v>0</v>
      </c>
      <c r="Q352">
        <v>0</v>
      </c>
      <c r="R352">
        <v>0</v>
      </c>
      <c r="S352">
        <v>0</v>
      </c>
    </row>
    <row r="353" spans="13:19" x14ac:dyDescent="0.35">
      <c r="M353" s="7" t="s">
        <v>487</v>
      </c>
      <c r="N353">
        <v>0</v>
      </c>
      <c r="O353">
        <v>0</v>
      </c>
      <c r="P353">
        <v>0</v>
      </c>
      <c r="Q353">
        <v>0</v>
      </c>
      <c r="R353">
        <v>0</v>
      </c>
      <c r="S353">
        <v>0</v>
      </c>
    </row>
    <row r="354" spans="13:19" x14ac:dyDescent="0.35">
      <c r="M354" s="7" t="s">
        <v>322</v>
      </c>
      <c r="N354">
        <v>1</v>
      </c>
      <c r="O354">
        <v>0</v>
      </c>
      <c r="P354">
        <v>0</v>
      </c>
      <c r="Q354">
        <v>0</v>
      </c>
      <c r="R354">
        <v>1</v>
      </c>
      <c r="S354">
        <v>0</v>
      </c>
    </row>
    <row r="355" spans="13:19" x14ac:dyDescent="0.35">
      <c r="M355" s="7" t="s">
        <v>321</v>
      </c>
      <c r="N355">
        <v>1</v>
      </c>
      <c r="O355">
        <v>0</v>
      </c>
      <c r="P355">
        <v>0</v>
      </c>
      <c r="Q355">
        <v>0</v>
      </c>
      <c r="R355">
        <v>1</v>
      </c>
      <c r="S355">
        <v>0</v>
      </c>
    </row>
    <row r="356" spans="13:19" x14ac:dyDescent="0.35">
      <c r="M356" s="7" t="s">
        <v>320</v>
      </c>
      <c r="N356">
        <v>1</v>
      </c>
      <c r="O356">
        <v>0</v>
      </c>
      <c r="P356">
        <v>0</v>
      </c>
      <c r="Q356">
        <v>0</v>
      </c>
      <c r="R356">
        <v>1</v>
      </c>
      <c r="S356">
        <v>0</v>
      </c>
    </row>
    <row r="357" spans="13:19" x14ac:dyDescent="0.35">
      <c r="M357" s="7" t="s">
        <v>319</v>
      </c>
      <c r="N357">
        <v>1</v>
      </c>
      <c r="O357">
        <v>0</v>
      </c>
      <c r="P357">
        <v>0</v>
      </c>
      <c r="Q357">
        <v>0</v>
      </c>
      <c r="R357">
        <v>1</v>
      </c>
      <c r="S357">
        <v>0</v>
      </c>
    </row>
    <row r="358" spans="13:19" x14ac:dyDescent="0.35">
      <c r="M358" s="7" t="s">
        <v>318</v>
      </c>
      <c r="N358">
        <v>1</v>
      </c>
      <c r="O358">
        <v>0</v>
      </c>
      <c r="P358">
        <v>0</v>
      </c>
      <c r="Q358">
        <v>0</v>
      </c>
      <c r="R358">
        <v>1</v>
      </c>
      <c r="S358">
        <v>0</v>
      </c>
    </row>
    <row r="359" spans="13:19" x14ac:dyDescent="0.35">
      <c r="M359" s="7" t="s">
        <v>317</v>
      </c>
      <c r="N359">
        <v>1</v>
      </c>
      <c r="O359">
        <v>0</v>
      </c>
      <c r="P359">
        <v>0</v>
      </c>
      <c r="Q359">
        <v>0</v>
      </c>
      <c r="R359">
        <v>1</v>
      </c>
      <c r="S359">
        <v>0</v>
      </c>
    </row>
    <row r="360" spans="13:19" x14ac:dyDescent="0.35">
      <c r="M360" s="7" t="s">
        <v>316</v>
      </c>
      <c r="N360">
        <v>1</v>
      </c>
      <c r="O360">
        <v>0</v>
      </c>
      <c r="P360">
        <v>0</v>
      </c>
      <c r="Q360">
        <v>0</v>
      </c>
      <c r="R360">
        <v>1</v>
      </c>
      <c r="S360">
        <v>0</v>
      </c>
    </row>
    <row r="361" spans="13:19" x14ac:dyDescent="0.35">
      <c r="M361" s="7" t="s">
        <v>326</v>
      </c>
      <c r="N361">
        <v>1</v>
      </c>
      <c r="O361">
        <v>0</v>
      </c>
      <c r="P361">
        <v>0</v>
      </c>
      <c r="Q361">
        <v>0</v>
      </c>
      <c r="R361">
        <v>1</v>
      </c>
      <c r="S361">
        <v>0</v>
      </c>
    </row>
    <row r="362" spans="13:19" x14ac:dyDescent="0.35">
      <c r="M362" s="7" t="s">
        <v>336</v>
      </c>
      <c r="N362">
        <v>1</v>
      </c>
      <c r="O362">
        <v>0</v>
      </c>
      <c r="P362">
        <v>0</v>
      </c>
      <c r="Q362">
        <v>0</v>
      </c>
      <c r="R362">
        <v>1</v>
      </c>
      <c r="S362">
        <v>0</v>
      </c>
    </row>
    <row r="363" spans="13:19" x14ac:dyDescent="0.35">
      <c r="M363" s="7" t="s">
        <v>327</v>
      </c>
      <c r="N363">
        <v>1</v>
      </c>
      <c r="O363">
        <v>0</v>
      </c>
      <c r="P363">
        <v>0</v>
      </c>
      <c r="Q363">
        <v>0</v>
      </c>
      <c r="R363">
        <v>1</v>
      </c>
      <c r="S363">
        <v>0</v>
      </c>
    </row>
    <row r="364" spans="13:19" x14ac:dyDescent="0.35">
      <c r="M364" s="7" t="s">
        <v>325</v>
      </c>
      <c r="N364">
        <v>1</v>
      </c>
      <c r="O364">
        <v>0</v>
      </c>
      <c r="P364">
        <v>0</v>
      </c>
      <c r="Q364">
        <v>0</v>
      </c>
      <c r="R364">
        <v>1</v>
      </c>
      <c r="S364">
        <v>0</v>
      </c>
    </row>
    <row r="365" spans="13:19" x14ac:dyDescent="0.35">
      <c r="M365" s="7" t="s">
        <v>333</v>
      </c>
      <c r="N365">
        <v>1</v>
      </c>
      <c r="O365">
        <v>0</v>
      </c>
      <c r="P365">
        <v>0</v>
      </c>
      <c r="Q365">
        <v>0</v>
      </c>
      <c r="R365">
        <v>1</v>
      </c>
      <c r="S365">
        <v>0</v>
      </c>
    </row>
    <row r="366" spans="13:19" x14ac:dyDescent="0.35">
      <c r="M366" s="7" t="s">
        <v>323</v>
      </c>
      <c r="N366">
        <v>1</v>
      </c>
      <c r="O366">
        <v>0</v>
      </c>
      <c r="P366">
        <v>0</v>
      </c>
      <c r="Q366">
        <v>0</v>
      </c>
      <c r="R366">
        <v>1</v>
      </c>
      <c r="S366">
        <v>0</v>
      </c>
    </row>
    <row r="367" spans="13:19" x14ac:dyDescent="0.35">
      <c r="M367" s="7" t="s">
        <v>338</v>
      </c>
      <c r="N367">
        <v>1</v>
      </c>
      <c r="O367">
        <v>0</v>
      </c>
      <c r="P367">
        <v>0</v>
      </c>
      <c r="Q367">
        <v>0</v>
      </c>
      <c r="R367">
        <v>1</v>
      </c>
      <c r="S367">
        <v>0</v>
      </c>
    </row>
    <row r="368" spans="13:19" x14ac:dyDescent="0.35">
      <c r="M368" s="7" t="s">
        <v>324</v>
      </c>
      <c r="N368">
        <v>1</v>
      </c>
      <c r="O368">
        <v>0</v>
      </c>
      <c r="P368">
        <v>0</v>
      </c>
      <c r="Q368">
        <v>0</v>
      </c>
      <c r="R368">
        <v>1</v>
      </c>
      <c r="S368">
        <v>0</v>
      </c>
    </row>
    <row r="369" spans="13:19" x14ac:dyDescent="0.35">
      <c r="M369" s="7" t="s">
        <v>335</v>
      </c>
      <c r="N369">
        <v>1</v>
      </c>
      <c r="O369">
        <v>0</v>
      </c>
      <c r="P369">
        <v>0</v>
      </c>
      <c r="Q369">
        <v>0</v>
      </c>
      <c r="R369">
        <v>1</v>
      </c>
      <c r="S369">
        <v>0</v>
      </c>
    </row>
    <row r="370" spans="13:19" x14ac:dyDescent="0.35">
      <c r="M370" s="7" t="s">
        <v>334</v>
      </c>
      <c r="N370">
        <v>1</v>
      </c>
      <c r="O370">
        <v>0</v>
      </c>
      <c r="P370">
        <v>0</v>
      </c>
      <c r="Q370">
        <v>0</v>
      </c>
      <c r="R370">
        <v>1</v>
      </c>
      <c r="S370">
        <v>0</v>
      </c>
    </row>
    <row r="371" spans="13:19" x14ac:dyDescent="0.35">
      <c r="M371" s="7" t="s">
        <v>337</v>
      </c>
      <c r="N371">
        <v>1</v>
      </c>
      <c r="O371">
        <v>0</v>
      </c>
      <c r="P371">
        <v>0</v>
      </c>
      <c r="Q371">
        <v>0</v>
      </c>
      <c r="R371">
        <v>1</v>
      </c>
      <c r="S371">
        <v>0</v>
      </c>
    </row>
    <row r="372" spans="13:19" x14ac:dyDescent="0.35">
      <c r="M372" s="7" t="s">
        <v>331</v>
      </c>
      <c r="N372">
        <v>1</v>
      </c>
      <c r="O372">
        <v>0</v>
      </c>
      <c r="P372">
        <v>0</v>
      </c>
      <c r="Q372">
        <v>0</v>
      </c>
      <c r="R372">
        <v>1</v>
      </c>
      <c r="S372">
        <v>0</v>
      </c>
    </row>
    <row r="373" spans="13:19" x14ac:dyDescent="0.35">
      <c r="M373" s="7" t="s">
        <v>329</v>
      </c>
      <c r="N373">
        <v>1</v>
      </c>
      <c r="O373">
        <v>0</v>
      </c>
      <c r="P373">
        <v>0</v>
      </c>
      <c r="Q373">
        <v>0</v>
      </c>
      <c r="R373">
        <v>1</v>
      </c>
      <c r="S373">
        <v>0</v>
      </c>
    </row>
    <row r="374" spans="13:19" x14ac:dyDescent="0.35">
      <c r="M374" s="7" t="s">
        <v>328</v>
      </c>
      <c r="N374">
        <v>1</v>
      </c>
      <c r="O374">
        <v>0</v>
      </c>
      <c r="P374">
        <v>0</v>
      </c>
      <c r="Q374">
        <v>0</v>
      </c>
      <c r="R374">
        <v>1</v>
      </c>
      <c r="S374">
        <v>0</v>
      </c>
    </row>
    <row r="375" spans="13:19" x14ac:dyDescent="0.35">
      <c r="M375" s="7" t="s">
        <v>330</v>
      </c>
      <c r="N375">
        <v>1</v>
      </c>
      <c r="O375">
        <v>0</v>
      </c>
      <c r="P375">
        <v>0</v>
      </c>
      <c r="Q375">
        <v>0</v>
      </c>
      <c r="R375">
        <v>1</v>
      </c>
      <c r="S375">
        <v>0</v>
      </c>
    </row>
    <row r="376" spans="13:19" x14ac:dyDescent="0.35">
      <c r="M376" s="7" t="s">
        <v>332</v>
      </c>
      <c r="N376">
        <v>1</v>
      </c>
      <c r="O376">
        <v>0</v>
      </c>
      <c r="P376">
        <v>0</v>
      </c>
      <c r="Q376">
        <v>0</v>
      </c>
      <c r="R376">
        <v>1</v>
      </c>
      <c r="S376">
        <v>0</v>
      </c>
    </row>
    <row r="377" spans="13:19" x14ac:dyDescent="0.35">
      <c r="M377" s="7" t="s">
        <v>490</v>
      </c>
      <c r="N377">
        <v>2</v>
      </c>
      <c r="O377">
        <v>0</v>
      </c>
      <c r="P377">
        <v>0</v>
      </c>
      <c r="Q377">
        <v>0</v>
      </c>
      <c r="R377">
        <v>0</v>
      </c>
      <c r="S377">
        <v>0</v>
      </c>
    </row>
    <row r="378" spans="13:19" x14ac:dyDescent="0.35">
      <c r="M378" s="7" t="s">
        <v>425</v>
      </c>
      <c r="N378">
        <v>0</v>
      </c>
      <c r="O378">
        <v>0</v>
      </c>
      <c r="P378">
        <v>0</v>
      </c>
      <c r="Q378">
        <v>0</v>
      </c>
      <c r="R378">
        <v>0</v>
      </c>
      <c r="S378">
        <v>0</v>
      </c>
    </row>
    <row r="379" spans="13:19" x14ac:dyDescent="0.35">
      <c r="M379" s="7" t="s">
        <v>466</v>
      </c>
      <c r="N379">
        <v>0</v>
      </c>
      <c r="O379">
        <v>0</v>
      </c>
      <c r="P379">
        <v>0</v>
      </c>
      <c r="Q379">
        <v>0</v>
      </c>
      <c r="R379">
        <v>0</v>
      </c>
      <c r="S379">
        <v>0</v>
      </c>
    </row>
    <row r="380" spans="13:19" x14ac:dyDescent="0.35">
      <c r="M380" s="7" t="s">
        <v>458</v>
      </c>
      <c r="N380">
        <v>0</v>
      </c>
      <c r="O380">
        <v>0</v>
      </c>
      <c r="P380">
        <v>0</v>
      </c>
      <c r="Q380">
        <v>0</v>
      </c>
      <c r="R380">
        <v>0</v>
      </c>
      <c r="S380">
        <v>0</v>
      </c>
    </row>
    <row r="381" spans="13:19" x14ac:dyDescent="0.35">
      <c r="M381" s="7" t="s">
        <v>469</v>
      </c>
      <c r="N381">
        <v>0</v>
      </c>
      <c r="O381">
        <v>0</v>
      </c>
      <c r="P381">
        <v>0</v>
      </c>
      <c r="Q381">
        <v>0</v>
      </c>
      <c r="R381">
        <v>0</v>
      </c>
      <c r="S381">
        <v>0</v>
      </c>
    </row>
    <row r="382" spans="13:19" x14ac:dyDescent="0.35">
      <c r="M382" s="7" t="s">
        <v>446</v>
      </c>
      <c r="N382">
        <v>0</v>
      </c>
      <c r="O382">
        <v>0</v>
      </c>
      <c r="P382">
        <v>0</v>
      </c>
      <c r="Q382">
        <v>0</v>
      </c>
      <c r="R382">
        <v>0</v>
      </c>
      <c r="S382">
        <v>0</v>
      </c>
    </row>
    <row r="383" spans="13:19" x14ac:dyDescent="0.35">
      <c r="M383" s="7" t="s">
        <v>463</v>
      </c>
      <c r="N383">
        <v>0</v>
      </c>
      <c r="O383">
        <v>0</v>
      </c>
      <c r="P383">
        <v>0</v>
      </c>
      <c r="Q383">
        <v>0</v>
      </c>
      <c r="R383">
        <v>0</v>
      </c>
      <c r="S383">
        <v>0</v>
      </c>
    </row>
    <row r="384" spans="13:19" x14ac:dyDescent="0.35">
      <c r="M384" s="7" t="s">
        <v>363</v>
      </c>
      <c r="N384">
        <v>1</v>
      </c>
      <c r="O384">
        <v>0</v>
      </c>
      <c r="P384">
        <v>0</v>
      </c>
      <c r="Q384">
        <v>0</v>
      </c>
      <c r="R384">
        <v>0</v>
      </c>
      <c r="S384">
        <v>0</v>
      </c>
    </row>
    <row r="385" spans="13:19" x14ac:dyDescent="0.35">
      <c r="M385" s="7" t="s">
        <v>362</v>
      </c>
      <c r="N385">
        <v>1</v>
      </c>
      <c r="O385">
        <v>0</v>
      </c>
      <c r="P385">
        <v>0</v>
      </c>
      <c r="Q385">
        <v>0</v>
      </c>
      <c r="R385">
        <v>1</v>
      </c>
      <c r="S385">
        <v>0</v>
      </c>
    </row>
    <row r="386" spans="13:19" x14ac:dyDescent="0.35">
      <c r="M386" s="7" t="s">
        <v>489</v>
      </c>
      <c r="N386">
        <v>0</v>
      </c>
      <c r="O386">
        <v>0</v>
      </c>
      <c r="P386">
        <v>0</v>
      </c>
      <c r="Q386">
        <v>0</v>
      </c>
      <c r="R386">
        <v>0</v>
      </c>
      <c r="S386">
        <v>0</v>
      </c>
    </row>
    <row r="387" spans="13:19" x14ac:dyDescent="0.35">
      <c r="M387" s="7" t="s">
        <v>258</v>
      </c>
      <c r="N387">
        <v>0</v>
      </c>
      <c r="O387">
        <v>0</v>
      </c>
      <c r="P387">
        <v>0</v>
      </c>
      <c r="Q387">
        <v>0</v>
      </c>
      <c r="R387">
        <v>1</v>
      </c>
      <c r="S387">
        <v>0</v>
      </c>
    </row>
    <row r="388" spans="13:19" x14ac:dyDescent="0.35">
      <c r="M388" s="7" t="s">
        <v>257</v>
      </c>
      <c r="N388">
        <v>0</v>
      </c>
      <c r="O388">
        <v>0</v>
      </c>
      <c r="P388">
        <v>0</v>
      </c>
      <c r="Q388">
        <v>0</v>
      </c>
      <c r="R388">
        <v>1</v>
      </c>
      <c r="S388">
        <v>0</v>
      </c>
    </row>
    <row r="389" spans="13:19" x14ac:dyDescent="0.35">
      <c r="M389" s="7" t="s">
        <v>84</v>
      </c>
      <c r="N389">
        <v>1</v>
      </c>
      <c r="O389">
        <v>1</v>
      </c>
      <c r="P389">
        <v>0</v>
      </c>
      <c r="Q389">
        <v>2</v>
      </c>
      <c r="R389">
        <v>0</v>
      </c>
      <c r="S389">
        <v>0</v>
      </c>
    </row>
    <row r="390" spans="13:19" x14ac:dyDescent="0.35">
      <c r="M390" s="7" t="s">
        <v>210</v>
      </c>
      <c r="N390">
        <v>59</v>
      </c>
      <c r="O390">
        <v>2</v>
      </c>
      <c r="P390">
        <v>0</v>
      </c>
      <c r="Q390">
        <v>0</v>
      </c>
      <c r="R390">
        <v>0</v>
      </c>
      <c r="S390">
        <v>0</v>
      </c>
    </row>
    <row r="391" spans="13:19" x14ac:dyDescent="0.35">
      <c r="M391" s="7" t="s">
        <v>212</v>
      </c>
      <c r="N391">
        <v>58</v>
      </c>
      <c r="O391">
        <v>3</v>
      </c>
      <c r="P391">
        <v>0</v>
      </c>
      <c r="Q391">
        <v>1</v>
      </c>
      <c r="R391">
        <v>0</v>
      </c>
      <c r="S391">
        <v>0</v>
      </c>
    </row>
    <row r="392" spans="13:19" x14ac:dyDescent="0.35">
      <c r="M392" s="7" t="s">
        <v>504</v>
      </c>
      <c r="N392">
        <v>0</v>
      </c>
      <c r="O392">
        <v>0</v>
      </c>
      <c r="P392">
        <v>0</v>
      </c>
      <c r="Q392">
        <v>0</v>
      </c>
      <c r="R392">
        <v>0</v>
      </c>
      <c r="S392">
        <v>0</v>
      </c>
    </row>
    <row r="393" spans="13:19" x14ac:dyDescent="0.35">
      <c r="M393" s="7" t="s">
        <v>534</v>
      </c>
      <c r="N393">
        <v>0</v>
      </c>
      <c r="O393">
        <v>0</v>
      </c>
      <c r="P393">
        <v>0</v>
      </c>
      <c r="Q393">
        <v>0</v>
      </c>
      <c r="R393">
        <v>0</v>
      </c>
      <c r="S393">
        <v>0</v>
      </c>
    </row>
    <row r="394" spans="13:19" x14ac:dyDescent="0.35">
      <c r="M394" s="7" t="s">
        <v>530</v>
      </c>
      <c r="N394">
        <v>21</v>
      </c>
      <c r="O394">
        <v>0</v>
      </c>
      <c r="P394">
        <v>0</v>
      </c>
      <c r="Q394">
        <v>0</v>
      </c>
      <c r="R394">
        <v>0</v>
      </c>
      <c r="S394">
        <v>0</v>
      </c>
    </row>
    <row r="395" spans="13:19" x14ac:dyDescent="0.35">
      <c r="M395" s="7" t="s">
        <v>526</v>
      </c>
      <c r="N395">
        <v>0</v>
      </c>
      <c r="O395">
        <v>0</v>
      </c>
      <c r="P395">
        <v>0</v>
      </c>
      <c r="Q395">
        <v>0</v>
      </c>
      <c r="R395">
        <v>0</v>
      </c>
      <c r="S395">
        <v>0</v>
      </c>
    </row>
    <row r="396" spans="13:19" x14ac:dyDescent="0.35">
      <c r="M396" s="7" t="s">
        <v>528</v>
      </c>
      <c r="N396">
        <v>0</v>
      </c>
      <c r="O396">
        <v>0</v>
      </c>
      <c r="P396">
        <v>0</v>
      </c>
      <c r="Q396">
        <v>0</v>
      </c>
      <c r="R396">
        <v>0</v>
      </c>
      <c r="S396">
        <v>0</v>
      </c>
    </row>
    <row r="397" spans="13:19" x14ac:dyDescent="0.35">
      <c r="M397" s="7" t="s">
        <v>503</v>
      </c>
      <c r="N397">
        <v>0</v>
      </c>
      <c r="O397">
        <v>0</v>
      </c>
      <c r="P397">
        <v>0</v>
      </c>
      <c r="Q397">
        <v>0</v>
      </c>
      <c r="R397">
        <v>0</v>
      </c>
      <c r="S397">
        <v>0</v>
      </c>
    </row>
    <row r="398" spans="13:19" x14ac:dyDescent="0.35">
      <c r="M398" s="7" t="s">
        <v>387</v>
      </c>
      <c r="N398">
        <v>0</v>
      </c>
      <c r="O398">
        <v>8</v>
      </c>
      <c r="P398">
        <v>8</v>
      </c>
      <c r="Q398">
        <v>0</v>
      </c>
      <c r="R398">
        <v>0</v>
      </c>
      <c r="S398">
        <v>0</v>
      </c>
    </row>
    <row r="399" spans="13:19" x14ac:dyDescent="0.35">
      <c r="M399" s="7" t="s">
        <v>492</v>
      </c>
      <c r="N399">
        <v>0</v>
      </c>
      <c r="O399">
        <v>0</v>
      </c>
      <c r="P399">
        <v>0</v>
      </c>
      <c r="Q399">
        <v>0</v>
      </c>
      <c r="R399">
        <v>0</v>
      </c>
      <c r="S399">
        <v>0</v>
      </c>
    </row>
    <row r="400" spans="13:19" x14ac:dyDescent="0.35">
      <c r="M400" s="7" t="s">
        <v>478</v>
      </c>
      <c r="N400">
        <v>0</v>
      </c>
      <c r="O400">
        <v>0</v>
      </c>
      <c r="P400">
        <v>0</v>
      </c>
      <c r="Q400">
        <v>0</v>
      </c>
      <c r="R400">
        <v>0</v>
      </c>
      <c r="S400">
        <v>0</v>
      </c>
    </row>
    <row r="401" spans="13:19" x14ac:dyDescent="0.35">
      <c r="M401" s="7" t="s">
        <v>477</v>
      </c>
      <c r="N401">
        <v>0</v>
      </c>
      <c r="O401">
        <v>0</v>
      </c>
      <c r="P401">
        <v>0</v>
      </c>
      <c r="Q401">
        <v>0</v>
      </c>
      <c r="R401">
        <v>0</v>
      </c>
      <c r="S401">
        <v>0</v>
      </c>
    </row>
    <row r="402" spans="13:19" x14ac:dyDescent="0.35">
      <c r="M402" s="7" t="s">
        <v>476</v>
      </c>
      <c r="N402">
        <v>0</v>
      </c>
      <c r="O402">
        <v>0</v>
      </c>
      <c r="P402">
        <v>0</v>
      </c>
      <c r="Q402">
        <v>0</v>
      </c>
      <c r="R402">
        <v>0</v>
      </c>
      <c r="S402">
        <v>0</v>
      </c>
    </row>
    <row r="403" spans="13:19" x14ac:dyDescent="0.35">
      <c r="M403" s="7" t="s">
        <v>419</v>
      </c>
      <c r="N403">
        <v>0</v>
      </c>
      <c r="O403">
        <v>0</v>
      </c>
      <c r="P403">
        <v>0</v>
      </c>
      <c r="Q403">
        <v>0</v>
      </c>
      <c r="R403">
        <v>0</v>
      </c>
      <c r="S403">
        <v>0</v>
      </c>
    </row>
    <row r="404" spans="13:19" x14ac:dyDescent="0.35">
      <c r="M404" s="7" t="s">
        <v>439</v>
      </c>
      <c r="N404">
        <v>0</v>
      </c>
      <c r="O404">
        <v>0</v>
      </c>
      <c r="P404">
        <v>0</v>
      </c>
      <c r="Q404">
        <v>0</v>
      </c>
      <c r="R404">
        <v>0</v>
      </c>
      <c r="S404">
        <v>0</v>
      </c>
    </row>
    <row r="405" spans="13:19" x14ac:dyDescent="0.35">
      <c r="M405" s="7" t="s">
        <v>536</v>
      </c>
      <c r="N405">
        <v>0</v>
      </c>
      <c r="O405">
        <v>0</v>
      </c>
      <c r="P405">
        <v>0</v>
      </c>
      <c r="Q405">
        <v>0</v>
      </c>
      <c r="R405">
        <v>0</v>
      </c>
      <c r="S405">
        <v>0</v>
      </c>
    </row>
    <row r="406" spans="13:19" x14ac:dyDescent="0.35">
      <c r="M406" s="7" t="s">
        <v>502</v>
      </c>
      <c r="N406">
        <v>0</v>
      </c>
      <c r="O406">
        <v>0</v>
      </c>
      <c r="P406">
        <v>0</v>
      </c>
      <c r="Q406">
        <v>0</v>
      </c>
      <c r="R406">
        <v>0</v>
      </c>
      <c r="S406">
        <v>0</v>
      </c>
    </row>
    <row r="407" spans="13:19" x14ac:dyDescent="0.35">
      <c r="M407" s="7" t="s">
        <v>424</v>
      </c>
      <c r="N407">
        <v>0</v>
      </c>
      <c r="O407">
        <v>0</v>
      </c>
      <c r="P407">
        <v>0</v>
      </c>
      <c r="Q407">
        <v>0</v>
      </c>
      <c r="R407">
        <v>0</v>
      </c>
      <c r="S407">
        <v>0</v>
      </c>
    </row>
    <row r="408" spans="13:19" x14ac:dyDescent="0.35">
      <c r="M408" s="7" t="s">
        <v>219</v>
      </c>
      <c r="N408">
        <v>4</v>
      </c>
      <c r="O408">
        <v>0</v>
      </c>
      <c r="P408">
        <v>0</v>
      </c>
      <c r="Q408">
        <v>0</v>
      </c>
      <c r="R408">
        <v>0</v>
      </c>
      <c r="S408">
        <v>0</v>
      </c>
    </row>
    <row r="409" spans="13:19" x14ac:dyDescent="0.35">
      <c r="M409" s="7" t="s">
        <v>200</v>
      </c>
      <c r="N409">
        <v>1</v>
      </c>
      <c r="O409">
        <v>0</v>
      </c>
      <c r="P409">
        <v>0</v>
      </c>
      <c r="Q409">
        <v>0</v>
      </c>
      <c r="R409">
        <v>1</v>
      </c>
      <c r="S409">
        <v>0</v>
      </c>
    </row>
    <row r="410" spans="13:19" x14ac:dyDescent="0.35">
      <c r="M410" s="7" t="s">
        <v>199</v>
      </c>
      <c r="N410">
        <v>1</v>
      </c>
      <c r="O410">
        <v>0</v>
      </c>
      <c r="P410">
        <v>0</v>
      </c>
      <c r="Q410">
        <v>0</v>
      </c>
      <c r="R410">
        <v>1</v>
      </c>
      <c r="S410">
        <v>0</v>
      </c>
    </row>
    <row r="411" spans="13:19" x14ac:dyDescent="0.35">
      <c r="M411" s="7" t="s">
        <v>218</v>
      </c>
      <c r="N411">
        <v>4</v>
      </c>
      <c r="O411">
        <v>0</v>
      </c>
      <c r="P411">
        <v>0</v>
      </c>
      <c r="Q411">
        <v>0</v>
      </c>
      <c r="R411">
        <v>1</v>
      </c>
      <c r="S411">
        <v>0</v>
      </c>
    </row>
    <row r="412" spans="13:19" x14ac:dyDescent="0.35">
      <c r="M412" s="7" t="s">
        <v>198</v>
      </c>
      <c r="N412">
        <v>1</v>
      </c>
      <c r="O412">
        <v>0</v>
      </c>
      <c r="P412">
        <v>0</v>
      </c>
      <c r="Q412">
        <v>0</v>
      </c>
      <c r="R412">
        <v>1</v>
      </c>
      <c r="S412">
        <v>0</v>
      </c>
    </row>
    <row r="413" spans="13:19" x14ac:dyDescent="0.35">
      <c r="M413" s="7" t="s">
        <v>197</v>
      </c>
      <c r="N413">
        <v>1</v>
      </c>
      <c r="O413">
        <v>0</v>
      </c>
      <c r="P413">
        <v>0</v>
      </c>
      <c r="Q413">
        <v>0</v>
      </c>
      <c r="R413">
        <v>1</v>
      </c>
      <c r="S413">
        <v>0</v>
      </c>
    </row>
    <row r="414" spans="13:19" x14ac:dyDescent="0.35">
      <c r="M414" s="7" t="s">
        <v>593</v>
      </c>
      <c r="N414">
        <v>0</v>
      </c>
      <c r="O414">
        <v>0</v>
      </c>
      <c r="P414">
        <v>0</v>
      </c>
      <c r="Q414">
        <v>0</v>
      </c>
      <c r="R414">
        <v>0</v>
      </c>
      <c r="S414">
        <v>0</v>
      </c>
    </row>
    <row r="415" spans="13:19" x14ac:dyDescent="0.35">
      <c r="M415" s="7" t="s">
        <v>620</v>
      </c>
      <c r="N415">
        <v>0</v>
      </c>
      <c r="O415">
        <v>0</v>
      </c>
      <c r="P415">
        <v>0</v>
      </c>
      <c r="Q415">
        <v>0</v>
      </c>
      <c r="R415">
        <v>0</v>
      </c>
      <c r="S415">
        <v>0</v>
      </c>
    </row>
    <row r="416" spans="13:19" x14ac:dyDescent="0.35">
      <c r="M416" s="7" t="s">
        <v>594</v>
      </c>
      <c r="N416">
        <v>0</v>
      </c>
      <c r="O416">
        <v>0</v>
      </c>
      <c r="P416">
        <v>0</v>
      </c>
      <c r="Q416">
        <v>0</v>
      </c>
      <c r="R416">
        <v>0</v>
      </c>
      <c r="S416">
        <v>0</v>
      </c>
    </row>
    <row r="417" spans="13:19" x14ac:dyDescent="0.35">
      <c r="M417" s="7" t="s">
        <v>581</v>
      </c>
      <c r="N417">
        <v>0</v>
      </c>
      <c r="O417">
        <v>0</v>
      </c>
      <c r="P417">
        <v>0</v>
      </c>
      <c r="Q417">
        <v>0</v>
      </c>
      <c r="R417">
        <v>0</v>
      </c>
      <c r="S417">
        <v>0</v>
      </c>
    </row>
    <row r="418" spans="13:19" x14ac:dyDescent="0.35">
      <c r="M418" s="7" t="s">
        <v>589</v>
      </c>
      <c r="N418">
        <v>0</v>
      </c>
      <c r="O418">
        <v>0</v>
      </c>
      <c r="P418">
        <v>0</v>
      </c>
      <c r="Q418">
        <v>0</v>
      </c>
      <c r="R418">
        <v>0</v>
      </c>
      <c r="S418">
        <v>0</v>
      </c>
    </row>
    <row r="419" spans="13:19" x14ac:dyDescent="0.35">
      <c r="M419" s="7" t="s">
        <v>583</v>
      </c>
      <c r="N419">
        <v>0</v>
      </c>
      <c r="O419">
        <v>0</v>
      </c>
      <c r="P419">
        <v>0</v>
      </c>
      <c r="Q419">
        <v>0</v>
      </c>
      <c r="R419">
        <v>0</v>
      </c>
      <c r="S419">
        <v>0</v>
      </c>
    </row>
    <row r="420" spans="13:19" x14ac:dyDescent="0.35">
      <c r="M420" s="7" t="s">
        <v>613</v>
      </c>
      <c r="N420">
        <v>0</v>
      </c>
      <c r="O420">
        <v>0</v>
      </c>
      <c r="P420">
        <v>0</v>
      </c>
      <c r="Q420">
        <v>0</v>
      </c>
      <c r="R420">
        <v>0</v>
      </c>
      <c r="S420">
        <v>0</v>
      </c>
    </row>
    <row r="421" spans="13:19" x14ac:dyDescent="0.35">
      <c r="M421" s="7" t="s">
        <v>615</v>
      </c>
      <c r="N421">
        <v>0</v>
      </c>
      <c r="O421">
        <v>0</v>
      </c>
      <c r="P421">
        <v>0</v>
      </c>
      <c r="Q421">
        <v>0</v>
      </c>
      <c r="R421">
        <v>0</v>
      </c>
      <c r="S421">
        <v>0</v>
      </c>
    </row>
    <row r="422" spans="13:19" x14ac:dyDescent="0.35">
      <c r="M422" s="7" t="s">
        <v>623</v>
      </c>
      <c r="N422">
        <v>0</v>
      </c>
      <c r="O422">
        <v>0</v>
      </c>
      <c r="P422">
        <v>0</v>
      </c>
      <c r="Q422">
        <v>0</v>
      </c>
      <c r="R422">
        <v>0</v>
      </c>
      <c r="S422">
        <v>0</v>
      </c>
    </row>
    <row r="423" spans="13:19" x14ac:dyDescent="0.35">
      <c r="M423" s="7" t="s">
        <v>619</v>
      </c>
      <c r="N423">
        <v>0</v>
      </c>
      <c r="O423">
        <v>0</v>
      </c>
      <c r="P423">
        <v>0</v>
      </c>
      <c r="Q423">
        <v>0</v>
      </c>
      <c r="R423">
        <v>0</v>
      </c>
      <c r="S423">
        <v>0</v>
      </c>
    </row>
    <row r="424" spans="13:19" x14ac:dyDescent="0.35">
      <c r="M424" s="7" t="s">
        <v>591</v>
      </c>
      <c r="N424">
        <v>0</v>
      </c>
      <c r="O424">
        <v>0</v>
      </c>
      <c r="P424">
        <v>0</v>
      </c>
      <c r="Q424">
        <v>0</v>
      </c>
      <c r="R424">
        <v>0</v>
      </c>
      <c r="S424">
        <v>0</v>
      </c>
    </row>
    <row r="425" spans="13:19" x14ac:dyDescent="0.35">
      <c r="M425" s="7" t="s">
        <v>650</v>
      </c>
      <c r="N425">
        <v>0</v>
      </c>
      <c r="O425">
        <v>0</v>
      </c>
      <c r="P425">
        <v>0</v>
      </c>
      <c r="Q425">
        <v>0</v>
      </c>
      <c r="R425">
        <v>0</v>
      </c>
      <c r="S425">
        <v>0</v>
      </c>
    </row>
    <row r="426" spans="13:19" x14ac:dyDescent="0.35">
      <c r="M426" s="7" t="s">
        <v>580</v>
      </c>
      <c r="N426">
        <v>0</v>
      </c>
      <c r="O426">
        <v>0</v>
      </c>
      <c r="P426">
        <v>0</v>
      </c>
      <c r="Q426">
        <v>0</v>
      </c>
      <c r="R426">
        <v>0</v>
      </c>
      <c r="S426">
        <v>0</v>
      </c>
    </row>
    <row r="427" spans="13:19" x14ac:dyDescent="0.35">
      <c r="M427" s="7" t="s">
        <v>621</v>
      </c>
      <c r="N427">
        <v>0</v>
      </c>
      <c r="O427">
        <v>0</v>
      </c>
      <c r="P427">
        <v>0</v>
      </c>
      <c r="Q427">
        <v>0</v>
      </c>
      <c r="R427">
        <v>0</v>
      </c>
      <c r="S427">
        <v>0</v>
      </c>
    </row>
    <row r="428" spans="13:19" x14ac:dyDescent="0.35">
      <c r="M428" s="7" t="s">
        <v>287</v>
      </c>
      <c r="N428">
        <v>0</v>
      </c>
      <c r="O428">
        <v>0</v>
      </c>
      <c r="P428">
        <v>0</v>
      </c>
      <c r="Q428">
        <v>0</v>
      </c>
      <c r="R428">
        <v>0</v>
      </c>
      <c r="S428">
        <v>0</v>
      </c>
    </row>
    <row r="429" spans="13:19" x14ac:dyDescent="0.35">
      <c r="M429" s="7" t="s">
        <v>291</v>
      </c>
      <c r="N429">
        <v>0</v>
      </c>
      <c r="O429">
        <v>0</v>
      </c>
      <c r="P429">
        <v>0</v>
      </c>
      <c r="Q429">
        <v>0</v>
      </c>
      <c r="R429">
        <v>0</v>
      </c>
      <c r="S429">
        <v>0</v>
      </c>
    </row>
    <row r="430" spans="13:19" x14ac:dyDescent="0.35">
      <c r="M430" s="7" t="s">
        <v>605</v>
      </c>
      <c r="N430">
        <v>0</v>
      </c>
      <c r="O430">
        <v>0</v>
      </c>
      <c r="P430">
        <v>0</v>
      </c>
      <c r="Q430">
        <v>0</v>
      </c>
      <c r="R430">
        <v>0</v>
      </c>
      <c r="S430">
        <v>0</v>
      </c>
    </row>
    <row r="431" spans="13:19" x14ac:dyDescent="0.35">
      <c r="M431" s="7" t="s">
        <v>612</v>
      </c>
      <c r="N431">
        <v>0</v>
      </c>
      <c r="O431">
        <v>0</v>
      </c>
      <c r="P431">
        <v>0</v>
      </c>
      <c r="Q431">
        <v>0</v>
      </c>
      <c r="R431">
        <v>0</v>
      </c>
      <c r="S431">
        <v>0</v>
      </c>
    </row>
    <row r="432" spans="13:19" x14ac:dyDescent="0.35">
      <c r="M432" s="7" t="s">
        <v>601</v>
      </c>
      <c r="N432">
        <v>0</v>
      </c>
      <c r="O432">
        <v>0</v>
      </c>
      <c r="P432">
        <v>0</v>
      </c>
      <c r="Q432">
        <v>0</v>
      </c>
      <c r="R432">
        <v>0</v>
      </c>
      <c r="S432">
        <v>0</v>
      </c>
    </row>
    <row r="433" spans="13:19" x14ac:dyDescent="0.35">
      <c r="M433" s="7" t="s">
        <v>616</v>
      </c>
      <c r="N433">
        <v>0</v>
      </c>
      <c r="O433">
        <v>0</v>
      </c>
      <c r="P433">
        <v>0</v>
      </c>
      <c r="Q433">
        <v>0</v>
      </c>
      <c r="R433">
        <v>0</v>
      </c>
      <c r="S433">
        <v>0</v>
      </c>
    </row>
    <row r="434" spans="13:19" x14ac:dyDescent="0.35">
      <c r="M434" s="7" t="s">
        <v>627</v>
      </c>
      <c r="N434">
        <v>0</v>
      </c>
      <c r="O434">
        <v>0</v>
      </c>
      <c r="P434">
        <v>0</v>
      </c>
      <c r="Q434">
        <v>0</v>
      </c>
      <c r="R434">
        <v>0</v>
      </c>
      <c r="S434">
        <v>0</v>
      </c>
    </row>
    <row r="435" spans="13:19" x14ac:dyDescent="0.35">
      <c r="M435" s="7" t="s">
        <v>596</v>
      </c>
      <c r="N435">
        <v>0</v>
      </c>
      <c r="O435">
        <v>0</v>
      </c>
      <c r="P435">
        <v>0</v>
      </c>
      <c r="Q435">
        <v>0</v>
      </c>
      <c r="R435">
        <v>0</v>
      </c>
      <c r="S435">
        <v>0</v>
      </c>
    </row>
    <row r="436" spans="13:19" x14ac:dyDescent="0.35">
      <c r="M436" s="7" t="s">
        <v>622</v>
      </c>
      <c r="N436">
        <v>0</v>
      </c>
      <c r="O436">
        <v>0</v>
      </c>
      <c r="P436">
        <v>0</v>
      </c>
      <c r="Q436">
        <v>0</v>
      </c>
      <c r="R436">
        <v>0</v>
      </c>
      <c r="S436">
        <v>0</v>
      </c>
    </row>
    <row r="437" spans="13:19" x14ac:dyDescent="0.35">
      <c r="M437" s="7" t="s">
        <v>626</v>
      </c>
      <c r="N437">
        <v>0</v>
      </c>
      <c r="O437">
        <v>0</v>
      </c>
      <c r="P437">
        <v>0</v>
      </c>
      <c r="Q437">
        <v>0</v>
      </c>
      <c r="R437">
        <v>0</v>
      </c>
      <c r="S437">
        <v>0</v>
      </c>
    </row>
    <row r="438" spans="13:19" x14ac:dyDescent="0.35">
      <c r="M438" s="7" t="s">
        <v>636</v>
      </c>
      <c r="N438">
        <v>0</v>
      </c>
      <c r="O438">
        <v>0</v>
      </c>
      <c r="P438">
        <v>0</v>
      </c>
      <c r="Q438">
        <v>0</v>
      </c>
      <c r="R438">
        <v>0</v>
      </c>
      <c r="S438">
        <v>0</v>
      </c>
    </row>
    <row r="439" spans="13:19" x14ac:dyDescent="0.35">
      <c r="M439" s="7" t="s">
        <v>618</v>
      </c>
      <c r="N439">
        <v>0</v>
      </c>
      <c r="O439">
        <v>0</v>
      </c>
      <c r="P439">
        <v>0</v>
      </c>
      <c r="Q439">
        <v>0</v>
      </c>
      <c r="R439">
        <v>0</v>
      </c>
      <c r="S439">
        <v>0</v>
      </c>
    </row>
    <row r="440" spans="13:19" x14ac:dyDescent="0.35">
      <c r="M440" s="7" t="s">
        <v>290</v>
      </c>
      <c r="N440">
        <v>0</v>
      </c>
      <c r="O440">
        <v>0</v>
      </c>
      <c r="P440">
        <v>0</v>
      </c>
      <c r="Q440">
        <v>0</v>
      </c>
      <c r="R440">
        <v>0</v>
      </c>
      <c r="S440">
        <v>0</v>
      </c>
    </row>
    <row r="441" spans="13:19" x14ac:dyDescent="0.35">
      <c r="M441" s="7" t="s">
        <v>577</v>
      </c>
      <c r="N441">
        <v>0</v>
      </c>
      <c r="O441">
        <v>0</v>
      </c>
      <c r="P441">
        <v>0</v>
      </c>
      <c r="Q441">
        <v>0</v>
      </c>
      <c r="R441">
        <v>0</v>
      </c>
      <c r="S441">
        <v>0</v>
      </c>
    </row>
    <row r="442" spans="13:19" x14ac:dyDescent="0.35">
      <c r="M442" s="7" t="s">
        <v>567</v>
      </c>
      <c r="N442">
        <v>0</v>
      </c>
      <c r="O442">
        <v>0</v>
      </c>
      <c r="P442">
        <v>0</v>
      </c>
      <c r="Q442">
        <v>0</v>
      </c>
      <c r="R442">
        <v>0</v>
      </c>
      <c r="S442">
        <v>0</v>
      </c>
    </row>
    <row r="443" spans="13:19" x14ac:dyDescent="0.35">
      <c r="M443" s="7" t="s">
        <v>625</v>
      </c>
      <c r="N443">
        <v>0</v>
      </c>
      <c r="O443">
        <v>0</v>
      </c>
      <c r="P443">
        <v>0</v>
      </c>
      <c r="Q443">
        <v>0</v>
      </c>
      <c r="R443">
        <v>0</v>
      </c>
      <c r="S443">
        <v>0</v>
      </c>
    </row>
    <row r="444" spans="13:19" x14ac:dyDescent="0.35">
      <c r="M444" s="7" t="s">
        <v>569</v>
      </c>
      <c r="N444">
        <v>0</v>
      </c>
      <c r="O444">
        <v>0</v>
      </c>
      <c r="P444">
        <v>0</v>
      </c>
      <c r="Q444">
        <v>0</v>
      </c>
      <c r="R444">
        <v>0</v>
      </c>
      <c r="S444">
        <v>0</v>
      </c>
    </row>
    <row r="445" spans="13:19" x14ac:dyDescent="0.35">
      <c r="M445" s="7" t="s">
        <v>602</v>
      </c>
      <c r="N445">
        <v>0</v>
      </c>
      <c r="O445">
        <v>0</v>
      </c>
      <c r="P445">
        <v>0</v>
      </c>
      <c r="Q445">
        <v>0</v>
      </c>
      <c r="R445">
        <v>0</v>
      </c>
      <c r="S445">
        <v>0</v>
      </c>
    </row>
    <row r="446" spans="13:19" x14ac:dyDescent="0.35">
      <c r="M446" s="7" t="s">
        <v>570</v>
      </c>
      <c r="N446">
        <v>0</v>
      </c>
      <c r="O446">
        <v>0</v>
      </c>
      <c r="P446">
        <v>0</v>
      </c>
      <c r="Q446">
        <v>0</v>
      </c>
      <c r="R446">
        <v>0</v>
      </c>
      <c r="S446">
        <v>0</v>
      </c>
    </row>
    <row r="447" spans="13:19" x14ac:dyDescent="0.35">
      <c r="M447" s="7" t="s">
        <v>628</v>
      </c>
      <c r="N447">
        <v>0</v>
      </c>
      <c r="O447">
        <v>0</v>
      </c>
      <c r="P447">
        <v>0</v>
      </c>
      <c r="Q447">
        <v>0</v>
      </c>
      <c r="R447">
        <v>0</v>
      </c>
      <c r="S447">
        <v>0</v>
      </c>
    </row>
    <row r="448" spans="13:19" x14ac:dyDescent="0.35">
      <c r="M448" s="7" t="s">
        <v>586</v>
      </c>
      <c r="N448">
        <v>0</v>
      </c>
      <c r="O448">
        <v>0</v>
      </c>
      <c r="P448">
        <v>0</v>
      </c>
      <c r="Q448">
        <v>0</v>
      </c>
      <c r="R448">
        <v>0</v>
      </c>
      <c r="S448">
        <v>0</v>
      </c>
    </row>
    <row r="449" spans="13:19" x14ac:dyDescent="0.35">
      <c r="M449" s="7" t="s">
        <v>592</v>
      </c>
      <c r="N449">
        <v>0</v>
      </c>
      <c r="O449">
        <v>0</v>
      </c>
      <c r="P449">
        <v>0</v>
      </c>
      <c r="Q449">
        <v>0</v>
      </c>
      <c r="R449">
        <v>0</v>
      </c>
      <c r="S449">
        <v>0</v>
      </c>
    </row>
    <row r="450" spans="13:19" x14ac:dyDescent="0.35">
      <c r="M450" s="7" t="s">
        <v>584</v>
      </c>
      <c r="N450">
        <v>0</v>
      </c>
      <c r="O450">
        <v>0</v>
      </c>
      <c r="P450">
        <v>0</v>
      </c>
      <c r="Q450">
        <v>0</v>
      </c>
      <c r="R450">
        <v>0</v>
      </c>
      <c r="S450">
        <v>0</v>
      </c>
    </row>
    <row r="451" spans="13:19" x14ac:dyDescent="0.35">
      <c r="M451" s="7" t="s">
        <v>607</v>
      </c>
      <c r="N451">
        <v>0</v>
      </c>
      <c r="O451">
        <v>0</v>
      </c>
      <c r="P451">
        <v>0</v>
      </c>
      <c r="Q451">
        <v>0</v>
      </c>
      <c r="R451">
        <v>0</v>
      </c>
      <c r="S451">
        <v>0</v>
      </c>
    </row>
    <row r="452" spans="13:19" x14ac:dyDescent="0.35">
      <c r="M452" s="7" t="s">
        <v>597</v>
      </c>
      <c r="N452">
        <v>0</v>
      </c>
      <c r="O452">
        <v>0</v>
      </c>
      <c r="P452">
        <v>0</v>
      </c>
      <c r="Q452">
        <v>0</v>
      </c>
      <c r="R452">
        <v>0</v>
      </c>
      <c r="S452">
        <v>0</v>
      </c>
    </row>
    <row r="453" spans="13:19" x14ac:dyDescent="0.35">
      <c r="M453" s="7" t="s">
        <v>630</v>
      </c>
      <c r="N453">
        <v>0</v>
      </c>
      <c r="O453">
        <v>0</v>
      </c>
      <c r="P453">
        <v>0</v>
      </c>
      <c r="Q453">
        <v>0</v>
      </c>
      <c r="R453">
        <v>0</v>
      </c>
      <c r="S453">
        <v>0</v>
      </c>
    </row>
    <row r="454" spans="13:19" x14ac:dyDescent="0.35">
      <c r="M454" s="7" t="s">
        <v>614</v>
      </c>
      <c r="N454">
        <v>0</v>
      </c>
      <c r="O454">
        <v>0</v>
      </c>
      <c r="P454">
        <v>0</v>
      </c>
      <c r="Q454">
        <v>0</v>
      </c>
      <c r="R454">
        <v>0</v>
      </c>
      <c r="S454">
        <v>0</v>
      </c>
    </row>
    <row r="455" spans="13:19" x14ac:dyDescent="0.35">
      <c r="M455" s="7" t="s">
        <v>609</v>
      </c>
      <c r="N455">
        <v>0</v>
      </c>
      <c r="O455">
        <v>0</v>
      </c>
      <c r="P455">
        <v>0</v>
      </c>
      <c r="Q455">
        <v>0</v>
      </c>
      <c r="R455">
        <v>0</v>
      </c>
      <c r="S455">
        <v>0</v>
      </c>
    </row>
    <row r="456" spans="13:19" x14ac:dyDescent="0.35">
      <c r="M456" s="7" t="s">
        <v>572</v>
      </c>
      <c r="N456">
        <v>0</v>
      </c>
      <c r="O456">
        <v>0</v>
      </c>
      <c r="P456">
        <v>0</v>
      </c>
      <c r="Q456">
        <v>0</v>
      </c>
      <c r="R456">
        <v>0</v>
      </c>
      <c r="S456">
        <v>0</v>
      </c>
    </row>
    <row r="457" spans="13:19" x14ac:dyDescent="0.35">
      <c r="M457" s="7" t="s">
        <v>579</v>
      </c>
      <c r="N457">
        <v>0</v>
      </c>
      <c r="O457">
        <v>0</v>
      </c>
      <c r="P457">
        <v>0</v>
      </c>
      <c r="Q457">
        <v>0</v>
      </c>
      <c r="R457">
        <v>0</v>
      </c>
      <c r="S457">
        <v>0</v>
      </c>
    </row>
    <row r="458" spans="13:19" x14ac:dyDescent="0.35">
      <c r="M458" s="7" t="s">
        <v>289</v>
      </c>
      <c r="N458">
        <v>0</v>
      </c>
      <c r="O458">
        <v>0</v>
      </c>
      <c r="P458">
        <v>0</v>
      </c>
      <c r="Q458">
        <v>0</v>
      </c>
      <c r="R458">
        <v>0</v>
      </c>
      <c r="S458">
        <v>0</v>
      </c>
    </row>
    <row r="459" spans="13:19" x14ac:dyDescent="0.35">
      <c r="M459" s="7" t="s">
        <v>595</v>
      </c>
      <c r="N459">
        <v>0</v>
      </c>
      <c r="O459">
        <v>0</v>
      </c>
      <c r="P459">
        <v>0</v>
      </c>
      <c r="Q459">
        <v>0</v>
      </c>
      <c r="R459">
        <v>0</v>
      </c>
      <c r="S459">
        <v>0</v>
      </c>
    </row>
    <row r="460" spans="13:19" x14ac:dyDescent="0.35">
      <c r="M460" s="7" t="s">
        <v>631</v>
      </c>
      <c r="N460">
        <v>0</v>
      </c>
      <c r="O460">
        <v>0</v>
      </c>
      <c r="P460">
        <v>0</v>
      </c>
      <c r="Q460">
        <v>0</v>
      </c>
      <c r="R460">
        <v>0</v>
      </c>
      <c r="S460">
        <v>0</v>
      </c>
    </row>
    <row r="461" spans="13:19" x14ac:dyDescent="0.35">
      <c r="M461" s="7" t="s">
        <v>573</v>
      </c>
      <c r="N461">
        <v>0</v>
      </c>
      <c r="O461">
        <v>0</v>
      </c>
      <c r="P461">
        <v>0</v>
      </c>
      <c r="Q461">
        <v>0</v>
      </c>
      <c r="R461">
        <v>0</v>
      </c>
      <c r="S461">
        <v>0</v>
      </c>
    </row>
    <row r="462" spans="13:19" x14ac:dyDescent="0.35">
      <c r="M462" s="7" t="s">
        <v>632</v>
      </c>
      <c r="N462">
        <v>0</v>
      </c>
      <c r="O462">
        <v>0</v>
      </c>
      <c r="P462">
        <v>0</v>
      </c>
      <c r="Q462">
        <v>0</v>
      </c>
      <c r="R462">
        <v>0</v>
      </c>
      <c r="S462">
        <v>0</v>
      </c>
    </row>
    <row r="463" spans="13:19" x14ac:dyDescent="0.35">
      <c r="M463" s="7" t="s">
        <v>608</v>
      </c>
      <c r="N463">
        <v>0</v>
      </c>
      <c r="O463">
        <v>0</v>
      </c>
      <c r="P463">
        <v>0</v>
      </c>
      <c r="Q463">
        <v>0</v>
      </c>
      <c r="R463">
        <v>0</v>
      </c>
      <c r="S463">
        <v>0</v>
      </c>
    </row>
    <row r="464" spans="13:19" x14ac:dyDescent="0.35">
      <c r="M464" s="7" t="s">
        <v>637</v>
      </c>
      <c r="N464">
        <v>0</v>
      </c>
      <c r="O464">
        <v>0</v>
      </c>
      <c r="P464">
        <v>0</v>
      </c>
      <c r="Q464">
        <v>0</v>
      </c>
      <c r="R464">
        <v>0</v>
      </c>
      <c r="S464">
        <v>0</v>
      </c>
    </row>
    <row r="465" spans="13:19" x14ac:dyDescent="0.35">
      <c r="M465" s="7" t="s">
        <v>598</v>
      </c>
      <c r="N465">
        <v>0</v>
      </c>
      <c r="O465">
        <v>0</v>
      </c>
      <c r="P465">
        <v>0</v>
      </c>
      <c r="Q465">
        <v>0</v>
      </c>
      <c r="R465">
        <v>0</v>
      </c>
      <c r="S465">
        <v>0</v>
      </c>
    </row>
    <row r="466" spans="13:19" x14ac:dyDescent="0.35">
      <c r="M466" s="7" t="s">
        <v>629</v>
      </c>
      <c r="N466">
        <v>0</v>
      </c>
      <c r="O466">
        <v>0</v>
      </c>
      <c r="P466">
        <v>0</v>
      </c>
      <c r="Q466">
        <v>0</v>
      </c>
      <c r="R466">
        <v>0</v>
      </c>
      <c r="S466">
        <v>0</v>
      </c>
    </row>
    <row r="467" spans="13:19" x14ac:dyDescent="0.35">
      <c r="M467" s="7" t="s">
        <v>606</v>
      </c>
      <c r="N467">
        <v>0</v>
      </c>
      <c r="O467">
        <v>0</v>
      </c>
      <c r="P467">
        <v>0</v>
      </c>
      <c r="Q467">
        <v>0</v>
      </c>
      <c r="R467">
        <v>0</v>
      </c>
      <c r="S467">
        <v>0</v>
      </c>
    </row>
    <row r="468" spans="13:19" x14ac:dyDescent="0.35">
      <c r="M468" s="7" t="s">
        <v>624</v>
      </c>
      <c r="N468">
        <v>0</v>
      </c>
      <c r="O468">
        <v>0</v>
      </c>
      <c r="P468">
        <v>0</v>
      </c>
      <c r="Q468">
        <v>0</v>
      </c>
      <c r="R468">
        <v>0</v>
      </c>
      <c r="S468">
        <v>0</v>
      </c>
    </row>
    <row r="469" spans="13:19" x14ac:dyDescent="0.35">
      <c r="M469" s="7" t="s">
        <v>587</v>
      </c>
      <c r="N469">
        <v>0</v>
      </c>
      <c r="O469">
        <v>0</v>
      </c>
      <c r="P469">
        <v>0</v>
      </c>
      <c r="Q469">
        <v>0</v>
      </c>
      <c r="R469">
        <v>0</v>
      </c>
      <c r="S469">
        <v>0</v>
      </c>
    </row>
    <row r="470" spans="13:19" x14ac:dyDescent="0.35">
      <c r="M470" s="7" t="s">
        <v>603</v>
      </c>
      <c r="N470">
        <v>0</v>
      </c>
      <c r="O470">
        <v>0</v>
      </c>
      <c r="P470">
        <v>0</v>
      </c>
      <c r="Q470">
        <v>0</v>
      </c>
      <c r="R470">
        <v>0</v>
      </c>
      <c r="S470">
        <v>0</v>
      </c>
    </row>
    <row r="471" spans="13:19" x14ac:dyDescent="0.35">
      <c r="M471" s="7" t="s">
        <v>634</v>
      </c>
      <c r="N471">
        <v>0</v>
      </c>
      <c r="O471">
        <v>0</v>
      </c>
      <c r="P471">
        <v>0</v>
      </c>
      <c r="Q471">
        <v>0</v>
      </c>
      <c r="R471">
        <v>0</v>
      </c>
      <c r="S471">
        <v>0</v>
      </c>
    </row>
    <row r="472" spans="13:19" x14ac:dyDescent="0.35">
      <c r="M472" s="7" t="s">
        <v>675</v>
      </c>
      <c r="N472">
        <v>0</v>
      </c>
      <c r="O472">
        <v>0</v>
      </c>
      <c r="P472">
        <v>0</v>
      </c>
      <c r="Q472">
        <v>0</v>
      </c>
      <c r="R472">
        <v>0</v>
      </c>
      <c r="S472">
        <v>0</v>
      </c>
    </row>
    <row r="473" spans="13:19" x14ac:dyDescent="0.35">
      <c r="M473" s="7" t="s">
        <v>568</v>
      </c>
      <c r="N473">
        <v>0</v>
      </c>
      <c r="O473">
        <v>0</v>
      </c>
      <c r="P473">
        <v>0</v>
      </c>
      <c r="Q473">
        <v>0</v>
      </c>
      <c r="R473">
        <v>0</v>
      </c>
      <c r="S473">
        <v>0</v>
      </c>
    </row>
    <row r="474" spans="13:19" x14ac:dyDescent="0.35">
      <c r="M474" s="7" t="s">
        <v>600</v>
      </c>
      <c r="N474">
        <v>0</v>
      </c>
      <c r="O474">
        <v>0</v>
      </c>
      <c r="P474">
        <v>0</v>
      </c>
      <c r="Q474">
        <v>0</v>
      </c>
      <c r="R474">
        <v>0</v>
      </c>
      <c r="S474">
        <v>0</v>
      </c>
    </row>
    <row r="475" spans="13:19" x14ac:dyDescent="0.35">
      <c r="M475" s="7" t="s">
        <v>576</v>
      </c>
      <c r="N475">
        <v>0</v>
      </c>
      <c r="O475">
        <v>0</v>
      </c>
      <c r="P475">
        <v>0</v>
      </c>
      <c r="Q475">
        <v>0</v>
      </c>
      <c r="R475">
        <v>0</v>
      </c>
      <c r="S475">
        <v>0</v>
      </c>
    </row>
    <row r="476" spans="13:19" x14ac:dyDescent="0.35">
      <c r="M476" s="7" t="s">
        <v>610</v>
      </c>
      <c r="N476">
        <v>0</v>
      </c>
      <c r="O476">
        <v>0</v>
      </c>
      <c r="P476">
        <v>0</v>
      </c>
      <c r="Q476">
        <v>0</v>
      </c>
      <c r="R476">
        <v>0</v>
      </c>
      <c r="S476">
        <v>0</v>
      </c>
    </row>
    <row r="477" spans="13:19" x14ac:dyDescent="0.35">
      <c r="M477" s="7" t="s">
        <v>668</v>
      </c>
      <c r="N477">
        <v>0</v>
      </c>
      <c r="O477">
        <v>0</v>
      </c>
      <c r="P477">
        <v>0</v>
      </c>
      <c r="Q477">
        <v>0</v>
      </c>
      <c r="R477">
        <v>0</v>
      </c>
      <c r="S477">
        <v>0</v>
      </c>
    </row>
    <row r="478" spans="13:19" x14ac:dyDescent="0.35">
      <c r="M478" s="7" t="s">
        <v>578</v>
      </c>
      <c r="N478">
        <v>0</v>
      </c>
      <c r="O478">
        <v>0</v>
      </c>
      <c r="P478">
        <v>0</v>
      </c>
      <c r="Q478">
        <v>0</v>
      </c>
      <c r="R478">
        <v>0</v>
      </c>
      <c r="S478">
        <v>0</v>
      </c>
    </row>
    <row r="479" spans="13:19" x14ac:dyDescent="0.35">
      <c r="M479" s="7" t="s">
        <v>667</v>
      </c>
      <c r="N479">
        <v>0</v>
      </c>
      <c r="O479">
        <v>0</v>
      </c>
      <c r="P479">
        <v>0</v>
      </c>
      <c r="Q479">
        <v>0</v>
      </c>
      <c r="R479">
        <v>0</v>
      </c>
      <c r="S479">
        <v>0</v>
      </c>
    </row>
    <row r="480" spans="13:19" x14ac:dyDescent="0.35">
      <c r="M480" s="7" t="s">
        <v>590</v>
      </c>
      <c r="N480">
        <v>0</v>
      </c>
      <c r="O480">
        <v>0</v>
      </c>
      <c r="P480">
        <v>0</v>
      </c>
      <c r="Q480">
        <v>0</v>
      </c>
      <c r="R480">
        <v>0</v>
      </c>
      <c r="S480">
        <v>0</v>
      </c>
    </row>
    <row r="481" spans="13:19" x14ac:dyDescent="0.35">
      <c r="M481" s="7" t="s">
        <v>671</v>
      </c>
      <c r="N481">
        <v>0</v>
      </c>
      <c r="O481">
        <v>0</v>
      </c>
      <c r="P481">
        <v>0</v>
      </c>
      <c r="Q481">
        <v>0</v>
      </c>
      <c r="R481">
        <v>0</v>
      </c>
      <c r="S481">
        <v>0</v>
      </c>
    </row>
    <row r="482" spans="13:19" x14ac:dyDescent="0.35">
      <c r="M482" s="7" t="s">
        <v>635</v>
      </c>
      <c r="N482">
        <v>0</v>
      </c>
      <c r="O482">
        <v>0</v>
      </c>
      <c r="P482">
        <v>0</v>
      </c>
      <c r="Q482">
        <v>0</v>
      </c>
      <c r="R482">
        <v>0</v>
      </c>
      <c r="S482">
        <v>0</v>
      </c>
    </row>
    <row r="483" spans="13:19" x14ac:dyDescent="0.35">
      <c r="M483" s="7" t="s">
        <v>670</v>
      </c>
      <c r="N483">
        <v>0</v>
      </c>
      <c r="O483">
        <v>0</v>
      </c>
      <c r="P483">
        <v>0</v>
      </c>
      <c r="Q483">
        <v>0</v>
      </c>
      <c r="R483">
        <v>0</v>
      </c>
      <c r="S483">
        <v>0</v>
      </c>
    </row>
    <row r="484" spans="13:19" x14ac:dyDescent="0.35">
      <c r="M484" s="7" t="s">
        <v>582</v>
      </c>
      <c r="N484">
        <v>0</v>
      </c>
      <c r="O484">
        <v>0</v>
      </c>
      <c r="P484">
        <v>0</v>
      </c>
      <c r="Q484">
        <v>0</v>
      </c>
      <c r="R484">
        <v>0</v>
      </c>
      <c r="S484">
        <v>0</v>
      </c>
    </row>
    <row r="485" spans="13:19" x14ac:dyDescent="0.35">
      <c r="M485" s="7" t="s">
        <v>633</v>
      </c>
      <c r="N485">
        <v>0</v>
      </c>
      <c r="O485">
        <v>0</v>
      </c>
      <c r="P485">
        <v>0</v>
      </c>
      <c r="Q485">
        <v>0</v>
      </c>
      <c r="R485">
        <v>0</v>
      </c>
      <c r="S485">
        <v>0</v>
      </c>
    </row>
    <row r="486" spans="13:19" x14ac:dyDescent="0.35">
      <c r="M486" s="7" t="s">
        <v>617</v>
      </c>
      <c r="N486">
        <v>0</v>
      </c>
      <c r="O486">
        <v>0</v>
      </c>
      <c r="P486">
        <v>0</v>
      </c>
      <c r="Q486">
        <v>0</v>
      </c>
      <c r="R486">
        <v>0</v>
      </c>
      <c r="S486">
        <v>0</v>
      </c>
    </row>
    <row r="487" spans="13:19" x14ac:dyDescent="0.35">
      <c r="M487" s="7" t="s">
        <v>654</v>
      </c>
      <c r="N487">
        <v>0</v>
      </c>
      <c r="O487">
        <v>0</v>
      </c>
      <c r="P487">
        <v>0</v>
      </c>
      <c r="Q487">
        <v>0</v>
      </c>
      <c r="R487">
        <v>0</v>
      </c>
      <c r="S487">
        <v>0</v>
      </c>
    </row>
    <row r="488" spans="13:19" x14ac:dyDescent="0.35">
      <c r="M488" s="7" t="s">
        <v>641</v>
      </c>
      <c r="N488">
        <v>0</v>
      </c>
      <c r="O488">
        <v>0</v>
      </c>
      <c r="P488">
        <v>0</v>
      </c>
      <c r="Q488">
        <v>0</v>
      </c>
      <c r="R488">
        <v>0</v>
      </c>
      <c r="S488">
        <v>0</v>
      </c>
    </row>
    <row r="489" spans="13:19" x14ac:dyDescent="0.35">
      <c r="M489" s="7" t="s">
        <v>658</v>
      </c>
      <c r="N489">
        <v>0</v>
      </c>
      <c r="O489">
        <v>0</v>
      </c>
      <c r="P489">
        <v>0</v>
      </c>
      <c r="Q489">
        <v>0</v>
      </c>
      <c r="R489">
        <v>0</v>
      </c>
      <c r="S489">
        <v>0</v>
      </c>
    </row>
    <row r="490" spans="13:19" x14ac:dyDescent="0.35">
      <c r="M490" s="7" t="s">
        <v>642</v>
      </c>
      <c r="N490">
        <v>0</v>
      </c>
      <c r="O490">
        <v>0</v>
      </c>
      <c r="P490">
        <v>0</v>
      </c>
      <c r="Q490">
        <v>0</v>
      </c>
      <c r="R490">
        <v>0</v>
      </c>
      <c r="S490">
        <v>0</v>
      </c>
    </row>
    <row r="491" spans="13:19" x14ac:dyDescent="0.35">
      <c r="M491" s="7" t="s">
        <v>663</v>
      </c>
      <c r="N491">
        <v>0</v>
      </c>
      <c r="O491">
        <v>0</v>
      </c>
      <c r="P491">
        <v>0</v>
      </c>
      <c r="Q491">
        <v>0</v>
      </c>
      <c r="R491">
        <v>0</v>
      </c>
      <c r="S491">
        <v>0</v>
      </c>
    </row>
    <row r="492" spans="13:19" x14ac:dyDescent="0.35">
      <c r="M492" s="7" t="s">
        <v>643</v>
      </c>
      <c r="N492">
        <v>0</v>
      </c>
      <c r="O492">
        <v>0</v>
      </c>
      <c r="P492">
        <v>0</v>
      </c>
      <c r="Q492">
        <v>0</v>
      </c>
      <c r="R492">
        <v>0</v>
      </c>
      <c r="S492">
        <v>0</v>
      </c>
    </row>
    <row r="493" spans="13:19" x14ac:dyDescent="0.35">
      <c r="M493" s="7" t="s">
        <v>664</v>
      </c>
      <c r="N493">
        <v>0</v>
      </c>
      <c r="O493">
        <v>0</v>
      </c>
      <c r="P493">
        <v>0</v>
      </c>
      <c r="Q493">
        <v>0</v>
      </c>
      <c r="R493">
        <v>0</v>
      </c>
      <c r="S493">
        <v>0</v>
      </c>
    </row>
    <row r="494" spans="13:19" x14ac:dyDescent="0.35">
      <c r="M494" s="7" t="s">
        <v>649</v>
      </c>
      <c r="N494">
        <v>0</v>
      </c>
      <c r="O494">
        <v>0</v>
      </c>
      <c r="P494">
        <v>0</v>
      </c>
      <c r="Q494">
        <v>0</v>
      </c>
      <c r="R494">
        <v>0</v>
      </c>
      <c r="S494">
        <v>0</v>
      </c>
    </row>
    <row r="495" spans="13:19" x14ac:dyDescent="0.35">
      <c r="M495" s="7" t="s">
        <v>657</v>
      </c>
      <c r="N495">
        <v>0</v>
      </c>
      <c r="O495">
        <v>0</v>
      </c>
      <c r="P495">
        <v>0</v>
      </c>
      <c r="Q495">
        <v>0</v>
      </c>
      <c r="R495">
        <v>0</v>
      </c>
      <c r="S495">
        <v>0</v>
      </c>
    </row>
    <row r="496" spans="13:19" x14ac:dyDescent="0.35">
      <c r="M496" s="7" t="s">
        <v>661</v>
      </c>
      <c r="N496">
        <v>0</v>
      </c>
      <c r="O496">
        <v>0</v>
      </c>
      <c r="P496">
        <v>0</v>
      </c>
      <c r="Q496">
        <v>0</v>
      </c>
      <c r="R496">
        <v>0</v>
      </c>
      <c r="S496">
        <v>0</v>
      </c>
    </row>
    <row r="497" spans="13:19" x14ac:dyDescent="0.35">
      <c r="M497" s="7" t="s">
        <v>640</v>
      </c>
      <c r="N497">
        <v>0</v>
      </c>
      <c r="O497">
        <v>0</v>
      </c>
      <c r="P497">
        <v>0</v>
      </c>
      <c r="Q497">
        <v>0</v>
      </c>
      <c r="R497">
        <v>0</v>
      </c>
      <c r="S497">
        <v>0</v>
      </c>
    </row>
    <row r="498" spans="13:19" x14ac:dyDescent="0.35">
      <c r="M498" s="7" t="s">
        <v>669</v>
      </c>
      <c r="N498">
        <v>0</v>
      </c>
      <c r="O498">
        <v>0</v>
      </c>
      <c r="P498">
        <v>0</v>
      </c>
      <c r="Q498">
        <v>0</v>
      </c>
      <c r="R498">
        <v>0</v>
      </c>
      <c r="S498">
        <v>0</v>
      </c>
    </row>
    <row r="499" spans="13:19" x14ac:dyDescent="0.35">
      <c r="M499" s="7" t="s">
        <v>660</v>
      </c>
      <c r="N499">
        <v>0</v>
      </c>
      <c r="O499">
        <v>0</v>
      </c>
      <c r="P499">
        <v>0</v>
      </c>
      <c r="Q499">
        <v>0</v>
      </c>
      <c r="R499">
        <v>0</v>
      </c>
      <c r="S499">
        <v>0</v>
      </c>
    </row>
    <row r="500" spans="13:19" x14ac:dyDescent="0.35">
      <c r="M500" s="7" t="s">
        <v>638</v>
      </c>
      <c r="N500">
        <v>0</v>
      </c>
      <c r="O500">
        <v>0</v>
      </c>
      <c r="P500">
        <v>0</v>
      </c>
      <c r="Q500">
        <v>0</v>
      </c>
      <c r="R500">
        <v>0</v>
      </c>
      <c r="S500">
        <v>0</v>
      </c>
    </row>
    <row r="501" spans="13:19" x14ac:dyDescent="0.35">
      <c r="M501" s="7" t="s">
        <v>646</v>
      </c>
      <c r="N501">
        <v>0</v>
      </c>
      <c r="O501">
        <v>0</v>
      </c>
      <c r="P501">
        <v>0</v>
      </c>
      <c r="Q501">
        <v>0</v>
      </c>
      <c r="R501">
        <v>0</v>
      </c>
      <c r="S501">
        <v>0</v>
      </c>
    </row>
    <row r="502" spans="13:19" x14ac:dyDescent="0.35">
      <c r="M502" s="7" t="s">
        <v>644</v>
      </c>
      <c r="N502">
        <v>0</v>
      </c>
      <c r="O502">
        <v>0</v>
      </c>
      <c r="P502">
        <v>0</v>
      </c>
      <c r="Q502">
        <v>0</v>
      </c>
      <c r="R502">
        <v>0</v>
      </c>
      <c r="S502">
        <v>0</v>
      </c>
    </row>
    <row r="503" spans="13:19" x14ac:dyDescent="0.35">
      <c r="M503" s="7" t="s">
        <v>659</v>
      </c>
      <c r="N503">
        <v>0</v>
      </c>
      <c r="O503">
        <v>0</v>
      </c>
      <c r="P503">
        <v>0</v>
      </c>
      <c r="Q503">
        <v>0</v>
      </c>
      <c r="R503">
        <v>0</v>
      </c>
      <c r="S503">
        <v>0</v>
      </c>
    </row>
    <row r="504" spans="13:19" x14ac:dyDescent="0.35">
      <c r="M504" s="7" t="s">
        <v>674</v>
      </c>
      <c r="N504">
        <v>0</v>
      </c>
      <c r="O504">
        <v>0</v>
      </c>
      <c r="P504">
        <v>0</v>
      </c>
      <c r="Q504">
        <v>0</v>
      </c>
      <c r="R504">
        <v>0</v>
      </c>
      <c r="S504">
        <v>0</v>
      </c>
    </row>
    <row r="505" spans="13:19" x14ac:dyDescent="0.35">
      <c r="M505" s="7" t="s">
        <v>677</v>
      </c>
      <c r="N505">
        <v>0</v>
      </c>
      <c r="O505">
        <v>0</v>
      </c>
      <c r="P505">
        <v>0</v>
      </c>
      <c r="Q505">
        <v>0</v>
      </c>
      <c r="R505">
        <v>0</v>
      </c>
      <c r="S505">
        <v>0</v>
      </c>
    </row>
    <row r="506" spans="13:19" x14ac:dyDescent="0.35">
      <c r="M506" s="7" t="s">
        <v>676</v>
      </c>
      <c r="N506">
        <v>0</v>
      </c>
      <c r="O506">
        <v>0</v>
      </c>
      <c r="P506">
        <v>0</v>
      </c>
      <c r="Q506">
        <v>0</v>
      </c>
      <c r="R506">
        <v>0</v>
      </c>
      <c r="S506">
        <v>0</v>
      </c>
    </row>
    <row r="507" spans="13:19" x14ac:dyDescent="0.35">
      <c r="M507" s="7" t="s">
        <v>656</v>
      </c>
      <c r="N507">
        <v>0</v>
      </c>
      <c r="O507">
        <v>0</v>
      </c>
      <c r="P507">
        <v>0</v>
      </c>
      <c r="Q507">
        <v>0</v>
      </c>
      <c r="R507">
        <v>0</v>
      </c>
      <c r="S507">
        <v>0</v>
      </c>
    </row>
    <row r="508" spans="13:19" x14ac:dyDescent="0.35">
      <c r="M508" s="7" t="s">
        <v>647</v>
      </c>
      <c r="N508">
        <v>0</v>
      </c>
      <c r="O508">
        <v>0</v>
      </c>
      <c r="P508">
        <v>0</v>
      </c>
      <c r="Q508">
        <v>0</v>
      </c>
      <c r="R508">
        <v>0</v>
      </c>
      <c r="S508">
        <v>0</v>
      </c>
    </row>
    <row r="509" spans="13:19" x14ac:dyDescent="0.35">
      <c r="M509" s="7" t="s">
        <v>673</v>
      </c>
      <c r="N509">
        <v>0</v>
      </c>
      <c r="O509">
        <v>0</v>
      </c>
      <c r="P509">
        <v>0</v>
      </c>
      <c r="Q509">
        <v>0</v>
      </c>
      <c r="R509">
        <v>0</v>
      </c>
      <c r="S509">
        <v>0</v>
      </c>
    </row>
    <row r="510" spans="13:19" x14ac:dyDescent="0.35">
      <c r="M510" s="7" t="s">
        <v>666</v>
      </c>
      <c r="N510">
        <v>0</v>
      </c>
      <c r="O510">
        <v>0</v>
      </c>
      <c r="P510">
        <v>0</v>
      </c>
      <c r="Q510">
        <v>0</v>
      </c>
      <c r="R510">
        <v>0</v>
      </c>
      <c r="S510">
        <v>0</v>
      </c>
    </row>
    <row r="511" spans="13:19" x14ac:dyDescent="0.35">
      <c r="M511" s="7" t="s">
        <v>665</v>
      </c>
      <c r="N511">
        <v>0</v>
      </c>
      <c r="O511">
        <v>0</v>
      </c>
      <c r="P511">
        <v>0</v>
      </c>
      <c r="Q511">
        <v>0</v>
      </c>
      <c r="R511">
        <v>0</v>
      </c>
      <c r="S511">
        <v>0</v>
      </c>
    </row>
    <row r="512" spans="13:19" x14ac:dyDescent="0.35">
      <c r="M512" s="7" t="s">
        <v>651</v>
      </c>
      <c r="N512">
        <v>0</v>
      </c>
      <c r="O512">
        <v>0</v>
      </c>
      <c r="P512">
        <v>0</v>
      </c>
      <c r="Q512">
        <v>0</v>
      </c>
      <c r="R512">
        <v>0</v>
      </c>
      <c r="S512">
        <v>0</v>
      </c>
    </row>
    <row r="513" spans="13:19" x14ac:dyDescent="0.35">
      <c r="M513" s="7" t="s">
        <v>652</v>
      </c>
      <c r="N513">
        <v>0</v>
      </c>
      <c r="O513">
        <v>0</v>
      </c>
      <c r="P513">
        <v>0</v>
      </c>
      <c r="Q513">
        <v>0</v>
      </c>
      <c r="R513">
        <v>0</v>
      </c>
      <c r="S513">
        <v>0</v>
      </c>
    </row>
    <row r="514" spans="13:19" x14ac:dyDescent="0.35">
      <c r="M514" s="7" t="s">
        <v>672</v>
      </c>
      <c r="N514">
        <v>0</v>
      </c>
      <c r="O514">
        <v>0</v>
      </c>
      <c r="P514">
        <v>0</v>
      </c>
      <c r="Q514">
        <v>0</v>
      </c>
      <c r="R514">
        <v>0</v>
      </c>
      <c r="S514">
        <v>0</v>
      </c>
    </row>
    <row r="515" spans="13:19" x14ac:dyDescent="0.35">
      <c r="M515" s="7" t="s">
        <v>639</v>
      </c>
      <c r="N515">
        <v>0</v>
      </c>
      <c r="O515">
        <v>0</v>
      </c>
      <c r="P515">
        <v>0</v>
      </c>
      <c r="Q515">
        <v>0</v>
      </c>
      <c r="R515">
        <v>0</v>
      </c>
      <c r="S515">
        <v>0</v>
      </c>
    </row>
    <row r="516" spans="13:19" x14ac:dyDescent="0.35">
      <c r="M516" s="7" t="s">
        <v>655</v>
      </c>
      <c r="N516">
        <v>0</v>
      </c>
      <c r="O516">
        <v>0</v>
      </c>
      <c r="P516">
        <v>0</v>
      </c>
      <c r="Q516">
        <v>0</v>
      </c>
      <c r="R516">
        <v>0</v>
      </c>
      <c r="S516">
        <v>0</v>
      </c>
    </row>
    <row r="517" spans="13:19" x14ac:dyDescent="0.35">
      <c r="M517" s="7" t="s">
        <v>645</v>
      </c>
      <c r="N517">
        <v>0</v>
      </c>
      <c r="O517">
        <v>0</v>
      </c>
      <c r="P517">
        <v>0</v>
      </c>
      <c r="Q517">
        <v>0</v>
      </c>
      <c r="R517">
        <v>0</v>
      </c>
      <c r="S517">
        <v>0</v>
      </c>
    </row>
    <row r="518" spans="13:19" x14ac:dyDescent="0.35">
      <c r="M518" s="7" t="s">
        <v>653</v>
      </c>
      <c r="N518">
        <v>0</v>
      </c>
      <c r="O518">
        <v>0</v>
      </c>
      <c r="P518">
        <v>0</v>
      </c>
      <c r="Q518">
        <v>0</v>
      </c>
      <c r="R518">
        <v>0</v>
      </c>
      <c r="S518">
        <v>0</v>
      </c>
    </row>
    <row r="519" spans="13:19" x14ac:dyDescent="0.35">
      <c r="M519" s="7" t="s">
        <v>648</v>
      </c>
      <c r="N519">
        <v>0</v>
      </c>
      <c r="O519">
        <v>0</v>
      </c>
      <c r="P519">
        <v>0</v>
      </c>
      <c r="Q519">
        <v>0</v>
      </c>
      <c r="R519">
        <v>0</v>
      </c>
      <c r="S519">
        <v>0</v>
      </c>
    </row>
    <row r="520" spans="13:19" x14ac:dyDescent="0.35">
      <c r="M520" s="7" t="s">
        <v>662</v>
      </c>
      <c r="N520">
        <v>0</v>
      </c>
      <c r="O520">
        <v>0</v>
      </c>
      <c r="P520">
        <v>0</v>
      </c>
      <c r="Q520">
        <v>0</v>
      </c>
      <c r="R520">
        <v>0</v>
      </c>
      <c r="S520">
        <v>0</v>
      </c>
    </row>
    <row r="521" spans="13:19" x14ac:dyDescent="0.35">
      <c r="M521" s="7" t="s">
        <v>452</v>
      </c>
      <c r="N521">
        <v>0</v>
      </c>
      <c r="O521">
        <v>0</v>
      </c>
      <c r="P521">
        <v>0</v>
      </c>
      <c r="Q521">
        <v>0</v>
      </c>
      <c r="R521">
        <v>0</v>
      </c>
      <c r="S521">
        <v>0</v>
      </c>
    </row>
    <row r="522" spans="13:19" x14ac:dyDescent="0.35">
      <c r="M522" s="7" t="s">
        <v>422</v>
      </c>
      <c r="N522">
        <v>0</v>
      </c>
      <c r="O522">
        <v>0</v>
      </c>
      <c r="P522">
        <v>0</v>
      </c>
      <c r="Q522">
        <v>0</v>
      </c>
      <c r="R522">
        <v>0</v>
      </c>
      <c r="S522">
        <v>0</v>
      </c>
    </row>
    <row r="523" spans="13:19" x14ac:dyDescent="0.35">
      <c r="M523" s="7" t="s">
        <v>521</v>
      </c>
      <c r="N523">
        <v>1</v>
      </c>
      <c r="O523">
        <v>0</v>
      </c>
      <c r="P523">
        <v>0</v>
      </c>
      <c r="Q523">
        <v>0</v>
      </c>
      <c r="R523">
        <v>0</v>
      </c>
      <c r="S523">
        <v>0</v>
      </c>
    </row>
    <row r="524" spans="13:19" x14ac:dyDescent="0.35">
      <c r="M524" s="7" t="s">
        <v>423</v>
      </c>
      <c r="N524">
        <v>0</v>
      </c>
      <c r="O524">
        <v>0</v>
      </c>
      <c r="P524">
        <v>0</v>
      </c>
      <c r="Q524">
        <v>0</v>
      </c>
      <c r="R524">
        <v>0</v>
      </c>
      <c r="S524">
        <v>0</v>
      </c>
    </row>
    <row r="525" spans="13:19" x14ac:dyDescent="0.35">
      <c r="M525" s="7" t="s">
        <v>361</v>
      </c>
      <c r="N525">
        <v>1</v>
      </c>
      <c r="O525">
        <v>0</v>
      </c>
      <c r="P525">
        <v>0</v>
      </c>
      <c r="Q525">
        <v>0</v>
      </c>
      <c r="R525">
        <v>1</v>
      </c>
      <c r="S525">
        <v>0</v>
      </c>
    </row>
    <row r="526" spans="13:19" x14ac:dyDescent="0.35">
      <c r="M526" s="7" t="s">
        <v>360</v>
      </c>
      <c r="N526">
        <v>1</v>
      </c>
      <c r="O526">
        <v>0</v>
      </c>
      <c r="P526">
        <v>0</v>
      </c>
      <c r="Q526">
        <v>0</v>
      </c>
      <c r="R526">
        <v>1</v>
      </c>
      <c r="S526">
        <v>0</v>
      </c>
    </row>
    <row r="527" spans="13:19" x14ac:dyDescent="0.35">
      <c r="M527" s="7" t="s">
        <v>277</v>
      </c>
      <c r="N527">
        <v>90</v>
      </c>
      <c r="O527">
        <v>0</v>
      </c>
      <c r="P527">
        <v>0</v>
      </c>
      <c r="Q527">
        <v>0</v>
      </c>
      <c r="R527">
        <v>0</v>
      </c>
      <c r="S527">
        <v>0</v>
      </c>
    </row>
    <row r="528" spans="13:19" x14ac:dyDescent="0.35">
      <c r="M528" s="7" t="s">
        <v>281</v>
      </c>
      <c r="N528">
        <v>91</v>
      </c>
      <c r="O528">
        <v>0</v>
      </c>
      <c r="P528">
        <v>0</v>
      </c>
      <c r="Q528">
        <v>0</v>
      </c>
      <c r="R528">
        <v>0</v>
      </c>
      <c r="S528">
        <v>0</v>
      </c>
    </row>
    <row r="529" spans="13:19" x14ac:dyDescent="0.35">
      <c r="M529" s="7" t="s">
        <v>278</v>
      </c>
      <c r="N529">
        <v>91</v>
      </c>
      <c r="O529">
        <v>0</v>
      </c>
      <c r="P529">
        <v>0</v>
      </c>
      <c r="Q529">
        <v>0</v>
      </c>
      <c r="R529">
        <v>0</v>
      </c>
      <c r="S529">
        <v>0</v>
      </c>
    </row>
    <row r="530" spans="13:19" x14ac:dyDescent="0.35">
      <c r="M530" s="7" t="s">
        <v>451</v>
      </c>
      <c r="N530">
        <v>0</v>
      </c>
      <c r="O530">
        <v>0</v>
      </c>
      <c r="P530">
        <v>0</v>
      </c>
      <c r="Q530">
        <v>0</v>
      </c>
      <c r="R530">
        <v>0</v>
      </c>
      <c r="S530">
        <v>0</v>
      </c>
    </row>
    <row r="531" spans="13:19" x14ac:dyDescent="0.35">
      <c r="M531" s="7" t="s">
        <v>473</v>
      </c>
      <c r="N531">
        <v>0</v>
      </c>
      <c r="O531">
        <v>0</v>
      </c>
      <c r="P531">
        <v>0</v>
      </c>
      <c r="Q531">
        <v>0</v>
      </c>
      <c r="R531">
        <v>0</v>
      </c>
      <c r="S531">
        <v>0</v>
      </c>
    </row>
    <row r="532" spans="13:19" x14ac:dyDescent="0.35">
      <c r="M532" s="7" t="s">
        <v>421</v>
      </c>
      <c r="N532">
        <v>0</v>
      </c>
      <c r="O532">
        <v>0</v>
      </c>
      <c r="P532">
        <v>0</v>
      </c>
      <c r="Q532">
        <v>0</v>
      </c>
      <c r="R532">
        <v>0</v>
      </c>
      <c r="S532">
        <v>0</v>
      </c>
    </row>
    <row r="533" spans="13:19" x14ac:dyDescent="0.35">
      <c r="M533" s="7" t="s">
        <v>575</v>
      </c>
      <c r="N533">
        <v>0</v>
      </c>
      <c r="O533">
        <v>0</v>
      </c>
      <c r="P533">
        <v>0</v>
      </c>
      <c r="Q533">
        <v>0</v>
      </c>
      <c r="R533">
        <v>0</v>
      </c>
      <c r="S533">
        <v>0</v>
      </c>
    </row>
    <row r="534" spans="13:19" x14ac:dyDescent="0.35">
      <c r="M534" s="7" t="s">
        <v>571</v>
      </c>
      <c r="N534">
        <v>0</v>
      </c>
      <c r="O534">
        <v>0</v>
      </c>
      <c r="P534">
        <v>0</v>
      </c>
      <c r="Q534">
        <v>0</v>
      </c>
      <c r="R534">
        <v>0</v>
      </c>
      <c r="S534">
        <v>0</v>
      </c>
    </row>
    <row r="535" spans="13:19" x14ac:dyDescent="0.35">
      <c r="M535" s="7" t="s">
        <v>482</v>
      </c>
      <c r="N535">
        <v>0</v>
      </c>
      <c r="O535">
        <v>0</v>
      </c>
      <c r="P535">
        <v>0</v>
      </c>
      <c r="Q535">
        <v>0</v>
      </c>
      <c r="R535">
        <v>0</v>
      </c>
      <c r="S535">
        <v>0</v>
      </c>
    </row>
    <row r="536" spans="13:19" x14ac:dyDescent="0.35">
      <c r="M536" s="7" t="s">
        <v>302</v>
      </c>
      <c r="N536">
        <v>1</v>
      </c>
      <c r="O536">
        <v>2</v>
      </c>
      <c r="P536">
        <v>0</v>
      </c>
      <c r="Q536">
        <v>5</v>
      </c>
      <c r="R536">
        <v>2</v>
      </c>
      <c r="S536">
        <v>3</v>
      </c>
    </row>
    <row r="537" spans="13:19" x14ac:dyDescent="0.35">
      <c r="M537" s="7" t="s">
        <v>301</v>
      </c>
      <c r="N537">
        <v>1</v>
      </c>
      <c r="O537">
        <v>2</v>
      </c>
      <c r="P537">
        <v>0</v>
      </c>
      <c r="Q537">
        <v>5</v>
      </c>
      <c r="R537">
        <v>2</v>
      </c>
      <c r="S537">
        <v>3</v>
      </c>
    </row>
    <row r="538" spans="13:19" x14ac:dyDescent="0.35">
      <c r="M538" s="7" t="s">
        <v>300</v>
      </c>
      <c r="N538">
        <v>1</v>
      </c>
      <c r="O538">
        <v>2</v>
      </c>
      <c r="P538">
        <v>0</v>
      </c>
      <c r="Q538">
        <v>5</v>
      </c>
      <c r="R538">
        <v>2</v>
      </c>
      <c r="S538">
        <v>3</v>
      </c>
    </row>
    <row r="539" spans="13:19" x14ac:dyDescent="0.35">
      <c r="M539" s="7" t="s">
        <v>299</v>
      </c>
      <c r="N539">
        <v>1</v>
      </c>
      <c r="O539">
        <v>2</v>
      </c>
      <c r="P539">
        <v>0</v>
      </c>
      <c r="Q539">
        <v>5</v>
      </c>
      <c r="R539">
        <v>2</v>
      </c>
      <c r="S539">
        <v>3</v>
      </c>
    </row>
    <row r="540" spans="13:19" x14ac:dyDescent="0.35">
      <c r="M540" s="7" t="s">
        <v>298</v>
      </c>
      <c r="N540">
        <v>1</v>
      </c>
      <c r="O540">
        <v>2</v>
      </c>
      <c r="P540">
        <v>0</v>
      </c>
      <c r="Q540">
        <v>5</v>
      </c>
      <c r="R540">
        <v>2</v>
      </c>
      <c r="S540">
        <v>3</v>
      </c>
    </row>
    <row r="541" spans="13:19" x14ac:dyDescent="0.35">
      <c r="M541" s="7" t="s">
        <v>297</v>
      </c>
      <c r="N541">
        <v>1</v>
      </c>
      <c r="O541">
        <v>2</v>
      </c>
      <c r="P541">
        <v>0</v>
      </c>
      <c r="Q541">
        <v>5</v>
      </c>
      <c r="R541">
        <v>2</v>
      </c>
      <c r="S541">
        <v>3</v>
      </c>
    </row>
    <row r="542" spans="13:19" x14ac:dyDescent="0.35">
      <c r="M542" s="7" t="s">
        <v>296</v>
      </c>
      <c r="N542">
        <v>1</v>
      </c>
      <c r="O542">
        <v>2</v>
      </c>
      <c r="P542">
        <v>0</v>
      </c>
      <c r="Q542">
        <v>5</v>
      </c>
      <c r="R542">
        <v>2</v>
      </c>
      <c r="S542">
        <v>3</v>
      </c>
    </row>
    <row r="543" spans="13:19" x14ac:dyDescent="0.35">
      <c r="M543" s="7" t="s">
        <v>420</v>
      </c>
      <c r="N543">
        <v>0</v>
      </c>
      <c r="O543">
        <v>0</v>
      </c>
      <c r="P543">
        <v>0</v>
      </c>
      <c r="Q543">
        <v>0</v>
      </c>
      <c r="R543">
        <v>0</v>
      </c>
      <c r="S543">
        <v>0</v>
      </c>
    </row>
    <row r="544" spans="13:19" x14ac:dyDescent="0.35">
      <c r="M544" s="7" t="s">
        <v>523</v>
      </c>
      <c r="N544">
        <v>2</v>
      </c>
      <c r="O544">
        <v>0</v>
      </c>
      <c r="P544">
        <v>0</v>
      </c>
      <c r="Q544">
        <v>0</v>
      </c>
      <c r="R544">
        <v>0</v>
      </c>
      <c r="S544">
        <v>0</v>
      </c>
    </row>
    <row r="545" spans="13:19" x14ac:dyDescent="0.35">
      <c r="M545" s="7" t="s">
        <v>535</v>
      </c>
      <c r="N545">
        <v>0</v>
      </c>
      <c r="O545">
        <v>0</v>
      </c>
      <c r="P545">
        <v>0</v>
      </c>
      <c r="Q545">
        <v>0</v>
      </c>
      <c r="R545">
        <v>0</v>
      </c>
      <c r="S545">
        <v>0</v>
      </c>
    </row>
    <row r="546" spans="13:19" x14ac:dyDescent="0.35">
      <c r="M546" s="7" t="s">
        <v>533</v>
      </c>
      <c r="N546">
        <v>0</v>
      </c>
      <c r="O546">
        <v>0</v>
      </c>
      <c r="P546">
        <v>0</v>
      </c>
      <c r="Q546">
        <v>0</v>
      </c>
      <c r="R546">
        <v>0</v>
      </c>
      <c r="S546">
        <v>0</v>
      </c>
    </row>
    <row r="547" spans="13:19" x14ac:dyDescent="0.35">
      <c r="M547" s="7" t="s">
        <v>519</v>
      </c>
      <c r="N547">
        <v>0</v>
      </c>
      <c r="O547">
        <v>0</v>
      </c>
      <c r="P547">
        <v>0</v>
      </c>
      <c r="Q547">
        <v>0</v>
      </c>
      <c r="R547">
        <v>0</v>
      </c>
      <c r="S547">
        <v>0</v>
      </c>
    </row>
    <row r="548" spans="13:19" x14ac:dyDescent="0.35">
      <c r="M548" s="7" t="s">
        <v>517</v>
      </c>
      <c r="N548">
        <v>0</v>
      </c>
      <c r="O548">
        <v>0</v>
      </c>
      <c r="P548">
        <v>0</v>
      </c>
      <c r="Q548">
        <v>0</v>
      </c>
      <c r="R548">
        <v>0</v>
      </c>
      <c r="S548">
        <v>0</v>
      </c>
    </row>
    <row r="549" spans="13:19" x14ac:dyDescent="0.35">
      <c r="M549" s="7" t="s">
        <v>509</v>
      </c>
      <c r="N549">
        <v>0</v>
      </c>
      <c r="O549">
        <v>0</v>
      </c>
      <c r="P549">
        <v>0</v>
      </c>
      <c r="Q549">
        <v>0</v>
      </c>
      <c r="R549">
        <v>0</v>
      </c>
      <c r="S549">
        <v>0</v>
      </c>
    </row>
    <row r="550" spans="13:19" x14ac:dyDescent="0.35">
      <c r="M550" s="7" t="s">
        <v>499</v>
      </c>
      <c r="N550">
        <v>2</v>
      </c>
      <c r="O550">
        <v>0</v>
      </c>
      <c r="P550">
        <v>0</v>
      </c>
      <c r="Q550">
        <v>0</v>
      </c>
      <c r="R550">
        <v>0</v>
      </c>
      <c r="S550">
        <v>0</v>
      </c>
    </row>
    <row r="551" spans="13:19" x14ac:dyDescent="0.35">
      <c r="M551" s="7" t="s">
        <v>515</v>
      </c>
      <c r="N551">
        <v>3</v>
      </c>
      <c r="O551">
        <v>0</v>
      </c>
      <c r="P551">
        <v>0</v>
      </c>
      <c r="Q551">
        <v>0</v>
      </c>
      <c r="R551">
        <v>0</v>
      </c>
      <c r="S551">
        <v>0</v>
      </c>
    </row>
    <row r="552" spans="13:19" x14ac:dyDescent="0.35">
      <c r="M552" s="7" t="s">
        <v>512</v>
      </c>
      <c r="N552">
        <v>6</v>
      </c>
      <c r="O552">
        <v>0</v>
      </c>
      <c r="P552">
        <v>0</v>
      </c>
      <c r="Q552">
        <v>0</v>
      </c>
      <c r="R552">
        <v>0</v>
      </c>
      <c r="S552">
        <v>0</v>
      </c>
    </row>
    <row r="553" spans="13:19" x14ac:dyDescent="0.35">
      <c r="M553" s="7" t="s">
        <v>529</v>
      </c>
      <c r="N553">
        <v>21</v>
      </c>
      <c r="O553">
        <v>0</v>
      </c>
      <c r="P553">
        <v>0</v>
      </c>
      <c r="Q553">
        <v>0</v>
      </c>
      <c r="R553">
        <v>0</v>
      </c>
      <c r="S553">
        <v>0</v>
      </c>
    </row>
    <row r="554" spans="13:19" x14ac:dyDescent="0.35">
      <c r="M554" s="7" t="s">
        <v>532</v>
      </c>
      <c r="N554">
        <v>53</v>
      </c>
      <c r="O554">
        <v>0</v>
      </c>
      <c r="P554">
        <v>0</v>
      </c>
      <c r="Q554">
        <v>0</v>
      </c>
      <c r="R554">
        <v>0</v>
      </c>
      <c r="S554">
        <v>0</v>
      </c>
    </row>
    <row r="555" spans="13:19" x14ac:dyDescent="0.35">
      <c r="M555" s="7" t="s">
        <v>518</v>
      </c>
      <c r="N555">
        <v>6</v>
      </c>
      <c r="O555">
        <v>0</v>
      </c>
      <c r="P555">
        <v>0</v>
      </c>
      <c r="Q555">
        <v>0</v>
      </c>
      <c r="R555">
        <v>0</v>
      </c>
      <c r="S555">
        <v>0</v>
      </c>
    </row>
    <row r="556" spans="13:19" x14ac:dyDescent="0.35">
      <c r="M556" s="7" t="s">
        <v>508</v>
      </c>
      <c r="N556">
        <v>0</v>
      </c>
      <c r="O556">
        <v>0</v>
      </c>
      <c r="P556">
        <v>0</v>
      </c>
      <c r="Q556">
        <v>0</v>
      </c>
      <c r="R556">
        <v>0</v>
      </c>
      <c r="S556">
        <v>0</v>
      </c>
    </row>
    <row r="557" spans="13:19" x14ac:dyDescent="0.35">
      <c r="M557" s="7" t="s">
        <v>498</v>
      </c>
      <c r="N557">
        <v>4</v>
      </c>
      <c r="O557">
        <v>0</v>
      </c>
      <c r="P557">
        <v>0</v>
      </c>
      <c r="Q557">
        <v>0</v>
      </c>
      <c r="R557">
        <v>0</v>
      </c>
      <c r="S557">
        <v>0</v>
      </c>
    </row>
    <row r="558" spans="13:19" x14ac:dyDescent="0.35">
      <c r="M558" s="7" t="s">
        <v>475</v>
      </c>
      <c r="N558">
        <v>2</v>
      </c>
      <c r="O558">
        <v>0</v>
      </c>
      <c r="P558">
        <v>0</v>
      </c>
      <c r="Q558">
        <v>0</v>
      </c>
      <c r="R558">
        <v>0</v>
      </c>
      <c r="S558">
        <v>0</v>
      </c>
    </row>
    <row r="559" spans="13:19" x14ac:dyDescent="0.35">
      <c r="M559" s="7" t="s">
        <v>516</v>
      </c>
      <c r="N559">
        <v>16</v>
      </c>
      <c r="O559">
        <v>0</v>
      </c>
      <c r="P559">
        <v>0</v>
      </c>
      <c r="Q559">
        <v>0</v>
      </c>
      <c r="R559">
        <v>0</v>
      </c>
      <c r="S559">
        <v>0</v>
      </c>
    </row>
    <row r="560" spans="13:19" x14ac:dyDescent="0.35">
      <c r="M560" s="7" t="s">
        <v>474</v>
      </c>
      <c r="N560">
        <v>2</v>
      </c>
      <c r="O560">
        <v>0</v>
      </c>
      <c r="P560">
        <v>0</v>
      </c>
      <c r="Q560">
        <v>0</v>
      </c>
      <c r="R560">
        <v>0</v>
      </c>
      <c r="S560">
        <v>0</v>
      </c>
    </row>
    <row r="561" spans="13:19" x14ac:dyDescent="0.35">
      <c r="M561" s="7" t="s">
        <v>462</v>
      </c>
      <c r="N561">
        <v>0</v>
      </c>
      <c r="O561">
        <v>0</v>
      </c>
      <c r="P561">
        <v>0</v>
      </c>
      <c r="Q561">
        <v>0</v>
      </c>
      <c r="R561">
        <v>0</v>
      </c>
      <c r="S561">
        <v>0</v>
      </c>
    </row>
    <row r="562" spans="13:19" x14ac:dyDescent="0.35">
      <c r="M562" s="7" t="s">
        <v>359</v>
      </c>
      <c r="N562">
        <v>1</v>
      </c>
      <c r="O562">
        <v>0</v>
      </c>
      <c r="P562">
        <v>0</v>
      </c>
      <c r="Q562">
        <v>0</v>
      </c>
      <c r="R562">
        <v>0</v>
      </c>
      <c r="S562">
        <v>0</v>
      </c>
    </row>
    <row r="563" spans="13:19" x14ac:dyDescent="0.35">
      <c r="M563" s="7" t="s">
        <v>358</v>
      </c>
      <c r="N563">
        <v>3</v>
      </c>
      <c r="O563">
        <v>0</v>
      </c>
      <c r="P563">
        <v>0</v>
      </c>
      <c r="Q563">
        <v>0</v>
      </c>
      <c r="R563">
        <v>0</v>
      </c>
      <c r="S563">
        <v>0</v>
      </c>
    </row>
    <row r="564" spans="13:19" x14ac:dyDescent="0.35">
      <c r="M564" s="7" t="s">
        <v>394</v>
      </c>
      <c r="N564">
        <v>1</v>
      </c>
      <c r="O564">
        <v>0</v>
      </c>
      <c r="P564">
        <v>0</v>
      </c>
      <c r="Q564">
        <v>0</v>
      </c>
      <c r="R564">
        <v>0</v>
      </c>
      <c r="S564">
        <v>0</v>
      </c>
    </row>
    <row r="565" spans="13:19" x14ac:dyDescent="0.35">
      <c r="M565" s="7" t="s">
        <v>357</v>
      </c>
      <c r="N565">
        <v>1</v>
      </c>
      <c r="O565">
        <v>0</v>
      </c>
      <c r="P565">
        <v>0</v>
      </c>
      <c r="Q565">
        <v>0</v>
      </c>
      <c r="R565">
        <v>1</v>
      </c>
      <c r="S565">
        <v>0</v>
      </c>
    </row>
    <row r="566" spans="13:19" x14ac:dyDescent="0.35">
      <c r="M566" s="7" t="s">
        <v>391</v>
      </c>
      <c r="N566">
        <v>4</v>
      </c>
      <c r="O566">
        <v>0</v>
      </c>
      <c r="P566">
        <v>0</v>
      </c>
      <c r="Q566">
        <v>0</v>
      </c>
      <c r="R566">
        <v>0</v>
      </c>
      <c r="S566">
        <v>0</v>
      </c>
    </row>
    <row r="567" spans="13:19" x14ac:dyDescent="0.35">
      <c r="M567" s="7" t="s">
        <v>480</v>
      </c>
      <c r="N567">
        <v>0</v>
      </c>
      <c r="O567">
        <v>0</v>
      </c>
      <c r="P567">
        <v>0</v>
      </c>
      <c r="Q567">
        <v>0</v>
      </c>
      <c r="R567">
        <v>0</v>
      </c>
      <c r="S567">
        <v>0</v>
      </c>
    </row>
    <row r="568" spans="13:19" x14ac:dyDescent="0.35">
      <c r="M568" s="7" t="s">
        <v>450</v>
      </c>
      <c r="N568">
        <v>0</v>
      </c>
      <c r="O568">
        <v>0</v>
      </c>
      <c r="P568">
        <v>0</v>
      </c>
      <c r="Q568">
        <v>0</v>
      </c>
      <c r="R568">
        <v>0</v>
      </c>
      <c r="S568">
        <v>0</v>
      </c>
    </row>
    <row r="569" spans="13:19" x14ac:dyDescent="0.35">
      <c r="M569" s="7" t="s">
        <v>449</v>
      </c>
      <c r="N569">
        <v>0</v>
      </c>
      <c r="O569">
        <v>0</v>
      </c>
      <c r="P569">
        <v>0</v>
      </c>
      <c r="Q569">
        <v>0</v>
      </c>
      <c r="R569">
        <v>0</v>
      </c>
      <c r="S569">
        <v>0</v>
      </c>
    </row>
    <row r="570" spans="13:19" x14ac:dyDescent="0.35">
      <c r="M570" s="7" t="s">
        <v>353</v>
      </c>
      <c r="N570">
        <v>3</v>
      </c>
      <c r="O570">
        <v>1</v>
      </c>
      <c r="P570">
        <v>0</v>
      </c>
      <c r="Q570">
        <v>6</v>
      </c>
      <c r="R570">
        <v>2</v>
      </c>
      <c r="S570">
        <v>1</v>
      </c>
    </row>
    <row r="571" spans="13:19" x14ac:dyDescent="0.35">
      <c r="M571" s="7" t="s">
        <v>306</v>
      </c>
      <c r="N571">
        <v>3</v>
      </c>
      <c r="O571">
        <v>1</v>
      </c>
      <c r="P571">
        <v>0</v>
      </c>
      <c r="Q571">
        <v>0</v>
      </c>
      <c r="R571">
        <v>2</v>
      </c>
      <c r="S571">
        <v>8</v>
      </c>
    </row>
    <row r="572" spans="13:19" x14ac:dyDescent="0.35">
      <c r="M572" s="7" t="s">
        <v>314</v>
      </c>
      <c r="N572">
        <v>3</v>
      </c>
      <c r="O572">
        <v>1</v>
      </c>
      <c r="P572">
        <v>0</v>
      </c>
      <c r="Q572">
        <v>5</v>
      </c>
      <c r="R572">
        <v>2</v>
      </c>
      <c r="S572">
        <v>3</v>
      </c>
    </row>
    <row r="573" spans="13:19" x14ac:dyDescent="0.35">
      <c r="M573" s="7" t="s">
        <v>305</v>
      </c>
      <c r="N573">
        <v>3</v>
      </c>
      <c r="O573">
        <v>1</v>
      </c>
      <c r="P573">
        <v>0</v>
      </c>
      <c r="Q573">
        <v>0</v>
      </c>
      <c r="R573">
        <v>2</v>
      </c>
      <c r="S573">
        <v>8</v>
      </c>
    </row>
    <row r="574" spans="13:19" x14ac:dyDescent="0.35">
      <c r="M574" s="7" t="s">
        <v>303</v>
      </c>
      <c r="N574">
        <v>3</v>
      </c>
      <c r="O574">
        <v>1</v>
      </c>
      <c r="P574">
        <v>0</v>
      </c>
      <c r="Q574">
        <v>0</v>
      </c>
      <c r="R574">
        <v>2</v>
      </c>
      <c r="S574">
        <v>8</v>
      </c>
    </row>
    <row r="575" spans="13:19" x14ac:dyDescent="0.35">
      <c r="M575" s="7" t="s">
        <v>308</v>
      </c>
      <c r="N575">
        <v>3</v>
      </c>
      <c r="O575">
        <v>1</v>
      </c>
      <c r="P575">
        <v>0</v>
      </c>
      <c r="Q575">
        <v>0</v>
      </c>
      <c r="R575">
        <v>2</v>
      </c>
      <c r="S575">
        <v>5</v>
      </c>
    </row>
    <row r="576" spans="13:19" x14ac:dyDescent="0.35">
      <c r="M576" s="7" t="s">
        <v>354</v>
      </c>
      <c r="N576">
        <v>4</v>
      </c>
      <c r="O576">
        <v>1</v>
      </c>
      <c r="P576">
        <v>0</v>
      </c>
      <c r="Q576">
        <v>6</v>
      </c>
      <c r="R576">
        <v>2</v>
      </c>
      <c r="S576">
        <v>1</v>
      </c>
    </row>
    <row r="577" spans="13:19" x14ac:dyDescent="0.35">
      <c r="M577" s="7" t="s">
        <v>352</v>
      </c>
      <c r="N577">
        <v>3</v>
      </c>
      <c r="O577">
        <v>1</v>
      </c>
      <c r="P577">
        <v>0</v>
      </c>
      <c r="Q577">
        <v>5</v>
      </c>
      <c r="R577">
        <v>2</v>
      </c>
      <c r="S577">
        <v>1</v>
      </c>
    </row>
    <row r="578" spans="13:19" x14ac:dyDescent="0.35">
      <c r="M578" s="7" t="s">
        <v>304</v>
      </c>
      <c r="N578">
        <v>3</v>
      </c>
      <c r="O578">
        <v>1</v>
      </c>
      <c r="P578">
        <v>0</v>
      </c>
      <c r="Q578">
        <v>0</v>
      </c>
      <c r="R578">
        <v>2</v>
      </c>
      <c r="S578">
        <v>8</v>
      </c>
    </row>
    <row r="579" spans="13:19" x14ac:dyDescent="0.35">
      <c r="M579" s="7" t="s">
        <v>315</v>
      </c>
      <c r="N579">
        <v>3</v>
      </c>
      <c r="O579">
        <v>1</v>
      </c>
      <c r="P579">
        <v>0</v>
      </c>
      <c r="Q579">
        <v>5</v>
      </c>
      <c r="R579">
        <v>2</v>
      </c>
      <c r="S579">
        <v>3</v>
      </c>
    </row>
    <row r="580" spans="13:19" x14ac:dyDescent="0.35">
      <c r="M580" s="7" t="s">
        <v>351</v>
      </c>
      <c r="N580">
        <v>3</v>
      </c>
      <c r="O580">
        <v>1</v>
      </c>
      <c r="P580">
        <v>0</v>
      </c>
      <c r="Q580">
        <v>5</v>
      </c>
      <c r="R580">
        <v>2</v>
      </c>
      <c r="S580">
        <v>1</v>
      </c>
    </row>
    <row r="581" spans="13:19" x14ac:dyDescent="0.35">
      <c r="M581" s="7" t="s">
        <v>307</v>
      </c>
      <c r="N581">
        <v>3</v>
      </c>
      <c r="O581">
        <v>1</v>
      </c>
      <c r="P581">
        <v>0</v>
      </c>
      <c r="Q581">
        <v>0</v>
      </c>
      <c r="R581">
        <v>2</v>
      </c>
      <c r="S581">
        <v>8</v>
      </c>
    </row>
    <row r="582" spans="13:19" x14ac:dyDescent="0.35">
      <c r="M582" s="7" t="s">
        <v>310</v>
      </c>
      <c r="N582">
        <v>3</v>
      </c>
      <c r="O582">
        <v>1</v>
      </c>
      <c r="P582">
        <v>0</v>
      </c>
      <c r="Q582">
        <v>5</v>
      </c>
      <c r="R582">
        <v>2</v>
      </c>
      <c r="S582">
        <v>3</v>
      </c>
    </row>
    <row r="583" spans="13:19" x14ac:dyDescent="0.35">
      <c r="M583" s="7" t="s">
        <v>312</v>
      </c>
      <c r="N583">
        <v>3</v>
      </c>
      <c r="O583">
        <v>1</v>
      </c>
      <c r="P583">
        <v>0</v>
      </c>
      <c r="Q583">
        <v>5</v>
      </c>
      <c r="R583">
        <v>2</v>
      </c>
      <c r="S583">
        <v>3</v>
      </c>
    </row>
    <row r="584" spans="13:19" x14ac:dyDescent="0.35">
      <c r="M584" s="7" t="s">
        <v>309</v>
      </c>
      <c r="N584">
        <v>3</v>
      </c>
      <c r="O584">
        <v>1</v>
      </c>
      <c r="P584">
        <v>0</v>
      </c>
      <c r="Q584">
        <v>5</v>
      </c>
      <c r="R584">
        <v>2</v>
      </c>
      <c r="S584">
        <v>3</v>
      </c>
    </row>
    <row r="585" spans="13:19" x14ac:dyDescent="0.35">
      <c r="M585" s="7" t="s">
        <v>311</v>
      </c>
      <c r="N585">
        <v>3</v>
      </c>
      <c r="O585">
        <v>1</v>
      </c>
      <c r="P585">
        <v>0</v>
      </c>
      <c r="Q585">
        <v>5</v>
      </c>
      <c r="R585">
        <v>2</v>
      </c>
      <c r="S585">
        <v>3</v>
      </c>
    </row>
    <row r="586" spans="13:19" x14ac:dyDescent="0.35">
      <c r="M586" s="7" t="s">
        <v>313</v>
      </c>
      <c r="N586">
        <v>3</v>
      </c>
      <c r="O586">
        <v>1</v>
      </c>
      <c r="P586">
        <v>0</v>
      </c>
      <c r="Q586">
        <v>5</v>
      </c>
      <c r="R586">
        <v>2</v>
      </c>
      <c r="S586">
        <v>3</v>
      </c>
    </row>
    <row r="587" spans="13:19" x14ac:dyDescent="0.35">
      <c r="M587" s="7" t="s">
        <v>472</v>
      </c>
      <c r="N587">
        <v>0</v>
      </c>
      <c r="O587">
        <v>0</v>
      </c>
      <c r="P587">
        <v>0</v>
      </c>
      <c r="Q587">
        <v>0</v>
      </c>
      <c r="R587">
        <v>0</v>
      </c>
      <c r="S587">
        <v>0</v>
      </c>
    </row>
    <row r="588" spans="13:19" x14ac:dyDescent="0.35">
      <c r="M588" s="7" t="s">
        <v>447</v>
      </c>
      <c r="N588">
        <v>0</v>
      </c>
      <c r="O588">
        <v>0</v>
      </c>
      <c r="P588">
        <v>0</v>
      </c>
      <c r="Q588">
        <v>0</v>
      </c>
      <c r="R588">
        <v>0</v>
      </c>
      <c r="S588">
        <v>0</v>
      </c>
    </row>
    <row r="589" spans="13:19" x14ac:dyDescent="0.35">
      <c r="M589" s="7" t="s">
        <v>494</v>
      </c>
      <c r="N589">
        <v>2</v>
      </c>
      <c r="O589">
        <v>0</v>
      </c>
      <c r="P589">
        <v>0</v>
      </c>
      <c r="Q589">
        <v>0</v>
      </c>
      <c r="R589">
        <v>0</v>
      </c>
      <c r="S589">
        <v>0</v>
      </c>
    </row>
    <row r="590" spans="13:19" x14ac:dyDescent="0.35">
      <c r="M590" s="7" t="s">
        <v>505</v>
      </c>
      <c r="N590">
        <v>0</v>
      </c>
      <c r="O590">
        <v>0</v>
      </c>
      <c r="P590">
        <v>0</v>
      </c>
      <c r="Q590">
        <v>0</v>
      </c>
      <c r="R590">
        <v>0</v>
      </c>
      <c r="S590">
        <v>0</v>
      </c>
    </row>
    <row r="591" spans="13:19" x14ac:dyDescent="0.35">
      <c r="M591" s="7" t="s">
        <v>448</v>
      </c>
      <c r="N591">
        <v>0</v>
      </c>
      <c r="O591">
        <v>0</v>
      </c>
      <c r="P591">
        <v>0</v>
      </c>
      <c r="Q591">
        <v>0</v>
      </c>
      <c r="R591">
        <v>0</v>
      </c>
      <c r="S591">
        <v>0</v>
      </c>
    </row>
    <row r="592" spans="13:19" x14ac:dyDescent="0.35">
      <c r="M592" s="7" t="s">
        <v>259</v>
      </c>
      <c r="N592">
        <v>0</v>
      </c>
      <c r="O592">
        <v>0</v>
      </c>
      <c r="P592">
        <v>0</v>
      </c>
      <c r="Q592">
        <v>0</v>
      </c>
      <c r="R592">
        <v>0</v>
      </c>
      <c r="S592">
        <v>0</v>
      </c>
    </row>
    <row r="593" spans="13:19" x14ac:dyDescent="0.35">
      <c r="M593" s="7" t="s">
        <v>74</v>
      </c>
      <c r="N593">
        <v>0</v>
      </c>
      <c r="O593">
        <v>0</v>
      </c>
      <c r="P593">
        <v>0</v>
      </c>
      <c r="Q593">
        <v>0</v>
      </c>
      <c r="R593">
        <v>0</v>
      </c>
      <c r="S593">
        <v>0</v>
      </c>
    </row>
    <row r="594" spans="13:19" x14ac:dyDescent="0.35">
      <c r="M594" s="7" t="s">
        <v>76</v>
      </c>
      <c r="N594">
        <v>0</v>
      </c>
      <c r="O594">
        <v>0</v>
      </c>
      <c r="P594">
        <v>0</v>
      </c>
      <c r="Q594">
        <v>0</v>
      </c>
      <c r="R594">
        <v>0</v>
      </c>
      <c r="S594">
        <v>0</v>
      </c>
    </row>
    <row r="595" spans="13:19" x14ac:dyDescent="0.35">
      <c r="M595" s="7" t="s">
        <v>77</v>
      </c>
      <c r="N595">
        <v>4</v>
      </c>
      <c r="O595">
        <v>1</v>
      </c>
      <c r="P595">
        <v>0</v>
      </c>
      <c r="Q595">
        <v>0</v>
      </c>
      <c r="R595">
        <v>11</v>
      </c>
      <c r="S595">
        <v>0</v>
      </c>
    </row>
    <row r="596" spans="13:19" x14ac:dyDescent="0.35">
      <c r="M596" s="7" t="s">
        <v>79</v>
      </c>
      <c r="N596">
        <v>4</v>
      </c>
      <c r="O596">
        <v>1</v>
      </c>
      <c r="P596">
        <v>0</v>
      </c>
      <c r="Q596">
        <v>0</v>
      </c>
      <c r="R596">
        <v>11</v>
      </c>
      <c r="S596">
        <v>0</v>
      </c>
    </row>
    <row r="597" spans="13:19" x14ac:dyDescent="0.35">
      <c r="M597" s="7" t="s">
        <v>80</v>
      </c>
      <c r="N597">
        <v>4</v>
      </c>
      <c r="O597">
        <v>1</v>
      </c>
      <c r="P597">
        <v>0</v>
      </c>
      <c r="Q597">
        <v>0</v>
      </c>
      <c r="R597">
        <v>11</v>
      </c>
      <c r="S597">
        <v>0</v>
      </c>
    </row>
    <row r="598" spans="13:19" x14ac:dyDescent="0.35">
      <c r="M598" s="7" t="s">
        <v>81</v>
      </c>
      <c r="N598">
        <v>4</v>
      </c>
      <c r="O598">
        <v>1</v>
      </c>
      <c r="P598">
        <v>0</v>
      </c>
      <c r="Q598">
        <v>0</v>
      </c>
      <c r="R598">
        <v>11</v>
      </c>
      <c r="S598">
        <v>0</v>
      </c>
    </row>
    <row r="599" spans="13:19" x14ac:dyDescent="0.35">
      <c r="M599" s="7" t="s">
        <v>82</v>
      </c>
      <c r="N599">
        <v>4</v>
      </c>
      <c r="O599">
        <v>1</v>
      </c>
      <c r="P599">
        <v>0</v>
      </c>
      <c r="Q599">
        <v>0</v>
      </c>
      <c r="R599">
        <v>1</v>
      </c>
      <c r="S599">
        <v>0</v>
      </c>
    </row>
    <row r="600" spans="13:19" x14ac:dyDescent="0.35">
      <c r="M600" s="7" t="s">
        <v>86</v>
      </c>
      <c r="N600">
        <v>1</v>
      </c>
      <c r="O600">
        <v>1</v>
      </c>
      <c r="P600">
        <v>0</v>
      </c>
      <c r="Q600">
        <v>2</v>
      </c>
      <c r="R600">
        <v>0</v>
      </c>
      <c r="S600">
        <v>0</v>
      </c>
    </row>
    <row r="601" spans="13:19" x14ac:dyDescent="0.35">
      <c r="M601" s="7" t="s">
        <v>87</v>
      </c>
      <c r="N601">
        <v>15</v>
      </c>
      <c r="O601">
        <v>2</v>
      </c>
      <c r="P601">
        <v>0</v>
      </c>
      <c r="Q601">
        <v>0</v>
      </c>
      <c r="R601">
        <v>0</v>
      </c>
      <c r="S601">
        <v>0</v>
      </c>
    </row>
    <row r="602" spans="13:19" x14ac:dyDescent="0.35">
      <c r="M602" s="7" t="s">
        <v>88</v>
      </c>
      <c r="N602">
        <v>0</v>
      </c>
      <c r="O602">
        <v>0</v>
      </c>
      <c r="P602">
        <v>0</v>
      </c>
      <c r="Q602">
        <v>0</v>
      </c>
      <c r="R602">
        <v>0</v>
      </c>
      <c r="S602">
        <v>0</v>
      </c>
    </row>
    <row r="603" spans="13:19" x14ac:dyDescent="0.35">
      <c r="M603" s="7" t="s">
        <v>90</v>
      </c>
      <c r="N603">
        <v>0</v>
      </c>
      <c r="O603">
        <v>0</v>
      </c>
      <c r="P603">
        <v>0</v>
      </c>
      <c r="Q603">
        <v>0</v>
      </c>
      <c r="R603">
        <v>0</v>
      </c>
      <c r="S603">
        <v>0</v>
      </c>
    </row>
    <row r="604" spans="13:19" x14ac:dyDescent="0.35">
      <c r="M604" s="7" t="s">
        <v>91</v>
      </c>
      <c r="N604">
        <v>0</v>
      </c>
      <c r="O604">
        <v>0</v>
      </c>
      <c r="P604">
        <v>0</v>
      </c>
      <c r="Q604">
        <v>0</v>
      </c>
      <c r="R604">
        <v>0</v>
      </c>
      <c r="S604">
        <v>0</v>
      </c>
    </row>
    <row r="605" spans="13:19" x14ac:dyDescent="0.35">
      <c r="M605" s="7" t="s">
        <v>92</v>
      </c>
      <c r="N605">
        <v>0</v>
      </c>
      <c r="O605">
        <v>0</v>
      </c>
      <c r="P605">
        <v>0</v>
      </c>
      <c r="Q605">
        <v>0</v>
      </c>
      <c r="R605">
        <v>0</v>
      </c>
      <c r="S605">
        <v>0</v>
      </c>
    </row>
    <row r="606" spans="13:19" x14ac:dyDescent="0.35">
      <c r="M606" s="7" t="s">
        <v>93</v>
      </c>
      <c r="N606">
        <v>0</v>
      </c>
      <c r="O606">
        <v>0</v>
      </c>
      <c r="P606">
        <v>0</v>
      </c>
      <c r="Q606">
        <v>0</v>
      </c>
      <c r="R606">
        <v>0</v>
      </c>
      <c r="S606">
        <v>0</v>
      </c>
    </row>
    <row r="607" spans="13:19" x14ac:dyDescent="0.35">
      <c r="M607" s="7" t="s">
        <v>94</v>
      </c>
      <c r="N607">
        <v>0</v>
      </c>
      <c r="O607">
        <v>0</v>
      </c>
      <c r="P607">
        <v>0</v>
      </c>
      <c r="Q607">
        <v>0</v>
      </c>
      <c r="R607">
        <v>0</v>
      </c>
      <c r="S607">
        <v>0</v>
      </c>
    </row>
    <row r="608" spans="13:19" x14ac:dyDescent="0.35">
      <c r="M608" s="7" t="s">
        <v>95</v>
      </c>
      <c r="N608">
        <v>0</v>
      </c>
      <c r="O608">
        <v>0</v>
      </c>
      <c r="P608">
        <v>0</v>
      </c>
      <c r="Q608">
        <v>0</v>
      </c>
      <c r="R608">
        <v>0</v>
      </c>
      <c r="S608">
        <v>0</v>
      </c>
    </row>
    <row r="609" spans="13:19" x14ac:dyDescent="0.35">
      <c r="M609" s="7" t="s">
        <v>96</v>
      </c>
      <c r="N609">
        <v>0</v>
      </c>
      <c r="O609">
        <v>0</v>
      </c>
      <c r="P609">
        <v>0</v>
      </c>
      <c r="Q609">
        <v>0</v>
      </c>
      <c r="R609">
        <v>0</v>
      </c>
      <c r="S609">
        <v>0</v>
      </c>
    </row>
    <row r="610" spans="13:19" x14ac:dyDescent="0.35">
      <c r="M610" s="7" t="s">
        <v>97</v>
      </c>
      <c r="N610">
        <v>0</v>
      </c>
      <c r="O610">
        <v>0</v>
      </c>
      <c r="P610">
        <v>0</v>
      </c>
      <c r="Q610">
        <v>0</v>
      </c>
      <c r="R610">
        <v>0</v>
      </c>
      <c r="S610">
        <v>0</v>
      </c>
    </row>
    <row r="611" spans="13:19" x14ac:dyDescent="0.35">
      <c r="M611" s="7" t="s">
        <v>98</v>
      </c>
      <c r="N611">
        <v>0</v>
      </c>
      <c r="O611">
        <v>0</v>
      </c>
      <c r="P611">
        <v>0</v>
      </c>
      <c r="Q611">
        <v>0</v>
      </c>
      <c r="R611">
        <v>0</v>
      </c>
      <c r="S611">
        <v>0</v>
      </c>
    </row>
    <row r="612" spans="13:19" x14ac:dyDescent="0.35">
      <c r="M612" s="7" t="s">
        <v>99</v>
      </c>
      <c r="N612">
        <v>0</v>
      </c>
      <c r="O612">
        <v>0</v>
      </c>
      <c r="P612">
        <v>0</v>
      </c>
      <c r="Q612">
        <v>0</v>
      </c>
      <c r="R612">
        <v>0</v>
      </c>
      <c r="S612">
        <v>0</v>
      </c>
    </row>
    <row r="613" spans="13:19" x14ac:dyDescent="0.35">
      <c r="M613" s="7" t="s">
        <v>100</v>
      </c>
      <c r="N613">
        <v>0</v>
      </c>
      <c r="O613">
        <v>0</v>
      </c>
      <c r="P613">
        <v>0</v>
      </c>
      <c r="Q613">
        <v>0</v>
      </c>
      <c r="R613">
        <v>0</v>
      </c>
      <c r="S613">
        <v>0</v>
      </c>
    </row>
    <row r="614" spans="13:19" x14ac:dyDescent="0.35">
      <c r="M614" s="7" t="s">
        <v>101</v>
      </c>
      <c r="N614">
        <v>0</v>
      </c>
      <c r="O614">
        <v>0</v>
      </c>
      <c r="P614">
        <v>0</v>
      </c>
      <c r="Q614">
        <v>0</v>
      </c>
      <c r="R614">
        <v>0</v>
      </c>
      <c r="S614">
        <v>0</v>
      </c>
    </row>
    <row r="615" spans="13:19" x14ac:dyDescent="0.35">
      <c r="M615" s="7" t="s">
        <v>102</v>
      </c>
      <c r="N615">
        <v>0</v>
      </c>
      <c r="O615">
        <v>0</v>
      </c>
      <c r="P615">
        <v>0</v>
      </c>
      <c r="Q615">
        <v>0</v>
      </c>
      <c r="R615">
        <v>0</v>
      </c>
      <c r="S615">
        <v>0</v>
      </c>
    </row>
    <row r="616" spans="13:19" x14ac:dyDescent="0.35">
      <c r="M616" s="7" t="s">
        <v>103</v>
      </c>
      <c r="N616">
        <v>0</v>
      </c>
      <c r="O616">
        <v>0</v>
      </c>
      <c r="P616">
        <v>0</v>
      </c>
      <c r="Q616">
        <v>0</v>
      </c>
      <c r="R616">
        <v>0</v>
      </c>
      <c r="S616">
        <v>0</v>
      </c>
    </row>
    <row r="617" spans="13:19" x14ac:dyDescent="0.35">
      <c r="M617" s="7" t="s">
        <v>104</v>
      </c>
      <c r="N617">
        <v>0</v>
      </c>
      <c r="O617">
        <v>0</v>
      </c>
      <c r="P617">
        <v>0</v>
      </c>
      <c r="Q617">
        <v>0</v>
      </c>
      <c r="R617">
        <v>0</v>
      </c>
      <c r="S617">
        <v>0</v>
      </c>
    </row>
    <row r="618" spans="13:19" x14ac:dyDescent="0.35">
      <c r="M618" s="7" t="s">
        <v>105</v>
      </c>
      <c r="N618">
        <v>0</v>
      </c>
      <c r="O618">
        <v>0</v>
      </c>
      <c r="P618">
        <v>0</v>
      </c>
      <c r="Q618">
        <v>0</v>
      </c>
      <c r="R618">
        <v>0</v>
      </c>
      <c r="S618">
        <v>0</v>
      </c>
    </row>
    <row r="619" spans="13:19" x14ac:dyDescent="0.35">
      <c r="M619" s="7" t="s">
        <v>106</v>
      </c>
      <c r="N619">
        <v>3</v>
      </c>
      <c r="O619">
        <v>0</v>
      </c>
      <c r="P619">
        <v>0</v>
      </c>
      <c r="Q619">
        <v>0</v>
      </c>
      <c r="R619">
        <v>0</v>
      </c>
      <c r="S619">
        <v>0</v>
      </c>
    </row>
    <row r="620" spans="13:19" x14ac:dyDescent="0.35">
      <c r="M620" s="7" t="s">
        <v>108</v>
      </c>
      <c r="N620">
        <v>0</v>
      </c>
      <c r="O620">
        <v>0</v>
      </c>
      <c r="P620">
        <v>0</v>
      </c>
      <c r="Q620">
        <v>0</v>
      </c>
      <c r="R620">
        <v>0</v>
      </c>
      <c r="S620">
        <v>0</v>
      </c>
    </row>
    <row r="621" spans="13:19" x14ac:dyDescent="0.35">
      <c r="M621" s="7" t="s">
        <v>109</v>
      </c>
      <c r="N621">
        <v>0</v>
      </c>
      <c r="O621">
        <v>0</v>
      </c>
      <c r="P621">
        <v>0</v>
      </c>
      <c r="Q621">
        <v>0</v>
      </c>
      <c r="R621">
        <v>0</v>
      </c>
      <c r="S621">
        <v>0</v>
      </c>
    </row>
    <row r="622" spans="13:19" x14ac:dyDescent="0.35">
      <c r="M622" s="7" t="s">
        <v>110</v>
      </c>
      <c r="N622">
        <v>0</v>
      </c>
      <c r="O622">
        <v>0</v>
      </c>
      <c r="P622">
        <v>0</v>
      </c>
      <c r="Q622">
        <v>0</v>
      </c>
      <c r="R622">
        <v>0</v>
      </c>
      <c r="S622">
        <v>0</v>
      </c>
    </row>
    <row r="623" spans="13:19" x14ac:dyDescent="0.35">
      <c r="M623" s="7" t="s">
        <v>111</v>
      </c>
      <c r="N623">
        <v>0</v>
      </c>
      <c r="O623">
        <v>0</v>
      </c>
      <c r="P623">
        <v>0</v>
      </c>
      <c r="Q623">
        <v>0</v>
      </c>
      <c r="R623">
        <v>0</v>
      </c>
      <c r="S623">
        <v>0</v>
      </c>
    </row>
    <row r="624" spans="13:19" x14ac:dyDescent="0.35">
      <c r="M624" s="7" t="s">
        <v>112</v>
      </c>
      <c r="N624">
        <v>0</v>
      </c>
      <c r="O624">
        <v>0</v>
      </c>
      <c r="P624">
        <v>0</v>
      </c>
      <c r="Q624">
        <v>0</v>
      </c>
      <c r="R624">
        <v>0</v>
      </c>
      <c r="S624">
        <v>0</v>
      </c>
    </row>
    <row r="625" spans="13:19" x14ac:dyDescent="0.35">
      <c r="M625" s="7" t="s">
        <v>113</v>
      </c>
      <c r="N625">
        <v>0</v>
      </c>
      <c r="O625">
        <v>0</v>
      </c>
      <c r="P625">
        <v>0</v>
      </c>
      <c r="Q625">
        <v>0</v>
      </c>
      <c r="R625">
        <v>0</v>
      </c>
      <c r="S625">
        <v>0</v>
      </c>
    </row>
    <row r="626" spans="13:19" x14ac:dyDescent="0.35">
      <c r="M626" s="7" t="s">
        <v>114</v>
      </c>
      <c r="N626">
        <v>0</v>
      </c>
      <c r="O626">
        <v>0</v>
      </c>
      <c r="P626">
        <v>0</v>
      </c>
      <c r="Q626">
        <v>0</v>
      </c>
      <c r="R626">
        <v>0</v>
      </c>
      <c r="S626">
        <v>0</v>
      </c>
    </row>
    <row r="627" spans="13:19" x14ac:dyDescent="0.35">
      <c r="M627" s="7" t="s">
        <v>115</v>
      </c>
      <c r="N627">
        <v>0</v>
      </c>
      <c r="O627">
        <v>0</v>
      </c>
      <c r="P627">
        <v>0</v>
      </c>
      <c r="Q627">
        <v>0</v>
      </c>
      <c r="R627">
        <v>0</v>
      </c>
      <c r="S627">
        <v>0</v>
      </c>
    </row>
    <row r="628" spans="13:19" x14ac:dyDescent="0.35">
      <c r="M628" s="7" t="s">
        <v>116</v>
      </c>
      <c r="N628">
        <v>0</v>
      </c>
      <c r="O628">
        <v>0</v>
      </c>
      <c r="P628">
        <v>0</v>
      </c>
      <c r="Q628">
        <v>0</v>
      </c>
      <c r="R628">
        <v>0</v>
      </c>
      <c r="S628">
        <v>0</v>
      </c>
    </row>
    <row r="629" spans="13:19" x14ac:dyDescent="0.35">
      <c r="M629" s="7" t="s">
        <v>117</v>
      </c>
      <c r="N629">
        <v>0</v>
      </c>
      <c r="O629">
        <v>0</v>
      </c>
      <c r="P629">
        <v>0</v>
      </c>
      <c r="Q629">
        <v>0</v>
      </c>
      <c r="R629">
        <v>0</v>
      </c>
      <c r="S629">
        <v>0</v>
      </c>
    </row>
    <row r="630" spans="13:19" x14ac:dyDescent="0.35">
      <c r="M630" s="7" t="s">
        <v>118</v>
      </c>
      <c r="N630">
        <v>0</v>
      </c>
      <c r="O630">
        <v>0</v>
      </c>
      <c r="P630">
        <v>0</v>
      </c>
      <c r="Q630">
        <v>0</v>
      </c>
      <c r="R630">
        <v>0</v>
      </c>
      <c r="S630">
        <v>0</v>
      </c>
    </row>
    <row r="631" spans="13:19" x14ac:dyDescent="0.35">
      <c r="M631" s="7" t="s">
        <v>119</v>
      </c>
      <c r="N631">
        <v>0</v>
      </c>
      <c r="O631">
        <v>0</v>
      </c>
      <c r="P631">
        <v>0</v>
      </c>
      <c r="Q631">
        <v>0</v>
      </c>
      <c r="R631">
        <v>0</v>
      </c>
      <c r="S631">
        <v>0</v>
      </c>
    </row>
    <row r="632" spans="13:19" x14ac:dyDescent="0.35">
      <c r="M632" s="7" t="s">
        <v>120</v>
      </c>
      <c r="N632">
        <v>0</v>
      </c>
      <c r="O632">
        <v>0</v>
      </c>
      <c r="P632">
        <v>0</v>
      </c>
      <c r="Q632">
        <v>0</v>
      </c>
      <c r="R632">
        <v>0</v>
      </c>
      <c r="S632">
        <v>0</v>
      </c>
    </row>
    <row r="633" spans="13:19" x14ac:dyDescent="0.35">
      <c r="M633" s="7" t="s">
        <v>121</v>
      </c>
      <c r="N633">
        <v>0</v>
      </c>
      <c r="O633">
        <v>0</v>
      </c>
      <c r="P633">
        <v>0</v>
      </c>
      <c r="Q633">
        <v>0</v>
      </c>
      <c r="R633">
        <v>0</v>
      </c>
      <c r="S633">
        <v>0</v>
      </c>
    </row>
    <row r="634" spans="13:19" x14ac:dyDescent="0.35">
      <c r="M634" s="7" t="s">
        <v>122</v>
      </c>
      <c r="N634">
        <v>0</v>
      </c>
      <c r="O634">
        <v>0</v>
      </c>
      <c r="P634">
        <v>0</v>
      </c>
      <c r="Q634">
        <v>0</v>
      </c>
      <c r="R634">
        <v>0</v>
      </c>
      <c r="S634">
        <v>0</v>
      </c>
    </row>
    <row r="635" spans="13:19" x14ac:dyDescent="0.35">
      <c r="M635" s="7" t="s">
        <v>123</v>
      </c>
      <c r="N635">
        <v>0</v>
      </c>
      <c r="O635">
        <v>0</v>
      </c>
      <c r="P635">
        <v>0</v>
      </c>
      <c r="Q635">
        <v>0</v>
      </c>
      <c r="R635">
        <v>0</v>
      </c>
      <c r="S635">
        <v>0</v>
      </c>
    </row>
    <row r="636" spans="13:19" x14ac:dyDescent="0.35">
      <c r="M636" s="7" t="s">
        <v>124</v>
      </c>
      <c r="N636">
        <v>0</v>
      </c>
      <c r="O636">
        <v>0</v>
      </c>
      <c r="P636">
        <v>0</v>
      </c>
      <c r="Q636">
        <v>0</v>
      </c>
      <c r="R636">
        <v>0</v>
      </c>
      <c r="S636">
        <v>0</v>
      </c>
    </row>
    <row r="637" spans="13:19" x14ac:dyDescent="0.35">
      <c r="M637" s="7" t="s">
        <v>125</v>
      </c>
      <c r="N637">
        <v>0</v>
      </c>
      <c r="O637">
        <v>0</v>
      </c>
      <c r="P637">
        <v>0</v>
      </c>
      <c r="Q637">
        <v>0</v>
      </c>
      <c r="R637">
        <v>0</v>
      </c>
      <c r="S637">
        <v>0</v>
      </c>
    </row>
    <row r="638" spans="13:19" x14ac:dyDescent="0.35">
      <c r="M638" s="7" t="s">
        <v>126</v>
      </c>
      <c r="N638">
        <v>0</v>
      </c>
      <c r="O638">
        <v>0</v>
      </c>
      <c r="P638">
        <v>0</v>
      </c>
      <c r="Q638">
        <v>0</v>
      </c>
      <c r="R638">
        <v>0</v>
      </c>
      <c r="S638">
        <v>0</v>
      </c>
    </row>
    <row r="639" spans="13:19" x14ac:dyDescent="0.35">
      <c r="M639" s="7" t="s">
        <v>127</v>
      </c>
      <c r="N639">
        <v>0</v>
      </c>
      <c r="O639">
        <v>0</v>
      </c>
      <c r="P639">
        <v>0</v>
      </c>
      <c r="Q639">
        <v>0</v>
      </c>
      <c r="R639">
        <v>0</v>
      </c>
      <c r="S639">
        <v>0</v>
      </c>
    </row>
    <row r="640" spans="13:19" x14ac:dyDescent="0.35">
      <c r="M640" s="7" t="s">
        <v>128</v>
      </c>
      <c r="N640">
        <v>0</v>
      </c>
      <c r="O640">
        <v>0</v>
      </c>
      <c r="P640">
        <v>0</v>
      </c>
      <c r="Q640">
        <v>0</v>
      </c>
      <c r="R640">
        <v>0</v>
      </c>
      <c r="S640">
        <v>0</v>
      </c>
    </row>
    <row r="641" spans="13:19" x14ac:dyDescent="0.35">
      <c r="M641" s="7" t="s">
        <v>129</v>
      </c>
      <c r="N641">
        <v>0</v>
      </c>
      <c r="O641">
        <v>0</v>
      </c>
      <c r="P641">
        <v>0</v>
      </c>
      <c r="Q641">
        <v>0</v>
      </c>
      <c r="R641">
        <v>0</v>
      </c>
      <c r="S641">
        <v>0</v>
      </c>
    </row>
    <row r="642" spans="13:19" x14ac:dyDescent="0.35">
      <c r="M642" s="7" t="s">
        <v>130</v>
      </c>
      <c r="N642">
        <v>0</v>
      </c>
      <c r="O642">
        <v>0</v>
      </c>
      <c r="P642">
        <v>0</v>
      </c>
      <c r="Q642">
        <v>0</v>
      </c>
      <c r="R642">
        <v>0</v>
      </c>
      <c r="S642">
        <v>0</v>
      </c>
    </row>
    <row r="643" spans="13:19" x14ac:dyDescent="0.35">
      <c r="M643" s="7" t="s">
        <v>131</v>
      </c>
      <c r="N643">
        <v>0</v>
      </c>
      <c r="O643">
        <v>0</v>
      </c>
      <c r="P643">
        <v>0</v>
      </c>
      <c r="Q643">
        <v>0</v>
      </c>
      <c r="R643">
        <v>0</v>
      </c>
      <c r="S643">
        <v>0</v>
      </c>
    </row>
    <row r="644" spans="13:19" x14ac:dyDescent="0.35">
      <c r="M644" s="7" t="s">
        <v>133</v>
      </c>
      <c r="N644">
        <v>0</v>
      </c>
      <c r="O644">
        <v>0</v>
      </c>
      <c r="P644">
        <v>0</v>
      </c>
      <c r="Q644">
        <v>0</v>
      </c>
      <c r="R644">
        <v>0</v>
      </c>
      <c r="S644">
        <v>0</v>
      </c>
    </row>
    <row r="645" spans="13:19" x14ac:dyDescent="0.35">
      <c r="M645" s="7" t="s">
        <v>134</v>
      </c>
      <c r="N645">
        <v>0</v>
      </c>
      <c r="O645">
        <v>0</v>
      </c>
      <c r="P645">
        <v>0</v>
      </c>
      <c r="Q645">
        <v>0</v>
      </c>
      <c r="R645">
        <v>0</v>
      </c>
      <c r="S645">
        <v>0</v>
      </c>
    </row>
    <row r="646" spans="13:19" x14ac:dyDescent="0.35">
      <c r="M646" s="7" t="s">
        <v>135</v>
      </c>
      <c r="N646">
        <v>0</v>
      </c>
      <c r="O646">
        <v>0</v>
      </c>
      <c r="P646">
        <v>0</v>
      </c>
      <c r="Q646">
        <v>0</v>
      </c>
      <c r="R646">
        <v>0</v>
      </c>
      <c r="S646">
        <v>0</v>
      </c>
    </row>
    <row r="647" spans="13:19" x14ac:dyDescent="0.35">
      <c r="M647" s="7" t="s">
        <v>136</v>
      </c>
      <c r="N647">
        <v>0</v>
      </c>
      <c r="O647">
        <v>0</v>
      </c>
      <c r="P647">
        <v>0</v>
      </c>
      <c r="Q647">
        <v>0</v>
      </c>
      <c r="R647">
        <v>0</v>
      </c>
      <c r="S647">
        <v>0</v>
      </c>
    </row>
    <row r="648" spans="13:19" x14ac:dyDescent="0.35">
      <c r="M648" s="7" t="s">
        <v>137</v>
      </c>
      <c r="N648">
        <v>0</v>
      </c>
      <c r="O648">
        <v>0</v>
      </c>
      <c r="P648">
        <v>0</v>
      </c>
      <c r="Q648">
        <v>0</v>
      </c>
      <c r="R648">
        <v>0</v>
      </c>
      <c r="S648">
        <v>0</v>
      </c>
    </row>
    <row r="649" spans="13:19" x14ac:dyDescent="0.35">
      <c r="M649" s="7" t="s">
        <v>138</v>
      </c>
      <c r="N649">
        <v>0</v>
      </c>
      <c r="O649">
        <v>0</v>
      </c>
      <c r="P649">
        <v>0</v>
      </c>
      <c r="Q649">
        <v>0</v>
      </c>
      <c r="R649">
        <v>0</v>
      </c>
      <c r="S649">
        <v>0</v>
      </c>
    </row>
    <row r="650" spans="13:19" x14ac:dyDescent="0.35">
      <c r="M650" s="7" t="s">
        <v>139</v>
      </c>
      <c r="N650">
        <v>0</v>
      </c>
      <c r="O650">
        <v>0</v>
      </c>
      <c r="P650">
        <v>0</v>
      </c>
      <c r="Q650">
        <v>0</v>
      </c>
      <c r="R650">
        <v>0</v>
      </c>
      <c r="S650">
        <v>0</v>
      </c>
    </row>
    <row r="651" spans="13:19" x14ac:dyDescent="0.35">
      <c r="M651" s="7" t="s">
        <v>140</v>
      </c>
      <c r="N651">
        <v>0</v>
      </c>
      <c r="O651">
        <v>0</v>
      </c>
      <c r="P651">
        <v>0</v>
      </c>
      <c r="Q651">
        <v>0</v>
      </c>
      <c r="R651">
        <v>0</v>
      </c>
      <c r="S651">
        <v>0</v>
      </c>
    </row>
    <row r="652" spans="13:19" x14ac:dyDescent="0.35">
      <c r="M652" s="7" t="s">
        <v>141</v>
      </c>
      <c r="N652">
        <v>0</v>
      </c>
      <c r="O652">
        <v>0</v>
      </c>
      <c r="P652">
        <v>0</v>
      </c>
      <c r="Q652">
        <v>0</v>
      </c>
      <c r="R652">
        <v>0</v>
      </c>
      <c r="S652">
        <v>0</v>
      </c>
    </row>
    <row r="653" spans="13:19" x14ac:dyDescent="0.35">
      <c r="M653" s="7" t="s">
        <v>142</v>
      </c>
      <c r="N653">
        <v>0</v>
      </c>
      <c r="O653">
        <v>0</v>
      </c>
      <c r="P653">
        <v>0</v>
      </c>
      <c r="Q653">
        <v>0</v>
      </c>
      <c r="R653">
        <v>0</v>
      </c>
      <c r="S653">
        <v>0</v>
      </c>
    </row>
    <row r="654" spans="13:19" x14ac:dyDescent="0.35">
      <c r="M654" s="7" t="s">
        <v>143</v>
      </c>
      <c r="N654">
        <v>0</v>
      </c>
      <c r="O654">
        <v>0</v>
      </c>
      <c r="P654">
        <v>0</v>
      </c>
      <c r="Q654">
        <v>0</v>
      </c>
      <c r="R654">
        <v>0</v>
      </c>
      <c r="S654">
        <v>0</v>
      </c>
    </row>
    <row r="655" spans="13:19" x14ac:dyDescent="0.35">
      <c r="M655" s="7" t="s">
        <v>144</v>
      </c>
      <c r="N655">
        <v>0</v>
      </c>
      <c r="O655">
        <v>0</v>
      </c>
      <c r="P655">
        <v>0</v>
      </c>
      <c r="Q655">
        <v>0</v>
      </c>
      <c r="R655">
        <v>0</v>
      </c>
      <c r="S655">
        <v>0</v>
      </c>
    </row>
    <row r="656" spans="13:19" x14ac:dyDescent="0.35">
      <c r="M656" s="7" t="s">
        <v>145</v>
      </c>
      <c r="N656">
        <v>0</v>
      </c>
      <c r="O656">
        <v>0</v>
      </c>
      <c r="P656">
        <v>0</v>
      </c>
      <c r="Q656">
        <v>0</v>
      </c>
      <c r="R656">
        <v>0</v>
      </c>
      <c r="S656">
        <v>0</v>
      </c>
    </row>
    <row r="657" spans="13:19" x14ac:dyDescent="0.35">
      <c r="M657" s="7" t="s">
        <v>146</v>
      </c>
      <c r="N657">
        <v>0</v>
      </c>
      <c r="O657">
        <v>0</v>
      </c>
      <c r="P657">
        <v>0</v>
      </c>
      <c r="Q657">
        <v>0</v>
      </c>
      <c r="R657">
        <v>0</v>
      </c>
      <c r="S657">
        <v>0</v>
      </c>
    </row>
    <row r="658" spans="13:19" x14ac:dyDescent="0.35">
      <c r="M658" s="7" t="s">
        <v>147</v>
      </c>
      <c r="N658">
        <v>0</v>
      </c>
      <c r="O658">
        <v>0</v>
      </c>
      <c r="P658">
        <v>0</v>
      </c>
      <c r="Q658">
        <v>0</v>
      </c>
      <c r="R658">
        <v>0</v>
      </c>
      <c r="S658">
        <v>0</v>
      </c>
    </row>
    <row r="659" spans="13:19" x14ac:dyDescent="0.35">
      <c r="M659" s="7" t="s">
        <v>148</v>
      </c>
      <c r="N659">
        <v>0</v>
      </c>
      <c r="O659">
        <v>0</v>
      </c>
      <c r="P659">
        <v>0</v>
      </c>
      <c r="Q659">
        <v>0</v>
      </c>
      <c r="R659">
        <v>0</v>
      </c>
      <c r="S659">
        <v>0</v>
      </c>
    </row>
    <row r="660" spans="13:19" x14ac:dyDescent="0.35">
      <c r="M660" s="7" t="s">
        <v>149</v>
      </c>
      <c r="N660">
        <v>0</v>
      </c>
      <c r="O660">
        <v>0</v>
      </c>
      <c r="P660">
        <v>0</v>
      </c>
      <c r="Q660">
        <v>0</v>
      </c>
      <c r="R660">
        <v>0</v>
      </c>
      <c r="S660">
        <v>0</v>
      </c>
    </row>
    <row r="661" spans="13:19" x14ac:dyDescent="0.35">
      <c r="M661" s="7" t="s">
        <v>150</v>
      </c>
      <c r="N661">
        <v>0</v>
      </c>
      <c r="O661">
        <v>0</v>
      </c>
      <c r="P661">
        <v>0</v>
      </c>
      <c r="Q661">
        <v>0</v>
      </c>
      <c r="R661">
        <v>0</v>
      </c>
      <c r="S661">
        <v>0</v>
      </c>
    </row>
    <row r="662" spans="13:19" x14ac:dyDescent="0.35">
      <c r="M662" s="7" t="s">
        <v>151</v>
      </c>
      <c r="N662">
        <v>0</v>
      </c>
      <c r="O662">
        <v>0</v>
      </c>
      <c r="P662">
        <v>0</v>
      </c>
      <c r="Q662">
        <v>0</v>
      </c>
      <c r="R662">
        <v>0</v>
      </c>
      <c r="S662">
        <v>0</v>
      </c>
    </row>
    <row r="663" spans="13:19" x14ac:dyDescent="0.35">
      <c r="M663" s="7" t="s">
        <v>152</v>
      </c>
      <c r="N663">
        <v>0</v>
      </c>
      <c r="O663">
        <v>0</v>
      </c>
      <c r="P663">
        <v>0</v>
      </c>
      <c r="Q663">
        <v>0</v>
      </c>
      <c r="R663">
        <v>0</v>
      </c>
      <c r="S663">
        <v>0</v>
      </c>
    </row>
    <row r="664" spans="13:19" x14ac:dyDescent="0.35">
      <c r="M664" s="7" t="s">
        <v>153</v>
      </c>
      <c r="N664">
        <v>0</v>
      </c>
      <c r="O664">
        <v>0</v>
      </c>
      <c r="P664">
        <v>0</v>
      </c>
      <c r="Q664">
        <v>0</v>
      </c>
      <c r="R664">
        <v>0</v>
      </c>
      <c r="S664">
        <v>0</v>
      </c>
    </row>
    <row r="665" spans="13:19" x14ac:dyDescent="0.35">
      <c r="M665" s="7" t="s">
        <v>154</v>
      </c>
      <c r="N665">
        <v>0</v>
      </c>
      <c r="O665">
        <v>0</v>
      </c>
      <c r="P665">
        <v>0</v>
      </c>
      <c r="Q665">
        <v>0</v>
      </c>
      <c r="R665">
        <v>0</v>
      </c>
      <c r="S665">
        <v>0</v>
      </c>
    </row>
    <row r="666" spans="13:19" x14ac:dyDescent="0.35">
      <c r="M666" s="7" t="s">
        <v>155</v>
      </c>
      <c r="N666">
        <v>0</v>
      </c>
      <c r="O666">
        <v>0</v>
      </c>
      <c r="P666">
        <v>0</v>
      </c>
      <c r="Q666">
        <v>0</v>
      </c>
      <c r="R666">
        <v>0</v>
      </c>
      <c r="S666">
        <v>0</v>
      </c>
    </row>
    <row r="667" spans="13:19" x14ac:dyDescent="0.35">
      <c r="M667" s="7" t="s">
        <v>156</v>
      </c>
      <c r="N667">
        <v>0</v>
      </c>
      <c r="O667">
        <v>0</v>
      </c>
      <c r="P667">
        <v>0</v>
      </c>
      <c r="Q667">
        <v>0</v>
      </c>
      <c r="R667">
        <v>0</v>
      </c>
      <c r="S667">
        <v>0</v>
      </c>
    </row>
    <row r="668" spans="13:19" x14ac:dyDescent="0.35">
      <c r="M668" s="7" t="s">
        <v>157</v>
      </c>
      <c r="N668">
        <v>0</v>
      </c>
      <c r="O668">
        <v>0</v>
      </c>
      <c r="P668">
        <v>0</v>
      </c>
      <c r="Q668">
        <v>0</v>
      </c>
      <c r="R668">
        <v>0</v>
      </c>
      <c r="S668">
        <v>0</v>
      </c>
    </row>
    <row r="669" spans="13:19" x14ac:dyDescent="0.35">
      <c r="M669" s="7" t="s">
        <v>158</v>
      </c>
      <c r="N669">
        <v>0</v>
      </c>
      <c r="O669">
        <v>0</v>
      </c>
      <c r="P669">
        <v>0</v>
      </c>
      <c r="Q669">
        <v>0</v>
      </c>
      <c r="R669">
        <v>0</v>
      </c>
      <c r="S669">
        <v>0</v>
      </c>
    </row>
    <row r="670" spans="13:19" x14ac:dyDescent="0.35">
      <c r="M670" s="7" t="s">
        <v>159</v>
      </c>
      <c r="N670">
        <v>0</v>
      </c>
      <c r="O670">
        <v>0</v>
      </c>
      <c r="P670">
        <v>0</v>
      </c>
      <c r="Q670">
        <v>0</v>
      </c>
      <c r="R670">
        <v>0</v>
      </c>
      <c r="S670">
        <v>0</v>
      </c>
    </row>
    <row r="671" spans="13:19" x14ac:dyDescent="0.35">
      <c r="M671" s="7" t="s">
        <v>160</v>
      </c>
      <c r="N671">
        <v>0</v>
      </c>
      <c r="O671">
        <v>0</v>
      </c>
      <c r="P671">
        <v>0</v>
      </c>
      <c r="Q671">
        <v>0</v>
      </c>
      <c r="R671">
        <v>0</v>
      </c>
      <c r="S671">
        <v>0</v>
      </c>
    </row>
    <row r="672" spans="13:19" x14ac:dyDescent="0.35">
      <c r="M672" s="7" t="s">
        <v>161</v>
      </c>
      <c r="N672">
        <v>0</v>
      </c>
      <c r="O672">
        <v>0</v>
      </c>
      <c r="P672">
        <v>0</v>
      </c>
      <c r="Q672">
        <v>0</v>
      </c>
      <c r="R672">
        <v>0</v>
      </c>
      <c r="S672">
        <v>0</v>
      </c>
    </row>
    <row r="673" spans="13:19" x14ac:dyDescent="0.35">
      <c r="M673" s="7" t="s">
        <v>162</v>
      </c>
      <c r="N673">
        <v>0</v>
      </c>
      <c r="O673">
        <v>0</v>
      </c>
      <c r="P673">
        <v>0</v>
      </c>
      <c r="Q673">
        <v>0</v>
      </c>
      <c r="R673">
        <v>0</v>
      </c>
      <c r="S673">
        <v>0</v>
      </c>
    </row>
    <row r="674" spans="13:19" x14ac:dyDescent="0.35">
      <c r="M674" s="7" t="s">
        <v>163</v>
      </c>
      <c r="N674">
        <v>0</v>
      </c>
      <c r="O674">
        <v>0</v>
      </c>
      <c r="P674">
        <v>0</v>
      </c>
      <c r="Q674">
        <v>0</v>
      </c>
      <c r="R674">
        <v>0</v>
      </c>
      <c r="S674">
        <v>0</v>
      </c>
    </row>
    <row r="675" spans="13:19" x14ac:dyDescent="0.35">
      <c r="M675" s="7" t="s">
        <v>164</v>
      </c>
      <c r="N675">
        <v>0</v>
      </c>
      <c r="O675">
        <v>0</v>
      </c>
      <c r="P675">
        <v>0</v>
      </c>
      <c r="Q675">
        <v>0</v>
      </c>
      <c r="R675">
        <v>0</v>
      </c>
      <c r="S675">
        <v>0</v>
      </c>
    </row>
    <row r="676" spans="13:19" x14ac:dyDescent="0.35">
      <c r="M676" s="7" t="s">
        <v>165</v>
      </c>
      <c r="N676">
        <v>0</v>
      </c>
      <c r="O676">
        <v>0</v>
      </c>
      <c r="P676">
        <v>0</v>
      </c>
      <c r="Q676">
        <v>0</v>
      </c>
      <c r="R676">
        <v>0</v>
      </c>
      <c r="S676">
        <v>0</v>
      </c>
    </row>
    <row r="677" spans="13:19" x14ac:dyDescent="0.35">
      <c r="M677" s="7" t="s">
        <v>166</v>
      </c>
      <c r="N677">
        <v>0</v>
      </c>
      <c r="O677">
        <v>0</v>
      </c>
      <c r="P677">
        <v>0</v>
      </c>
      <c r="Q677">
        <v>0</v>
      </c>
      <c r="R677">
        <v>0</v>
      </c>
      <c r="S677">
        <v>0</v>
      </c>
    </row>
    <row r="678" spans="13:19" x14ac:dyDescent="0.35">
      <c r="M678" s="7" t="s">
        <v>167</v>
      </c>
      <c r="N678">
        <v>4</v>
      </c>
      <c r="O678">
        <v>0</v>
      </c>
      <c r="P678">
        <v>0</v>
      </c>
      <c r="Q678">
        <v>0</v>
      </c>
      <c r="R678">
        <v>0</v>
      </c>
      <c r="S678">
        <v>0</v>
      </c>
    </row>
    <row r="679" spans="13:19" x14ac:dyDescent="0.35">
      <c r="M679" s="7" t="s">
        <v>168</v>
      </c>
      <c r="N679">
        <v>14</v>
      </c>
      <c r="O679">
        <v>0</v>
      </c>
      <c r="P679">
        <v>0</v>
      </c>
      <c r="Q679">
        <v>0</v>
      </c>
      <c r="R679">
        <v>0</v>
      </c>
      <c r="S679">
        <v>0</v>
      </c>
    </row>
    <row r="680" spans="13:19" x14ac:dyDescent="0.35">
      <c r="M680" s="7" t="s">
        <v>170</v>
      </c>
      <c r="N680">
        <v>18</v>
      </c>
      <c r="O680">
        <v>0</v>
      </c>
      <c r="P680">
        <v>0</v>
      </c>
      <c r="Q680">
        <v>0</v>
      </c>
      <c r="R680">
        <v>0</v>
      </c>
      <c r="S680">
        <v>0</v>
      </c>
    </row>
    <row r="681" spans="13:19" x14ac:dyDescent="0.35">
      <c r="M681" s="7" t="s">
        <v>171</v>
      </c>
      <c r="N681">
        <v>4</v>
      </c>
      <c r="O681">
        <v>0</v>
      </c>
      <c r="P681">
        <v>0</v>
      </c>
      <c r="Q681">
        <v>0</v>
      </c>
      <c r="R681">
        <v>0</v>
      </c>
      <c r="S681">
        <v>0</v>
      </c>
    </row>
    <row r="682" spans="13:19" x14ac:dyDescent="0.35">
      <c r="M682" s="7" t="s">
        <v>172</v>
      </c>
      <c r="N682">
        <v>10</v>
      </c>
      <c r="O682">
        <v>0</v>
      </c>
      <c r="P682">
        <v>0</v>
      </c>
      <c r="Q682">
        <v>0</v>
      </c>
      <c r="R682">
        <v>0</v>
      </c>
      <c r="S682">
        <v>0</v>
      </c>
    </row>
    <row r="683" spans="13:19" x14ac:dyDescent="0.35">
      <c r="M683" s="7" t="s">
        <v>173</v>
      </c>
      <c r="N683">
        <v>0</v>
      </c>
      <c r="O683">
        <v>0</v>
      </c>
      <c r="P683">
        <v>0</v>
      </c>
      <c r="Q683">
        <v>0</v>
      </c>
      <c r="R683">
        <v>0</v>
      </c>
      <c r="S683">
        <v>0</v>
      </c>
    </row>
    <row r="684" spans="13:19" x14ac:dyDescent="0.35">
      <c r="M684" s="7" t="s">
        <v>174</v>
      </c>
      <c r="N684">
        <v>3</v>
      </c>
      <c r="O684">
        <v>0</v>
      </c>
      <c r="P684">
        <v>0</v>
      </c>
      <c r="Q684">
        <v>0</v>
      </c>
      <c r="R684">
        <v>0</v>
      </c>
      <c r="S684">
        <v>0</v>
      </c>
    </row>
    <row r="685" spans="13:19" x14ac:dyDescent="0.35">
      <c r="M685" s="7" t="s">
        <v>175</v>
      </c>
      <c r="N685">
        <v>0</v>
      </c>
      <c r="O685">
        <v>0</v>
      </c>
      <c r="P685">
        <v>0</v>
      </c>
      <c r="Q685">
        <v>0</v>
      </c>
      <c r="R685">
        <v>0</v>
      </c>
      <c r="S685">
        <v>0</v>
      </c>
    </row>
    <row r="686" spans="13:19" x14ac:dyDescent="0.35">
      <c r="M686" s="7" t="s">
        <v>176</v>
      </c>
      <c r="N686">
        <v>15</v>
      </c>
      <c r="O686">
        <v>0</v>
      </c>
      <c r="P686">
        <v>0</v>
      </c>
      <c r="Q686">
        <v>0</v>
      </c>
      <c r="R686">
        <v>0</v>
      </c>
      <c r="S686">
        <v>0</v>
      </c>
    </row>
    <row r="687" spans="13:19" x14ac:dyDescent="0.35">
      <c r="M687" s="7" t="s">
        <v>177</v>
      </c>
      <c r="N687">
        <v>0</v>
      </c>
      <c r="O687">
        <v>0</v>
      </c>
      <c r="P687">
        <v>0</v>
      </c>
      <c r="Q687">
        <v>0</v>
      </c>
      <c r="R687">
        <v>0</v>
      </c>
      <c r="S687">
        <v>0</v>
      </c>
    </row>
    <row r="688" spans="13:19" x14ac:dyDescent="0.35">
      <c r="M688" s="7" t="s">
        <v>178</v>
      </c>
      <c r="N688">
        <v>0</v>
      </c>
      <c r="O688">
        <v>0</v>
      </c>
      <c r="P688">
        <v>0</v>
      </c>
      <c r="Q688">
        <v>0</v>
      </c>
      <c r="R688">
        <v>0</v>
      </c>
      <c r="S688">
        <v>0</v>
      </c>
    </row>
    <row r="689" spans="13:19" x14ac:dyDescent="0.35">
      <c r="M689" s="7" t="s">
        <v>179</v>
      </c>
      <c r="N689">
        <v>14</v>
      </c>
      <c r="O689">
        <v>0</v>
      </c>
      <c r="P689">
        <v>0</v>
      </c>
      <c r="Q689">
        <v>0</v>
      </c>
      <c r="R689">
        <v>0</v>
      </c>
      <c r="S689">
        <v>0</v>
      </c>
    </row>
    <row r="690" spans="13:19" x14ac:dyDescent="0.35">
      <c r="M690" s="7" t="s">
        <v>180</v>
      </c>
      <c r="N690">
        <v>3</v>
      </c>
      <c r="O690">
        <v>2</v>
      </c>
      <c r="P690">
        <v>0</v>
      </c>
      <c r="Q690">
        <v>0</v>
      </c>
      <c r="R690">
        <v>0</v>
      </c>
      <c r="S690">
        <v>0</v>
      </c>
    </row>
    <row r="691" spans="13:19" x14ac:dyDescent="0.35">
      <c r="M691" s="7" t="s">
        <v>182</v>
      </c>
      <c r="N691">
        <v>3</v>
      </c>
      <c r="O691">
        <v>1</v>
      </c>
      <c r="P691">
        <v>1</v>
      </c>
      <c r="Q691">
        <v>0</v>
      </c>
      <c r="R691">
        <v>0</v>
      </c>
      <c r="S691">
        <v>0</v>
      </c>
    </row>
    <row r="692" spans="13:19" x14ac:dyDescent="0.35">
      <c r="M692" s="7" t="s">
        <v>184</v>
      </c>
      <c r="N692">
        <v>2</v>
      </c>
      <c r="O692">
        <v>0</v>
      </c>
      <c r="P692">
        <v>0</v>
      </c>
      <c r="Q692">
        <v>0</v>
      </c>
      <c r="R692">
        <v>0</v>
      </c>
      <c r="S692">
        <v>0</v>
      </c>
    </row>
    <row r="693" spans="13:19" x14ac:dyDescent="0.35">
      <c r="M693" s="7" t="s">
        <v>185</v>
      </c>
      <c r="N693">
        <v>0</v>
      </c>
      <c r="O693">
        <v>0</v>
      </c>
      <c r="P693">
        <v>0</v>
      </c>
      <c r="Q693">
        <v>0</v>
      </c>
      <c r="R693">
        <v>0</v>
      </c>
      <c r="S693">
        <v>0</v>
      </c>
    </row>
    <row r="694" spans="13:19" x14ac:dyDescent="0.35">
      <c r="M694" s="7" t="s">
        <v>186</v>
      </c>
      <c r="N694">
        <v>0</v>
      </c>
      <c r="O694">
        <v>0</v>
      </c>
      <c r="P694">
        <v>0</v>
      </c>
      <c r="Q694">
        <v>0</v>
      </c>
      <c r="R694">
        <v>0</v>
      </c>
      <c r="S694">
        <v>0</v>
      </c>
    </row>
    <row r="695" spans="13:19" x14ac:dyDescent="0.35">
      <c r="M695" s="7" t="s">
        <v>187</v>
      </c>
      <c r="N695">
        <v>0</v>
      </c>
      <c r="O695">
        <v>0</v>
      </c>
      <c r="P695">
        <v>0</v>
      </c>
      <c r="Q695">
        <v>0</v>
      </c>
      <c r="R695">
        <v>0</v>
      </c>
      <c r="S695">
        <v>0</v>
      </c>
    </row>
    <row r="696" spans="13:19" x14ac:dyDescent="0.35">
      <c r="M696" s="7" t="s">
        <v>188</v>
      </c>
      <c r="N696">
        <v>0</v>
      </c>
      <c r="O696">
        <v>0</v>
      </c>
      <c r="P696">
        <v>0</v>
      </c>
      <c r="Q696">
        <v>0</v>
      </c>
      <c r="R696">
        <v>0</v>
      </c>
      <c r="S696">
        <v>0</v>
      </c>
    </row>
    <row r="697" spans="13:19" x14ac:dyDescent="0.35">
      <c r="M697" s="7" t="s">
        <v>189</v>
      </c>
      <c r="N697">
        <v>0</v>
      </c>
      <c r="O697">
        <v>0</v>
      </c>
      <c r="P697">
        <v>0</v>
      </c>
      <c r="Q697">
        <v>0</v>
      </c>
      <c r="R697">
        <v>0</v>
      </c>
      <c r="S697">
        <v>0</v>
      </c>
    </row>
    <row r="698" spans="13:19" x14ac:dyDescent="0.35">
      <c r="M698" s="7" t="s">
        <v>190</v>
      </c>
      <c r="N698">
        <v>0</v>
      </c>
      <c r="O698">
        <v>0</v>
      </c>
      <c r="P698">
        <v>0</v>
      </c>
      <c r="Q698">
        <v>0</v>
      </c>
      <c r="R698">
        <v>0</v>
      </c>
      <c r="S698">
        <v>0</v>
      </c>
    </row>
    <row r="699" spans="13:19" x14ac:dyDescent="0.35">
      <c r="M699" s="7" t="s">
        <v>191</v>
      </c>
      <c r="N699">
        <v>0</v>
      </c>
      <c r="O699">
        <v>0</v>
      </c>
      <c r="P699">
        <v>0</v>
      </c>
      <c r="Q699">
        <v>0</v>
      </c>
      <c r="R699">
        <v>0</v>
      </c>
      <c r="S699">
        <v>0</v>
      </c>
    </row>
    <row r="700" spans="13:19" x14ac:dyDescent="0.35">
      <c r="M700" s="7" t="s">
        <v>192</v>
      </c>
      <c r="N700">
        <v>0</v>
      </c>
      <c r="O700">
        <v>0</v>
      </c>
      <c r="P700">
        <v>0</v>
      </c>
      <c r="Q700">
        <v>0</v>
      </c>
      <c r="R700">
        <v>0</v>
      </c>
      <c r="S700">
        <v>0</v>
      </c>
    </row>
    <row r="701" spans="13:19" x14ac:dyDescent="0.35">
      <c r="M701" s="7" t="s">
        <v>193</v>
      </c>
      <c r="N701">
        <v>0</v>
      </c>
      <c r="O701">
        <v>0</v>
      </c>
      <c r="P701">
        <v>0</v>
      </c>
      <c r="Q701">
        <v>0</v>
      </c>
      <c r="R701">
        <v>0</v>
      </c>
      <c r="S701">
        <v>0</v>
      </c>
    </row>
    <row r="702" spans="13:19" x14ac:dyDescent="0.35">
      <c r="M702" s="7" t="s">
        <v>194</v>
      </c>
      <c r="N702">
        <v>0</v>
      </c>
      <c r="O702">
        <v>0</v>
      </c>
      <c r="P702">
        <v>0</v>
      </c>
      <c r="Q702">
        <v>0</v>
      </c>
      <c r="R702">
        <v>0</v>
      </c>
      <c r="S702">
        <v>0</v>
      </c>
    </row>
    <row r="703" spans="13:19" x14ac:dyDescent="0.35">
      <c r="M703" s="7" t="s">
        <v>195</v>
      </c>
      <c r="N703">
        <v>0</v>
      </c>
      <c r="O703">
        <v>0</v>
      </c>
      <c r="P703">
        <v>0</v>
      </c>
      <c r="Q703">
        <v>0</v>
      </c>
      <c r="R703">
        <v>0</v>
      </c>
      <c r="S703">
        <v>0</v>
      </c>
    </row>
    <row r="704" spans="13:19" x14ac:dyDescent="0.35">
      <c r="M704" s="7" t="s">
        <v>196</v>
      </c>
      <c r="N704">
        <v>0</v>
      </c>
      <c r="O704">
        <v>0</v>
      </c>
      <c r="P704">
        <v>0</v>
      </c>
      <c r="Q704">
        <v>0</v>
      </c>
      <c r="R704">
        <v>0</v>
      </c>
      <c r="S704">
        <v>0</v>
      </c>
    </row>
    <row r="705" spans="13:19" x14ac:dyDescent="0.35">
      <c r="M705" s="7" t="s">
        <v>201</v>
      </c>
      <c r="N705">
        <v>44</v>
      </c>
      <c r="O705">
        <v>0</v>
      </c>
      <c r="P705">
        <v>0</v>
      </c>
      <c r="Q705">
        <v>0</v>
      </c>
      <c r="R705">
        <v>43</v>
      </c>
      <c r="S705">
        <v>0</v>
      </c>
    </row>
    <row r="706" spans="13:19" x14ac:dyDescent="0.35">
      <c r="M706" s="7" t="s">
        <v>202</v>
      </c>
      <c r="N706">
        <v>0</v>
      </c>
      <c r="O706">
        <v>0</v>
      </c>
      <c r="P706">
        <v>0</v>
      </c>
      <c r="Q706">
        <v>0</v>
      </c>
      <c r="R706">
        <v>0</v>
      </c>
      <c r="S706">
        <v>0</v>
      </c>
    </row>
    <row r="707" spans="13:19" x14ac:dyDescent="0.35">
      <c r="M707" s="7" t="s">
        <v>203</v>
      </c>
      <c r="N707">
        <v>0</v>
      </c>
      <c r="O707">
        <v>0</v>
      </c>
      <c r="P707">
        <v>0</v>
      </c>
      <c r="Q707">
        <v>0</v>
      </c>
      <c r="R707">
        <v>0</v>
      </c>
      <c r="S707">
        <v>0</v>
      </c>
    </row>
    <row r="708" spans="13:19" x14ac:dyDescent="0.35">
      <c r="M708" s="7" t="s">
        <v>204</v>
      </c>
      <c r="N708">
        <v>2</v>
      </c>
      <c r="O708">
        <v>1</v>
      </c>
      <c r="P708">
        <v>0</v>
      </c>
      <c r="Q708">
        <v>0</v>
      </c>
      <c r="R708">
        <v>0</v>
      </c>
      <c r="S708">
        <v>0</v>
      </c>
    </row>
    <row r="709" spans="13:19" x14ac:dyDescent="0.35">
      <c r="M709" s="7" t="s">
        <v>205</v>
      </c>
      <c r="N709">
        <v>3</v>
      </c>
      <c r="O709">
        <v>1</v>
      </c>
      <c r="P709">
        <v>0</v>
      </c>
      <c r="Q709">
        <v>0</v>
      </c>
      <c r="R709">
        <v>0</v>
      </c>
      <c r="S709">
        <v>0</v>
      </c>
    </row>
    <row r="710" spans="13:19" x14ac:dyDescent="0.35">
      <c r="M710" s="7" t="s">
        <v>211</v>
      </c>
      <c r="N710">
        <v>59</v>
      </c>
      <c r="O710">
        <v>1</v>
      </c>
      <c r="P710">
        <v>0</v>
      </c>
      <c r="Q710">
        <v>1</v>
      </c>
      <c r="R710">
        <v>0</v>
      </c>
      <c r="S710">
        <v>0</v>
      </c>
    </row>
    <row r="711" spans="13:19" x14ac:dyDescent="0.35">
      <c r="M711" s="7" t="s">
        <v>213</v>
      </c>
      <c r="N711">
        <v>58</v>
      </c>
      <c r="O711">
        <v>14</v>
      </c>
      <c r="P711">
        <v>0</v>
      </c>
      <c r="Q711">
        <v>0</v>
      </c>
      <c r="R711">
        <v>0</v>
      </c>
      <c r="S711">
        <v>0</v>
      </c>
    </row>
    <row r="712" spans="13:19" x14ac:dyDescent="0.35">
      <c r="M712" s="7" t="s">
        <v>214</v>
      </c>
      <c r="N712">
        <v>58</v>
      </c>
      <c r="O712">
        <v>3</v>
      </c>
      <c r="P712">
        <v>0</v>
      </c>
      <c r="Q712">
        <v>0</v>
      </c>
      <c r="R712">
        <v>0</v>
      </c>
      <c r="S712">
        <v>0</v>
      </c>
    </row>
    <row r="713" spans="13:19" x14ac:dyDescent="0.35">
      <c r="M713" s="7" t="s">
        <v>215</v>
      </c>
      <c r="N713">
        <v>68</v>
      </c>
      <c r="O713">
        <v>2</v>
      </c>
      <c r="P713">
        <v>0</v>
      </c>
      <c r="Q713">
        <v>2</v>
      </c>
      <c r="R713">
        <v>0</v>
      </c>
      <c r="S713">
        <v>0</v>
      </c>
    </row>
    <row r="714" spans="13:19" x14ac:dyDescent="0.35">
      <c r="M714" s="7" t="s">
        <v>217</v>
      </c>
      <c r="N714">
        <v>3</v>
      </c>
      <c r="O714">
        <v>1</v>
      </c>
      <c r="P714">
        <v>0</v>
      </c>
      <c r="Q714">
        <v>0</v>
      </c>
      <c r="R714">
        <v>0</v>
      </c>
      <c r="S714">
        <v>0</v>
      </c>
    </row>
    <row r="715" spans="13:19" x14ac:dyDescent="0.35">
      <c r="M715" s="7" t="s">
        <v>222</v>
      </c>
      <c r="N715">
        <v>7</v>
      </c>
      <c r="O715">
        <v>0</v>
      </c>
      <c r="P715">
        <v>0</v>
      </c>
      <c r="Q715">
        <v>2</v>
      </c>
      <c r="R715">
        <v>0</v>
      </c>
      <c r="S715">
        <v>0</v>
      </c>
    </row>
    <row r="716" spans="13:19" x14ac:dyDescent="0.35">
      <c r="M716" s="7" t="s">
        <v>223</v>
      </c>
      <c r="N716">
        <v>6</v>
      </c>
      <c r="O716">
        <v>0</v>
      </c>
      <c r="P716">
        <v>0</v>
      </c>
      <c r="Q716">
        <v>1</v>
      </c>
      <c r="R716">
        <v>1</v>
      </c>
      <c r="S716">
        <v>1</v>
      </c>
    </row>
    <row r="717" spans="13:19" x14ac:dyDescent="0.35">
      <c r="M717" s="7" t="s">
        <v>253</v>
      </c>
      <c r="N717">
        <v>2</v>
      </c>
      <c r="O717">
        <v>1</v>
      </c>
      <c r="P717">
        <v>0</v>
      </c>
      <c r="Q717">
        <v>0</v>
      </c>
      <c r="R717">
        <v>0</v>
      </c>
      <c r="S717">
        <v>0</v>
      </c>
    </row>
    <row r="718" spans="13:19" x14ac:dyDescent="0.35">
      <c r="M718" s="7" t="s">
        <v>254</v>
      </c>
      <c r="N718">
        <v>3</v>
      </c>
      <c r="O718">
        <v>1</v>
      </c>
      <c r="P718">
        <v>0</v>
      </c>
      <c r="Q718">
        <v>0</v>
      </c>
      <c r="R718">
        <v>0</v>
      </c>
      <c r="S718">
        <v>0</v>
      </c>
    </row>
    <row r="719" spans="13:19" x14ac:dyDescent="0.35">
      <c r="M719" s="7" t="s">
        <v>255</v>
      </c>
      <c r="N719">
        <v>67</v>
      </c>
      <c r="O719">
        <v>1</v>
      </c>
      <c r="P719">
        <v>0</v>
      </c>
      <c r="Q719">
        <v>0</v>
      </c>
      <c r="R719">
        <v>0</v>
      </c>
      <c r="S719">
        <v>1</v>
      </c>
    </row>
    <row r="720" spans="13:19" x14ac:dyDescent="0.35">
      <c r="M720" s="7" t="s">
        <v>260</v>
      </c>
      <c r="N720">
        <v>2</v>
      </c>
      <c r="O720">
        <v>0</v>
      </c>
      <c r="P720">
        <v>0</v>
      </c>
      <c r="Q720">
        <v>0</v>
      </c>
      <c r="R720">
        <v>0</v>
      </c>
      <c r="S720">
        <v>0</v>
      </c>
    </row>
    <row r="721" spans="13:19" x14ac:dyDescent="0.35">
      <c r="M721" s="7" t="s">
        <v>261</v>
      </c>
      <c r="N721">
        <v>0</v>
      </c>
      <c r="O721">
        <v>23</v>
      </c>
      <c r="P721">
        <v>0</v>
      </c>
      <c r="Q721">
        <v>0</v>
      </c>
      <c r="R721">
        <v>1</v>
      </c>
      <c r="S721">
        <v>0</v>
      </c>
    </row>
    <row r="722" spans="13:19" x14ac:dyDescent="0.35">
      <c r="M722" s="7" t="s">
        <v>262</v>
      </c>
      <c r="N722">
        <v>0</v>
      </c>
      <c r="O722">
        <v>0</v>
      </c>
      <c r="P722">
        <v>0</v>
      </c>
      <c r="Q722">
        <v>0</v>
      </c>
      <c r="R722">
        <v>0</v>
      </c>
      <c r="S722">
        <v>0</v>
      </c>
    </row>
    <row r="723" spans="13:19" x14ac:dyDescent="0.35">
      <c r="M723" s="7" t="s">
        <v>263</v>
      </c>
      <c r="N723">
        <v>0</v>
      </c>
      <c r="O723">
        <v>0</v>
      </c>
      <c r="P723">
        <v>0</v>
      </c>
      <c r="Q723">
        <v>0</v>
      </c>
      <c r="R723">
        <v>1</v>
      </c>
      <c r="S723">
        <v>0</v>
      </c>
    </row>
    <row r="724" spans="13:19" x14ac:dyDescent="0.35">
      <c r="M724" s="7" t="s">
        <v>264</v>
      </c>
      <c r="N724">
        <v>0</v>
      </c>
      <c r="O724">
        <v>0</v>
      </c>
      <c r="P724">
        <v>0</v>
      </c>
      <c r="Q724">
        <v>0</v>
      </c>
      <c r="R724">
        <v>1</v>
      </c>
      <c r="S724">
        <v>0</v>
      </c>
    </row>
    <row r="725" spans="13:19" x14ac:dyDescent="0.35">
      <c r="M725" s="7" t="s">
        <v>266</v>
      </c>
      <c r="N725">
        <v>0</v>
      </c>
      <c r="O725">
        <v>0</v>
      </c>
      <c r="P725">
        <v>0</v>
      </c>
      <c r="Q725">
        <v>0</v>
      </c>
      <c r="R725">
        <v>43</v>
      </c>
      <c r="S725">
        <v>0</v>
      </c>
    </row>
    <row r="726" spans="13:19" x14ac:dyDescent="0.35">
      <c r="M726" s="7" t="s">
        <v>267</v>
      </c>
      <c r="N726">
        <v>0</v>
      </c>
      <c r="O726">
        <v>0</v>
      </c>
      <c r="P726">
        <v>0</v>
      </c>
      <c r="Q726">
        <v>0</v>
      </c>
      <c r="R726">
        <v>43</v>
      </c>
      <c r="S726">
        <v>0</v>
      </c>
    </row>
    <row r="727" spans="13:19" x14ac:dyDescent="0.35">
      <c r="M727" s="7" t="s">
        <v>268</v>
      </c>
      <c r="N727">
        <v>0</v>
      </c>
      <c r="O727">
        <v>0</v>
      </c>
      <c r="P727">
        <v>0</v>
      </c>
      <c r="Q727">
        <v>0</v>
      </c>
      <c r="R727">
        <v>43</v>
      </c>
      <c r="S727">
        <v>0</v>
      </c>
    </row>
    <row r="728" spans="13:19" x14ac:dyDescent="0.35">
      <c r="M728" s="7" t="s">
        <v>269</v>
      </c>
      <c r="N728">
        <v>0</v>
      </c>
      <c r="O728">
        <v>0</v>
      </c>
      <c r="P728">
        <v>0</v>
      </c>
      <c r="Q728">
        <v>0</v>
      </c>
      <c r="R728">
        <v>43</v>
      </c>
      <c r="S728">
        <v>0</v>
      </c>
    </row>
    <row r="729" spans="13:19" x14ac:dyDescent="0.35">
      <c r="M729" s="7" t="s">
        <v>270</v>
      </c>
      <c r="N729">
        <v>0</v>
      </c>
      <c r="O729">
        <v>1</v>
      </c>
      <c r="P729">
        <v>0</v>
      </c>
      <c r="Q729">
        <v>0</v>
      </c>
      <c r="R729">
        <v>1</v>
      </c>
      <c r="S729">
        <v>0</v>
      </c>
    </row>
    <row r="730" spans="13:19" x14ac:dyDescent="0.35">
      <c r="M730" s="7" t="s">
        <v>271</v>
      </c>
      <c r="N730">
        <v>0</v>
      </c>
      <c r="O730">
        <v>0</v>
      </c>
      <c r="P730">
        <v>0</v>
      </c>
      <c r="Q730">
        <v>0</v>
      </c>
      <c r="R730">
        <v>1</v>
      </c>
      <c r="S730">
        <v>0</v>
      </c>
    </row>
    <row r="731" spans="13:19" x14ac:dyDescent="0.35">
      <c r="M731" s="7" t="s">
        <v>272</v>
      </c>
      <c r="N731">
        <v>0</v>
      </c>
      <c r="O731">
        <v>0</v>
      </c>
      <c r="P731">
        <v>0</v>
      </c>
      <c r="Q731">
        <v>0</v>
      </c>
      <c r="R731">
        <v>1</v>
      </c>
      <c r="S731">
        <v>0</v>
      </c>
    </row>
    <row r="732" spans="13:19" x14ac:dyDescent="0.35">
      <c r="M732" s="7" t="s">
        <v>273</v>
      </c>
      <c r="N732">
        <v>0</v>
      </c>
      <c r="O732">
        <v>1</v>
      </c>
      <c r="P732">
        <v>0</v>
      </c>
      <c r="Q732">
        <v>0</v>
      </c>
      <c r="R732">
        <v>0</v>
      </c>
      <c r="S732">
        <v>0</v>
      </c>
    </row>
    <row r="733" spans="13:19" x14ac:dyDescent="0.35">
      <c r="M733" s="7" t="s">
        <v>274</v>
      </c>
      <c r="N733">
        <v>0</v>
      </c>
      <c r="O733">
        <v>1</v>
      </c>
      <c r="P733">
        <v>0</v>
      </c>
      <c r="Q733">
        <v>0</v>
      </c>
      <c r="R733">
        <v>43</v>
      </c>
      <c r="S733">
        <v>0</v>
      </c>
    </row>
    <row r="734" spans="13:19" x14ac:dyDescent="0.35">
      <c r="M734" s="7" t="s">
        <v>275</v>
      </c>
      <c r="N734">
        <v>0</v>
      </c>
      <c r="O734">
        <v>0</v>
      </c>
      <c r="P734">
        <v>0</v>
      </c>
      <c r="Q734">
        <v>0</v>
      </c>
      <c r="R734">
        <v>43</v>
      </c>
      <c r="S734">
        <v>0</v>
      </c>
    </row>
    <row r="735" spans="13:19" x14ac:dyDescent="0.35">
      <c r="M735" s="7" t="s">
        <v>276</v>
      </c>
      <c r="N735">
        <v>6</v>
      </c>
      <c r="O735">
        <v>1</v>
      </c>
      <c r="P735">
        <v>0</v>
      </c>
      <c r="Q735">
        <v>1</v>
      </c>
      <c r="R735">
        <v>1</v>
      </c>
      <c r="S735">
        <v>3</v>
      </c>
    </row>
    <row r="736" spans="13:19" x14ac:dyDescent="0.35">
      <c r="M736" s="7" t="s">
        <v>285</v>
      </c>
      <c r="N736">
        <v>0</v>
      </c>
      <c r="O736">
        <v>0</v>
      </c>
      <c r="P736">
        <v>0</v>
      </c>
      <c r="Q736">
        <v>0</v>
      </c>
      <c r="R736">
        <v>0</v>
      </c>
      <c r="S736">
        <v>0</v>
      </c>
    </row>
    <row r="737" spans="13:19" x14ac:dyDescent="0.35">
      <c r="M737" s="7" t="s">
        <v>286</v>
      </c>
      <c r="N737">
        <v>1</v>
      </c>
      <c r="O737">
        <v>1</v>
      </c>
      <c r="P737">
        <v>0</v>
      </c>
      <c r="Q737">
        <v>0</v>
      </c>
      <c r="R737">
        <v>0</v>
      </c>
      <c r="S737">
        <v>0</v>
      </c>
    </row>
    <row r="738" spans="13:19" x14ac:dyDescent="0.35">
      <c r="M738" s="7" t="s">
        <v>386</v>
      </c>
      <c r="N738">
        <v>1</v>
      </c>
      <c r="O738">
        <v>1</v>
      </c>
      <c r="P738">
        <v>0</v>
      </c>
      <c r="Q738">
        <v>0</v>
      </c>
      <c r="R738">
        <v>2</v>
      </c>
      <c r="S738">
        <v>0</v>
      </c>
    </row>
    <row r="739" spans="13:19" x14ac:dyDescent="0.35">
      <c r="M739" s="7" t="s">
        <v>390</v>
      </c>
      <c r="N739">
        <v>6</v>
      </c>
      <c r="O739">
        <v>0</v>
      </c>
      <c r="P739">
        <v>0</v>
      </c>
      <c r="Q739">
        <v>0</v>
      </c>
      <c r="R739">
        <v>0</v>
      </c>
      <c r="S739">
        <v>0</v>
      </c>
    </row>
    <row r="740" spans="13:19" x14ac:dyDescent="0.35">
      <c r="M740" s="7" t="s">
        <v>481</v>
      </c>
      <c r="N740">
        <v>5</v>
      </c>
      <c r="O740">
        <v>0</v>
      </c>
      <c r="P740">
        <v>0</v>
      </c>
      <c r="Q740">
        <v>0</v>
      </c>
      <c r="R740">
        <v>0</v>
      </c>
      <c r="S740">
        <v>0</v>
      </c>
    </row>
    <row r="741" spans="13:19" x14ac:dyDescent="0.35">
      <c r="M741" s="7" t="s">
        <v>524</v>
      </c>
      <c r="N741">
        <v>3</v>
      </c>
      <c r="O741">
        <v>0</v>
      </c>
      <c r="P741">
        <v>0</v>
      </c>
      <c r="Q741">
        <v>0</v>
      </c>
      <c r="R741">
        <v>0</v>
      </c>
      <c r="S741">
        <v>0</v>
      </c>
    </row>
    <row r="742" spans="13:19" x14ac:dyDescent="0.35">
      <c r="M742" s="7" t="s">
        <v>755</v>
      </c>
      <c r="N742">
        <v>6</v>
      </c>
      <c r="O742">
        <v>0</v>
      </c>
      <c r="P742">
        <v>0</v>
      </c>
      <c r="Q742">
        <v>0</v>
      </c>
      <c r="R742">
        <v>0</v>
      </c>
      <c r="S742">
        <v>0</v>
      </c>
    </row>
    <row r="743" spans="13:19" x14ac:dyDescent="0.35">
      <c r="M743" s="7" t="s">
        <v>764</v>
      </c>
      <c r="N743">
        <v>26</v>
      </c>
      <c r="O743">
        <v>1</v>
      </c>
      <c r="P743">
        <v>0</v>
      </c>
      <c r="Q743">
        <v>0</v>
      </c>
      <c r="R743">
        <v>5</v>
      </c>
      <c r="S743">
        <v>1</v>
      </c>
    </row>
    <row r="744" spans="13:19" x14ac:dyDescent="0.35">
      <c r="M744" s="7" t="s">
        <v>765</v>
      </c>
      <c r="N744">
        <v>7</v>
      </c>
      <c r="O744">
        <v>0</v>
      </c>
      <c r="P744">
        <v>0</v>
      </c>
      <c r="Q744">
        <v>0</v>
      </c>
      <c r="R744">
        <v>0</v>
      </c>
      <c r="S744">
        <v>0</v>
      </c>
    </row>
    <row r="745" spans="13:19" x14ac:dyDescent="0.35">
      <c r="M745" s="7" t="s">
        <v>766</v>
      </c>
      <c r="N745">
        <v>5</v>
      </c>
      <c r="O745">
        <v>0</v>
      </c>
      <c r="P745">
        <v>0</v>
      </c>
      <c r="Q745">
        <v>0</v>
      </c>
      <c r="R745">
        <v>0</v>
      </c>
      <c r="S745">
        <v>0</v>
      </c>
    </row>
    <row r="746" spans="13:19" x14ac:dyDescent="0.35">
      <c r="M746" s="7" t="s">
        <v>767</v>
      </c>
      <c r="N746">
        <v>3</v>
      </c>
      <c r="O746">
        <v>1</v>
      </c>
      <c r="P746">
        <v>2</v>
      </c>
      <c r="Q746">
        <v>0</v>
      </c>
      <c r="R746">
        <v>1</v>
      </c>
      <c r="S746">
        <v>0</v>
      </c>
    </row>
    <row r="747" spans="13:19" x14ac:dyDescent="0.35">
      <c r="M747" s="7" t="s">
        <v>768</v>
      </c>
      <c r="N747">
        <v>1</v>
      </c>
      <c r="O747">
        <v>1</v>
      </c>
      <c r="P747">
        <v>0</v>
      </c>
      <c r="Q747">
        <v>0</v>
      </c>
      <c r="R747">
        <v>2</v>
      </c>
      <c r="S747">
        <v>0</v>
      </c>
    </row>
    <row r="748" spans="13:19" x14ac:dyDescent="0.35">
      <c r="M748" s="7" t="s">
        <v>769</v>
      </c>
      <c r="N748">
        <v>1</v>
      </c>
      <c r="O748">
        <v>1</v>
      </c>
      <c r="P748">
        <v>0</v>
      </c>
      <c r="Q748">
        <v>0</v>
      </c>
      <c r="R748">
        <v>2</v>
      </c>
      <c r="S748">
        <v>0</v>
      </c>
    </row>
    <row r="749" spans="13:19" x14ac:dyDescent="0.35">
      <c r="M749" s="7" t="s">
        <v>770</v>
      </c>
      <c r="N749">
        <v>0</v>
      </c>
      <c r="O749">
        <v>0</v>
      </c>
      <c r="P749">
        <v>0</v>
      </c>
      <c r="Q749">
        <v>0</v>
      </c>
      <c r="R749">
        <v>0</v>
      </c>
      <c r="S749">
        <v>0</v>
      </c>
    </row>
    <row r="750" spans="13:19" x14ac:dyDescent="0.35">
      <c r="M750" s="7" t="s">
        <v>771</v>
      </c>
      <c r="N750">
        <v>1</v>
      </c>
      <c r="O750">
        <v>1</v>
      </c>
      <c r="P750">
        <v>0</v>
      </c>
      <c r="Q750">
        <v>0</v>
      </c>
      <c r="R750">
        <v>2</v>
      </c>
      <c r="S750">
        <v>-6</v>
      </c>
    </row>
    <row r="751" spans="13:19" x14ac:dyDescent="0.35">
      <c r="M751" s="7" t="s">
        <v>772</v>
      </c>
      <c r="N751">
        <v>27</v>
      </c>
      <c r="O751">
        <v>0</v>
      </c>
      <c r="P751">
        <v>0</v>
      </c>
      <c r="Q751">
        <v>0</v>
      </c>
      <c r="R751">
        <v>0</v>
      </c>
      <c r="S751">
        <v>0</v>
      </c>
    </row>
    <row r="752" spans="13:19" x14ac:dyDescent="0.35">
      <c r="M752" s="7" t="s">
        <v>773</v>
      </c>
      <c r="N752">
        <v>4</v>
      </c>
      <c r="O752">
        <v>1</v>
      </c>
      <c r="P752">
        <v>0</v>
      </c>
      <c r="Q752">
        <v>0</v>
      </c>
      <c r="R752">
        <v>3</v>
      </c>
      <c r="S752">
        <v>1</v>
      </c>
    </row>
    <row r="753" spans="13:19" x14ac:dyDescent="0.35">
      <c r="M753" s="7" t="s">
        <v>774</v>
      </c>
      <c r="N753">
        <v>39</v>
      </c>
      <c r="O753">
        <v>1</v>
      </c>
      <c r="P753">
        <v>0</v>
      </c>
      <c r="Q753">
        <v>0</v>
      </c>
      <c r="R753">
        <v>0</v>
      </c>
      <c r="S753">
        <v>0</v>
      </c>
    </row>
    <row r="754" spans="13:19" x14ac:dyDescent="0.35">
      <c r="M754" s="7" t="s">
        <v>775</v>
      </c>
      <c r="N754">
        <v>0</v>
      </c>
      <c r="O754">
        <v>0</v>
      </c>
      <c r="P754">
        <v>0</v>
      </c>
      <c r="Q754">
        <v>0</v>
      </c>
      <c r="R754">
        <v>0</v>
      </c>
      <c r="S754">
        <v>0</v>
      </c>
    </row>
    <row r="755" spans="13:19" x14ac:dyDescent="0.35">
      <c r="M755" s="7" t="s">
        <v>776</v>
      </c>
      <c r="N755">
        <v>2</v>
      </c>
      <c r="O755">
        <v>1</v>
      </c>
      <c r="P755">
        <v>0</v>
      </c>
      <c r="Q755">
        <v>0</v>
      </c>
      <c r="R755">
        <v>2</v>
      </c>
      <c r="S755">
        <v>0</v>
      </c>
    </row>
    <row r="756" spans="13:19" x14ac:dyDescent="0.35">
      <c r="M756" s="7" t="s">
        <v>777</v>
      </c>
      <c r="N756">
        <v>1</v>
      </c>
      <c r="O756">
        <v>1</v>
      </c>
      <c r="P756">
        <v>0</v>
      </c>
      <c r="Q756">
        <v>0</v>
      </c>
      <c r="R756">
        <v>2</v>
      </c>
      <c r="S756">
        <v>6</v>
      </c>
    </row>
    <row r="757" spans="13:19" x14ac:dyDescent="0.35">
      <c r="M757" s="7" t="s">
        <v>778</v>
      </c>
      <c r="N757">
        <v>11</v>
      </c>
      <c r="O757">
        <v>1</v>
      </c>
      <c r="P757">
        <v>0</v>
      </c>
      <c r="Q757">
        <v>0</v>
      </c>
      <c r="R757">
        <v>3</v>
      </c>
      <c r="S757">
        <v>1</v>
      </c>
    </row>
    <row r="758" spans="13:19" x14ac:dyDescent="0.35">
      <c r="M758" s="7" t="s">
        <v>779</v>
      </c>
      <c r="N758">
        <v>3</v>
      </c>
      <c r="O758">
        <v>1</v>
      </c>
      <c r="P758">
        <v>0</v>
      </c>
      <c r="Q758">
        <v>0</v>
      </c>
      <c r="R758">
        <v>1</v>
      </c>
      <c r="S758">
        <v>1</v>
      </c>
    </row>
    <row r="759" spans="13:19" x14ac:dyDescent="0.35">
      <c r="M759" s="7" t="s">
        <v>780</v>
      </c>
      <c r="N759">
        <v>0</v>
      </c>
      <c r="O759">
        <v>0</v>
      </c>
      <c r="P759">
        <v>0</v>
      </c>
      <c r="Q759">
        <v>0</v>
      </c>
      <c r="R759">
        <v>0</v>
      </c>
      <c r="S759">
        <v>0</v>
      </c>
    </row>
    <row r="760" spans="13:19" x14ac:dyDescent="0.35">
      <c r="M760" s="7" t="s">
        <v>781</v>
      </c>
      <c r="N760">
        <v>1</v>
      </c>
      <c r="O760">
        <v>1</v>
      </c>
      <c r="P760">
        <v>0</v>
      </c>
      <c r="Q760">
        <v>0</v>
      </c>
      <c r="R760">
        <v>1</v>
      </c>
      <c r="S760">
        <v>2</v>
      </c>
    </row>
    <row r="761" spans="13:19" x14ac:dyDescent="0.35">
      <c r="M761" s="7" t="s">
        <v>782</v>
      </c>
      <c r="N761">
        <v>1</v>
      </c>
      <c r="O761">
        <v>1</v>
      </c>
      <c r="P761">
        <v>0</v>
      </c>
      <c r="Q761">
        <v>0</v>
      </c>
      <c r="R761">
        <v>2</v>
      </c>
      <c r="S761">
        <v>0</v>
      </c>
    </row>
    <row r="762" spans="13:19" x14ac:dyDescent="0.35">
      <c r="M762" s="7" t="s">
        <v>783</v>
      </c>
      <c r="N762">
        <v>1</v>
      </c>
      <c r="O762">
        <v>1</v>
      </c>
      <c r="P762">
        <v>0</v>
      </c>
      <c r="Q762">
        <v>0</v>
      </c>
      <c r="R762">
        <v>2</v>
      </c>
      <c r="S762">
        <v>2</v>
      </c>
    </row>
    <row r="763" spans="13:19" x14ac:dyDescent="0.35">
      <c r="M763" s="7" t="s">
        <v>784</v>
      </c>
      <c r="N763">
        <v>1</v>
      </c>
      <c r="O763">
        <v>1</v>
      </c>
      <c r="P763">
        <v>0</v>
      </c>
      <c r="Q763">
        <v>0</v>
      </c>
      <c r="R763">
        <v>2</v>
      </c>
      <c r="S763">
        <v>0</v>
      </c>
    </row>
    <row r="764" spans="13:19" x14ac:dyDescent="0.35">
      <c r="M764" s="7" t="s">
        <v>785</v>
      </c>
      <c r="N764">
        <v>1</v>
      </c>
      <c r="O764">
        <v>1</v>
      </c>
      <c r="P764">
        <v>0</v>
      </c>
      <c r="Q764">
        <v>0</v>
      </c>
      <c r="R764">
        <v>3</v>
      </c>
      <c r="S764">
        <v>4</v>
      </c>
    </row>
    <row r="765" spans="13:19" x14ac:dyDescent="0.35">
      <c r="M765" s="7" t="s">
        <v>786</v>
      </c>
      <c r="N765">
        <v>7</v>
      </c>
      <c r="O765">
        <v>1</v>
      </c>
      <c r="P765">
        <v>0</v>
      </c>
      <c r="Q765">
        <v>0</v>
      </c>
      <c r="R765">
        <v>2</v>
      </c>
      <c r="S765">
        <v>0</v>
      </c>
    </row>
    <row r="766" spans="13:19" x14ac:dyDescent="0.35">
      <c r="M766" s="7" t="s">
        <v>787</v>
      </c>
      <c r="N766">
        <v>2</v>
      </c>
      <c r="O766">
        <v>1</v>
      </c>
      <c r="P766">
        <v>0</v>
      </c>
      <c r="Q766">
        <v>0</v>
      </c>
      <c r="R766">
        <v>3</v>
      </c>
      <c r="S766">
        <v>0</v>
      </c>
    </row>
    <row r="767" spans="13:19" x14ac:dyDescent="0.35">
      <c r="M767" s="7" t="s">
        <v>788</v>
      </c>
      <c r="N767">
        <v>2</v>
      </c>
      <c r="O767">
        <v>1</v>
      </c>
      <c r="P767">
        <v>0</v>
      </c>
      <c r="Q767">
        <v>0</v>
      </c>
      <c r="R767">
        <v>3</v>
      </c>
      <c r="S767">
        <v>0</v>
      </c>
    </row>
    <row r="768" spans="13:19" x14ac:dyDescent="0.35">
      <c r="M768" s="7" t="s">
        <v>789</v>
      </c>
      <c r="N768">
        <v>5</v>
      </c>
      <c r="O768">
        <v>0</v>
      </c>
      <c r="P768">
        <v>0</v>
      </c>
      <c r="Q768">
        <v>0</v>
      </c>
      <c r="R768">
        <v>0</v>
      </c>
      <c r="S768">
        <v>0</v>
      </c>
    </row>
    <row r="769" spans="13:19" x14ac:dyDescent="0.35">
      <c r="M769" s="7" t="s">
        <v>790</v>
      </c>
      <c r="N769">
        <v>2</v>
      </c>
      <c r="O769">
        <v>0</v>
      </c>
      <c r="P769">
        <v>0</v>
      </c>
      <c r="Q769">
        <v>0</v>
      </c>
      <c r="R769">
        <v>0</v>
      </c>
      <c r="S769">
        <v>0</v>
      </c>
    </row>
    <row r="770" spans="13:19" x14ac:dyDescent="0.35">
      <c r="M770" s="7" t="s">
        <v>791</v>
      </c>
      <c r="N770">
        <v>26</v>
      </c>
      <c r="O770">
        <v>1</v>
      </c>
      <c r="P770">
        <v>0</v>
      </c>
      <c r="Q770">
        <v>0</v>
      </c>
      <c r="R770">
        <v>1</v>
      </c>
      <c r="S770">
        <v>-2</v>
      </c>
    </row>
    <row r="771" spans="13:19" x14ac:dyDescent="0.35">
      <c r="M771" s="7" t="s">
        <v>792</v>
      </c>
      <c r="N771">
        <v>27</v>
      </c>
      <c r="O771">
        <v>1</v>
      </c>
      <c r="P771">
        <v>0</v>
      </c>
      <c r="Q771">
        <v>0</v>
      </c>
      <c r="R771">
        <v>2</v>
      </c>
      <c r="S771">
        <v>0</v>
      </c>
    </row>
    <row r="772" spans="13:19" x14ac:dyDescent="0.35">
      <c r="M772" s="7" t="s">
        <v>793</v>
      </c>
      <c r="N772">
        <v>2</v>
      </c>
      <c r="O772">
        <v>1</v>
      </c>
      <c r="P772">
        <v>0</v>
      </c>
      <c r="Q772">
        <v>0</v>
      </c>
      <c r="R772">
        <v>2</v>
      </c>
      <c r="S772">
        <v>0</v>
      </c>
    </row>
    <row r="773" spans="13:19" x14ac:dyDescent="0.35">
      <c r="M773" s="7" t="s">
        <v>794</v>
      </c>
      <c r="N773">
        <v>31</v>
      </c>
      <c r="O773">
        <v>1</v>
      </c>
      <c r="P773">
        <v>0</v>
      </c>
      <c r="Q773">
        <v>0</v>
      </c>
      <c r="R773">
        <v>4</v>
      </c>
      <c r="S773">
        <v>0</v>
      </c>
    </row>
    <row r="774" spans="13:19" x14ac:dyDescent="0.35">
      <c r="M774" s="7" t="s">
        <v>795</v>
      </c>
      <c r="N774">
        <v>1</v>
      </c>
      <c r="O774">
        <v>1</v>
      </c>
      <c r="P774">
        <v>0</v>
      </c>
      <c r="Q774">
        <v>0</v>
      </c>
      <c r="R774">
        <v>2</v>
      </c>
      <c r="S774">
        <v>0</v>
      </c>
    </row>
    <row r="775" spans="13:19" x14ac:dyDescent="0.35">
      <c r="M775" s="7" t="s">
        <v>796</v>
      </c>
      <c r="N775">
        <v>1</v>
      </c>
      <c r="O775">
        <v>1</v>
      </c>
      <c r="P775">
        <v>0</v>
      </c>
      <c r="Q775">
        <v>0</v>
      </c>
      <c r="R775">
        <v>7</v>
      </c>
      <c r="S775">
        <v>0</v>
      </c>
    </row>
    <row r="776" spans="13:19" x14ac:dyDescent="0.35">
      <c r="M776" s="7" t="s">
        <v>797</v>
      </c>
      <c r="N776">
        <v>1</v>
      </c>
      <c r="O776">
        <v>1</v>
      </c>
      <c r="P776">
        <v>0</v>
      </c>
      <c r="Q776">
        <v>0</v>
      </c>
      <c r="R776">
        <v>2</v>
      </c>
      <c r="S776">
        <v>2</v>
      </c>
    </row>
    <row r="777" spans="13:19" x14ac:dyDescent="0.35">
      <c r="M777" s="7" t="s">
        <v>798</v>
      </c>
      <c r="N777">
        <v>1</v>
      </c>
      <c r="O777">
        <v>1</v>
      </c>
      <c r="P777">
        <v>0</v>
      </c>
      <c r="Q777">
        <v>0</v>
      </c>
      <c r="R777">
        <v>2</v>
      </c>
      <c r="S777">
        <v>2</v>
      </c>
    </row>
    <row r="778" spans="13:19" x14ac:dyDescent="0.35">
      <c r="M778" s="7" t="s">
        <v>799</v>
      </c>
      <c r="N778">
        <v>1</v>
      </c>
      <c r="O778">
        <v>1</v>
      </c>
      <c r="P778">
        <v>0</v>
      </c>
      <c r="Q778">
        <v>0</v>
      </c>
      <c r="R778">
        <v>2</v>
      </c>
      <c r="S778">
        <v>0</v>
      </c>
    </row>
    <row r="779" spans="13:19" x14ac:dyDescent="0.35">
      <c r="M779" s="7" t="s">
        <v>800</v>
      </c>
      <c r="N779">
        <v>3</v>
      </c>
      <c r="O779">
        <v>1</v>
      </c>
      <c r="P779">
        <v>0</v>
      </c>
      <c r="Q779">
        <v>0</v>
      </c>
      <c r="R779">
        <v>2</v>
      </c>
      <c r="S779">
        <v>0</v>
      </c>
    </row>
    <row r="780" spans="13:19" x14ac:dyDescent="0.35">
      <c r="M780" s="7" t="s">
        <v>801</v>
      </c>
      <c r="N780">
        <v>3</v>
      </c>
      <c r="O780">
        <v>8</v>
      </c>
      <c r="P780">
        <v>0</v>
      </c>
      <c r="Q780">
        <v>0</v>
      </c>
      <c r="R780">
        <v>0</v>
      </c>
      <c r="S780">
        <v>0</v>
      </c>
    </row>
    <row r="781" spans="13:19" x14ac:dyDescent="0.35">
      <c r="M781" s="7" t="s">
        <v>802</v>
      </c>
      <c r="N781">
        <v>0</v>
      </c>
      <c r="O781">
        <v>0</v>
      </c>
      <c r="P781">
        <v>0</v>
      </c>
      <c r="Q781">
        <v>0</v>
      </c>
      <c r="R781">
        <v>0</v>
      </c>
      <c r="S781">
        <v>0</v>
      </c>
    </row>
    <row r="782" spans="13:19" x14ac:dyDescent="0.35">
      <c r="M782" s="7" t="s">
        <v>803</v>
      </c>
      <c r="N782">
        <v>1</v>
      </c>
      <c r="O782">
        <v>1</v>
      </c>
      <c r="P782">
        <v>0</v>
      </c>
      <c r="Q782">
        <v>0</v>
      </c>
      <c r="R782">
        <v>5</v>
      </c>
      <c r="S782">
        <v>0</v>
      </c>
    </row>
    <row r="783" spans="13:19" x14ac:dyDescent="0.35">
      <c r="M783" s="7" t="s">
        <v>804</v>
      </c>
      <c r="N783">
        <v>5</v>
      </c>
      <c r="O783">
        <v>1</v>
      </c>
      <c r="P783">
        <v>0</v>
      </c>
      <c r="Q783">
        <v>1</v>
      </c>
      <c r="R783">
        <v>4</v>
      </c>
      <c r="S783">
        <v>2</v>
      </c>
    </row>
    <row r="784" spans="13:19" x14ac:dyDescent="0.35">
      <c r="M784" s="7" t="s">
        <v>805</v>
      </c>
      <c r="N784">
        <v>2</v>
      </c>
      <c r="O784">
        <v>1</v>
      </c>
      <c r="P784">
        <v>0</v>
      </c>
      <c r="Q784">
        <v>2</v>
      </c>
      <c r="R784">
        <v>5</v>
      </c>
      <c r="S784">
        <v>1</v>
      </c>
    </row>
    <row r="785" spans="13:19" x14ac:dyDescent="0.35">
      <c r="M785" s="7" t="s">
        <v>806</v>
      </c>
      <c r="N785">
        <v>3</v>
      </c>
      <c r="O785">
        <v>1</v>
      </c>
      <c r="P785">
        <v>0</v>
      </c>
      <c r="Q785">
        <v>0</v>
      </c>
      <c r="R785">
        <v>4</v>
      </c>
      <c r="S785">
        <v>0</v>
      </c>
    </row>
    <row r="786" spans="13:19" x14ac:dyDescent="0.35">
      <c r="M786" s="7" t="s">
        <v>807</v>
      </c>
      <c r="N786">
        <v>1</v>
      </c>
      <c r="O786">
        <v>1</v>
      </c>
      <c r="P786">
        <v>0</v>
      </c>
      <c r="Q786">
        <v>0</v>
      </c>
      <c r="R786">
        <v>4</v>
      </c>
      <c r="S786">
        <v>0</v>
      </c>
    </row>
    <row r="787" spans="13:19" x14ac:dyDescent="0.35">
      <c r="M787" s="7" t="s">
        <v>808</v>
      </c>
      <c r="N787">
        <v>0</v>
      </c>
      <c r="O787">
        <v>0</v>
      </c>
      <c r="P787">
        <v>0</v>
      </c>
      <c r="Q787">
        <v>0</v>
      </c>
      <c r="R787">
        <v>0</v>
      </c>
      <c r="S787">
        <v>0</v>
      </c>
    </row>
    <row r="788" spans="13:19" x14ac:dyDescent="0.35">
      <c r="M788" s="7" t="s">
        <v>809</v>
      </c>
      <c r="N788">
        <v>1</v>
      </c>
      <c r="O788">
        <v>2</v>
      </c>
      <c r="P788">
        <v>0</v>
      </c>
      <c r="Q788">
        <v>0</v>
      </c>
      <c r="R788">
        <v>2</v>
      </c>
      <c r="S788">
        <v>0</v>
      </c>
    </row>
    <row r="789" spans="13:19" x14ac:dyDescent="0.35">
      <c r="M789" s="7" t="s">
        <v>810</v>
      </c>
      <c r="N789">
        <v>3</v>
      </c>
      <c r="O789">
        <v>1</v>
      </c>
      <c r="P789">
        <v>0</v>
      </c>
      <c r="Q789">
        <v>0</v>
      </c>
      <c r="R789">
        <v>2</v>
      </c>
      <c r="S789">
        <v>1</v>
      </c>
    </row>
    <row r="790" spans="13:19" x14ac:dyDescent="0.35">
      <c r="M790" s="7" t="s">
        <v>811</v>
      </c>
      <c r="N790">
        <v>1</v>
      </c>
      <c r="O790">
        <v>1</v>
      </c>
      <c r="P790">
        <v>0</v>
      </c>
      <c r="Q790">
        <v>0</v>
      </c>
      <c r="R790">
        <v>2</v>
      </c>
      <c r="S790">
        <v>0</v>
      </c>
    </row>
    <row r="791" spans="13:19" x14ac:dyDescent="0.35">
      <c r="M791" s="7" t="s">
        <v>812</v>
      </c>
      <c r="N791">
        <v>2</v>
      </c>
      <c r="O791">
        <v>0</v>
      </c>
      <c r="P791">
        <v>0</v>
      </c>
      <c r="Q791">
        <v>0</v>
      </c>
      <c r="R791">
        <v>0</v>
      </c>
      <c r="S791">
        <v>0</v>
      </c>
    </row>
    <row r="792" spans="13:19" x14ac:dyDescent="0.35">
      <c r="M792" s="7" t="s">
        <v>813</v>
      </c>
      <c r="N792">
        <v>1</v>
      </c>
      <c r="O792">
        <v>1</v>
      </c>
      <c r="P792">
        <v>0</v>
      </c>
      <c r="Q792">
        <v>0</v>
      </c>
      <c r="R792">
        <v>1</v>
      </c>
      <c r="S792">
        <v>0</v>
      </c>
    </row>
    <row r="793" spans="13:19" x14ac:dyDescent="0.35">
      <c r="M793" s="7" t="s">
        <v>814</v>
      </c>
      <c r="N793">
        <v>2</v>
      </c>
      <c r="O793">
        <v>1</v>
      </c>
      <c r="P793">
        <v>0</v>
      </c>
      <c r="Q793">
        <v>0</v>
      </c>
      <c r="R793">
        <v>1</v>
      </c>
      <c r="S793">
        <v>1</v>
      </c>
    </row>
    <row r="794" spans="13:19" x14ac:dyDescent="0.35">
      <c r="M794" s="7" t="s">
        <v>815</v>
      </c>
      <c r="N794">
        <v>3</v>
      </c>
      <c r="O794">
        <v>1</v>
      </c>
      <c r="P794">
        <v>0</v>
      </c>
      <c r="Q794">
        <v>0</v>
      </c>
      <c r="R794">
        <v>4</v>
      </c>
      <c r="S794">
        <v>1</v>
      </c>
    </row>
    <row r="795" spans="13:19" x14ac:dyDescent="0.35">
      <c r="M795" s="7" t="s">
        <v>816</v>
      </c>
      <c r="N795">
        <v>15</v>
      </c>
      <c r="O795">
        <v>0</v>
      </c>
      <c r="P795">
        <v>0</v>
      </c>
      <c r="Q795">
        <v>0</v>
      </c>
      <c r="R795">
        <v>0</v>
      </c>
      <c r="S795">
        <v>0</v>
      </c>
    </row>
    <row r="796" spans="13:19" x14ac:dyDescent="0.35">
      <c r="M796" s="7" t="s">
        <v>817</v>
      </c>
      <c r="N796">
        <v>0</v>
      </c>
      <c r="O796">
        <v>0</v>
      </c>
      <c r="P796">
        <v>0</v>
      </c>
      <c r="Q796">
        <v>0</v>
      </c>
      <c r="R796">
        <v>0</v>
      </c>
      <c r="S796">
        <v>0</v>
      </c>
    </row>
    <row r="797" spans="13:19" x14ac:dyDescent="0.35">
      <c r="M797" s="7" t="s">
        <v>818</v>
      </c>
      <c r="N797">
        <v>8</v>
      </c>
      <c r="O797">
        <v>0</v>
      </c>
      <c r="P797">
        <v>0</v>
      </c>
      <c r="Q797">
        <v>0</v>
      </c>
      <c r="R797">
        <v>0</v>
      </c>
      <c r="S797">
        <v>0</v>
      </c>
    </row>
    <row r="798" spans="13:19" x14ac:dyDescent="0.35">
      <c r="M798" s="7" t="s">
        <v>819</v>
      </c>
      <c r="N798">
        <v>4</v>
      </c>
      <c r="O798">
        <v>1</v>
      </c>
      <c r="P798">
        <v>0</v>
      </c>
      <c r="Q798">
        <v>0</v>
      </c>
      <c r="R798">
        <v>3</v>
      </c>
      <c r="S798">
        <v>1</v>
      </c>
    </row>
    <row r="799" spans="13:19" x14ac:dyDescent="0.35">
      <c r="M799" s="7" t="s">
        <v>820</v>
      </c>
      <c r="N799">
        <v>16</v>
      </c>
      <c r="O799">
        <v>0</v>
      </c>
      <c r="P799">
        <v>0</v>
      </c>
      <c r="Q799">
        <v>0</v>
      </c>
      <c r="R799">
        <v>0</v>
      </c>
      <c r="S799">
        <v>0</v>
      </c>
    </row>
    <row r="800" spans="13:19" x14ac:dyDescent="0.35">
      <c r="M800" s="7" t="s">
        <v>821</v>
      </c>
      <c r="N800">
        <v>11</v>
      </c>
      <c r="O800">
        <v>1</v>
      </c>
      <c r="P800">
        <v>0</v>
      </c>
      <c r="Q800">
        <v>0</v>
      </c>
      <c r="R800">
        <v>4</v>
      </c>
      <c r="S800">
        <v>0</v>
      </c>
    </row>
    <row r="801" spans="13:19" x14ac:dyDescent="0.35">
      <c r="M801" s="7" t="s">
        <v>822</v>
      </c>
      <c r="N801">
        <v>2</v>
      </c>
      <c r="O801">
        <v>1</v>
      </c>
      <c r="P801">
        <v>0</v>
      </c>
      <c r="Q801">
        <v>0</v>
      </c>
      <c r="R801">
        <v>1</v>
      </c>
      <c r="S801">
        <v>0</v>
      </c>
    </row>
    <row r="802" spans="13:19" x14ac:dyDescent="0.35">
      <c r="M802" s="7" t="s">
        <v>823</v>
      </c>
      <c r="N802">
        <v>19</v>
      </c>
      <c r="O802">
        <v>0</v>
      </c>
      <c r="P802">
        <v>0</v>
      </c>
      <c r="Q802">
        <v>0</v>
      </c>
      <c r="R802">
        <v>0</v>
      </c>
      <c r="S802">
        <v>0</v>
      </c>
    </row>
    <row r="803" spans="13:19" x14ac:dyDescent="0.35">
      <c r="M803" s="7" t="s">
        <v>824</v>
      </c>
      <c r="N803">
        <v>1</v>
      </c>
      <c r="O803">
        <v>1</v>
      </c>
      <c r="P803">
        <v>0</v>
      </c>
      <c r="Q803">
        <v>0</v>
      </c>
      <c r="R803">
        <v>2</v>
      </c>
      <c r="S803">
        <v>0</v>
      </c>
    </row>
    <row r="804" spans="13:19" x14ac:dyDescent="0.35">
      <c r="M804" s="7" t="s">
        <v>825</v>
      </c>
      <c r="N804">
        <v>17</v>
      </c>
      <c r="O804">
        <v>1</v>
      </c>
      <c r="P804">
        <v>0</v>
      </c>
      <c r="Q804">
        <v>0</v>
      </c>
      <c r="R804">
        <v>20</v>
      </c>
      <c r="S804">
        <v>3</v>
      </c>
    </row>
    <row r="805" spans="13:19" x14ac:dyDescent="0.35">
      <c r="M805" s="7" t="s">
        <v>826</v>
      </c>
      <c r="N805">
        <v>10</v>
      </c>
      <c r="O805">
        <v>0</v>
      </c>
      <c r="P805">
        <v>0</v>
      </c>
      <c r="Q805">
        <v>0</v>
      </c>
      <c r="R805">
        <v>0</v>
      </c>
      <c r="S805">
        <v>0</v>
      </c>
    </row>
    <row r="806" spans="13:19" x14ac:dyDescent="0.35">
      <c r="M806" s="7" t="s">
        <v>827</v>
      </c>
      <c r="N806">
        <v>12</v>
      </c>
      <c r="O806">
        <v>1</v>
      </c>
      <c r="P806">
        <v>0</v>
      </c>
      <c r="Q806">
        <v>0</v>
      </c>
      <c r="R806">
        <v>2</v>
      </c>
      <c r="S806">
        <v>1</v>
      </c>
    </row>
    <row r="807" spans="13:19" x14ac:dyDescent="0.35">
      <c r="M807" s="7" t="s">
        <v>828</v>
      </c>
      <c r="N807">
        <v>3</v>
      </c>
      <c r="O807">
        <v>1</v>
      </c>
      <c r="P807">
        <v>0</v>
      </c>
      <c r="Q807">
        <v>0</v>
      </c>
      <c r="R807">
        <v>3</v>
      </c>
      <c r="S807">
        <v>0</v>
      </c>
    </row>
    <row r="808" spans="13:19" x14ac:dyDescent="0.35">
      <c r="M808" s="7" t="s">
        <v>829</v>
      </c>
      <c r="N808">
        <v>1</v>
      </c>
      <c r="O808">
        <v>1</v>
      </c>
      <c r="P808">
        <v>0</v>
      </c>
      <c r="Q808">
        <v>0</v>
      </c>
      <c r="R808">
        <v>3</v>
      </c>
      <c r="S808">
        <v>1</v>
      </c>
    </row>
    <row r="809" spans="13:19" x14ac:dyDescent="0.35">
      <c r="M809" s="7" t="s">
        <v>830</v>
      </c>
      <c r="N809">
        <v>1</v>
      </c>
      <c r="O809">
        <v>1</v>
      </c>
      <c r="P809">
        <v>0</v>
      </c>
      <c r="Q809">
        <v>0</v>
      </c>
      <c r="R809">
        <v>2</v>
      </c>
      <c r="S809">
        <v>1</v>
      </c>
    </row>
    <row r="810" spans="13:19" x14ac:dyDescent="0.35">
      <c r="M810" s="7" t="s">
        <v>831</v>
      </c>
      <c r="N810">
        <v>3</v>
      </c>
      <c r="O810">
        <v>1</v>
      </c>
      <c r="P810">
        <v>0</v>
      </c>
      <c r="Q810">
        <v>0</v>
      </c>
      <c r="R810">
        <v>2</v>
      </c>
      <c r="S810">
        <v>0</v>
      </c>
    </row>
    <row r="811" spans="13:19" x14ac:dyDescent="0.35">
      <c r="M811" s="7" t="s">
        <v>832</v>
      </c>
      <c r="N811">
        <v>3</v>
      </c>
      <c r="O811">
        <v>1</v>
      </c>
      <c r="P811">
        <v>0</v>
      </c>
      <c r="Q811">
        <v>0</v>
      </c>
      <c r="R811">
        <v>2</v>
      </c>
      <c r="S811">
        <v>0</v>
      </c>
    </row>
    <row r="812" spans="13:19" x14ac:dyDescent="0.35">
      <c r="M812" s="7" t="s">
        <v>833</v>
      </c>
      <c r="N812">
        <v>3</v>
      </c>
      <c r="O812">
        <v>1</v>
      </c>
      <c r="P812">
        <v>0</v>
      </c>
      <c r="Q812">
        <v>0</v>
      </c>
      <c r="R812">
        <v>3</v>
      </c>
      <c r="S812">
        <v>1</v>
      </c>
    </row>
    <row r="813" spans="13:19" x14ac:dyDescent="0.35">
      <c r="M813" s="7" t="s">
        <v>834</v>
      </c>
      <c r="N813">
        <v>1</v>
      </c>
      <c r="O813">
        <v>1</v>
      </c>
      <c r="P813">
        <v>0</v>
      </c>
      <c r="Q813">
        <v>0</v>
      </c>
      <c r="R813">
        <v>2</v>
      </c>
      <c r="S813">
        <v>0</v>
      </c>
    </row>
    <row r="814" spans="13:19" x14ac:dyDescent="0.35">
      <c r="M814" s="7" t="s">
        <v>835</v>
      </c>
      <c r="N814">
        <v>3</v>
      </c>
      <c r="O814">
        <v>1</v>
      </c>
      <c r="P814">
        <v>0</v>
      </c>
      <c r="Q814">
        <v>0</v>
      </c>
      <c r="R814">
        <v>3</v>
      </c>
      <c r="S814">
        <v>0</v>
      </c>
    </row>
    <row r="815" spans="13:19" x14ac:dyDescent="0.35">
      <c r="M815" s="7" t="s">
        <v>836</v>
      </c>
      <c r="N815">
        <v>11</v>
      </c>
      <c r="O815">
        <v>1</v>
      </c>
      <c r="P815">
        <v>0</v>
      </c>
      <c r="Q815">
        <v>0</v>
      </c>
      <c r="R815">
        <v>1</v>
      </c>
      <c r="S815">
        <v>1</v>
      </c>
    </row>
    <row r="816" spans="13:19" x14ac:dyDescent="0.35">
      <c r="M816" s="7" t="s">
        <v>837</v>
      </c>
      <c r="N816">
        <v>0</v>
      </c>
      <c r="O816">
        <v>0</v>
      </c>
      <c r="P816">
        <v>0</v>
      </c>
      <c r="Q816">
        <v>0</v>
      </c>
      <c r="R816">
        <v>0</v>
      </c>
      <c r="S816">
        <v>0</v>
      </c>
    </row>
    <row r="817" spans="13:19" x14ac:dyDescent="0.35">
      <c r="M817" s="7" t="s">
        <v>838</v>
      </c>
      <c r="N817">
        <v>0</v>
      </c>
      <c r="O817">
        <v>0</v>
      </c>
      <c r="P817">
        <v>0</v>
      </c>
      <c r="Q817">
        <v>0</v>
      </c>
      <c r="R817">
        <v>0</v>
      </c>
      <c r="S817">
        <v>0</v>
      </c>
    </row>
    <row r="818" spans="13:19" x14ac:dyDescent="0.35">
      <c r="M818" s="7" t="s">
        <v>839</v>
      </c>
      <c r="N818">
        <v>2</v>
      </c>
      <c r="O818">
        <v>1</v>
      </c>
      <c r="P818">
        <v>0</v>
      </c>
      <c r="Q818">
        <v>0</v>
      </c>
      <c r="R818">
        <v>3</v>
      </c>
      <c r="S818">
        <v>0</v>
      </c>
    </row>
    <row r="819" spans="13:19" x14ac:dyDescent="0.35">
      <c r="M819" s="7" t="s">
        <v>840</v>
      </c>
      <c r="N819">
        <v>1</v>
      </c>
      <c r="O819">
        <v>1</v>
      </c>
      <c r="P819">
        <v>0</v>
      </c>
      <c r="Q819">
        <v>0</v>
      </c>
      <c r="R819">
        <v>3</v>
      </c>
      <c r="S819">
        <v>0</v>
      </c>
    </row>
    <row r="820" spans="13:19" x14ac:dyDescent="0.35">
      <c r="M820" s="7" t="s">
        <v>841</v>
      </c>
      <c r="N820">
        <v>1</v>
      </c>
      <c r="O820">
        <v>4</v>
      </c>
      <c r="P820">
        <v>0</v>
      </c>
      <c r="Q820">
        <v>0</v>
      </c>
      <c r="R820">
        <v>3</v>
      </c>
      <c r="S820">
        <v>2</v>
      </c>
    </row>
    <row r="821" spans="13:19" x14ac:dyDescent="0.35">
      <c r="M821" s="7" t="s">
        <v>842</v>
      </c>
      <c r="N821">
        <v>3</v>
      </c>
      <c r="O821">
        <v>1</v>
      </c>
      <c r="P821">
        <v>0</v>
      </c>
      <c r="Q821">
        <v>0</v>
      </c>
      <c r="R821">
        <v>3</v>
      </c>
      <c r="S821">
        <v>1</v>
      </c>
    </row>
    <row r="822" spans="13:19" x14ac:dyDescent="0.35">
      <c r="M822" s="7" t="s">
        <v>843</v>
      </c>
      <c r="N822">
        <v>4</v>
      </c>
      <c r="O822">
        <v>0</v>
      </c>
      <c r="P822">
        <v>0</v>
      </c>
      <c r="Q822">
        <v>10</v>
      </c>
      <c r="R822">
        <v>4</v>
      </c>
      <c r="S822">
        <v>1</v>
      </c>
    </row>
    <row r="823" spans="13:19" x14ac:dyDescent="0.35">
      <c r="M823" s="7" t="s">
        <v>844</v>
      </c>
      <c r="N823">
        <v>1</v>
      </c>
      <c r="O823">
        <v>1</v>
      </c>
      <c r="P823">
        <v>0</v>
      </c>
      <c r="Q823">
        <v>0</v>
      </c>
      <c r="R823">
        <v>1</v>
      </c>
      <c r="S823">
        <v>0</v>
      </c>
    </row>
    <row r="824" spans="13:19" x14ac:dyDescent="0.35">
      <c r="M824" s="7" t="s">
        <v>845</v>
      </c>
      <c r="N824">
        <v>1</v>
      </c>
      <c r="O824">
        <v>1</v>
      </c>
      <c r="P824">
        <v>0</v>
      </c>
      <c r="Q824">
        <v>0</v>
      </c>
      <c r="R824">
        <v>2</v>
      </c>
      <c r="S824">
        <v>1</v>
      </c>
    </row>
    <row r="825" spans="13:19" x14ac:dyDescent="0.35">
      <c r="M825" s="7" t="s">
        <v>846</v>
      </c>
      <c r="N825">
        <v>1</v>
      </c>
      <c r="O825">
        <v>1</v>
      </c>
      <c r="P825">
        <v>0</v>
      </c>
      <c r="Q825">
        <v>0</v>
      </c>
      <c r="R825">
        <v>2</v>
      </c>
      <c r="S825">
        <v>0</v>
      </c>
    </row>
    <row r="826" spans="13:19" x14ac:dyDescent="0.35">
      <c r="M826" s="7" t="s">
        <v>847</v>
      </c>
      <c r="N826">
        <v>1</v>
      </c>
      <c r="O826">
        <v>1</v>
      </c>
      <c r="P826">
        <v>0</v>
      </c>
      <c r="Q826">
        <v>0</v>
      </c>
      <c r="R826">
        <v>4</v>
      </c>
      <c r="S826">
        <v>0</v>
      </c>
    </row>
    <row r="827" spans="13:19" x14ac:dyDescent="0.35">
      <c r="M827" s="7" t="s">
        <v>848</v>
      </c>
      <c r="N827">
        <v>15</v>
      </c>
      <c r="O827">
        <v>0</v>
      </c>
      <c r="P827">
        <v>0</v>
      </c>
      <c r="Q827">
        <v>0</v>
      </c>
      <c r="R827">
        <v>0</v>
      </c>
      <c r="S827">
        <v>0</v>
      </c>
    </row>
    <row r="828" spans="13:19" x14ac:dyDescent="0.35">
      <c r="M828" s="7" t="s">
        <v>849</v>
      </c>
      <c r="N828">
        <v>1</v>
      </c>
      <c r="O828">
        <v>1</v>
      </c>
      <c r="P828">
        <v>0</v>
      </c>
      <c r="Q828">
        <v>0</v>
      </c>
      <c r="R828">
        <v>2</v>
      </c>
      <c r="S828">
        <v>0</v>
      </c>
    </row>
    <row r="829" spans="13:19" x14ac:dyDescent="0.35">
      <c r="M829" s="7" t="s">
        <v>850</v>
      </c>
      <c r="N829">
        <v>1</v>
      </c>
      <c r="O829">
        <v>1</v>
      </c>
      <c r="P829">
        <v>0</v>
      </c>
      <c r="Q829">
        <v>0</v>
      </c>
      <c r="R829">
        <v>2</v>
      </c>
      <c r="S829">
        <v>0</v>
      </c>
    </row>
    <row r="830" spans="13:19" x14ac:dyDescent="0.35">
      <c r="M830" s="7" t="s">
        <v>851</v>
      </c>
      <c r="N830">
        <v>1</v>
      </c>
      <c r="O830">
        <v>1</v>
      </c>
      <c r="P830">
        <v>0</v>
      </c>
      <c r="Q830">
        <v>0</v>
      </c>
      <c r="R830">
        <v>2</v>
      </c>
      <c r="S830">
        <v>0</v>
      </c>
    </row>
    <row r="831" spans="13:19" x14ac:dyDescent="0.35">
      <c r="M831" s="7" t="s">
        <v>852</v>
      </c>
      <c r="N831">
        <v>7</v>
      </c>
      <c r="O831">
        <v>0</v>
      </c>
      <c r="P831">
        <v>0</v>
      </c>
      <c r="Q831">
        <v>0</v>
      </c>
      <c r="R831">
        <v>0</v>
      </c>
      <c r="S831">
        <v>0</v>
      </c>
    </row>
    <row r="832" spans="13:19" x14ac:dyDescent="0.35">
      <c r="M832" s="7" t="s">
        <v>853</v>
      </c>
      <c r="N832">
        <v>2</v>
      </c>
      <c r="O832">
        <v>1</v>
      </c>
      <c r="P832">
        <v>0</v>
      </c>
      <c r="Q832">
        <v>1</v>
      </c>
      <c r="R832">
        <v>1</v>
      </c>
      <c r="S832">
        <v>1</v>
      </c>
    </row>
    <row r="833" spans="13:19" x14ac:dyDescent="0.35">
      <c r="M833" s="7" t="s">
        <v>854</v>
      </c>
      <c r="N833">
        <v>1</v>
      </c>
      <c r="O833">
        <v>1</v>
      </c>
      <c r="P833">
        <v>0</v>
      </c>
      <c r="Q833">
        <v>0</v>
      </c>
      <c r="R833">
        <v>2</v>
      </c>
      <c r="S833">
        <v>0</v>
      </c>
    </row>
    <row r="834" spans="13:19" x14ac:dyDescent="0.35">
      <c r="M834" s="7" t="s">
        <v>855</v>
      </c>
      <c r="N834">
        <v>1</v>
      </c>
      <c r="O834">
        <v>1</v>
      </c>
      <c r="P834">
        <v>0</v>
      </c>
      <c r="Q834">
        <v>0</v>
      </c>
      <c r="R834">
        <v>3</v>
      </c>
      <c r="S834">
        <v>0</v>
      </c>
    </row>
    <row r="835" spans="13:19" x14ac:dyDescent="0.35">
      <c r="M835" s="7" t="s">
        <v>856</v>
      </c>
      <c r="N835">
        <v>2</v>
      </c>
      <c r="O835">
        <v>1</v>
      </c>
      <c r="P835">
        <v>0</v>
      </c>
      <c r="Q835">
        <v>0</v>
      </c>
      <c r="R835">
        <v>3</v>
      </c>
      <c r="S835">
        <v>1</v>
      </c>
    </row>
    <row r="836" spans="13:19" x14ac:dyDescent="0.35">
      <c r="M836" s="7" t="s">
        <v>857</v>
      </c>
      <c r="N836">
        <v>1</v>
      </c>
      <c r="O836">
        <v>1</v>
      </c>
      <c r="P836">
        <v>0</v>
      </c>
      <c r="Q836">
        <v>0</v>
      </c>
      <c r="R836">
        <v>1</v>
      </c>
      <c r="S836">
        <v>1</v>
      </c>
    </row>
    <row r="837" spans="13:19" x14ac:dyDescent="0.35">
      <c r="M837" s="7" t="s">
        <v>858</v>
      </c>
      <c r="N837">
        <v>12</v>
      </c>
      <c r="O837">
        <v>1</v>
      </c>
      <c r="P837">
        <v>0</v>
      </c>
      <c r="Q837">
        <v>0</v>
      </c>
      <c r="R837">
        <v>2</v>
      </c>
      <c r="S837">
        <v>2</v>
      </c>
    </row>
    <row r="838" spans="13:19" x14ac:dyDescent="0.35">
      <c r="M838" s="7" t="s">
        <v>859</v>
      </c>
      <c r="N838">
        <v>24</v>
      </c>
      <c r="O838">
        <v>1</v>
      </c>
      <c r="P838">
        <v>0</v>
      </c>
      <c r="Q838">
        <v>1</v>
      </c>
      <c r="R838">
        <v>5</v>
      </c>
      <c r="S838">
        <v>2</v>
      </c>
    </row>
    <row r="839" spans="13:19" x14ac:dyDescent="0.35">
      <c r="M839" s="7" t="s">
        <v>860</v>
      </c>
      <c r="N839">
        <v>1</v>
      </c>
      <c r="O839">
        <v>1</v>
      </c>
      <c r="P839">
        <v>0</v>
      </c>
      <c r="Q839">
        <v>0</v>
      </c>
      <c r="R839">
        <v>2</v>
      </c>
      <c r="S839">
        <v>1</v>
      </c>
    </row>
    <row r="840" spans="13:19" x14ac:dyDescent="0.35">
      <c r="M840" s="7" t="s">
        <v>861</v>
      </c>
      <c r="N840">
        <v>1</v>
      </c>
      <c r="O840">
        <v>1</v>
      </c>
      <c r="P840">
        <v>0</v>
      </c>
      <c r="Q840">
        <v>0</v>
      </c>
      <c r="R840">
        <v>1</v>
      </c>
      <c r="S840">
        <v>0</v>
      </c>
    </row>
    <row r="841" spans="13:19" x14ac:dyDescent="0.35">
      <c r="M841" s="7" t="s">
        <v>862</v>
      </c>
      <c r="N841">
        <v>25</v>
      </c>
      <c r="O841">
        <v>1</v>
      </c>
      <c r="P841">
        <v>0</v>
      </c>
      <c r="Q841">
        <v>0</v>
      </c>
      <c r="R841">
        <v>1</v>
      </c>
      <c r="S841">
        <v>4</v>
      </c>
    </row>
    <row r="842" spans="13:19" x14ac:dyDescent="0.35">
      <c r="M842" s="7" t="s">
        <v>863</v>
      </c>
      <c r="N842">
        <v>1</v>
      </c>
      <c r="O842">
        <v>1</v>
      </c>
      <c r="P842">
        <v>0</v>
      </c>
      <c r="Q842">
        <v>0</v>
      </c>
      <c r="R842">
        <v>3</v>
      </c>
      <c r="S842">
        <v>1</v>
      </c>
    </row>
    <row r="843" spans="13:19" x14ac:dyDescent="0.35">
      <c r="M843" s="7" t="s">
        <v>864</v>
      </c>
      <c r="N843">
        <v>12</v>
      </c>
      <c r="O843">
        <v>8</v>
      </c>
      <c r="P843">
        <v>8</v>
      </c>
      <c r="Q843">
        <v>0</v>
      </c>
      <c r="R843">
        <v>0</v>
      </c>
      <c r="S843">
        <v>0</v>
      </c>
    </row>
    <row r="844" spans="13:19" x14ac:dyDescent="0.35">
      <c r="M844" s="7" t="s">
        <v>865</v>
      </c>
      <c r="N844">
        <v>4</v>
      </c>
      <c r="O844">
        <v>1</v>
      </c>
      <c r="P844">
        <v>0</v>
      </c>
      <c r="Q844">
        <v>0</v>
      </c>
      <c r="R844">
        <v>3</v>
      </c>
      <c r="S844">
        <v>0</v>
      </c>
    </row>
    <row r="845" spans="13:19" x14ac:dyDescent="0.35">
      <c r="M845" s="7" t="s">
        <v>866</v>
      </c>
      <c r="N845">
        <v>1</v>
      </c>
      <c r="O845">
        <v>1</v>
      </c>
      <c r="P845">
        <v>0</v>
      </c>
      <c r="Q845">
        <v>0</v>
      </c>
      <c r="R845">
        <v>2</v>
      </c>
      <c r="S845">
        <v>0</v>
      </c>
    </row>
    <row r="846" spans="13:19" x14ac:dyDescent="0.35">
      <c r="M846" s="7" t="s">
        <v>867</v>
      </c>
      <c r="N846">
        <v>1</v>
      </c>
      <c r="O846">
        <v>1</v>
      </c>
      <c r="P846">
        <v>0</v>
      </c>
      <c r="Q846">
        <v>0</v>
      </c>
      <c r="R846">
        <v>2</v>
      </c>
      <c r="S846">
        <v>0</v>
      </c>
    </row>
    <row r="847" spans="13:19" x14ac:dyDescent="0.35">
      <c r="M847" s="7" t="s">
        <v>868</v>
      </c>
      <c r="N847">
        <v>7</v>
      </c>
      <c r="O847">
        <v>0</v>
      </c>
      <c r="P847">
        <v>0</v>
      </c>
      <c r="Q847">
        <v>0</v>
      </c>
      <c r="R847">
        <v>0</v>
      </c>
      <c r="S847">
        <v>0</v>
      </c>
    </row>
    <row r="848" spans="13:19" x14ac:dyDescent="0.35">
      <c r="M848" s="7" t="s">
        <v>869</v>
      </c>
      <c r="N848">
        <v>5</v>
      </c>
      <c r="O848">
        <v>1</v>
      </c>
      <c r="P848">
        <v>0</v>
      </c>
      <c r="Q848">
        <v>1</v>
      </c>
      <c r="R848">
        <v>4</v>
      </c>
      <c r="S848">
        <v>3</v>
      </c>
    </row>
    <row r="849" spans="13:19" x14ac:dyDescent="0.35">
      <c r="M849" s="7" t="s">
        <v>870</v>
      </c>
      <c r="N849">
        <v>1</v>
      </c>
      <c r="O849">
        <v>1</v>
      </c>
      <c r="P849">
        <v>0</v>
      </c>
      <c r="Q849">
        <v>0</v>
      </c>
      <c r="R849">
        <v>1</v>
      </c>
      <c r="S849">
        <v>0</v>
      </c>
    </row>
    <row r="850" spans="13:19" x14ac:dyDescent="0.35">
      <c r="M850" s="7" t="s">
        <v>871</v>
      </c>
      <c r="N850">
        <v>5</v>
      </c>
      <c r="O850">
        <v>1</v>
      </c>
      <c r="P850">
        <v>0</v>
      </c>
      <c r="Q850">
        <v>0</v>
      </c>
      <c r="R850">
        <v>2</v>
      </c>
      <c r="S850">
        <v>0</v>
      </c>
    </row>
    <row r="851" spans="13:19" x14ac:dyDescent="0.35">
      <c r="M851" s="7" t="s">
        <v>872</v>
      </c>
      <c r="N851">
        <v>3</v>
      </c>
      <c r="O851">
        <v>1</v>
      </c>
      <c r="P851">
        <v>0</v>
      </c>
      <c r="Q851">
        <v>0</v>
      </c>
      <c r="R851">
        <v>2</v>
      </c>
      <c r="S851">
        <v>0</v>
      </c>
    </row>
    <row r="852" spans="13:19" x14ac:dyDescent="0.35">
      <c r="M852" s="7" t="s">
        <v>873</v>
      </c>
      <c r="N852">
        <v>1</v>
      </c>
      <c r="O852">
        <v>1</v>
      </c>
      <c r="P852">
        <v>0</v>
      </c>
      <c r="Q852">
        <v>0</v>
      </c>
      <c r="R852">
        <v>2</v>
      </c>
      <c r="S852">
        <v>0</v>
      </c>
    </row>
    <row r="853" spans="13:19" x14ac:dyDescent="0.35">
      <c r="M853" s="7" t="s">
        <v>874</v>
      </c>
      <c r="N853">
        <v>1</v>
      </c>
      <c r="O853">
        <v>1</v>
      </c>
      <c r="P853">
        <v>0</v>
      </c>
      <c r="Q853">
        <v>0</v>
      </c>
      <c r="R853">
        <v>2</v>
      </c>
      <c r="S853">
        <v>0</v>
      </c>
    </row>
    <row r="854" spans="13:19" x14ac:dyDescent="0.35">
      <c r="M854" s="7" t="s">
        <v>875</v>
      </c>
      <c r="N854">
        <v>3</v>
      </c>
      <c r="O854">
        <v>1</v>
      </c>
      <c r="P854">
        <v>0</v>
      </c>
      <c r="Q854">
        <v>0</v>
      </c>
      <c r="R854">
        <v>2</v>
      </c>
      <c r="S854">
        <v>0</v>
      </c>
    </row>
    <row r="855" spans="13:19" x14ac:dyDescent="0.35">
      <c r="M855" s="7" t="s">
        <v>876</v>
      </c>
      <c r="N855">
        <v>6</v>
      </c>
      <c r="O855">
        <v>1</v>
      </c>
      <c r="P855">
        <v>0</v>
      </c>
      <c r="Q855">
        <v>0</v>
      </c>
      <c r="R855">
        <v>2</v>
      </c>
      <c r="S855">
        <v>1</v>
      </c>
    </row>
    <row r="856" spans="13:19" x14ac:dyDescent="0.35">
      <c r="M856" s="7" t="s">
        <v>877</v>
      </c>
      <c r="N856">
        <v>1</v>
      </c>
      <c r="O856">
        <v>1</v>
      </c>
      <c r="P856">
        <v>0</v>
      </c>
      <c r="Q856">
        <v>0</v>
      </c>
      <c r="R856">
        <v>2</v>
      </c>
      <c r="S856">
        <v>1</v>
      </c>
    </row>
    <row r="857" spans="13:19" x14ac:dyDescent="0.35">
      <c r="M857" s="7" t="s">
        <v>878</v>
      </c>
      <c r="N857">
        <v>53</v>
      </c>
      <c r="O857">
        <v>1</v>
      </c>
      <c r="P857">
        <v>0</v>
      </c>
      <c r="Q857">
        <v>0</v>
      </c>
      <c r="R857">
        <v>2</v>
      </c>
      <c r="S857">
        <v>1</v>
      </c>
    </row>
    <row r="858" spans="13:19" x14ac:dyDescent="0.35">
      <c r="M858" s="7" t="s">
        <v>879</v>
      </c>
      <c r="N858">
        <v>0</v>
      </c>
      <c r="O858">
        <v>0</v>
      </c>
      <c r="P858">
        <v>0</v>
      </c>
      <c r="Q858">
        <v>0</v>
      </c>
      <c r="R858">
        <v>0</v>
      </c>
      <c r="S858">
        <v>0</v>
      </c>
    </row>
    <row r="859" spans="13:19" x14ac:dyDescent="0.35">
      <c r="M859" s="7" t="s">
        <v>880</v>
      </c>
      <c r="N859">
        <v>55</v>
      </c>
      <c r="O859">
        <v>0</v>
      </c>
      <c r="P859">
        <v>0</v>
      </c>
      <c r="Q859">
        <v>0</v>
      </c>
      <c r="R859">
        <v>0</v>
      </c>
      <c r="S859">
        <v>0</v>
      </c>
    </row>
    <row r="860" spans="13:19" x14ac:dyDescent="0.35">
      <c r="M860" s="7" t="s">
        <v>881</v>
      </c>
      <c r="N860">
        <v>0</v>
      </c>
      <c r="O860">
        <v>0</v>
      </c>
      <c r="P860">
        <v>0</v>
      </c>
      <c r="Q860">
        <v>0</v>
      </c>
      <c r="R860">
        <v>0</v>
      </c>
      <c r="S860">
        <v>0</v>
      </c>
    </row>
    <row r="861" spans="13:19" x14ac:dyDescent="0.35">
      <c r="M861" s="7" t="s">
        <v>882</v>
      </c>
      <c r="N861">
        <v>27</v>
      </c>
      <c r="O861">
        <v>0</v>
      </c>
      <c r="P861">
        <v>0</v>
      </c>
      <c r="Q861">
        <v>0</v>
      </c>
      <c r="R861">
        <v>0</v>
      </c>
      <c r="S861">
        <v>0</v>
      </c>
    </row>
    <row r="862" spans="13:19" x14ac:dyDescent="0.35">
      <c r="M862" s="7" t="s">
        <v>883</v>
      </c>
      <c r="N862">
        <v>45</v>
      </c>
      <c r="O862">
        <v>0</v>
      </c>
      <c r="P862">
        <v>0</v>
      </c>
      <c r="Q862">
        <v>0</v>
      </c>
      <c r="R862">
        <v>0</v>
      </c>
      <c r="S862">
        <v>0</v>
      </c>
    </row>
    <row r="863" spans="13:19" x14ac:dyDescent="0.35">
      <c r="M863" s="7" t="s">
        <v>884</v>
      </c>
      <c r="N863">
        <v>56</v>
      </c>
      <c r="O863">
        <v>1</v>
      </c>
      <c r="P863">
        <v>17</v>
      </c>
      <c r="Q863">
        <v>0</v>
      </c>
      <c r="R863">
        <v>2</v>
      </c>
      <c r="S863">
        <v>0</v>
      </c>
    </row>
    <row r="864" spans="13:19" x14ac:dyDescent="0.35">
      <c r="M864" s="7" t="s">
        <v>885</v>
      </c>
      <c r="N864">
        <v>72</v>
      </c>
      <c r="O864">
        <v>0</v>
      </c>
      <c r="P864">
        <v>0</v>
      </c>
      <c r="Q864">
        <v>0</v>
      </c>
      <c r="R864">
        <v>0</v>
      </c>
      <c r="S864">
        <v>0</v>
      </c>
    </row>
    <row r="865" spans="13:19" x14ac:dyDescent="0.35">
      <c r="M865" s="7" t="s">
        <v>886</v>
      </c>
      <c r="N865">
        <v>48</v>
      </c>
      <c r="O865">
        <v>1</v>
      </c>
      <c r="P865">
        <v>0</v>
      </c>
      <c r="Q865">
        <v>0</v>
      </c>
      <c r="R865">
        <v>2</v>
      </c>
      <c r="S865">
        <v>1</v>
      </c>
    </row>
    <row r="866" spans="13:19" x14ac:dyDescent="0.35">
      <c r="M866" s="7" t="s">
        <v>887</v>
      </c>
      <c r="N866">
        <v>23</v>
      </c>
      <c r="O866">
        <v>0</v>
      </c>
      <c r="P866">
        <v>0</v>
      </c>
      <c r="Q866">
        <v>0</v>
      </c>
      <c r="R866">
        <v>0</v>
      </c>
      <c r="S866">
        <v>0</v>
      </c>
    </row>
    <row r="867" spans="13:19" x14ac:dyDescent="0.35">
      <c r="M867" s="7" t="s">
        <v>888</v>
      </c>
      <c r="N867">
        <v>9</v>
      </c>
      <c r="O867">
        <v>0</v>
      </c>
      <c r="P867">
        <v>0</v>
      </c>
      <c r="Q867">
        <v>0</v>
      </c>
      <c r="R867">
        <v>0</v>
      </c>
      <c r="S867">
        <v>0</v>
      </c>
    </row>
    <row r="868" spans="13:19" x14ac:dyDescent="0.35">
      <c r="M868" s="7" t="s">
        <v>889</v>
      </c>
      <c r="N868">
        <v>0</v>
      </c>
      <c r="O868">
        <v>0</v>
      </c>
      <c r="P868">
        <v>0</v>
      </c>
      <c r="Q868">
        <v>0</v>
      </c>
      <c r="R868">
        <v>0</v>
      </c>
      <c r="S868">
        <v>0</v>
      </c>
    </row>
    <row r="869" spans="13:19" x14ac:dyDescent="0.35">
      <c r="M869" s="7" t="s">
        <v>890</v>
      </c>
      <c r="N869">
        <v>32</v>
      </c>
      <c r="O869">
        <v>0</v>
      </c>
      <c r="P869">
        <v>0</v>
      </c>
      <c r="Q869">
        <v>0</v>
      </c>
      <c r="R869">
        <v>0</v>
      </c>
      <c r="S869">
        <v>0</v>
      </c>
    </row>
    <row r="870" spans="13:19" x14ac:dyDescent="0.35">
      <c r="M870" s="7" t="s">
        <v>891</v>
      </c>
      <c r="N870">
        <v>75</v>
      </c>
      <c r="O870">
        <v>0</v>
      </c>
      <c r="P870">
        <v>0</v>
      </c>
      <c r="Q870">
        <v>0</v>
      </c>
      <c r="R870">
        <v>0</v>
      </c>
      <c r="S870">
        <v>0</v>
      </c>
    </row>
    <row r="871" spans="13:19" x14ac:dyDescent="0.35">
      <c r="M871" s="7" t="s">
        <v>892</v>
      </c>
      <c r="N871">
        <v>46</v>
      </c>
      <c r="O871">
        <v>1</v>
      </c>
      <c r="P871">
        <v>0</v>
      </c>
      <c r="Q871">
        <v>0</v>
      </c>
      <c r="R871">
        <v>3</v>
      </c>
      <c r="S871">
        <v>2</v>
      </c>
    </row>
    <row r="872" spans="13:19" x14ac:dyDescent="0.35">
      <c r="M872" s="7" t="s">
        <v>28</v>
      </c>
      <c r="N872">
        <v>2335</v>
      </c>
      <c r="O872">
        <v>422</v>
      </c>
      <c r="P872">
        <v>103</v>
      </c>
      <c r="Q872">
        <v>442</v>
      </c>
      <c r="R872">
        <v>1224</v>
      </c>
      <c r="S872">
        <v>519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P814"/>
  <sheetViews>
    <sheetView topLeftCell="AC1" workbookViewId="0">
      <selection activeCell="AD14" sqref="AD14"/>
    </sheetView>
  </sheetViews>
  <sheetFormatPr defaultRowHeight="14.5" x14ac:dyDescent="0.35"/>
  <cols>
    <col min="1" max="1" width="25.6328125" bestFit="1" customWidth="1"/>
    <col min="2" max="2" width="16.1796875" bestFit="1" customWidth="1"/>
    <col min="3" max="3" width="8.26953125" bestFit="1" customWidth="1"/>
    <col min="4" max="4" width="4.1796875" bestFit="1" customWidth="1"/>
    <col min="5" max="5" width="10.7265625" bestFit="1" customWidth="1"/>
    <col min="9" max="9" width="27.36328125" bestFit="1" customWidth="1"/>
    <col min="10" max="10" width="16.1796875" bestFit="1" customWidth="1"/>
    <col min="11" max="11" width="8.26953125" bestFit="1" customWidth="1"/>
    <col min="12" max="12" width="4.1796875" bestFit="1" customWidth="1"/>
    <col min="13" max="13" width="10.7265625" bestFit="1" customWidth="1"/>
    <col min="14" max="15" width="18.36328125" bestFit="1" customWidth="1"/>
    <col min="16" max="16" width="26.26953125" bestFit="1" customWidth="1"/>
    <col min="17" max="17" width="24.90625" bestFit="1" customWidth="1"/>
    <col min="18" max="18" width="14" bestFit="1" customWidth="1"/>
    <col min="19" max="19" width="21" bestFit="1" customWidth="1"/>
    <col min="20" max="20" width="19.7265625" bestFit="1" customWidth="1"/>
    <col min="21" max="21" width="10.7265625" bestFit="1" customWidth="1"/>
    <col min="23" max="23" width="18.54296875" bestFit="1" customWidth="1"/>
    <col min="24" max="24" width="20.81640625" bestFit="1" customWidth="1"/>
    <col min="25" max="26" width="17.7265625" bestFit="1" customWidth="1"/>
    <col min="27" max="29" width="20.81640625" bestFit="1" customWidth="1"/>
    <col min="30" max="30" width="22.453125" bestFit="1" customWidth="1"/>
    <col min="31" max="31" width="6.81640625" bestFit="1" customWidth="1"/>
    <col min="32" max="32" width="36.6328125" bestFit="1" customWidth="1"/>
    <col min="33" max="33" width="32.81640625" bestFit="1" customWidth="1"/>
    <col min="34" max="34" width="21.90625" bestFit="1" customWidth="1"/>
    <col min="35" max="35" width="6.81640625" bestFit="1" customWidth="1"/>
    <col min="36" max="36" width="38.1796875" bestFit="1" customWidth="1"/>
    <col min="37" max="37" width="17.7265625" bestFit="1" customWidth="1"/>
    <col min="38" max="38" width="19.7265625" bestFit="1" customWidth="1"/>
    <col min="39" max="39" width="6.81640625" bestFit="1" customWidth="1"/>
    <col min="40" max="40" width="21" bestFit="1" customWidth="1"/>
    <col min="41" max="41" width="25.08984375" bestFit="1" customWidth="1"/>
    <col min="42" max="42" width="6.81640625" bestFit="1" customWidth="1"/>
    <col min="43" max="43" width="19.7265625" bestFit="1" customWidth="1"/>
    <col min="44" max="44" width="26.7265625" bestFit="1" customWidth="1"/>
    <col min="45" max="47" width="43.7265625" bestFit="1" customWidth="1"/>
    <col min="48" max="48" width="33.08984375" bestFit="1" customWidth="1"/>
    <col min="49" max="49" width="28.6328125" bestFit="1" customWidth="1"/>
  </cols>
  <sheetData>
    <row r="1" spans="1:42" x14ac:dyDescent="0.35">
      <c r="A1" s="2" t="s">
        <v>27</v>
      </c>
      <c r="B1" s="2" t="s">
        <v>40</v>
      </c>
      <c r="I1" s="2" t="s">
        <v>27</v>
      </c>
      <c r="J1" s="2" t="s">
        <v>40</v>
      </c>
      <c r="O1" s="2" t="s">
        <v>27</v>
      </c>
      <c r="P1" s="2" t="s">
        <v>40</v>
      </c>
      <c r="W1" s="8" t="s">
        <v>70</v>
      </c>
      <c r="X1" s="8" t="s">
        <v>71</v>
      </c>
      <c r="Z1" s="8" t="s">
        <v>4</v>
      </c>
      <c r="AA1" s="8" t="s">
        <v>70</v>
      </c>
      <c r="AB1" s="8" t="s">
        <v>71</v>
      </c>
      <c r="AD1" s="2" t="s">
        <v>4</v>
      </c>
      <c r="AE1" t="s">
        <v>30</v>
      </c>
      <c r="AH1" s="2" t="s">
        <v>4</v>
      </c>
      <c r="AI1" t="s">
        <v>30</v>
      </c>
      <c r="AL1" s="2" t="s">
        <v>4</v>
      </c>
      <c r="AM1" t="s">
        <v>30</v>
      </c>
      <c r="AO1" s="2" t="s">
        <v>4</v>
      </c>
      <c r="AP1" t="s">
        <v>30</v>
      </c>
    </row>
    <row r="2" spans="1:42" x14ac:dyDescent="0.35">
      <c r="A2" s="2" t="s">
        <v>29</v>
      </c>
      <c r="B2" t="s">
        <v>38</v>
      </c>
      <c r="C2" t="s">
        <v>39</v>
      </c>
      <c r="D2" t="s">
        <v>37</v>
      </c>
      <c r="E2" t="s">
        <v>28</v>
      </c>
      <c r="I2" s="2" t="s">
        <v>29</v>
      </c>
      <c r="J2" t="s">
        <v>38</v>
      </c>
      <c r="K2" t="s">
        <v>39</v>
      </c>
      <c r="L2" t="s">
        <v>37</v>
      </c>
      <c r="M2" t="s">
        <v>28</v>
      </c>
      <c r="O2" s="2" t="s">
        <v>29</v>
      </c>
      <c r="P2" t="s">
        <v>894</v>
      </c>
      <c r="Q2" t="s">
        <v>895</v>
      </c>
      <c r="R2" t="s">
        <v>72</v>
      </c>
      <c r="S2" t="s">
        <v>893</v>
      </c>
      <c r="T2" t="s">
        <v>896</v>
      </c>
      <c r="U2" t="s">
        <v>28</v>
      </c>
      <c r="W2" t="s">
        <v>46</v>
      </c>
      <c r="X2">
        <f>COUNTIF(Tasks!AK:AK,TRUE)</f>
        <v>0</v>
      </c>
      <c r="Z2" t="s">
        <v>39</v>
      </c>
      <c r="AA2" t="s">
        <v>46</v>
      </c>
      <c r="AB2">
        <f>COUNTIFS(Tasks!$G:$G,"Limerick",Tasks!AK:AK,"TRUE")</f>
        <v>0</v>
      </c>
    </row>
    <row r="3" spans="1:42" x14ac:dyDescent="0.35">
      <c r="A3" s="7" t="s">
        <v>72</v>
      </c>
      <c r="B3">
        <v>27</v>
      </c>
      <c r="C3">
        <v>5</v>
      </c>
      <c r="D3">
        <v>34</v>
      </c>
      <c r="E3">
        <v>66</v>
      </c>
      <c r="I3" s="7" t="s">
        <v>413</v>
      </c>
      <c r="L3">
        <v>1</v>
      </c>
      <c r="M3">
        <v>1</v>
      </c>
      <c r="O3" s="7" t="s">
        <v>38</v>
      </c>
      <c r="P3">
        <v>14</v>
      </c>
      <c r="Q3">
        <v>27</v>
      </c>
      <c r="R3">
        <v>27</v>
      </c>
      <c r="S3">
        <v>94</v>
      </c>
      <c r="T3">
        <v>41</v>
      </c>
      <c r="U3">
        <v>203</v>
      </c>
      <c r="W3" t="s">
        <v>47</v>
      </c>
      <c r="X3">
        <f>COUNTIF(Tasks!AL:AL,TRUE)</f>
        <v>0</v>
      </c>
      <c r="Z3" t="s">
        <v>39</v>
      </c>
      <c r="AA3" t="s">
        <v>47</v>
      </c>
      <c r="AB3">
        <f>COUNTIFS(Tasks!$G:$G,"Limerick",Tasks!AL:AL,"TRUE")</f>
        <v>0</v>
      </c>
      <c r="AD3" s="2" t="s">
        <v>903</v>
      </c>
      <c r="AH3" s="2" t="s">
        <v>903</v>
      </c>
      <c r="AL3" s="2" t="s">
        <v>903</v>
      </c>
      <c r="AO3" s="2" t="s">
        <v>903</v>
      </c>
    </row>
    <row r="4" spans="1:42" x14ac:dyDescent="0.35">
      <c r="A4" s="7" t="s">
        <v>893</v>
      </c>
      <c r="B4">
        <v>94</v>
      </c>
      <c r="C4">
        <v>1</v>
      </c>
      <c r="D4">
        <v>210</v>
      </c>
      <c r="E4">
        <v>305</v>
      </c>
      <c r="I4" s="7" t="s">
        <v>89</v>
      </c>
      <c r="J4">
        <v>94</v>
      </c>
      <c r="K4">
        <v>1</v>
      </c>
      <c r="L4">
        <v>210</v>
      </c>
      <c r="M4">
        <v>305</v>
      </c>
      <c r="O4" s="7" t="s">
        <v>39</v>
      </c>
      <c r="Q4">
        <v>5</v>
      </c>
      <c r="R4">
        <v>5</v>
      </c>
      <c r="S4">
        <v>1</v>
      </c>
      <c r="T4">
        <v>88</v>
      </c>
      <c r="U4">
        <v>99</v>
      </c>
      <c r="W4" t="s">
        <v>48</v>
      </c>
      <c r="X4">
        <f>COUNTIF(Tasks!AM:AM,TRUE)</f>
        <v>0</v>
      </c>
      <c r="Z4" t="s">
        <v>39</v>
      </c>
      <c r="AA4" t="s">
        <v>48</v>
      </c>
      <c r="AB4">
        <f>COUNTIFS(Tasks!$G:$G,"Limerick",Tasks!AM:AM,"TRUE")</f>
        <v>0</v>
      </c>
      <c r="AD4" s="7" t="s">
        <v>901</v>
      </c>
      <c r="AE4">
        <v>102</v>
      </c>
      <c r="AH4" s="7" t="s">
        <v>897</v>
      </c>
      <c r="AI4">
        <v>366</v>
      </c>
      <c r="AL4" s="7" t="s">
        <v>904</v>
      </c>
      <c r="AM4">
        <v>157</v>
      </c>
      <c r="AO4" s="7" t="s">
        <v>907</v>
      </c>
      <c r="AP4">
        <v>200</v>
      </c>
    </row>
    <row r="5" spans="1:42" x14ac:dyDescent="0.35">
      <c r="A5" s="7" t="s">
        <v>894</v>
      </c>
      <c r="B5">
        <v>14</v>
      </c>
      <c r="D5">
        <v>84</v>
      </c>
      <c r="E5">
        <v>98</v>
      </c>
      <c r="I5" s="7" t="s">
        <v>288</v>
      </c>
      <c r="K5">
        <v>4</v>
      </c>
      <c r="L5">
        <v>33</v>
      </c>
      <c r="M5">
        <v>37</v>
      </c>
      <c r="O5" s="7" t="s">
        <v>37</v>
      </c>
      <c r="P5">
        <v>84</v>
      </c>
      <c r="Q5">
        <v>7</v>
      </c>
      <c r="R5">
        <v>34</v>
      </c>
      <c r="S5">
        <v>210</v>
      </c>
      <c r="T5">
        <v>169</v>
      </c>
      <c r="U5">
        <v>504</v>
      </c>
      <c r="W5" t="s">
        <v>49</v>
      </c>
      <c r="X5">
        <f>COUNTIF(Tasks!AN:AN,TRUE)</f>
        <v>0</v>
      </c>
      <c r="Z5" t="s">
        <v>39</v>
      </c>
      <c r="AA5" t="s">
        <v>49</v>
      </c>
      <c r="AB5">
        <f>COUNTIFS(Tasks!$G:$G,"Limerick",Tasks!AN:AN,"TRUE")</f>
        <v>0</v>
      </c>
      <c r="AD5" s="7" t="s">
        <v>902</v>
      </c>
      <c r="AE5">
        <v>217</v>
      </c>
      <c r="AH5" s="7" t="s">
        <v>898</v>
      </c>
      <c r="AI5">
        <v>54</v>
      </c>
      <c r="AL5" s="7" t="s">
        <v>905</v>
      </c>
      <c r="AM5">
        <v>104</v>
      </c>
      <c r="AO5" s="7" t="s">
        <v>908</v>
      </c>
      <c r="AP5">
        <v>15</v>
      </c>
    </row>
    <row r="6" spans="1:42" x14ac:dyDescent="0.35">
      <c r="A6" s="7" t="s">
        <v>895</v>
      </c>
      <c r="B6">
        <v>27</v>
      </c>
      <c r="C6">
        <v>5</v>
      </c>
      <c r="D6">
        <v>7</v>
      </c>
      <c r="E6">
        <v>39</v>
      </c>
      <c r="I6" s="7" t="s">
        <v>169</v>
      </c>
      <c r="J6">
        <v>5</v>
      </c>
      <c r="L6">
        <v>9</v>
      </c>
      <c r="M6">
        <v>14</v>
      </c>
      <c r="O6" s="7" t="s">
        <v>28</v>
      </c>
      <c r="P6">
        <v>98</v>
      </c>
      <c r="Q6">
        <v>39</v>
      </c>
      <c r="R6">
        <v>66</v>
      </c>
      <c r="S6">
        <v>305</v>
      </c>
      <c r="T6">
        <v>298</v>
      </c>
      <c r="U6">
        <v>806</v>
      </c>
      <c r="W6" t="s">
        <v>50</v>
      </c>
      <c r="X6">
        <f>COUNTIF(Tasks!AO:AO,TRUE)</f>
        <v>0</v>
      </c>
      <c r="Z6" t="s">
        <v>39</v>
      </c>
      <c r="AA6" t="s">
        <v>50</v>
      </c>
      <c r="AB6">
        <f>COUNTIFS(Tasks!$G:$G,"Limerick",Tasks!AO:AO,"TRUE")</f>
        <v>0</v>
      </c>
      <c r="AH6" s="7" t="s">
        <v>899</v>
      </c>
      <c r="AI6">
        <v>68</v>
      </c>
      <c r="AL6" s="7" t="s">
        <v>906</v>
      </c>
      <c r="AM6">
        <v>4</v>
      </c>
      <c r="AO6" s="7" t="s">
        <v>909</v>
      </c>
      <c r="AP6">
        <v>12</v>
      </c>
    </row>
    <row r="7" spans="1:42" x14ac:dyDescent="0.35">
      <c r="A7" s="7" t="s">
        <v>896</v>
      </c>
      <c r="B7">
        <v>41</v>
      </c>
      <c r="C7">
        <v>88</v>
      </c>
      <c r="D7">
        <v>169</v>
      </c>
      <c r="E7">
        <v>298</v>
      </c>
      <c r="I7" s="7" t="s">
        <v>107</v>
      </c>
      <c r="J7">
        <v>3</v>
      </c>
      <c r="L7">
        <v>11</v>
      </c>
      <c r="M7">
        <v>14</v>
      </c>
      <c r="W7" t="s">
        <v>51</v>
      </c>
      <c r="X7">
        <f>COUNTIF(Tasks!AP:AP,TRUE)</f>
        <v>0</v>
      </c>
      <c r="Z7" t="s">
        <v>39</v>
      </c>
      <c r="AA7" t="s">
        <v>51</v>
      </c>
      <c r="AB7">
        <f>COUNTIFS(Tasks!$G:$G,"Limerick",Tasks!AP:AP,"TRUE")</f>
        <v>0</v>
      </c>
      <c r="AL7" s="7" t="s">
        <v>900</v>
      </c>
      <c r="AO7" s="7" t="s">
        <v>910</v>
      </c>
      <c r="AP7">
        <v>39</v>
      </c>
    </row>
    <row r="8" spans="1:42" x14ac:dyDescent="0.35">
      <c r="A8" s="7" t="s">
        <v>28</v>
      </c>
      <c r="B8">
        <v>203</v>
      </c>
      <c r="C8">
        <v>99</v>
      </c>
      <c r="D8">
        <v>504</v>
      </c>
      <c r="E8">
        <v>806</v>
      </c>
      <c r="I8" s="7" t="s">
        <v>132</v>
      </c>
      <c r="J8">
        <v>3</v>
      </c>
      <c r="L8">
        <v>14</v>
      </c>
      <c r="M8">
        <v>17</v>
      </c>
      <c r="W8" t="s">
        <v>52</v>
      </c>
      <c r="X8">
        <f>COUNTIF(Tasks!AQ:AQ,TRUE)</f>
        <v>0</v>
      </c>
      <c r="Z8" t="s">
        <v>39</v>
      </c>
      <c r="AA8" t="s">
        <v>52</v>
      </c>
      <c r="AB8">
        <f>COUNTIFS(Tasks!$G:$G,"Limerick",Tasks!AQ:AQ,"TRUE")</f>
        <v>0</v>
      </c>
    </row>
    <row r="9" spans="1:42" x14ac:dyDescent="0.35">
      <c r="I9" s="7" t="s">
        <v>389</v>
      </c>
      <c r="L9">
        <v>44</v>
      </c>
      <c r="M9">
        <v>44</v>
      </c>
      <c r="W9" t="s">
        <v>53</v>
      </c>
      <c r="X9">
        <f>COUNTIF(Tasks!AR:AR,TRUE)</f>
        <v>0</v>
      </c>
      <c r="Z9" t="s">
        <v>39</v>
      </c>
      <c r="AA9" t="s">
        <v>53</v>
      </c>
      <c r="AB9">
        <f>COUNTIFS(Tasks!$G:$G,"Limerick",Tasks!AR:AR,"TRUE")</f>
        <v>0</v>
      </c>
    </row>
    <row r="10" spans="1:42" x14ac:dyDescent="0.35">
      <c r="I10" s="7" t="s">
        <v>181</v>
      </c>
      <c r="J10">
        <v>1</v>
      </c>
      <c r="M10">
        <v>1</v>
      </c>
      <c r="W10" t="s">
        <v>54</v>
      </c>
      <c r="X10">
        <f>COUNTIF(Tasks!AS:AS,TRUE)</f>
        <v>0</v>
      </c>
      <c r="Z10" t="s">
        <v>39</v>
      </c>
      <c r="AA10" t="s">
        <v>54</v>
      </c>
      <c r="AB10">
        <f>COUNTIFS(Tasks!$G:$G,"Limerick",Tasks!AS:AS,"TRUE")</f>
        <v>0</v>
      </c>
    </row>
    <row r="11" spans="1:42" x14ac:dyDescent="0.35">
      <c r="I11" s="7" t="s">
        <v>183</v>
      </c>
      <c r="J11">
        <v>2</v>
      </c>
      <c r="M11">
        <v>2</v>
      </c>
      <c r="W11" t="s">
        <v>55</v>
      </c>
      <c r="X11">
        <f>COUNTIF(Tasks!AT:AT,TRUE)</f>
        <v>0</v>
      </c>
      <c r="Z11" t="s">
        <v>39</v>
      </c>
      <c r="AA11" t="s">
        <v>55</v>
      </c>
      <c r="AB11">
        <f>COUNTIFS(Tasks!$G:$G,"Limerick",Tasks!AT:AT,"TRUE")</f>
        <v>0</v>
      </c>
    </row>
    <row r="12" spans="1:42" x14ac:dyDescent="0.35">
      <c r="I12" s="7" t="s">
        <v>545</v>
      </c>
      <c r="L12">
        <v>5</v>
      </c>
      <c r="M12">
        <v>5</v>
      </c>
      <c r="W12" t="s">
        <v>56</v>
      </c>
      <c r="X12">
        <f>COUNTIF(Tasks!AU:AU,TRUE)</f>
        <v>0</v>
      </c>
      <c r="Z12" t="s">
        <v>39</v>
      </c>
      <c r="AA12" t="s">
        <v>56</v>
      </c>
      <c r="AB12">
        <f>COUNTIFS(Tasks!$G:$G,"Limerick",Tasks!AU:AU,"TRUE")</f>
        <v>0</v>
      </c>
      <c r="AD12" s="2" t="s">
        <v>4</v>
      </c>
      <c r="AE12" t="s">
        <v>30</v>
      </c>
    </row>
    <row r="13" spans="1:42" x14ac:dyDescent="0.35">
      <c r="I13" s="7" t="s">
        <v>252</v>
      </c>
      <c r="J13">
        <v>1</v>
      </c>
      <c r="L13">
        <v>1</v>
      </c>
      <c r="M13">
        <v>2</v>
      </c>
      <c r="W13" t="s">
        <v>57</v>
      </c>
      <c r="X13">
        <f>COUNTIF(Tasks!AV:AV,TRUE)</f>
        <v>0</v>
      </c>
      <c r="Z13" t="s">
        <v>39</v>
      </c>
      <c r="AA13" t="s">
        <v>57</v>
      </c>
      <c r="AB13">
        <f>COUNTIFS(Tasks!$G:$G,"Limerick",Tasks!AV:AV,"TRUE")</f>
        <v>0</v>
      </c>
    </row>
    <row r="14" spans="1:42" x14ac:dyDescent="0.35">
      <c r="I14" s="7" t="s">
        <v>85</v>
      </c>
      <c r="J14">
        <v>17</v>
      </c>
      <c r="K14">
        <v>5</v>
      </c>
      <c r="L14">
        <v>1</v>
      </c>
      <c r="M14">
        <v>23</v>
      </c>
      <c r="W14" t="s">
        <v>58</v>
      </c>
      <c r="X14">
        <f>COUNTIF(Tasks!AW:AW,TRUE)</f>
        <v>0</v>
      </c>
      <c r="Z14" t="s">
        <v>39</v>
      </c>
      <c r="AA14" t="s">
        <v>58</v>
      </c>
      <c r="AB14">
        <f>COUNTIFS(Tasks!$G:$G,"Limerick",Tasks!AW:AW,"TRUE")</f>
        <v>0</v>
      </c>
      <c r="AD14" s="2" t="s">
        <v>29</v>
      </c>
      <c r="AE14" t="s">
        <v>64</v>
      </c>
      <c r="AF14" t="s">
        <v>65</v>
      </c>
      <c r="AG14" t="s">
        <v>66</v>
      </c>
      <c r="AH14" t="s">
        <v>67</v>
      </c>
      <c r="AI14" t="s">
        <v>68</v>
      </c>
      <c r="AJ14" t="s">
        <v>69</v>
      </c>
    </row>
    <row r="15" spans="1:42" x14ac:dyDescent="0.35">
      <c r="I15" s="7" t="s">
        <v>78</v>
      </c>
      <c r="J15">
        <v>10</v>
      </c>
      <c r="L15">
        <v>5</v>
      </c>
      <c r="M15">
        <v>15</v>
      </c>
      <c r="W15" t="s">
        <v>59</v>
      </c>
      <c r="X15">
        <f>COUNTIF(Tasks!AX:AX,TRUE)</f>
        <v>0</v>
      </c>
      <c r="Z15" t="s">
        <v>39</v>
      </c>
      <c r="AA15" t="s">
        <v>61</v>
      </c>
      <c r="AB15">
        <f>COUNTIFS(Tasks!$G:$G,"Limerick",Tasks!AZ:AZ,"TRUE")</f>
        <v>0</v>
      </c>
      <c r="AD15" s="7" t="s">
        <v>101</v>
      </c>
      <c r="AE15">
        <v>0</v>
      </c>
      <c r="AF15">
        <v>0</v>
      </c>
      <c r="AG15">
        <v>0</v>
      </c>
      <c r="AH15">
        <v>0</v>
      </c>
      <c r="AI15">
        <v>0</v>
      </c>
      <c r="AJ15">
        <v>0</v>
      </c>
    </row>
    <row r="16" spans="1:42" x14ac:dyDescent="0.35">
      <c r="I16" s="7" t="s">
        <v>396</v>
      </c>
      <c r="L16">
        <v>1</v>
      </c>
      <c r="M16">
        <v>1</v>
      </c>
      <c r="W16" t="s">
        <v>60</v>
      </c>
      <c r="X16">
        <f>COUNTIF(Tasks!AY:AY,TRUE)</f>
        <v>0</v>
      </c>
      <c r="Z16" t="s">
        <v>39</v>
      </c>
      <c r="AA16" t="s">
        <v>62</v>
      </c>
      <c r="AB16">
        <f>COUNTIFS(Tasks!$G:$G,"Limerick",Tasks!BA:BA,"TRUE")</f>
        <v>0</v>
      </c>
      <c r="AD16" s="7" t="s">
        <v>121</v>
      </c>
      <c r="AE16">
        <v>0</v>
      </c>
      <c r="AF16">
        <v>0</v>
      </c>
      <c r="AG16">
        <v>0</v>
      </c>
      <c r="AH16">
        <v>0</v>
      </c>
      <c r="AI16">
        <v>0</v>
      </c>
      <c r="AJ16">
        <v>0</v>
      </c>
    </row>
    <row r="17" spans="9:36" x14ac:dyDescent="0.35">
      <c r="I17" s="7" t="s">
        <v>405</v>
      </c>
      <c r="L17">
        <v>13</v>
      </c>
      <c r="M17">
        <v>13</v>
      </c>
      <c r="W17" t="s">
        <v>61</v>
      </c>
      <c r="X17">
        <f>COUNTIF(Tasks!AZ:AZ,TRUE)</f>
        <v>0</v>
      </c>
      <c r="Z17" t="s">
        <v>37</v>
      </c>
      <c r="AA17" t="s">
        <v>46</v>
      </c>
      <c r="AB17">
        <f>COUNTIFS(Tasks!$G:$G,"PR5",Tasks!AK:AK,"TRUE")</f>
        <v>0</v>
      </c>
      <c r="AD17" s="7" t="s">
        <v>131</v>
      </c>
      <c r="AE17">
        <v>0</v>
      </c>
      <c r="AF17">
        <v>0</v>
      </c>
      <c r="AG17">
        <v>0</v>
      </c>
      <c r="AH17">
        <v>0</v>
      </c>
      <c r="AI17">
        <v>0</v>
      </c>
      <c r="AJ17">
        <v>0</v>
      </c>
    </row>
    <row r="18" spans="9:36" x14ac:dyDescent="0.35">
      <c r="I18" s="7" t="s">
        <v>225</v>
      </c>
      <c r="J18">
        <v>22</v>
      </c>
      <c r="K18">
        <v>88</v>
      </c>
      <c r="L18">
        <v>156</v>
      </c>
      <c r="M18">
        <v>266</v>
      </c>
      <c r="W18" t="s">
        <v>62</v>
      </c>
      <c r="X18">
        <f>COUNTIF(Tasks!BA:BA,TRUE)</f>
        <v>0</v>
      </c>
      <c r="Z18" t="s">
        <v>37</v>
      </c>
      <c r="AA18" t="s">
        <v>47</v>
      </c>
      <c r="AB18">
        <f>COUNTIFS(Tasks!$G:$G,"PR5",Tasks!AL:AL,"TRUE")</f>
        <v>0</v>
      </c>
      <c r="AD18" s="7" t="s">
        <v>130</v>
      </c>
      <c r="AE18">
        <v>0</v>
      </c>
      <c r="AF18">
        <v>0</v>
      </c>
      <c r="AG18">
        <v>0</v>
      </c>
      <c r="AH18">
        <v>0</v>
      </c>
      <c r="AI18">
        <v>0</v>
      </c>
      <c r="AJ18">
        <v>0</v>
      </c>
    </row>
    <row r="19" spans="9:36" x14ac:dyDescent="0.35">
      <c r="I19" s="7" t="s">
        <v>83</v>
      </c>
      <c r="J19">
        <v>16</v>
      </c>
      <c r="M19">
        <v>16</v>
      </c>
      <c r="Z19" t="s">
        <v>37</v>
      </c>
      <c r="AA19" t="s">
        <v>48</v>
      </c>
      <c r="AB19">
        <f>COUNTIFS(Tasks!$G:$G,"PR5",Tasks!AM:AM,"TRUE")</f>
        <v>0</v>
      </c>
      <c r="AD19" s="7" t="s">
        <v>106</v>
      </c>
      <c r="AE19">
        <v>0</v>
      </c>
      <c r="AF19">
        <v>0</v>
      </c>
      <c r="AG19">
        <v>0</v>
      </c>
      <c r="AH19">
        <v>0</v>
      </c>
      <c r="AI19">
        <v>0</v>
      </c>
      <c r="AJ19">
        <v>0</v>
      </c>
    </row>
    <row r="20" spans="9:36" x14ac:dyDescent="0.35">
      <c r="I20" s="7" t="s">
        <v>383</v>
      </c>
      <c r="K20">
        <v>1</v>
      </c>
      <c r="M20">
        <v>1</v>
      </c>
      <c r="Z20" t="s">
        <v>37</v>
      </c>
      <c r="AA20" t="s">
        <v>49</v>
      </c>
      <c r="AB20">
        <f>COUNTIFS(Tasks!$G:$G,"PR5",Tasks!AN:AN,"TRUE")</f>
        <v>0</v>
      </c>
      <c r="AD20" s="7" t="s">
        <v>97</v>
      </c>
      <c r="AE20">
        <v>0</v>
      </c>
      <c r="AF20">
        <v>0</v>
      </c>
      <c r="AG20">
        <v>0</v>
      </c>
      <c r="AH20">
        <v>0</v>
      </c>
      <c r="AI20">
        <v>0</v>
      </c>
      <c r="AJ20">
        <v>0</v>
      </c>
    </row>
    <row r="21" spans="9:36" x14ac:dyDescent="0.35">
      <c r="I21" s="7" t="s">
        <v>249</v>
      </c>
      <c r="J21">
        <v>3</v>
      </c>
      <c r="M21">
        <v>3</v>
      </c>
      <c r="Z21" t="s">
        <v>37</v>
      </c>
      <c r="AA21" t="s">
        <v>50</v>
      </c>
      <c r="AB21">
        <f>COUNTIFS(Tasks!$G:$G,"PR5",Tasks!AO:AO,"TRUE")</f>
        <v>0</v>
      </c>
      <c r="AD21" s="7" t="s">
        <v>128</v>
      </c>
      <c r="AE21">
        <v>0</v>
      </c>
      <c r="AF21">
        <v>0</v>
      </c>
      <c r="AG21">
        <v>0</v>
      </c>
      <c r="AH21">
        <v>0</v>
      </c>
      <c r="AI21">
        <v>0</v>
      </c>
      <c r="AJ21">
        <v>0</v>
      </c>
    </row>
    <row r="22" spans="9:36" x14ac:dyDescent="0.35">
      <c r="I22" s="7" t="s">
        <v>75</v>
      </c>
      <c r="J22">
        <v>26</v>
      </c>
      <c r="M22">
        <v>26</v>
      </c>
      <c r="Z22" t="s">
        <v>37</v>
      </c>
      <c r="AA22" t="s">
        <v>51</v>
      </c>
      <c r="AB22">
        <f>COUNTIFS(Tasks!$G:$G,"PR5",Tasks!AP:AP,"TRUE")</f>
        <v>0</v>
      </c>
      <c r="AD22" s="7" t="s">
        <v>110</v>
      </c>
      <c r="AE22">
        <v>0</v>
      </c>
      <c r="AF22">
        <v>0</v>
      </c>
      <c r="AG22">
        <v>0</v>
      </c>
      <c r="AH22">
        <v>0</v>
      </c>
      <c r="AI22">
        <v>0</v>
      </c>
      <c r="AJ22">
        <v>0</v>
      </c>
    </row>
    <row r="23" spans="9:36" x14ac:dyDescent="0.35">
      <c r="I23" s="7" t="s">
        <v>28</v>
      </c>
      <c r="J23">
        <v>203</v>
      </c>
      <c r="K23">
        <v>99</v>
      </c>
      <c r="L23">
        <v>504</v>
      </c>
      <c r="M23">
        <v>806</v>
      </c>
      <c r="Z23" t="s">
        <v>37</v>
      </c>
      <c r="AA23" t="s">
        <v>52</v>
      </c>
      <c r="AB23">
        <f>COUNTIFS(Tasks!$G:$G,"PR5",Tasks!AQ:AQ,"TRUE")</f>
        <v>0</v>
      </c>
      <c r="AD23" s="7" t="s">
        <v>102</v>
      </c>
      <c r="AE23">
        <v>0</v>
      </c>
      <c r="AF23">
        <v>0</v>
      </c>
      <c r="AG23">
        <v>0</v>
      </c>
      <c r="AH23">
        <v>0</v>
      </c>
      <c r="AI23">
        <v>0</v>
      </c>
      <c r="AJ23">
        <v>0</v>
      </c>
    </row>
    <row r="24" spans="9:36" x14ac:dyDescent="0.35">
      <c r="Z24" t="s">
        <v>37</v>
      </c>
      <c r="AA24" t="s">
        <v>53</v>
      </c>
      <c r="AB24">
        <f>COUNTIFS(Tasks!$G:$G,"PR5",Tasks!AR:AR,"TRUE")</f>
        <v>0</v>
      </c>
      <c r="AD24" s="7" t="s">
        <v>137</v>
      </c>
      <c r="AE24">
        <v>0</v>
      </c>
      <c r="AF24">
        <v>0</v>
      </c>
      <c r="AG24">
        <v>0</v>
      </c>
      <c r="AH24">
        <v>0</v>
      </c>
      <c r="AI24">
        <v>0</v>
      </c>
      <c r="AJ24">
        <v>0</v>
      </c>
    </row>
    <row r="25" spans="9:36" x14ac:dyDescent="0.35">
      <c r="Z25" t="s">
        <v>37</v>
      </c>
      <c r="AA25" t="s">
        <v>54</v>
      </c>
      <c r="AB25">
        <f>COUNTIFS(Tasks!$G:$G,"PR5",Tasks!AS:AS,"TRUE")</f>
        <v>0</v>
      </c>
      <c r="AD25" s="7" t="s">
        <v>129</v>
      </c>
      <c r="AE25">
        <v>0</v>
      </c>
      <c r="AF25">
        <v>0</v>
      </c>
      <c r="AG25">
        <v>0</v>
      </c>
      <c r="AH25">
        <v>0</v>
      </c>
      <c r="AI25">
        <v>0</v>
      </c>
      <c r="AJ25">
        <v>0</v>
      </c>
    </row>
    <row r="26" spans="9:36" x14ac:dyDescent="0.35">
      <c r="Z26" t="s">
        <v>37</v>
      </c>
      <c r="AA26" t="s">
        <v>55</v>
      </c>
      <c r="AB26">
        <f>COUNTIFS(Tasks!$G:$G,"PR5",Tasks!AT:AT,"TRUE")</f>
        <v>0</v>
      </c>
      <c r="AD26" s="7" t="s">
        <v>126</v>
      </c>
      <c r="AE26">
        <v>0</v>
      </c>
      <c r="AF26">
        <v>0</v>
      </c>
      <c r="AG26">
        <v>0</v>
      </c>
      <c r="AH26">
        <v>0</v>
      </c>
      <c r="AI26">
        <v>0</v>
      </c>
      <c r="AJ26">
        <v>0</v>
      </c>
    </row>
    <row r="27" spans="9:36" x14ac:dyDescent="0.35">
      <c r="Z27" t="s">
        <v>37</v>
      </c>
      <c r="AA27" t="s">
        <v>56</v>
      </c>
      <c r="AB27">
        <f>COUNTIFS(Tasks!$G:$G,"PR5",Tasks!AU:AU,"TRUE")</f>
        <v>0</v>
      </c>
      <c r="AD27" s="7" t="s">
        <v>118</v>
      </c>
      <c r="AE27">
        <v>0</v>
      </c>
      <c r="AF27">
        <v>0</v>
      </c>
      <c r="AG27">
        <v>0</v>
      </c>
      <c r="AH27">
        <v>0</v>
      </c>
      <c r="AI27">
        <v>0</v>
      </c>
      <c r="AJ27">
        <v>0</v>
      </c>
    </row>
    <row r="28" spans="9:36" x14ac:dyDescent="0.35">
      <c r="Z28" t="s">
        <v>37</v>
      </c>
      <c r="AA28" t="s">
        <v>57</v>
      </c>
      <c r="AB28">
        <f>COUNTIFS(Tasks!$G:$G,"PR5",Tasks!AV:AV,"TRUE")</f>
        <v>0</v>
      </c>
      <c r="AD28" s="7" t="s">
        <v>119</v>
      </c>
      <c r="AE28">
        <v>0</v>
      </c>
      <c r="AF28">
        <v>0</v>
      </c>
      <c r="AG28">
        <v>0</v>
      </c>
      <c r="AH28">
        <v>0</v>
      </c>
      <c r="AI28">
        <v>0</v>
      </c>
      <c r="AJ28">
        <v>0</v>
      </c>
    </row>
    <row r="29" spans="9:36" x14ac:dyDescent="0.35">
      <c r="Z29" t="s">
        <v>37</v>
      </c>
      <c r="AA29" t="s">
        <v>58</v>
      </c>
      <c r="AB29">
        <f>COUNTIFS(Tasks!$G:$G,"PR5",Tasks!AW:AW,"TRUE")</f>
        <v>0</v>
      </c>
      <c r="AD29" s="7" t="s">
        <v>120</v>
      </c>
      <c r="AE29">
        <v>0</v>
      </c>
      <c r="AF29">
        <v>0</v>
      </c>
      <c r="AG29">
        <v>0</v>
      </c>
      <c r="AH29">
        <v>0</v>
      </c>
      <c r="AI29">
        <v>0</v>
      </c>
      <c r="AJ29">
        <v>0</v>
      </c>
    </row>
    <row r="30" spans="9:36" x14ac:dyDescent="0.35">
      <c r="Z30" t="s">
        <v>37</v>
      </c>
      <c r="AA30" t="s">
        <v>61</v>
      </c>
      <c r="AB30">
        <f>COUNTIFS(Tasks!$G:$G,"PR5",Tasks!AZ:AZ,"TRUE")</f>
        <v>0</v>
      </c>
      <c r="AD30" s="7" t="s">
        <v>127</v>
      </c>
      <c r="AE30">
        <v>0</v>
      </c>
      <c r="AF30">
        <v>0</v>
      </c>
      <c r="AG30">
        <v>0</v>
      </c>
      <c r="AH30">
        <v>0</v>
      </c>
      <c r="AI30">
        <v>0</v>
      </c>
      <c r="AJ30">
        <v>0</v>
      </c>
    </row>
    <row r="31" spans="9:36" x14ac:dyDescent="0.35">
      <c r="Z31" t="s">
        <v>37</v>
      </c>
      <c r="AA31" t="s">
        <v>62</v>
      </c>
      <c r="AB31">
        <f>COUNTIFS(Tasks!$G:$G,"PR5",Tasks!BA:BA,"TRUE")</f>
        <v>0</v>
      </c>
      <c r="AD31" s="7" t="s">
        <v>88</v>
      </c>
      <c r="AE31">
        <v>0</v>
      </c>
      <c r="AF31">
        <v>0</v>
      </c>
      <c r="AG31">
        <v>0</v>
      </c>
      <c r="AH31">
        <v>0</v>
      </c>
      <c r="AI31">
        <v>0</v>
      </c>
      <c r="AJ31">
        <v>0</v>
      </c>
    </row>
    <row r="32" spans="9:36" x14ac:dyDescent="0.35">
      <c r="Z32" t="s">
        <v>38</v>
      </c>
      <c r="AA32" t="s">
        <v>46</v>
      </c>
      <c r="AB32">
        <f>COUNTIFS(Tasks!$G:$G,"Concord",Tasks!AK:AK,"TRUE")</f>
        <v>0</v>
      </c>
      <c r="AD32" s="7" t="s">
        <v>136</v>
      </c>
      <c r="AE32">
        <v>0</v>
      </c>
      <c r="AF32">
        <v>0</v>
      </c>
      <c r="AG32">
        <v>0</v>
      </c>
      <c r="AH32">
        <v>0</v>
      </c>
      <c r="AI32">
        <v>0</v>
      </c>
      <c r="AJ32">
        <v>0</v>
      </c>
    </row>
    <row r="33" spans="26:36" x14ac:dyDescent="0.35">
      <c r="Z33" t="s">
        <v>38</v>
      </c>
      <c r="AA33" t="s">
        <v>47</v>
      </c>
      <c r="AB33">
        <f>COUNTIFS(Tasks!$G:$G,"Concord",Tasks!AL:AL,"TRUE")</f>
        <v>0</v>
      </c>
      <c r="AD33" s="7" t="s">
        <v>135</v>
      </c>
      <c r="AE33">
        <v>0</v>
      </c>
      <c r="AF33">
        <v>0</v>
      </c>
      <c r="AG33">
        <v>0</v>
      </c>
      <c r="AH33">
        <v>0</v>
      </c>
      <c r="AI33">
        <v>0</v>
      </c>
      <c r="AJ33">
        <v>0</v>
      </c>
    </row>
    <row r="34" spans="26:36" x14ac:dyDescent="0.35">
      <c r="Z34" t="s">
        <v>38</v>
      </c>
      <c r="AA34" t="s">
        <v>48</v>
      </c>
      <c r="AB34">
        <f>COUNTIFS(Tasks!$G:$G,"Concord",Tasks!AM:AM,"TRUE")</f>
        <v>0</v>
      </c>
      <c r="AD34" s="7" t="s">
        <v>92</v>
      </c>
      <c r="AE34">
        <v>0</v>
      </c>
      <c r="AF34">
        <v>0</v>
      </c>
      <c r="AG34">
        <v>0</v>
      </c>
      <c r="AH34">
        <v>0</v>
      </c>
      <c r="AI34">
        <v>0</v>
      </c>
      <c r="AJ34">
        <v>0</v>
      </c>
    </row>
    <row r="35" spans="26:36" x14ac:dyDescent="0.35">
      <c r="Z35" t="s">
        <v>38</v>
      </c>
      <c r="AA35" t="s">
        <v>49</v>
      </c>
      <c r="AB35">
        <f>COUNTIFS(Tasks!$G:$G,"Concord",Tasks!AN:AN,"TRUE")</f>
        <v>0</v>
      </c>
      <c r="AD35" s="7" t="s">
        <v>98</v>
      </c>
      <c r="AE35">
        <v>0</v>
      </c>
      <c r="AF35">
        <v>0</v>
      </c>
      <c r="AG35">
        <v>0</v>
      </c>
      <c r="AH35">
        <v>0</v>
      </c>
      <c r="AI35">
        <v>0</v>
      </c>
      <c r="AJ35">
        <v>0</v>
      </c>
    </row>
    <row r="36" spans="26:36" x14ac:dyDescent="0.35">
      <c r="Z36" t="s">
        <v>38</v>
      </c>
      <c r="AA36" t="s">
        <v>50</v>
      </c>
      <c r="AB36">
        <f>COUNTIFS(Tasks!$G:$G,"Concord",Tasks!AO:AO,"TRUE")</f>
        <v>0</v>
      </c>
      <c r="AD36" s="7" t="s">
        <v>115</v>
      </c>
      <c r="AE36">
        <v>0</v>
      </c>
      <c r="AF36">
        <v>0</v>
      </c>
      <c r="AG36">
        <v>0</v>
      </c>
      <c r="AH36">
        <v>0</v>
      </c>
      <c r="AI36">
        <v>0</v>
      </c>
      <c r="AJ36">
        <v>0</v>
      </c>
    </row>
    <row r="37" spans="26:36" x14ac:dyDescent="0.35">
      <c r="Z37" t="s">
        <v>38</v>
      </c>
      <c r="AA37" t="s">
        <v>51</v>
      </c>
      <c r="AB37">
        <f>COUNTIFS(Tasks!$G:$G,"Concord",Tasks!AP:AP,"TRUE")</f>
        <v>0</v>
      </c>
      <c r="AD37" s="7" t="s">
        <v>122</v>
      </c>
      <c r="AE37">
        <v>0</v>
      </c>
      <c r="AF37">
        <v>0</v>
      </c>
      <c r="AG37">
        <v>0</v>
      </c>
      <c r="AH37">
        <v>0</v>
      </c>
      <c r="AI37">
        <v>0</v>
      </c>
      <c r="AJ37">
        <v>0</v>
      </c>
    </row>
    <row r="38" spans="26:36" x14ac:dyDescent="0.35">
      <c r="Z38" t="s">
        <v>38</v>
      </c>
      <c r="AA38" t="s">
        <v>52</v>
      </c>
      <c r="AB38">
        <f>COUNTIFS(Tasks!$G:$G,"Concord",Tasks!AQ:AQ,"TRUE")</f>
        <v>0</v>
      </c>
      <c r="AD38" s="7" t="s">
        <v>114</v>
      </c>
      <c r="AE38">
        <v>0</v>
      </c>
      <c r="AF38">
        <v>0</v>
      </c>
      <c r="AG38">
        <v>0</v>
      </c>
      <c r="AH38">
        <v>0</v>
      </c>
      <c r="AI38">
        <v>0</v>
      </c>
      <c r="AJ38">
        <v>0</v>
      </c>
    </row>
    <row r="39" spans="26:36" x14ac:dyDescent="0.35">
      <c r="Z39" t="s">
        <v>38</v>
      </c>
      <c r="AA39" t="s">
        <v>53</v>
      </c>
      <c r="AB39">
        <f>COUNTIFS(Tasks!$G:$G,"Concord",Tasks!AR:AR,"TRUE")</f>
        <v>0</v>
      </c>
      <c r="AD39" s="7" t="s">
        <v>113</v>
      </c>
      <c r="AE39">
        <v>0</v>
      </c>
      <c r="AF39">
        <v>0</v>
      </c>
      <c r="AG39">
        <v>0</v>
      </c>
      <c r="AH39">
        <v>0</v>
      </c>
      <c r="AI39">
        <v>0</v>
      </c>
      <c r="AJ39">
        <v>0</v>
      </c>
    </row>
    <row r="40" spans="26:36" x14ac:dyDescent="0.35">
      <c r="Z40" t="s">
        <v>38</v>
      </c>
      <c r="AA40" t="s">
        <v>54</v>
      </c>
      <c r="AB40">
        <f>COUNTIFS(Tasks!$G:$G,"Concord",Tasks!AS:AS,"TRUE")</f>
        <v>0</v>
      </c>
      <c r="AD40" s="7" t="s">
        <v>125</v>
      </c>
      <c r="AE40">
        <v>0</v>
      </c>
      <c r="AF40">
        <v>0</v>
      </c>
      <c r="AG40">
        <v>0</v>
      </c>
      <c r="AH40">
        <v>0</v>
      </c>
      <c r="AI40">
        <v>0</v>
      </c>
      <c r="AJ40">
        <v>0</v>
      </c>
    </row>
    <row r="41" spans="26:36" x14ac:dyDescent="0.35">
      <c r="Z41" t="s">
        <v>38</v>
      </c>
      <c r="AA41" t="s">
        <v>55</v>
      </c>
      <c r="AB41">
        <f>COUNTIFS(Tasks!$G:$G,"Concord",Tasks!AT:AT,"TRUE")</f>
        <v>0</v>
      </c>
      <c r="AD41" s="7" t="s">
        <v>93</v>
      </c>
      <c r="AE41">
        <v>0</v>
      </c>
      <c r="AF41">
        <v>0</v>
      </c>
      <c r="AG41">
        <v>0</v>
      </c>
      <c r="AH41">
        <v>0</v>
      </c>
      <c r="AI41">
        <v>0</v>
      </c>
      <c r="AJ41">
        <v>0</v>
      </c>
    </row>
    <row r="42" spans="26:36" x14ac:dyDescent="0.35">
      <c r="Z42" t="s">
        <v>38</v>
      </c>
      <c r="AA42" t="s">
        <v>56</v>
      </c>
      <c r="AB42">
        <f>COUNTIFS(Tasks!$G:$G,"Concord",Tasks!AU:AU,"TRUE")</f>
        <v>0</v>
      </c>
      <c r="AD42" s="7" t="s">
        <v>134</v>
      </c>
      <c r="AE42">
        <v>0</v>
      </c>
      <c r="AF42">
        <v>0</v>
      </c>
      <c r="AG42">
        <v>0</v>
      </c>
      <c r="AH42">
        <v>0</v>
      </c>
      <c r="AI42">
        <v>0</v>
      </c>
      <c r="AJ42">
        <v>0</v>
      </c>
    </row>
    <row r="43" spans="26:36" x14ac:dyDescent="0.35">
      <c r="Z43" t="s">
        <v>38</v>
      </c>
      <c r="AA43" t="s">
        <v>57</v>
      </c>
      <c r="AB43">
        <f>COUNTIFS(Tasks!$G:$G,"Concord",Tasks!AV:AV,"TRUE")</f>
        <v>0</v>
      </c>
      <c r="AD43" s="7" t="s">
        <v>133</v>
      </c>
      <c r="AE43">
        <v>0</v>
      </c>
      <c r="AF43">
        <v>0</v>
      </c>
      <c r="AG43">
        <v>0</v>
      </c>
      <c r="AH43">
        <v>0</v>
      </c>
      <c r="AI43">
        <v>0</v>
      </c>
      <c r="AJ43">
        <v>0</v>
      </c>
    </row>
    <row r="44" spans="26:36" x14ac:dyDescent="0.35">
      <c r="Z44" t="s">
        <v>38</v>
      </c>
      <c r="AA44" t="s">
        <v>58</v>
      </c>
      <c r="AB44">
        <f>COUNTIFS(Tasks!$G:$G,"Concord",Tasks!AW:AW,"TRUE")</f>
        <v>0</v>
      </c>
      <c r="AD44" s="7" t="s">
        <v>116</v>
      </c>
      <c r="AE44">
        <v>0</v>
      </c>
      <c r="AF44">
        <v>0</v>
      </c>
      <c r="AG44">
        <v>0</v>
      </c>
      <c r="AH44">
        <v>0</v>
      </c>
      <c r="AI44">
        <v>0</v>
      </c>
      <c r="AJ44">
        <v>0</v>
      </c>
    </row>
    <row r="45" spans="26:36" x14ac:dyDescent="0.35">
      <c r="Z45" t="s">
        <v>38</v>
      </c>
      <c r="AA45" t="s">
        <v>59</v>
      </c>
      <c r="AB45">
        <f>COUNTIFS(Tasks!$G:$G,"Concord",Tasks!AX:AX,"TRUE")</f>
        <v>0</v>
      </c>
      <c r="AD45" s="7" t="s">
        <v>99</v>
      </c>
      <c r="AE45">
        <v>0</v>
      </c>
      <c r="AF45">
        <v>0</v>
      </c>
      <c r="AG45">
        <v>0</v>
      </c>
      <c r="AH45">
        <v>0</v>
      </c>
      <c r="AI45">
        <v>0</v>
      </c>
      <c r="AJ45">
        <v>0</v>
      </c>
    </row>
    <row r="46" spans="26:36" x14ac:dyDescent="0.35">
      <c r="Z46" t="s">
        <v>38</v>
      </c>
      <c r="AA46" t="s">
        <v>60</v>
      </c>
      <c r="AB46">
        <f>COUNTIFS(Tasks!$G:$G,"Concord",Tasks!AY:AY,"TRUE")</f>
        <v>0</v>
      </c>
      <c r="AD46" s="7" t="s">
        <v>96</v>
      </c>
      <c r="AE46">
        <v>0</v>
      </c>
      <c r="AF46">
        <v>0</v>
      </c>
      <c r="AG46">
        <v>0</v>
      </c>
      <c r="AH46">
        <v>0</v>
      </c>
      <c r="AI46">
        <v>0</v>
      </c>
      <c r="AJ46">
        <v>0</v>
      </c>
    </row>
    <row r="47" spans="26:36" x14ac:dyDescent="0.35">
      <c r="Z47" t="s">
        <v>38</v>
      </c>
      <c r="AA47" t="s">
        <v>61</v>
      </c>
      <c r="AB47">
        <f>COUNTIFS(Tasks!$G:$G,"Concord",Tasks!AZ:AZ,"TRUE")</f>
        <v>0</v>
      </c>
      <c r="AD47" s="7" t="s">
        <v>123</v>
      </c>
      <c r="AE47">
        <v>0</v>
      </c>
      <c r="AF47">
        <v>0</v>
      </c>
      <c r="AG47">
        <v>0</v>
      </c>
      <c r="AH47">
        <v>0</v>
      </c>
      <c r="AI47">
        <v>0</v>
      </c>
      <c r="AJ47">
        <v>0</v>
      </c>
    </row>
    <row r="48" spans="26:36" x14ac:dyDescent="0.35">
      <c r="Z48" t="s">
        <v>38</v>
      </c>
      <c r="AA48" t="s">
        <v>62</v>
      </c>
      <c r="AB48">
        <f>COUNTIFS(Tasks!$G:$G,"Concord",Tasks!BA:BA,"TRUE")</f>
        <v>0</v>
      </c>
      <c r="AD48" s="7" t="s">
        <v>91</v>
      </c>
      <c r="AE48">
        <v>0</v>
      </c>
      <c r="AF48">
        <v>0</v>
      </c>
      <c r="AG48">
        <v>0</v>
      </c>
      <c r="AH48">
        <v>0</v>
      </c>
      <c r="AI48">
        <v>0</v>
      </c>
      <c r="AJ48">
        <v>0</v>
      </c>
    </row>
    <row r="49" spans="30:36" x14ac:dyDescent="0.35">
      <c r="AD49" s="7" t="s">
        <v>95</v>
      </c>
      <c r="AE49">
        <v>0</v>
      </c>
      <c r="AF49">
        <v>0</v>
      </c>
      <c r="AG49">
        <v>0</v>
      </c>
      <c r="AH49">
        <v>0</v>
      </c>
      <c r="AI49">
        <v>0</v>
      </c>
      <c r="AJ49">
        <v>0</v>
      </c>
    </row>
    <row r="50" spans="30:36" x14ac:dyDescent="0.35">
      <c r="AD50" s="7" t="s">
        <v>100</v>
      </c>
      <c r="AE50">
        <v>0</v>
      </c>
      <c r="AF50">
        <v>0</v>
      </c>
      <c r="AG50">
        <v>0</v>
      </c>
      <c r="AH50">
        <v>0</v>
      </c>
      <c r="AI50">
        <v>0</v>
      </c>
      <c r="AJ50">
        <v>0</v>
      </c>
    </row>
    <row r="51" spans="30:36" x14ac:dyDescent="0.35">
      <c r="AD51" s="7" t="s">
        <v>112</v>
      </c>
      <c r="AE51">
        <v>0</v>
      </c>
      <c r="AF51">
        <v>0</v>
      </c>
      <c r="AG51">
        <v>0</v>
      </c>
      <c r="AH51">
        <v>0</v>
      </c>
      <c r="AI51">
        <v>0</v>
      </c>
      <c r="AJ51">
        <v>0</v>
      </c>
    </row>
    <row r="52" spans="30:36" x14ac:dyDescent="0.35">
      <c r="AD52" s="7" t="s">
        <v>111</v>
      </c>
      <c r="AE52">
        <v>0</v>
      </c>
      <c r="AF52">
        <v>0</v>
      </c>
      <c r="AG52">
        <v>0</v>
      </c>
      <c r="AH52">
        <v>0</v>
      </c>
      <c r="AI52">
        <v>0</v>
      </c>
      <c r="AJ52">
        <v>0</v>
      </c>
    </row>
    <row r="53" spans="30:36" x14ac:dyDescent="0.35">
      <c r="AD53" s="7" t="s">
        <v>117</v>
      </c>
      <c r="AE53">
        <v>0</v>
      </c>
      <c r="AF53">
        <v>0</v>
      </c>
      <c r="AG53">
        <v>0</v>
      </c>
      <c r="AH53">
        <v>0</v>
      </c>
      <c r="AI53">
        <v>0</v>
      </c>
      <c r="AJ53">
        <v>0</v>
      </c>
    </row>
    <row r="54" spans="30:36" x14ac:dyDescent="0.35">
      <c r="AD54" s="7" t="s">
        <v>90</v>
      </c>
      <c r="AE54">
        <v>0</v>
      </c>
      <c r="AF54">
        <v>0</v>
      </c>
      <c r="AG54">
        <v>0</v>
      </c>
      <c r="AH54">
        <v>0</v>
      </c>
      <c r="AI54">
        <v>0</v>
      </c>
      <c r="AJ54">
        <v>0</v>
      </c>
    </row>
    <row r="55" spans="30:36" x14ac:dyDescent="0.35">
      <c r="AD55" s="7" t="s">
        <v>94</v>
      </c>
      <c r="AE55">
        <v>0</v>
      </c>
      <c r="AF55">
        <v>0</v>
      </c>
      <c r="AG55">
        <v>0</v>
      </c>
      <c r="AH55">
        <v>0</v>
      </c>
      <c r="AI55">
        <v>0</v>
      </c>
      <c r="AJ55">
        <v>0</v>
      </c>
    </row>
    <row r="56" spans="30:36" x14ac:dyDescent="0.35">
      <c r="AD56" s="7" t="s">
        <v>124</v>
      </c>
      <c r="AE56">
        <v>0</v>
      </c>
      <c r="AF56">
        <v>0</v>
      </c>
      <c r="AG56">
        <v>0</v>
      </c>
      <c r="AH56">
        <v>0</v>
      </c>
      <c r="AI56">
        <v>0</v>
      </c>
      <c r="AJ56">
        <v>0</v>
      </c>
    </row>
    <row r="57" spans="30:36" x14ac:dyDescent="0.35">
      <c r="AD57" s="7" t="s">
        <v>108</v>
      </c>
      <c r="AE57">
        <v>0</v>
      </c>
      <c r="AF57">
        <v>0</v>
      </c>
      <c r="AG57">
        <v>0</v>
      </c>
      <c r="AH57">
        <v>0</v>
      </c>
      <c r="AI57">
        <v>0</v>
      </c>
      <c r="AJ57">
        <v>0</v>
      </c>
    </row>
    <row r="58" spans="30:36" x14ac:dyDescent="0.35">
      <c r="AD58" s="7" t="s">
        <v>514</v>
      </c>
      <c r="AE58">
        <v>0</v>
      </c>
      <c r="AF58">
        <v>0</v>
      </c>
      <c r="AG58">
        <v>0</v>
      </c>
      <c r="AH58">
        <v>0</v>
      </c>
      <c r="AI58">
        <v>0</v>
      </c>
      <c r="AJ58">
        <v>0</v>
      </c>
    </row>
    <row r="59" spans="30:36" x14ac:dyDescent="0.35">
      <c r="AD59" s="7" t="s">
        <v>527</v>
      </c>
      <c r="AE59">
        <v>0</v>
      </c>
      <c r="AF59">
        <v>0</v>
      </c>
      <c r="AG59">
        <v>0</v>
      </c>
      <c r="AH59">
        <v>0</v>
      </c>
      <c r="AI59">
        <v>0</v>
      </c>
      <c r="AJ59">
        <v>0</v>
      </c>
    </row>
    <row r="60" spans="30:36" x14ac:dyDescent="0.35">
      <c r="AD60" s="7" t="s">
        <v>871</v>
      </c>
      <c r="AE60">
        <v>10</v>
      </c>
      <c r="AF60">
        <v>0</v>
      </c>
      <c r="AG60">
        <v>0</v>
      </c>
      <c r="AH60">
        <v>33</v>
      </c>
      <c r="AI60">
        <v>1</v>
      </c>
      <c r="AJ60">
        <v>24</v>
      </c>
    </row>
    <row r="61" spans="30:36" x14ac:dyDescent="0.35">
      <c r="AD61" s="7" t="s">
        <v>566</v>
      </c>
      <c r="AE61">
        <v>0</v>
      </c>
      <c r="AF61">
        <v>0</v>
      </c>
      <c r="AG61">
        <v>0</v>
      </c>
      <c r="AH61">
        <v>0</v>
      </c>
      <c r="AI61">
        <v>0</v>
      </c>
      <c r="AJ61">
        <v>0</v>
      </c>
    </row>
    <row r="62" spans="30:36" x14ac:dyDescent="0.35">
      <c r="AD62" s="7" t="s">
        <v>870</v>
      </c>
      <c r="AE62">
        <v>5</v>
      </c>
      <c r="AF62">
        <v>0</v>
      </c>
      <c r="AG62">
        <v>0</v>
      </c>
      <c r="AH62">
        <v>34</v>
      </c>
      <c r="AI62">
        <v>1</v>
      </c>
      <c r="AJ62">
        <v>32</v>
      </c>
    </row>
    <row r="63" spans="30:36" x14ac:dyDescent="0.35">
      <c r="AD63" s="7" t="s">
        <v>869</v>
      </c>
      <c r="AE63">
        <v>2</v>
      </c>
      <c r="AF63">
        <v>0</v>
      </c>
      <c r="AG63">
        <v>3</v>
      </c>
      <c r="AH63">
        <v>5</v>
      </c>
      <c r="AI63">
        <v>1</v>
      </c>
      <c r="AJ63">
        <v>26</v>
      </c>
    </row>
    <row r="64" spans="30:36" x14ac:dyDescent="0.35">
      <c r="AD64" s="7" t="s">
        <v>386</v>
      </c>
      <c r="AE64">
        <v>12</v>
      </c>
      <c r="AF64">
        <v>0</v>
      </c>
      <c r="AG64">
        <v>0</v>
      </c>
      <c r="AH64">
        <v>32</v>
      </c>
      <c r="AI64">
        <v>1</v>
      </c>
      <c r="AJ64">
        <v>0</v>
      </c>
    </row>
    <row r="65" spans="30:36" x14ac:dyDescent="0.35">
      <c r="AD65" s="7" t="s">
        <v>868</v>
      </c>
      <c r="AE65">
        <v>0</v>
      </c>
      <c r="AF65">
        <v>0</v>
      </c>
      <c r="AG65">
        <v>0</v>
      </c>
      <c r="AH65">
        <v>0</v>
      </c>
      <c r="AI65">
        <v>0</v>
      </c>
      <c r="AJ65">
        <v>0</v>
      </c>
    </row>
    <row r="66" spans="30:36" x14ac:dyDescent="0.35">
      <c r="AD66" s="7" t="s">
        <v>867</v>
      </c>
      <c r="AE66">
        <v>18</v>
      </c>
      <c r="AF66">
        <v>0</v>
      </c>
      <c r="AG66">
        <v>0</v>
      </c>
      <c r="AH66">
        <v>30</v>
      </c>
      <c r="AI66">
        <v>1</v>
      </c>
      <c r="AJ66">
        <v>22</v>
      </c>
    </row>
    <row r="67" spans="30:36" x14ac:dyDescent="0.35">
      <c r="AD67" s="7" t="s">
        <v>866</v>
      </c>
      <c r="AE67">
        <v>14</v>
      </c>
      <c r="AF67">
        <v>0</v>
      </c>
      <c r="AG67">
        <v>0</v>
      </c>
      <c r="AH67">
        <v>32</v>
      </c>
      <c r="AI67">
        <v>1</v>
      </c>
      <c r="AJ67">
        <v>0</v>
      </c>
    </row>
    <row r="68" spans="30:36" x14ac:dyDescent="0.35">
      <c r="AD68" s="7" t="s">
        <v>865</v>
      </c>
      <c r="AE68">
        <v>13</v>
      </c>
      <c r="AF68">
        <v>0</v>
      </c>
      <c r="AG68">
        <v>0</v>
      </c>
      <c r="AH68">
        <v>32</v>
      </c>
      <c r="AI68">
        <v>1</v>
      </c>
      <c r="AJ68">
        <v>24</v>
      </c>
    </row>
    <row r="69" spans="30:36" x14ac:dyDescent="0.35">
      <c r="AD69" s="7" t="s">
        <v>864</v>
      </c>
      <c r="AE69">
        <v>20</v>
      </c>
      <c r="AF69">
        <v>8</v>
      </c>
      <c r="AG69">
        <v>0</v>
      </c>
      <c r="AH69">
        <v>0</v>
      </c>
      <c r="AI69">
        <v>0</v>
      </c>
      <c r="AJ69">
        <v>0</v>
      </c>
    </row>
    <row r="70" spans="30:36" x14ac:dyDescent="0.35">
      <c r="AD70" s="7" t="s">
        <v>863</v>
      </c>
      <c r="AE70">
        <v>16</v>
      </c>
      <c r="AF70">
        <v>0</v>
      </c>
      <c r="AG70">
        <v>0</v>
      </c>
      <c r="AH70">
        <v>30</v>
      </c>
      <c r="AI70">
        <v>2</v>
      </c>
      <c r="AJ70">
        <v>0</v>
      </c>
    </row>
    <row r="71" spans="30:36" x14ac:dyDescent="0.35">
      <c r="AD71" s="7" t="s">
        <v>862</v>
      </c>
      <c r="AE71">
        <v>6</v>
      </c>
      <c r="AF71">
        <v>0</v>
      </c>
      <c r="AG71">
        <v>0</v>
      </c>
      <c r="AH71">
        <v>14</v>
      </c>
      <c r="AI71">
        <v>1</v>
      </c>
      <c r="AJ71">
        <v>0</v>
      </c>
    </row>
    <row r="72" spans="30:36" x14ac:dyDescent="0.35">
      <c r="AD72" s="7" t="s">
        <v>861</v>
      </c>
      <c r="AE72">
        <v>16</v>
      </c>
      <c r="AF72">
        <v>0</v>
      </c>
      <c r="AG72">
        <v>0</v>
      </c>
      <c r="AH72">
        <v>30</v>
      </c>
      <c r="AI72">
        <v>14</v>
      </c>
      <c r="AJ72">
        <v>16</v>
      </c>
    </row>
    <row r="73" spans="30:36" x14ac:dyDescent="0.35">
      <c r="AD73" s="7" t="s">
        <v>860</v>
      </c>
      <c r="AE73">
        <v>16</v>
      </c>
      <c r="AF73">
        <v>0</v>
      </c>
      <c r="AG73">
        <v>0</v>
      </c>
      <c r="AH73">
        <v>30</v>
      </c>
      <c r="AI73">
        <v>1</v>
      </c>
      <c r="AJ73">
        <v>16</v>
      </c>
    </row>
    <row r="74" spans="30:36" x14ac:dyDescent="0.35">
      <c r="AD74" s="7" t="s">
        <v>565</v>
      </c>
      <c r="AE74">
        <v>2</v>
      </c>
      <c r="AF74">
        <v>0</v>
      </c>
      <c r="AG74">
        <v>0</v>
      </c>
      <c r="AH74">
        <v>35</v>
      </c>
      <c r="AI74">
        <v>1</v>
      </c>
      <c r="AJ74">
        <v>0</v>
      </c>
    </row>
    <row r="75" spans="30:36" x14ac:dyDescent="0.35">
      <c r="AD75" s="7" t="s">
        <v>823</v>
      </c>
      <c r="AE75">
        <v>0</v>
      </c>
      <c r="AF75">
        <v>0</v>
      </c>
      <c r="AG75">
        <v>0</v>
      </c>
      <c r="AH75">
        <v>0</v>
      </c>
      <c r="AI75">
        <v>0</v>
      </c>
      <c r="AJ75">
        <v>0</v>
      </c>
    </row>
    <row r="76" spans="30:36" x14ac:dyDescent="0.35">
      <c r="AD76" s="7" t="s">
        <v>819</v>
      </c>
      <c r="AE76">
        <v>14</v>
      </c>
      <c r="AF76">
        <v>0</v>
      </c>
      <c r="AG76">
        <v>0</v>
      </c>
      <c r="AH76">
        <v>31</v>
      </c>
      <c r="AI76">
        <v>1</v>
      </c>
      <c r="AJ76">
        <v>23</v>
      </c>
    </row>
    <row r="77" spans="30:36" x14ac:dyDescent="0.35">
      <c r="AD77" s="7" t="s">
        <v>818</v>
      </c>
      <c r="AE77">
        <v>0</v>
      </c>
      <c r="AF77">
        <v>0</v>
      </c>
      <c r="AG77">
        <v>0</v>
      </c>
      <c r="AH77">
        <v>0</v>
      </c>
      <c r="AI77">
        <v>0</v>
      </c>
      <c r="AJ77">
        <v>0</v>
      </c>
    </row>
    <row r="78" spans="30:36" x14ac:dyDescent="0.35">
      <c r="AD78" s="7" t="s">
        <v>883</v>
      </c>
      <c r="AE78">
        <v>0</v>
      </c>
      <c r="AF78">
        <v>0</v>
      </c>
      <c r="AG78">
        <v>0</v>
      </c>
      <c r="AH78">
        <v>0</v>
      </c>
      <c r="AI78">
        <v>0</v>
      </c>
      <c r="AJ78">
        <v>0</v>
      </c>
    </row>
    <row r="79" spans="30:36" x14ac:dyDescent="0.35">
      <c r="AD79" s="7" t="s">
        <v>891</v>
      </c>
      <c r="AE79">
        <v>0</v>
      </c>
      <c r="AF79">
        <v>0</v>
      </c>
      <c r="AG79">
        <v>0</v>
      </c>
      <c r="AH79">
        <v>0</v>
      </c>
      <c r="AI79">
        <v>0</v>
      </c>
      <c r="AJ79">
        <v>0</v>
      </c>
    </row>
    <row r="80" spans="30:36" x14ac:dyDescent="0.35">
      <c r="AD80" s="7" t="s">
        <v>555</v>
      </c>
      <c r="AE80">
        <v>0</v>
      </c>
      <c r="AF80">
        <v>0</v>
      </c>
      <c r="AG80">
        <v>0</v>
      </c>
      <c r="AH80">
        <v>0</v>
      </c>
      <c r="AI80">
        <v>0</v>
      </c>
      <c r="AJ80">
        <v>0</v>
      </c>
    </row>
    <row r="81" spans="30:36" x14ac:dyDescent="0.35">
      <c r="AD81" s="7" t="s">
        <v>808</v>
      </c>
      <c r="AE81">
        <v>0</v>
      </c>
      <c r="AF81">
        <v>0</v>
      </c>
      <c r="AG81">
        <v>0</v>
      </c>
      <c r="AH81">
        <v>0</v>
      </c>
      <c r="AI81">
        <v>0</v>
      </c>
      <c r="AJ81">
        <v>0</v>
      </c>
    </row>
    <row r="82" spans="30:36" x14ac:dyDescent="0.35">
      <c r="AD82" s="7" t="s">
        <v>802</v>
      </c>
      <c r="AE82">
        <v>0</v>
      </c>
      <c r="AF82">
        <v>0</v>
      </c>
      <c r="AG82">
        <v>0</v>
      </c>
      <c r="AH82">
        <v>0</v>
      </c>
      <c r="AI82">
        <v>0</v>
      </c>
      <c r="AJ82">
        <v>0</v>
      </c>
    </row>
    <row r="83" spans="30:36" x14ac:dyDescent="0.35">
      <c r="AD83" s="7" t="s">
        <v>885</v>
      </c>
      <c r="AE83">
        <v>0</v>
      </c>
      <c r="AF83">
        <v>0</v>
      </c>
      <c r="AG83">
        <v>0</v>
      </c>
      <c r="AH83">
        <v>0</v>
      </c>
      <c r="AI83">
        <v>0</v>
      </c>
      <c r="AJ83">
        <v>0</v>
      </c>
    </row>
    <row r="84" spans="30:36" x14ac:dyDescent="0.35">
      <c r="AD84" s="7" t="s">
        <v>554</v>
      </c>
      <c r="AE84">
        <v>2</v>
      </c>
      <c r="AF84">
        <v>0</v>
      </c>
      <c r="AG84">
        <v>0</v>
      </c>
      <c r="AH84">
        <v>35</v>
      </c>
      <c r="AI84">
        <v>0</v>
      </c>
      <c r="AJ84">
        <v>0</v>
      </c>
    </row>
    <row r="85" spans="30:36" x14ac:dyDescent="0.35">
      <c r="AD85" s="7" t="s">
        <v>551</v>
      </c>
      <c r="AE85">
        <v>2</v>
      </c>
      <c r="AF85">
        <v>0</v>
      </c>
      <c r="AG85">
        <v>0</v>
      </c>
      <c r="AH85">
        <v>35</v>
      </c>
      <c r="AI85">
        <v>0</v>
      </c>
      <c r="AJ85">
        <v>0</v>
      </c>
    </row>
    <row r="86" spans="30:36" x14ac:dyDescent="0.35">
      <c r="AD86" s="7" t="s">
        <v>550</v>
      </c>
      <c r="AE86">
        <v>2</v>
      </c>
      <c r="AF86">
        <v>0</v>
      </c>
      <c r="AG86">
        <v>0</v>
      </c>
      <c r="AH86">
        <v>35</v>
      </c>
      <c r="AI86">
        <v>0</v>
      </c>
      <c r="AJ86">
        <v>0</v>
      </c>
    </row>
    <row r="87" spans="30:36" x14ac:dyDescent="0.35">
      <c r="AD87" s="7" t="s">
        <v>513</v>
      </c>
      <c r="AE87">
        <v>0</v>
      </c>
      <c r="AF87">
        <v>0</v>
      </c>
      <c r="AG87">
        <v>0</v>
      </c>
      <c r="AH87">
        <v>0</v>
      </c>
      <c r="AI87">
        <v>0</v>
      </c>
      <c r="AJ87">
        <v>0</v>
      </c>
    </row>
    <row r="88" spans="30:36" x14ac:dyDescent="0.35">
      <c r="AD88" s="7" t="s">
        <v>791</v>
      </c>
      <c r="AE88">
        <v>4</v>
      </c>
      <c r="AF88">
        <v>0</v>
      </c>
      <c r="AG88">
        <v>1</v>
      </c>
      <c r="AH88">
        <v>1</v>
      </c>
      <c r="AI88">
        <v>1</v>
      </c>
      <c r="AJ88">
        <v>35</v>
      </c>
    </row>
    <row r="89" spans="30:36" x14ac:dyDescent="0.35">
      <c r="AD89" s="7" t="s">
        <v>789</v>
      </c>
      <c r="AE89">
        <v>0</v>
      </c>
      <c r="AF89">
        <v>0</v>
      </c>
      <c r="AG89">
        <v>0</v>
      </c>
      <c r="AH89">
        <v>0</v>
      </c>
      <c r="AI89">
        <v>0</v>
      </c>
      <c r="AJ89">
        <v>0</v>
      </c>
    </row>
    <row r="90" spans="30:36" x14ac:dyDescent="0.35">
      <c r="AD90" s="7" t="s">
        <v>879</v>
      </c>
      <c r="AE90">
        <v>0</v>
      </c>
      <c r="AF90">
        <v>0</v>
      </c>
      <c r="AG90">
        <v>0</v>
      </c>
      <c r="AH90">
        <v>0</v>
      </c>
      <c r="AI90">
        <v>0</v>
      </c>
      <c r="AJ90">
        <v>0</v>
      </c>
    </row>
    <row r="91" spans="30:36" x14ac:dyDescent="0.35">
      <c r="AD91" s="7" t="s">
        <v>176</v>
      </c>
      <c r="AE91">
        <v>0</v>
      </c>
      <c r="AF91">
        <v>0</v>
      </c>
      <c r="AG91">
        <v>0</v>
      </c>
      <c r="AH91">
        <v>0</v>
      </c>
      <c r="AI91">
        <v>0</v>
      </c>
      <c r="AJ91">
        <v>0</v>
      </c>
    </row>
    <row r="92" spans="30:36" x14ac:dyDescent="0.35">
      <c r="AD92" s="7" t="s">
        <v>166</v>
      </c>
      <c r="AE92">
        <v>0</v>
      </c>
      <c r="AF92">
        <v>0</v>
      </c>
      <c r="AG92">
        <v>0</v>
      </c>
      <c r="AH92">
        <v>0</v>
      </c>
      <c r="AI92">
        <v>0</v>
      </c>
      <c r="AJ92">
        <v>0</v>
      </c>
    </row>
    <row r="93" spans="30:36" x14ac:dyDescent="0.35">
      <c r="AD93" s="7" t="s">
        <v>788</v>
      </c>
      <c r="AE93">
        <v>19</v>
      </c>
      <c r="AF93">
        <v>0</v>
      </c>
      <c r="AG93">
        <v>0</v>
      </c>
      <c r="AH93">
        <v>31</v>
      </c>
      <c r="AI93">
        <v>1</v>
      </c>
      <c r="AJ93">
        <v>22</v>
      </c>
    </row>
    <row r="94" spans="30:36" x14ac:dyDescent="0.35">
      <c r="AD94" s="7" t="s">
        <v>783</v>
      </c>
      <c r="AE94">
        <v>11</v>
      </c>
      <c r="AF94">
        <v>0</v>
      </c>
      <c r="AG94">
        <v>0</v>
      </c>
      <c r="AH94">
        <v>34</v>
      </c>
      <c r="AI94">
        <v>2</v>
      </c>
      <c r="AJ94">
        <v>22</v>
      </c>
    </row>
    <row r="95" spans="30:36" x14ac:dyDescent="0.35">
      <c r="AD95" s="7" t="s">
        <v>778</v>
      </c>
      <c r="AE95">
        <v>15</v>
      </c>
      <c r="AF95">
        <v>0</v>
      </c>
      <c r="AG95">
        <v>0</v>
      </c>
      <c r="AH95">
        <v>36</v>
      </c>
      <c r="AI95">
        <v>1</v>
      </c>
      <c r="AJ95">
        <v>23</v>
      </c>
    </row>
    <row r="96" spans="30:36" x14ac:dyDescent="0.35">
      <c r="AD96" s="7" t="s">
        <v>777</v>
      </c>
      <c r="AE96">
        <v>13</v>
      </c>
      <c r="AF96">
        <v>0</v>
      </c>
      <c r="AG96">
        <v>0</v>
      </c>
      <c r="AH96">
        <v>32</v>
      </c>
      <c r="AI96">
        <v>1</v>
      </c>
      <c r="AJ96">
        <v>0</v>
      </c>
    </row>
    <row r="97" spans="30:36" x14ac:dyDescent="0.35">
      <c r="AD97" s="7" t="s">
        <v>773</v>
      </c>
      <c r="AE97">
        <v>14</v>
      </c>
      <c r="AF97">
        <v>0</v>
      </c>
      <c r="AG97">
        <v>0</v>
      </c>
      <c r="AH97">
        <v>31</v>
      </c>
      <c r="AI97">
        <v>1</v>
      </c>
      <c r="AJ97">
        <v>23</v>
      </c>
    </row>
    <row r="98" spans="30:36" x14ac:dyDescent="0.35">
      <c r="AD98" s="7" t="s">
        <v>766</v>
      </c>
      <c r="AE98">
        <v>0</v>
      </c>
      <c r="AF98">
        <v>0</v>
      </c>
      <c r="AG98">
        <v>0</v>
      </c>
      <c r="AH98">
        <v>0</v>
      </c>
      <c r="AI98">
        <v>0</v>
      </c>
      <c r="AJ98">
        <v>0</v>
      </c>
    </row>
    <row r="99" spans="30:36" x14ac:dyDescent="0.35">
      <c r="AD99" s="7" t="s">
        <v>763</v>
      </c>
      <c r="AE99">
        <v>0</v>
      </c>
      <c r="AF99">
        <v>0</v>
      </c>
      <c r="AG99">
        <v>0</v>
      </c>
      <c r="AH99">
        <v>0</v>
      </c>
      <c r="AI99">
        <v>0</v>
      </c>
      <c r="AJ99">
        <v>0</v>
      </c>
    </row>
    <row r="100" spans="30:36" x14ac:dyDescent="0.35">
      <c r="AD100" s="7" t="s">
        <v>758</v>
      </c>
      <c r="AE100">
        <v>0</v>
      </c>
      <c r="AF100">
        <v>0</v>
      </c>
      <c r="AG100">
        <v>1</v>
      </c>
      <c r="AH100">
        <v>34</v>
      </c>
      <c r="AI100">
        <v>0</v>
      </c>
      <c r="AJ100">
        <v>0</v>
      </c>
    </row>
    <row r="101" spans="30:36" x14ac:dyDescent="0.35">
      <c r="AD101" s="7" t="s">
        <v>755</v>
      </c>
      <c r="AE101">
        <v>0</v>
      </c>
      <c r="AF101">
        <v>0</v>
      </c>
      <c r="AG101">
        <v>0</v>
      </c>
      <c r="AH101">
        <v>0</v>
      </c>
      <c r="AI101">
        <v>0</v>
      </c>
      <c r="AJ101">
        <v>0</v>
      </c>
    </row>
    <row r="102" spans="30:36" x14ac:dyDescent="0.35">
      <c r="AD102" s="7" t="s">
        <v>754</v>
      </c>
      <c r="AE102">
        <v>0</v>
      </c>
      <c r="AF102">
        <v>0</v>
      </c>
      <c r="AG102">
        <v>0</v>
      </c>
      <c r="AH102">
        <v>0</v>
      </c>
      <c r="AI102">
        <v>0</v>
      </c>
      <c r="AJ102">
        <v>0</v>
      </c>
    </row>
    <row r="103" spans="30:36" x14ac:dyDescent="0.35">
      <c r="AD103" s="7" t="s">
        <v>751</v>
      </c>
      <c r="AE103">
        <v>6</v>
      </c>
      <c r="AF103">
        <v>0</v>
      </c>
      <c r="AG103">
        <v>2</v>
      </c>
      <c r="AH103">
        <v>6</v>
      </c>
      <c r="AI103">
        <v>1</v>
      </c>
      <c r="AJ103">
        <v>0</v>
      </c>
    </row>
    <row r="104" spans="30:36" x14ac:dyDescent="0.35">
      <c r="AD104" s="7" t="s">
        <v>749</v>
      </c>
      <c r="AE104">
        <v>12</v>
      </c>
      <c r="AF104">
        <v>0</v>
      </c>
      <c r="AG104">
        <v>0</v>
      </c>
      <c r="AH104">
        <v>34</v>
      </c>
      <c r="AI104">
        <v>1</v>
      </c>
      <c r="AJ104">
        <v>22</v>
      </c>
    </row>
    <row r="105" spans="30:36" x14ac:dyDescent="0.35">
      <c r="AD105" s="7" t="s">
        <v>747</v>
      </c>
      <c r="AE105">
        <v>0</v>
      </c>
      <c r="AF105">
        <v>0</v>
      </c>
      <c r="AG105">
        <v>0</v>
      </c>
      <c r="AH105">
        <v>0</v>
      </c>
      <c r="AI105">
        <v>0</v>
      </c>
      <c r="AJ105">
        <v>0</v>
      </c>
    </row>
    <row r="106" spans="30:36" x14ac:dyDescent="0.35">
      <c r="AD106" s="7" t="s">
        <v>744</v>
      </c>
      <c r="AE106">
        <v>4</v>
      </c>
      <c r="AF106">
        <v>0</v>
      </c>
      <c r="AG106">
        <v>0</v>
      </c>
      <c r="AH106">
        <v>35</v>
      </c>
      <c r="AI106">
        <v>1</v>
      </c>
      <c r="AJ106">
        <v>0</v>
      </c>
    </row>
    <row r="107" spans="30:36" x14ac:dyDescent="0.35">
      <c r="AD107" s="7" t="s">
        <v>743</v>
      </c>
      <c r="AE107">
        <v>0</v>
      </c>
      <c r="AF107">
        <v>0</v>
      </c>
      <c r="AG107">
        <v>0</v>
      </c>
      <c r="AH107">
        <v>0</v>
      </c>
      <c r="AI107">
        <v>0</v>
      </c>
      <c r="AJ107">
        <v>0</v>
      </c>
    </row>
    <row r="108" spans="30:36" x14ac:dyDescent="0.35">
      <c r="AD108" s="7" t="s">
        <v>742</v>
      </c>
      <c r="AE108">
        <v>5</v>
      </c>
      <c r="AF108">
        <v>0</v>
      </c>
      <c r="AG108">
        <v>0</v>
      </c>
      <c r="AH108">
        <v>34</v>
      </c>
      <c r="AI108">
        <v>1</v>
      </c>
      <c r="AJ108">
        <v>0</v>
      </c>
    </row>
    <row r="109" spans="30:36" x14ac:dyDescent="0.35">
      <c r="AD109" s="7" t="s">
        <v>741</v>
      </c>
      <c r="AE109">
        <v>0</v>
      </c>
      <c r="AF109">
        <v>0</v>
      </c>
      <c r="AG109">
        <v>0</v>
      </c>
      <c r="AH109">
        <v>0</v>
      </c>
      <c r="AI109">
        <v>0</v>
      </c>
      <c r="AJ109">
        <v>0</v>
      </c>
    </row>
    <row r="110" spans="30:36" x14ac:dyDescent="0.35">
      <c r="AD110" s="7" t="s">
        <v>740</v>
      </c>
      <c r="AE110">
        <v>0</v>
      </c>
      <c r="AF110">
        <v>0</v>
      </c>
      <c r="AG110">
        <v>0</v>
      </c>
      <c r="AH110">
        <v>0</v>
      </c>
      <c r="AI110">
        <v>0</v>
      </c>
      <c r="AJ110">
        <v>0</v>
      </c>
    </row>
    <row r="111" spans="30:36" x14ac:dyDescent="0.35">
      <c r="AD111" s="7" t="s">
        <v>739</v>
      </c>
      <c r="AE111">
        <v>6</v>
      </c>
      <c r="AF111">
        <v>0</v>
      </c>
      <c r="AG111">
        <v>2</v>
      </c>
      <c r="AH111">
        <v>6</v>
      </c>
      <c r="AI111">
        <v>1</v>
      </c>
      <c r="AJ111">
        <v>0</v>
      </c>
    </row>
    <row r="112" spans="30:36" x14ac:dyDescent="0.35">
      <c r="AD112" s="7" t="s">
        <v>738</v>
      </c>
      <c r="AE112">
        <v>0</v>
      </c>
      <c r="AF112">
        <v>0</v>
      </c>
      <c r="AG112">
        <v>0</v>
      </c>
      <c r="AH112">
        <v>0</v>
      </c>
      <c r="AI112">
        <v>0</v>
      </c>
      <c r="AJ112">
        <v>0</v>
      </c>
    </row>
    <row r="113" spans="30:36" x14ac:dyDescent="0.35">
      <c r="AD113" s="7" t="s">
        <v>737</v>
      </c>
      <c r="AE113">
        <v>0</v>
      </c>
      <c r="AF113">
        <v>0</v>
      </c>
      <c r="AG113">
        <v>0</v>
      </c>
      <c r="AH113">
        <v>0</v>
      </c>
      <c r="AI113">
        <v>0</v>
      </c>
      <c r="AJ113">
        <v>0</v>
      </c>
    </row>
    <row r="114" spans="30:36" x14ac:dyDescent="0.35">
      <c r="AD114" s="7" t="s">
        <v>736</v>
      </c>
      <c r="AE114">
        <v>0</v>
      </c>
      <c r="AF114">
        <v>0</v>
      </c>
      <c r="AG114">
        <v>0</v>
      </c>
      <c r="AH114">
        <v>0</v>
      </c>
      <c r="AI114">
        <v>0</v>
      </c>
      <c r="AJ114">
        <v>0</v>
      </c>
    </row>
    <row r="115" spans="30:36" x14ac:dyDescent="0.35">
      <c r="AD115" s="7" t="s">
        <v>735</v>
      </c>
      <c r="AE115">
        <v>5</v>
      </c>
      <c r="AF115">
        <v>0</v>
      </c>
      <c r="AG115">
        <v>0</v>
      </c>
      <c r="AH115">
        <v>34</v>
      </c>
      <c r="AI115">
        <v>2</v>
      </c>
      <c r="AJ115">
        <v>0</v>
      </c>
    </row>
    <row r="116" spans="30:36" x14ac:dyDescent="0.35">
      <c r="AD116" s="7" t="s">
        <v>734</v>
      </c>
      <c r="AE116">
        <v>14</v>
      </c>
      <c r="AF116">
        <v>0</v>
      </c>
      <c r="AG116">
        <v>0</v>
      </c>
      <c r="AH116">
        <v>31</v>
      </c>
      <c r="AI116">
        <v>1</v>
      </c>
      <c r="AJ116">
        <v>15</v>
      </c>
    </row>
    <row r="117" spans="30:36" x14ac:dyDescent="0.35">
      <c r="AD117" s="7" t="s">
        <v>733</v>
      </c>
      <c r="AE117">
        <v>5</v>
      </c>
      <c r="AF117">
        <v>0</v>
      </c>
      <c r="AG117">
        <v>0</v>
      </c>
      <c r="AH117">
        <v>33</v>
      </c>
      <c r="AI117">
        <v>1</v>
      </c>
      <c r="AJ117">
        <v>0</v>
      </c>
    </row>
    <row r="118" spans="30:36" x14ac:dyDescent="0.35">
      <c r="AD118" s="7" t="s">
        <v>732</v>
      </c>
      <c r="AE118">
        <v>14</v>
      </c>
      <c r="AF118">
        <v>0</v>
      </c>
      <c r="AG118">
        <v>0</v>
      </c>
      <c r="AH118">
        <v>31</v>
      </c>
      <c r="AI118">
        <v>1</v>
      </c>
      <c r="AJ118">
        <v>0</v>
      </c>
    </row>
    <row r="119" spans="30:36" x14ac:dyDescent="0.35">
      <c r="AD119" s="7" t="s">
        <v>731</v>
      </c>
      <c r="AE119">
        <v>4</v>
      </c>
      <c r="AF119">
        <v>0</v>
      </c>
      <c r="AG119">
        <v>0</v>
      </c>
      <c r="AH119">
        <v>34</v>
      </c>
      <c r="AI119">
        <v>1</v>
      </c>
      <c r="AJ119">
        <v>0</v>
      </c>
    </row>
    <row r="120" spans="30:36" x14ac:dyDescent="0.35">
      <c r="AD120" s="7" t="s">
        <v>730</v>
      </c>
      <c r="AE120">
        <v>5</v>
      </c>
      <c r="AF120">
        <v>0</v>
      </c>
      <c r="AG120">
        <v>0</v>
      </c>
      <c r="AH120">
        <v>33</v>
      </c>
      <c r="AI120">
        <v>1</v>
      </c>
      <c r="AJ120">
        <v>24</v>
      </c>
    </row>
    <row r="121" spans="30:36" x14ac:dyDescent="0.35">
      <c r="AD121" s="7" t="s">
        <v>729</v>
      </c>
      <c r="AE121">
        <v>8</v>
      </c>
      <c r="AF121">
        <v>0</v>
      </c>
      <c r="AG121">
        <v>0</v>
      </c>
      <c r="AH121">
        <v>37</v>
      </c>
      <c r="AI121">
        <v>1</v>
      </c>
      <c r="AJ121">
        <v>35</v>
      </c>
    </row>
    <row r="122" spans="30:36" x14ac:dyDescent="0.35">
      <c r="AD122" s="7" t="s">
        <v>728</v>
      </c>
      <c r="AE122">
        <v>11</v>
      </c>
      <c r="AF122">
        <v>0</v>
      </c>
      <c r="AG122">
        <v>0</v>
      </c>
      <c r="AH122">
        <v>35</v>
      </c>
      <c r="AI122">
        <v>1</v>
      </c>
      <c r="AJ122">
        <v>0</v>
      </c>
    </row>
    <row r="123" spans="30:36" x14ac:dyDescent="0.35">
      <c r="AD123" s="7" t="s">
        <v>727</v>
      </c>
      <c r="AE123">
        <v>14</v>
      </c>
      <c r="AF123">
        <v>0</v>
      </c>
      <c r="AG123">
        <v>0</v>
      </c>
      <c r="AH123">
        <v>31</v>
      </c>
      <c r="AI123">
        <v>1</v>
      </c>
      <c r="AJ123">
        <v>23</v>
      </c>
    </row>
    <row r="124" spans="30:36" x14ac:dyDescent="0.35">
      <c r="AD124" s="7" t="s">
        <v>726</v>
      </c>
      <c r="AE124">
        <v>14</v>
      </c>
      <c r="AF124">
        <v>0</v>
      </c>
      <c r="AG124">
        <v>0</v>
      </c>
      <c r="AH124">
        <v>31</v>
      </c>
      <c r="AI124">
        <v>1</v>
      </c>
      <c r="AJ124">
        <v>24</v>
      </c>
    </row>
    <row r="125" spans="30:36" x14ac:dyDescent="0.35">
      <c r="AD125" s="7" t="s">
        <v>725</v>
      </c>
      <c r="AE125">
        <v>14</v>
      </c>
      <c r="AF125">
        <v>0</v>
      </c>
      <c r="AG125">
        <v>0</v>
      </c>
      <c r="AH125">
        <v>33</v>
      </c>
      <c r="AI125">
        <v>1</v>
      </c>
      <c r="AJ125">
        <v>24</v>
      </c>
    </row>
    <row r="126" spans="30:36" x14ac:dyDescent="0.35">
      <c r="AD126" s="7" t="s">
        <v>724</v>
      </c>
      <c r="AE126">
        <v>14</v>
      </c>
      <c r="AF126">
        <v>0</v>
      </c>
      <c r="AG126">
        <v>0</v>
      </c>
      <c r="AH126">
        <v>33</v>
      </c>
      <c r="AI126">
        <v>1</v>
      </c>
      <c r="AJ126">
        <v>22</v>
      </c>
    </row>
    <row r="127" spans="30:36" x14ac:dyDescent="0.35">
      <c r="AD127" s="7" t="s">
        <v>723</v>
      </c>
      <c r="AE127">
        <v>15</v>
      </c>
      <c r="AF127">
        <v>0</v>
      </c>
      <c r="AG127">
        <v>0</v>
      </c>
      <c r="AH127">
        <v>32</v>
      </c>
      <c r="AI127">
        <v>1</v>
      </c>
      <c r="AJ127">
        <v>0</v>
      </c>
    </row>
    <row r="128" spans="30:36" x14ac:dyDescent="0.35">
      <c r="AD128" s="7" t="s">
        <v>722</v>
      </c>
      <c r="AE128">
        <v>14</v>
      </c>
      <c r="AF128">
        <v>0</v>
      </c>
      <c r="AG128">
        <v>0</v>
      </c>
      <c r="AH128">
        <v>33</v>
      </c>
      <c r="AI128">
        <v>1</v>
      </c>
      <c r="AJ128">
        <v>24</v>
      </c>
    </row>
    <row r="129" spans="30:36" x14ac:dyDescent="0.35">
      <c r="AD129" s="7" t="s">
        <v>721</v>
      </c>
      <c r="AE129">
        <v>0</v>
      </c>
      <c r="AF129">
        <v>0</v>
      </c>
      <c r="AG129">
        <v>0</v>
      </c>
      <c r="AH129">
        <v>0</v>
      </c>
      <c r="AI129">
        <v>0</v>
      </c>
      <c r="AJ129">
        <v>0</v>
      </c>
    </row>
    <row r="130" spans="30:36" x14ac:dyDescent="0.35">
      <c r="AD130" s="7" t="s">
        <v>720</v>
      </c>
      <c r="AE130">
        <v>13</v>
      </c>
      <c r="AF130">
        <v>0</v>
      </c>
      <c r="AG130">
        <v>0</v>
      </c>
      <c r="AH130">
        <v>34</v>
      </c>
      <c r="AI130">
        <v>1</v>
      </c>
      <c r="AJ130">
        <v>22</v>
      </c>
    </row>
    <row r="131" spans="30:36" x14ac:dyDescent="0.35">
      <c r="AD131" s="7" t="s">
        <v>719</v>
      </c>
      <c r="AE131">
        <v>15</v>
      </c>
      <c r="AF131">
        <v>0</v>
      </c>
      <c r="AG131">
        <v>0</v>
      </c>
      <c r="AH131">
        <v>32</v>
      </c>
      <c r="AI131">
        <v>1</v>
      </c>
      <c r="AJ131">
        <v>0</v>
      </c>
    </row>
    <row r="132" spans="30:36" x14ac:dyDescent="0.35">
      <c r="AD132" s="7" t="s">
        <v>718</v>
      </c>
      <c r="AE132">
        <v>9</v>
      </c>
      <c r="AF132">
        <v>0</v>
      </c>
      <c r="AG132">
        <v>0</v>
      </c>
      <c r="AH132">
        <v>37</v>
      </c>
      <c r="AI132">
        <v>1</v>
      </c>
      <c r="AJ132">
        <v>32</v>
      </c>
    </row>
    <row r="133" spans="30:36" x14ac:dyDescent="0.35">
      <c r="AD133" s="7" t="s">
        <v>717</v>
      </c>
      <c r="AE133">
        <v>0</v>
      </c>
      <c r="AF133">
        <v>0</v>
      </c>
      <c r="AG133">
        <v>0</v>
      </c>
      <c r="AH133">
        <v>0</v>
      </c>
      <c r="AI133">
        <v>0</v>
      </c>
      <c r="AJ133">
        <v>0</v>
      </c>
    </row>
    <row r="134" spans="30:36" x14ac:dyDescent="0.35">
      <c r="AD134" s="7" t="s">
        <v>716</v>
      </c>
      <c r="AE134">
        <v>0</v>
      </c>
      <c r="AF134">
        <v>0</v>
      </c>
      <c r="AG134">
        <v>0</v>
      </c>
      <c r="AH134">
        <v>0</v>
      </c>
      <c r="AI134">
        <v>0</v>
      </c>
      <c r="AJ134">
        <v>0</v>
      </c>
    </row>
    <row r="135" spans="30:36" x14ac:dyDescent="0.35">
      <c r="AD135" s="7" t="s">
        <v>715</v>
      </c>
      <c r="AE135">
        <v>0</v>
      </c>
      <c r="AF135">
        <v>0</v>
      </c>
      <c r="AG135">
        <v>0</v>
      </c>
      <c r="AH135">
        <v>0</v>
      </c>
      <c r="AI135">
        <v>0</v>
      </c>
      <c r="AJ135">
        <v>0</v>
      </c>
    </row>
    <row r="136" spans="30:36" x14ac:dyDescent="0.35">
      <c r="AD136" s="7" t="s">
        <v>714</v>
      </c>
      <c r="AE136">
        <v>14</v>
      </c>
      <c r="AF136">
        <v>0</v>
      </c>
      <c r="AG136">
        <v>0</v>
      </c>
      <c r="AH136">
        <v>31</v>
      </c>
      <c r="AI136">
        <v>1</v>
      </c>
      <c r="AJ136">
        <v>23</v>
      </c>
    </row>
    <row r="137" spans="30:36" x14ac:dyDescent="0.35">
      <c r="AD137" s="7" t="s">
        <v>713</v>
      </c>
      <c r="AE137">
        <v>0</v>
      </c>
      <c r="AF137">
        <v>0</v>
      </c>
      <c r="AG137">
        <v>0</v>
      </c>
      <c r="AH137">
        <v>0</v>
      </c>
      <c r="AI137">
        <v>0</v>
      </c>
      <c r="AJ137">
        <v>0</v>
      </c>
    </row>
    <row r="138" spans="30:36" x14ac:dyDescent="0.35">
      <c r="AD138" s="7" t="s">
        <v>712</v>
      </c>
      <c r="AE138">
        <v>0</v>
      </c>
      <c r="AF138">
        <v>0</v>
      </c>
      <c r="AG138">
        <v>0</v>
      </c>
      <c r="AH138">
        <v>0</v>
      </c>
      <c r="AI138">
        <v>0</v>
      </c>
      <c r="AJ138">
        <v>0</v>
      </c>
    </row>
    <row r="139" spans="30:36" x14ac:dyDescent="0.35">
      <c r="AD139" s="7" t="s">
        <v>711</v>
      </c>
      <c r="AE139">
        <v>13</v>
      </c>
      <c r="AF139">
        <v>0</v>
      </c>
      <c r="AG139">
        <v>0</v>
      </c>
      <c r="AH139">
        <v>34</v>
      </c>
      <c r="AI139">
        <v>1</v>
      </c>
      <c r="AJ139">
        <v>24</v>
      </c>
    </row>
    <row r="140" spans="30:36" x14ac:dyDescent="0.35">
      <c r="AD140" s="7" t="s">
        <v>549</v>
      </c>
      <c r="AE140">
        <v>14</v>
      </c>
      <c r="AF140">
        <v>0</v>
      </c>
      <c r="AG140">
        <v>0</v>
      </c>
      <c r="AH140">
        <v>31</v>
      </c>
      <c r="AI140">
        <v>1</v>
      </c>
      <c r="AJ140">
        <v>22</v>
      </c>
    </row>
    <row r="141" spans="30:36" x14ac:dyDescent="0.35">
      <c r="AD141" s="7" t="s">
        <v>710</v>
      </c>
      <c r="AE141">
        <v>16</v>
      </c>
      <c r="AF141">
        <v>0</v>
      </c>
      <c r="AG141">
        <v>0</v>
      </c>
      <c r="AH141">
        <v>31</v>
      </c>
      <c r="AI141">
        <v>1</v>
      </c>
      <c r="AJ141">
        <v>24</v>
      </c>
    </row>
    <row r="142" spans="30:36" x14ac:dyDescent="0.35">
      <c r="AD142" s="7" t="s">
        <v>709</v>
      </c>
      <c r="AE142">
        <v>13</v>
      </c>
      <c r="AF142">
        <v>0</v>
      </c>
      <c r="AG142">
        <v>0</v>
      </c>
      <c r="AH142">
        <v>34</v>
      </c>
      <c r="AI142">
        <v>1</v>
      </c>
      <c r="AJ142">
        <v>22</v>
      </c>
    </row>
    <row r="143" spans="30:36" x14ac:dyDescent="0.35">
      <c r="AD143" s="7" t="s">
        <v>708</v>
      </c>
      <c r="AE143">
        <v>12</v>
      </c>
      <c r="AF143">
        <v>0</v>
      </c>
      <c r="AG143">
        <v>0</v>
      </c>
      <c r="AH143">
        <v>34</v>
      </c>
      <c r="AI143">
        <v>1</v>
      </c>
      <c r="AJ143">
        <v>32</v>
      </c>
    </row>
    <row r="144" spans="30:36" x14ac:dyDescent="0.35">
      <c r="AD144" s="7" t="s">
        <v>707</v>
      </c>
      <c r="AE144">
        <v>6</v>
      </c>
      <c r="AF144">
        <v>0</v>
      </c>
      <c r="AG144">
        <v>2</v>
      </c>
      <c r="AH144">
        <v>6</v>
      </c>
      <c r="AI144">
        <v>1</v>
      </c>
      <c r="AJ144">
        <v>0</v>
      </c>
    </row>
    <row r="145" spans="30:36" x14ac:dyDescent="0.35">
      <c r="AD145" s="7" t="s">
        <v>706</v>
      </c>
      <c r="AE145">
        <v>14</v>
      </c>
      <c r="AF145">
        <v>0</v>
      </c>
      <c r="AG145">
        <v>0</v>
      </c>
      <c r="AH145">
        <v>31</v>
      </c>
      <c r="AI145">
        <v>1</v>
      </c>
      <c r="AJ145">
        <v>21</v>
      </c>
    </row>
    <row r="146" spans="30:36" x14ac:dyDescent="0.35">
      <c r="AD146" s="7" t="s">
        <v>705</v>
      </c>
      <c r="AE146">
        <v>14</v>
      </c>
      <c r="AF146">
        <v>0</v>
      </c>
      <c r="AG146">
        <v>0</v>
      </c>
      <c r="AH146">
        <v>31</v>
      </c>
      <c r="AI146">
        <v>1</v>
      </c>
      <c r="AJ146">
        <v>15</v>
      </c>
    </row>
    <row r="147" spans="30:36" x14ac:dyDescent="0.35">
      <c r="AD147" s="7" t="s">
        <v>704</v>
      </c>
      <c r="AE147">
        <v>13</v>
      </c>
      <c r="AF147">
        <v>0</v>
      </c>
      <c r="AG147">
        <v>0</v>
      </c>
      <c r="AH147">
        <v>34</v>
      </c>
      <c r="AI147">
        <v>1</v>
      </c>
      <c r="AJ147">
        <v>24</v>
      </c>
    </row>
    <row r="148" spans="30:36" x14ac:dyDescent="0.35">
      <c r="AD148" s="7" t="s">
        <v>703</v>
      </c>
      <c r="AE148">
        <v>13</v>
      </c>
      <c r="AF148">
        <v>0</v>
      </c>
      <c r="AG148">
        <v>0</v>
      </c>
      <c r="AH148">
        <v>34</v>
      </c>
      <c r="AI148">
        <v>1</v>
      </c>
      <c r="AJ148">
        <v>32</v>
      </c>
    </row>
    <row r="149" spans="30:36" x14ac:dyDescent="0.35">
      <c r="AD149" s="7" t="s">
        <v>702</v>
      </c>
      <c r="AE149">
        <v>14</v>
      </c>
      <c r="AF149">
        <v>0</v>
      </c>
      <c r="AG149">
        <v>0</v>
      </c>
      <c r="AH149">
        <v>31</v>
      </c>
      <c r="AI149">
        <v>1</v>
      </c>
      <c r="AJ149">
        <v>23</v>
      </c>
    </row>
    <row r="150" spans="30:36" x14ac:dyDescent="0.35">
      <c r="AD150" s="7" t="s">
        <v>701</v>
      </c>
      <c r="AE150">
        <v>3</v>
      </c>
      <c r="AF150">
        <v>0</v>
      </c>
      <c r="AG150">
        <v>0</v>
      </c>
      <c r="AH150">
        <v>35</v>
      </c>
      <c r="AI150">
        <v>1</v>
      </c>
      <c r="AJ150">
        <v>32</v>
      </c>
    </row>
    <row r="151" spans="30:36" x14ac:dyDescent="0.35">
      <c r="AD151" s="7" t="s">
        <v>700</v>
      </c>
      <c r="AE151">
        <v>4</v>
      </c>
      <c r="AF151">
        <v>0</v>
      </c>
      <c r="AG151">
        <v>0</v>
      </c>
      <c r="AH151">
        <v>35</v>
      </c>
      <c r="AI151">
        <v>2</v>
      </c>
      <c r="AJ151">
        <v>31</v>
      </c>
    </row>
    <row r="152" spans="30:36" x14ac:dyDescent="0.35">
      <c r="AD152" s="7" t="s">
        <v>699</v>
      </c>
      <c r="AE152">
        <v>0</v>
      </c>
      <c r="AF152">
        <v>0</v>
      </c>
      <c r="AG152">
        <v>0</v>
      </c>
      <c r="AH152">
        <v>0</v>
      </c>
      <c r="AI152">
        <v>0</v>
      </c>
      <c r="AJ152">
        <v>0</v>
      </c>
    </row>
    <row r="153" spans="30:36" x14ac:dyDescent="0.35">
      <c r="AD153" s="7" t="s">
        <v>698</v>
      </c>
      <c r="AE153">
        <v>0</v>
      </c>
      <c r="AF153">
        <v>0</v>
      </c>
      <c r="AG153">
        <v>0</v>
      </c>
      <c r="AH153">
        <v>0</v>
      </c>
      <c r="AI153">
        <v>0</v>
      </c>
      <c r="AJ153">
        <v>0</v>
      </c>
    </row>
    <row r="154" spans="30:36" x14ac:dyDescent="0.35">
      <c r="AD154" s="7" t="s">
        <v>697</v>
      </c>
      <c r="AE154">
        <v>14</v>
      </c>
      <c r="AF154">
        <v>0</v>
      </c>
      <c r="AG154">
        <v>0</v>
      </c>
      <c r="AH154">
        <v>31</v>
      </c>
      <c r="AI154">
        <v>1</v>
      </c>
      <c r="AJ154">
        <v>23</v>
      </c>
    </row>
    <row r="155" spans="30:36" x14ac:dyDescent="0.35">
      <c r="AD155" s="7" t="s">
        <v>696</v>
      </c>
      <c r="AE155">
        <v>14</v>
      </c>
      <c r="AF155">
        <v>0</v>
      </c>
      <c r="AG155">
        <v>0</v>
      </c>
      <c r="AH155">
        <v>30</v>
      </c>
      <c r="AI155">
        <v>1</v>
      </c>
      <c r="AJ155">
        <v>15</v>
      </c>
    </row>
    <row r="156" spans="30:36" x14ac:dyDescent="0.35">
      <c r="AD156" s="7" t="s">
        <v>695</v>
      </c>
      <c r="AE156">
        <v>20</v>
      </c>
      <c r="AF156">
        <v>0</v>
      </c>
      <c r="AG156">
        <v>0</v>
      </c>
      <c r="AH156">
        <v>31</v>
      </c>
      <c r="AI156">
        <v>1</v>
      </c>
      <c r="AJ156">
        <v>22</v>
      </c>
    </row>
    <row r="157" spans="30:36" x14ac:dyDescent="0.35">
      <c r="AD157" s="7" t="s">
        <v>694</v>
      </c>
      <c r="AE157">
        <v>4</v>
      </c>
      <c r="AF157">
        <v>0</v>
      </c>
      <c r="AG157">
        <v>0</v>
      </c>
      <c r="AH157">
        <v>35</v>
      </c>
      <c r="AI157">
        <v>2</v>
      </c>
      <c r="AJ157">
        <v>31</v>
      </c>
    </row>
    <row r="158" spans="30:36" x14ac:dyDescent="0.35">
      <c r="AD158" s="7" t="s">
        <v>693</v>
      </c>
      <c r="AE158">
        <v>15</v>
      </c>
      <c r="AF158">
        <v>0</v>
      </c>
      <c r="AG158">
        <v>0</v>
      </c>
      <c r="AH158">
        <v>32</v>
      </c>
      <c r="AI158">
        <v>1</v>
      </c>
      <c r="AJ158">
        <v>0</v>
      </c>
    </row>
    <row r="159" spans="30:36" x14ac:dyDescent="0.35">
      <c r="AD159" s="7" t="s">
        <v>692</v>
      </c>
      <c r="AE159">
        <v>4</v>
      </c>
      <c r="AF159">
        <v>0</v>
      </c>
      <c r="AG159">
        <v>0</v>
      </c>
      <c r="AH159">
        <v>35</v>
      </c>
      <c r="AI159">
        <v>1</v>
      </c>
      <c r="AJ159">
        <v>0</v>
      </c>
    </row>
    <row r="160" spans="30:36" x14ac:dyDescent="0.35">
      <c r="AD160" s="7" t="s">
        <v>691</v>
      </c>
      <c r="AE160">
        <v>10</v>
      </c>
      <c r="AF160">
        <v>0</v>
      </c>
      <c r="AG160">
        <v>0</v>
      </c>
      <c r="AH160">
        <v>35</v>
      </c>
      <c r="AI160">
        <v>1</v>
      </c>
      <c r="AJ160">
        <v>27</v>
      </c>
    </row>
    <row r="161" spans="30:36" x14ac:dyDescent="0.35">
      <c r="AD161" s="7" t="s">
        <v>690</v>
      </c>
      <c r="AE161">
        <v>14</v>
      </c>
      <c r="AF161">
        <v>0</v>
      </c>
      <c r="AG161">
        <v>0</v>
      </c>
      <c r="AH161">
        <v>31</v>
      </c>
      <c r="AI161">
        <v>1</v>
      </c>
      <c r="AJ161">
        <v>22</v>
      </c>
    </row>
    <row r="162" spans="30:36" x14ac:dyDescent="0.35">
      <c r="AD162" s="7" t="s">
        <v>689</v>
      </c>
      <c r="AE162">
        <v>20</v>
      </c>
      <c r="AF162">
        <v>0</v>
      </c>
      <c r="AG162">
        <v>0</v>
      </c>
      <c r="AH162">
        <v>30</v>
      </c>
      <c r="AI162">
        <v>1</v>
      </c>
      <c r="AJ162">
        <v>21</v>
      </c>
    </row>
    <row r="163" spans="30:36" x14ac:dyDescent="0.35">
      <c r="AD163" s="7" t="s">
        <v>688</v>
      </c>
      <c r="AE163">
        <v>1</v>
      </c>
      <c r="AF163">
        <v>0</v>
      </c>
      <c r="AG163">
        <v>0</v>
      </c>
      <c r="AH163">
        <v>37</v>
      </c>
      <c r="AI163">
        <v>1</v>
      </c>
      <c r="AJ163">
        <v>1</v>
      </c>
    </row>
    <row r="164" spans="30:36" x14ac:dyDescent="0.35">
      <c r="AD164" s="7" t="s">
        <v>687</v>
      </c>
      <c r="AE164">
        <v>13</v>
      </c>
      <c r="AF164">
        <v>0</v>
      </c>
      <c r="AG164">
        <v>0</v>
      </c>
      <c r="AH164">
        <v>32</v>
      </c>
      <c r="AI164">
        <v>1</v>
      </c>
      <c r="AJ164">
        <v>15</v>
      </c>
    </row>
    <row r="165" spans="30:36" x14ac:dyDescent="0.35">
      <c r="AD165" s="7" t="s">
        <v>686</v>
      </c>
      <c r="AE165">
        <v>14</v>
      </c>
      <c r="AF165">
        <v>0</v>
      </c>
      <c r="AG165">
        <v>0</v>
      </c>
      <c r="AH165">
        <v>31</v>
      </c>
      <c r="AI165">
        <v>1</v>
      </c>
      <c r="AJ165">
        <v>23</v>
      </c>
    </row>
    <row r="166" spans="30:36" x14ac:dyDescent="0.35">
      <c r="AD166" s="7" t="s">
        <v>685</v>
      </c>
      <c r="AE166">
        <v>11</v>
      </c>
      <c r="AF166">
        <v>0</v>
      </c>
      <c r="AG166">
        <v>0</v>
      </c>
      <c r="AH166">
        <v>34</v>
      </c>
      <c r="AI166">
        <v>1</v>
      </c>
      <c r="AJ166">
        <v>0</v>
      </c>
    </row>
    <row r="167" spans="30:36" x14ac:dyDescent="0.35">
      <c r="AD167" s="7" t="s">
        <v>684</v>
      </c>
      <c r="AE167">
        <v>0</v>
      </c>
      <c r="AF167">
        <v>0</v>
      </c>
      <c r="AG167">
        <v>0</v>
      </c>
      <c r="AH167">
        <v>0</v>
      </c>
      <c r="AI167">
        <v>0</v>
      </c>
      <c r="AJ167">
        <v>0</v>
      </c>
    </row>
    <row r="168" spans="30:36" x14ac:dyDescent="0.35">
      <c r="AD168" s="7" t="s">
        <v>683</v>
      </c>
      <c r="AE168">
        <v>4</v>
      </c>
      <c r="AF168">
        <v>0</v>
      </c>
      <c r="AG168">
        <v>0</v>
      </c>
      <c r="AH168">
        <v>35</v>
      </c>
      <c r="AI168">
        <v>2</v>
      </c>
      <c r="AJ168">
        <v>0</v>
      </c>
    </row>
    <row r="169" spans="30:36" x14ac:dyDescent="0.35">
      <c r="AD169" s="7" t="s">
        <v>682</v>
      </c>
      <c r="AE169">
        <v>14</v>
      </c>
      <c r="AF169">
        <v>0</v>
      </c>
      <c r="AG169">
        <v>0</v>
      </c>
      <c r="AH169">
        <v>32</v>
      </c>
      <c r="AI169">
        <v>1</v>
      </c>
      <c r="AJ169">
        <v>24</v>
      </c>
    </row>
    <row r="170" spans="30:36" x14ac:dyDescent="0.35">
      <c r="AD170" s="7" t="s">
        <v>681</v>
      </c>
      <c r="AE170">
        <v>4</v>
      </c>
      <c r="AF170">
        <v>0</v>
      </c>
      <c r="AG170">
        <v>0</v>
      </c>
      <c r="AH170">
        <v>35</v>
      </c>
      <c r="AI170">
        <v>2</v>
      </c>
      <c r="AJ170">
        <v>31</v>
      </c>
    </row>
    <row r="171" spans="30:36" x14ac:dyDescent="0.35">
      <c r="AD171" s="7" t="s">
        <v>680</v>
      </c>
      <c r="AE171">
        <v>3</v>
      </c>
      <c r="AF171">
        <v>0</v>
      </c>
      <c r="AG171">
        <v>0</v>
      </c>
      <c r="AH171">
        <v>35</v>
      </c>
      <c r="AI171">
        <v>1</v>
      </c>
      <c r="AJ171">
        <v>0</v>
      </c>
    </row>
    <row r="172" spans="30:36" x14ac:dyDescent="0.35">
      <c r="AD172" s="7" t="s">
        <v>679</v>
      </c>
      <c r="AE172">
        <v>14</v>
      </c>
      <c r="AF172">
        <v>0</v>
      </c>
      <c r="AG172">
        <v>0</v>
      </c>
      <c r="AH172">
        <v>34</v>
      </c>
      <c r="AI172">
        <v>2</v>
      </c>
      <c r="AJ172">
        <v>22</v>
      </c>
    </row>
    <row r="173" spans="30:36" x14ac:dyDescent="0.35">
      <c r="AD173" s="7" t="s">
        <v>678</v>
      </c>
      <c r="AE173">
        <v>15</v>
      </c>
      <c r="AF173">
        <v>0</v>
      </c>
      <c r="AG173">
        <v>0</v>
      </c>
      <c r="AH173">
        <v>32</v>
      </c>
      <c r="AI173">
        <v>1</v>
      </c>
      <c r="AJ173">
        <v>0</v>
      </c>
    </row>
    <row r="174" spans="30:36" x14ac:dyDescent="0.35">
      <c r="AD174" s="7" t="s">
        <v>877</v>
      </c>
      <c r="AE174">
        <v>4</v>
      </c>
      <c r="AF174">
        <v>0</v>
      </c>
      <c r="AG174">
        <v>0</v>
      </c>
      <c r="AH174">
        <v>35</v>
      </c>
      <c r="AI174">
        <v>1</v>
      </c>
      <c r="AJ174">
        <v>32</v>
      </c>
    </row>
    <row r="175" spans="30:36" x14ac:dyDescent="0.35">
      <c r="AD175" s="7" t="s">
        <v>876</v>
      </c>
      <c r="AE175">
        <v>15</v>
      </c>
      <c r="AF175">
        <v>0</v>
      </c>
      <c r="AG175">
        <v>0</v>
      </c>
      <c r="AH175">
        <v>36</v>
      </c>
      <c r="AI175">
        <v>2</v>
      </c>
      <c r="AJ175">
        <v>32</v>
      </c>
    </row>
    <row r="176" spans="30:36" x14ac:dyDescent="0.35">
      <c r="AD176" s="7" t="s">
        <v>875</v>
      </c>
      <c r="AE176">
        <v>12</v>
      </c>
      <c r="AF176">
        <v>0</v>
      </c>
      <c r="AG176">
        <v>0</v>
      </c>
      <c r="AH176">
        <v>33</v>
      </c>
      <c r="AI176">
        <v>1</v>
      </c>
      <c r="AJ176">
        <v>0</v>
      </c>
    </row>
    <row r="177" spans="30:36" x14ac:dyDescent="0.35">
      <c r="AD177" s="7" t="s">
        <v>874</v>
      </c>
      <c r="AE177">
        <v>13</v>
      </c>
      <c r="AF177">
        <v>0</v>
      </c>
      <c r="AG177">
        <v>0</v>
      </c>
      <c r="AH177">
        <v>33</v>
      </c>
      <c r="AI177">
        <v>1</v>
      </c>
      <c r="AJ177">
        <v>24</v>
      </c>
    </row>
    <row r="178" spans="30:36" x14ac:dyDescent="0.35">
      <c r="AD178" s="7" t="s">
        <v>873</v>
      </c>
      <c r="AE178">
        <v>13</v>
      </c>
      <c r="AF178">
        <v>0</v>
      </c>
      <c r="AG178">
        <v>0</v>
      </c>
      <c r="AH178">
        <v>32</v>
      </c>
      <c r="AI178">
        <v>1</v>
      </c>
      <c r="AJ178">
        <v>0</v>
      </c>
    </row>
    <row r="179" spans="30:36" x14ac:dyDescent="0.35">
      <c r="AD179" s="7" t="s">
        <v>872</v>
      </c>
      <c r="AE179">
        <v>21</v>
      </c>
      <c r="AF179">
        <v>0</v>
      </c>
      <c r="AG179">
        <v>0</v>
      </c>
      <c r="AH179">
        <v>30</v>
      </c>
      <c r="AI179">
        <v>1</v>
      </c>
      <c r="AJ179">
        <v>22</v>
      </c>
    </row>
    <row r="180" spans="30:36" x14ac:dyDescent="0.35">
      <c r="AD180" s="7" t="s">
        <v>390</v>
      </c>
      <c r="AE180">
        <v>0</v>
      </c>
      <c r="AF180">
        <v>0</v>
      </c>
      <c r="AG180">
        <v>0</v>
      </c>
      <c r="AH180">
        <v>0</v>
      </c>
      <c r="AI180">
        <v>0</v>
      </c>
      <c r="AJ180">
        <v>0</v>
      </c>
    </row>
    <row r="181" spans="30:36" x14ac:dyDescent="0.35">
      <c r="AD181" s="7" t="s">
        <v>859</v>
      </c>
      <c r="AE181">
        <v>8</v>
      </c>
      <c r="AF181">
        <v>0</v>
      </c>
      <c r="AG181">
        <v>2</v>
      </c>
      <c r="AH181">
        <v>6</v>
      </c>
      <c r="AI181">
        <v>1</v>
      </c>
      <c r="AJ181">
        <v>0</v>
      </c>
    </row>
    <row r="182" spans="30:36" x14ac:dyDescent="0.35">
      <c r="AD182" s="7" t="s">
        <v>858</v>
      </c>
      <c r="AE182">
        <v>3</v>
      </c>
      <c r="AF182">
        <v>0</v>
      </c>
      <c r="AG182">
        <v>2</v>
      </c>
      <c r="AH182">
        <v>7</v>
      </c>
      <c r="AI182">
        <v>1</v>
      </c>
      <c r="AJ182">
        <v>36</v>
      </c>
    </row>
    <row r="183" spans="30:36" x14ac:dyDescent="0.35">
      <c r="AD183" s="7" t="s">
        <v>857</v>
      </c>
      <c r="AE183">
        <v>16</v>
      </c>
      <c r="AF183">
        <v>0</v>
      </c>
      <c r="AG183">
        <v>0</v>
      </c>
      <c r="AH183">
        <v>30</v>
      </c>
      <c r="AI183">
        <v>8</v>
      </c>
      <c r="AJ183">
        <v>16</v>
      </c>
    </row>
    <row r="184" spans="30:36" x14ac:dyDescent="0.35">
      <c r="AD184" s="7" t="s">
        <v>856</v>
      </c>
      <c r="AE184">
        <v>15</v>
      </c>
      <c r="AF184">
        <v>0</v>
      </c>
      <c r="AG184">
        <v>0</v>
      </c>
      <c r="AH184">
        <v>31</v>
      </c>
      <c r="AI184">
        <v>1</v>
      </c>
      <c r="AJ184">
        <v>21</v>
      </c>
    </row>
    <row r="185" spans="30:36" x14ac:dyDescent="0.35">
      <c r="AD185" s="7" t="s">
        <v>855</v>
      </c>
      <c r="AE185">
        <v>13</v>
      </c>
      <c r="AF185">
        <v>0</v>
      </c>
      <c r="AG185">
        <v>0</v>
      </c>
      <c r="AH185">
        <v>33</v>
      </c>
      <c r="AI185">
        <v>1</v>
      </c>
      <c r="AJ185">
        <v>0</v>
      </c>
    </row>
    <row r="186" spans="30:36" x14ac:dyDescent="0.35">
      <c r="AD186" s="7" t="s">
        <v>854</v>
      </c>
      <c r="AE186">
        <v>14</v>
      </c>
      <c r="AF186">
        <v>0</v>
      </c>
      <c r="AG186">
        <v>0</v>
      </c>
      <c r="AH186">
        <v>32</v>
      </c>
      <c r="AI186">
        <v>1</v>
      </c>
      <c r="AJ186">
        <v>0</v>
      </c>
    </row>
    <row r="187" spans="30:36" x14ac:dyDescent="0.35">
      <c r="AD187" s="7" t="s">
        <v>853</v>
      </c>
      <c r="AE187">
        <v>3</v>
      </c>
      <c r="AF187">
        <v>0</v>
      </c>
      <c r="AG187">
        <v>1</v>
      </c>
      <c r="AH187">
        <v>8</v>
      </c>
      <c r="AI187">
        <v>1</v>
      </c>
      <c r="AJ187">
        <v>32</v>
      </c>
    </row>
    <row r="188" spans="30:36" x14ac:dyDescent="0.35">
      <c r="AD188" s="7" t="s">
        <v>852</v>
      </c>
      <c r="AE188">
        <v>0</v>
      </c>
      <c r="AF188">
        <v>0</v>
      </c>
      <c r="AG188">
        <v>0</v>
      </c>
      <c r="AH188">
        <v>0</v>
      </c>
      <c r="AI188">
        <v>0</v>
      </c>
      <c r="AJ188">
        <v>0</v>
      </c>
    </row>
    <row r="189" spans="30:36" x14ac:dyDescent="0.35">
      <c r="AD189" s="7" t="s">
        <v>851</v>
      </c>
      <c r="AE189">
        <v>15</v>
      </c>
      <c r="AF189">
        <v>0</v>
      </c>
      <c r="AG189">
        <v>0</v>
      </c>
      <c r="AH189">
        <v>32</v>
      </c>
      <c r="AI189">
        <v>1</v>
      </c>
      <c r="AJ189">
        <v>0</v>
      </c>
    </row>
    <row r="190" spans="30:36" x14ac:dyDescent="0.35">
      <c r="AD190" s="7" t="s">
        <v>850</v>
      </c>
      <c r="AE190">
        <v>15</v>
      </c>
      <c r="AF190">
        <v>0</v>
      </c>
      <c r="AG190">
        <v>0</v>
      </c>
      <c r="AH190">
        <v>32</v>
      </c>
      <c r="AI190">
        <v>1</v>
      </c>
      <c r="AJ190">
        <v>0</v>
      </c>
    </row>
    <row r="191" spans="30:36" x14ac:dyDescent="0.35">
      <c r="AD191" s="7" t="s">
        <v>849</v>
      </c>
      <c r="AE191">
        <v>15</v>
      </c>
      <c r="AF191">
        <v>0</v>
      </c>
      <c r="AG191">
        <v>0</v>
      </c>
      <c r="AH191">
        <v>32</v>
      </c>
      <c r="AI191">
        <v>1</v>
      </c>
      <c r="AJ191">
        <v>0</v>
      </c>
    </row>
    <row r="192" spans="30:36" x14ac:dyDescent="0.35">
      <c r="AD192" s="7" t="s">
        <v>848</v>
      </c>
      <c r="AE192">
        <v>0</v>
      </c>
      <c r="AF192">
        <v>0</v>
      </c>
      <c r="AG192">
        <v>0</v>
      </c>
      <c r="AH192">
        <v>0</v>
      </c>
      <c r="AI192">
        <v>0</v>
      </c>
      <c r="AJ192">
        <v>0</v>
      </c>
    </row>
    <row r="193" spans="30:36" x14ac:dyDescent="0.35">
      <c r="AD193" s="7" t="s">
        <v>847</v>
      </c>
      <c r="AE193">
        <v>14</v>
      </c>
      <c r="AF193">
        <v>0</v>
      </c>
      <c r="AG193">
        <v>0</v>
      </c>
      <c r="AH193">
        <v>33</v>
      </c>
      <c r="AI193">
        <v>1</v>
      </c>
      <c r="AJ193">
        <v>0</v>
      </c>
    </row>
    <row r="194" spans="30:36" x14ac:dyDescent="0.35">
      <c r="AD194" s="7" t="s">
        <v>846</v>
      </c>
      <c r="AE194">
        <v>12</v>
      </c>
      <c r="AF194">
        <v>0</v>
      </c>
      <c r="AG194">
        <v>0</v>
      </c>
      <c r="AH194">
        <v>32</v>
      </c>
      <c r="AI194">
        <v>1</v>
      </c>
      <c r="AJ194">
        <v>0</v>
      </c>
    </row>
    <row r="195" spans="30:36" x14ac:dyDescent="0.35">
      <c r="AD195" s="7" t="s">
        <v>845</v>
      </c>
      <c r="AE195">
        <v>12</v>
      </c>
      <c r="AF195">
        <v>0</v>
      </c>
      <c r="AG195">
        <v>0</v>
      </c>
      <c r="AH195">
        <v>32</v>
      </c>
      <c r="AI195">
        <v>1</v>
      </c>
      <c r="AJ195">
        <v>0</v>
      </c>
    </row>
    <row r="196" spans="30:36" x14ac:dyDescent="0.35">
      <c r="AD196" s="7" t="s">
        <v>844</v>
      </c>
      <c r="AE196">
        <v>3</v>
      </c>
      <c r="AF196">
        <v>0</v>
      </c>
      <c r="AG196">
        <v>0</v>
      </c>
      <c r="AH196">
        <v>35</v>
      </c>
      <c r="AI196">
        <v>1</v>
      </c>
      <c r="AJ196">
        <v>34</v>
      </c>
    </row>
    <row r="197" spans="30:36" x14ac:dyDescent="0.35">
      <c r="AD197" s="7" t="s">
        <v>890</v>
      </c>
      <c r="AE197">
        <v>0</v>
      </c>
      <c r="AF197">
        <v>0</v>
      </c>
      <c r="AG197">
        <v>0</v>
      </c>
      <c r="AH197">
        <v>0</v>
      </c>
      <c r="AI197">
        <v>0</v>
      </c>
      <c r="AJ197">
        <v>0</v>
      </c>
    </row>
    <row r="198" spans="30:36" x14ac:dyDescent="0.35">
      <c r="AD198" s="7" t="s">
        <v>416</v>
      </c>
      <c r="AE198">
        <v>0</v>
      </c>
      <c r="AF198">
        <v>0</v>
      </c>
      <c r="AG198">
        <v>0</v>
      </c>
      <c r="AH198">
        <v>0</v>
      </c>
      <c r="AI198">
        <v>0</v>
      </c>
      <c r="AJ198">
        <v>0</v>
      </c>
    </row>
    <row r="199" spans="30:36" x14ac:dyDescent="0.35">
      <c r="AD199" s="7" t="s">
        <v>427</v>
      </c>
      <c r="AE199">
        <v>0</v>
      </c>
      <c r="AF199">
        <v>0</v>
      </c>
      <c r="AG199">
        <v>0</v>
      </c>
      <c r="AH199">
        <v>0</v>
      </c>
      <c r="AI199">
        <v>0</v>
      </c>
      <c r="AJ199">
        <v>0</v>
      </c>
    </row>
    <row r="200" spans="30:36" x14ac:dyDescent="0.35">
      <c r="AD200" s="7" t="s">
        <v>444</v>
      </c>
      <c r="AE200">
        <v>0</v>
      </c>
      <c r="AF200">
        <v>0</v>
      </c>
      <c r="AG200">
        <v>0</v>
      </c>
      <c r="AH200">
        <v>0</v>
      </c>
      <c r="AI200">
        <v>0</v>
      </c>
      <c r="AJ200">
        <v>0</v>
      </c>
    </row>
    <row r="201" spans="30:36" x14ac:dyDescent="0.35">
      <c r="AD201" s="7" t="s">
        <v>392</v>
      </c>
      <c r="AE201">
        <v>0</v>
      </c>
      <c r="AF201">
        <v>0</v>
      </c>
      <c r="AG201">
        <v>0</v>
      </c>
      <c r="AH201">
        <v>0</v>
      </c>
      <c r="AI201">
        <v>0</v>
      </c>
      <c r="AJ201">
        <v>0</v>
      </c>
    </row>
    <row r="202" spans="30:36" x14ac:dyDescent="0.35">
      <c r="AD202" s="7" t="s">
        <v>376</v>
      </c>
      <c r="AE202">
        <v>0</v>
      </c>
      <c r="AF202">
        <v>0</v>
      </c>
      <c r="AG202">
        <v>0</v>
      </c>
      <c r="AH202">
        <v>0</v>
      </c>
      <c r="AI202">
        <v>0</v>
      </c>
      <c r="AJ202">
        <v>0</v>
      </c>
    </row>
    <row r="203" spans="30:36" x14ac:dyDescent="0.35">
      <c r="AD203" s="7" t="s">
        <v>411</v>
      </c>
      <c r="AE203">
        <v>11</v>
      </c>
      <c r="AF203">
        <v>0</v>
      </c>
      <c r="AG203">
        <v>0</v>
      </c>
      <c r="AH203">
        <v>36</v>
      </c>
      <c r="AI203">
        <v>1</v>
      </c>
      <c r="AJ203">
        <v>0</v>
      </c>
    </row>
    <row r="204" spans="30:36" x14ac:dyDescent="0.35">
      <c r="AD204" s="7" t="s">
        <v>410</v>
      </c>
      <c r="AE204">
        <v>19</v>
      </c>
      <c r="AF204">
        <v>0</v>
      </c>
      <c r="AG204">
        <v>0</v>
      </c>
      <c r="AH204">
        <v>31</v>
      </c>
      <c r="AI204">
        <v>1</v>
      </c>
      <c r="AJ204">
        <v>0</v>
      </c>
    </row>
    <row r="205" spans="30:36" x14ac:dyDescent="0.35">
      <c r="AD205" s="7" t="s">
        <v>409</v>
      </c>
      <c r="AE205">
        <v>20</v>
      </c>
      <c r="AF205">
        <v>0</v>
      </c>
      <c r="AG205">
        <v>0</v>
      </c>
      <c r="AH205">
        <v>30</v>
      </c>
      <c r="AI205">
        <v>1</v>
      </c>
      <c r="AJ205">
        <v>0</v>
      </c>
    </row>
    <row r="206" spans="30:36" x14ac:dyDescent="0.35">
      <c r="AD206" s="7" t="s">
        <v>408</v>
      </c>
      <c r="AE206">
        <v>17</v>
      </c>
      <c r="AF206">
        <v>0</v>
      </c>
      <c r="AG206">
        <v>0</v>
      </c>
      <c r="AH206">
        <v>31</v>
      </c>
      <c r="AI206">
        <v>1</v>
      </c>
      <c r="AJ206">
        <v>0</v>
      </c>
    </row>
    <row r="207" spans="30:36" x14ac:dyDescent="0.35">
      <c r="AD207" s="7" t="s">
        <v>407</v>
      </c>
      <c r="AE207">
        <v>14</v>
      </c>
      <c r="AF207">
        <v>0</v>
      </c>
      <c r="AG207">
        <v>0</v>
      </c>
      <c r="AH207">
        <v>33</v>
      </c>
      <c r="AI207">
        <v>1</v>
      </c>
      <c r="AJ207">
        <v>0</v>
      </c>
    </row>
    <row r="208" spans="30:36" x14ac:dyDescent="0.35">
      <c r="AD208" s="7" t="s">
        <v>406</v>
      </c>
      <c r="AE208">
        <v>11</v>
      </c>
      <c r="AF208">
        <v>0</v>
      </c>
      <c r="AG208">
        <v>0</v>
      </c>
      <c r="AH208">
        <v>35</v>
      </c>
      <c r="AI208">
        <v>1</v>
      </c>
      <c r="AJ208">
        <v>0</v>
      </c>
    </row>
    <row r="209" spans="30:36" x14ac:dyDescent="0.35">
      <c r="AD209" s="7" t="s">
        <v>398</v>
      </c>
      <c r="AE209">
        <v>11</v>
      </c>
      <c r="AF209">
        <v>0</v>
      </c>
      <c r="AG209">
        <v>0</v>
      </c>
      <c r="AH209">
        <v>31</v>
      </c>
      <c r="AI209">
        <v>1</v>
      </c>
      <c r="AJ209">
        <v>22</v>
      </c>
    </row>
    <row r="210" spans="30:36" x14ac:dyDescent="0.35">
      <c r="AD210" s="7" t="s">
        <v>399</v>
      </c>
      <c r="AE210">
        <v>9</v>
      </c>
      <c r="AF210">
        <v>0</v>
      </c>
      <c r="AG210">
        <v>0</v>
      </c>
      <c r="AH210">
        <v>33</v>
      </c>
      <c r="AI210">
        <v>1</v>
      </c>
      <c r="AJ210">
        <v>23</v>
      </c>
    </row>
    <row r="211" spans="30:36" x14ac:dyDescent="0.35">
      <c r="AD211" s="7" t="s">
        <v>404</v>
      </c>
      <c r="AE211">
        <v>19</v>
      </c>
      <c r="AF211">
        <v>0</v>
      </c>
      <c r="AG211">
        <v>0</v>
      </c>
      <c r="AH211">
        <v>31</v>
      </c>
      <c r="AI211">
        <v>1</v>
      </c>
      <c r="AJ211">
        <v>0</v>
      </c>
    </row>
    <row r="212" spans="30:36" x14ac:dyDescent="0.35">
      <c r="AD212" s="7" t="s">
        <v>403</v>
      </c>
      <c r="AE212">
        <v>15</v>
      </c>
      <c r="AF212">
        <v>0</v>
      </c>
      <c r="AG212">
        <v>0</v>
      </c>
      <c r="AH212">
        <v>33</v>
      </c>
      <c r="AI212">
        <v>1</v>
      </c>
      <c r="AJ212">
        <v>17</v>
      </c>
    </row>
    <row r="213" spans="30:36" x14ac:dyDescent="0.35">
      <c r="AD213" s="7" t="s">
        <v>400</v>
      </c>
      <c r="AE213">
        <v>9</v>
      </c>
      <c r="AF213">
        <v>0</v>
      </c>
      <c r="AG213">
        <v>0</v>
      </c>
      <c r="AH213">
        <v>33</v>
      </c>
      <c r="AI213">
        <v>1</v>
      </c>
      <c r="AJ213">
        <v>14</v>
      </c>
    </row>
    <row r="214" spans="30:36" x14ac:dyDescent="0.35">
      <c r="AD214" s="7" t="s">
        <v>402</v>
      </c>
      <c r="AE214">
        <v>14</v>
      </c>
      <c r="AF214">
        <v>0</v>
      </c>
      <c r="AG214">
        <v>0</v>
      </c>
      <c r="AH214">
        <v>34</v>
      </c>
      <c r="AI214">
        <v>1</v>
      </c>
      <c r="AJ214">
        <v>24</v>
      </c>
    </row>
    <row r="215" spans="30:36" x14ac:dyDescent="0.35">
      <c r="AD215" s="7" t="s">
        <v>401</v>
      </c>
      <c r="AE215">
        <v>12</v>
      </c>
      <c r="AF215">
        <v>0</v>
      </c>
      <c r="AG215">
        <v>0</v>
      </c>
      <c r="AH215">
        <v>30</v>
      </c>
      <c r="AI215">
        <v>1</v>
      </c>
      <c r="AJ215">
        <v>21</v>
      </c>
    </row>
    <row r="216" spans="30:36" x14ac:dyDescent="0.35">
      <c r="AD216" s="7" t="s">
        <v>843</v>
      </c>
      <c r="AE216">
        <v>0</v>
      </c>
      <c r="AF216">
        <v>0</v>
      </c>
      <c r="AG216">
        <v>1</v>
      </c>
      <c r="AH216">
        <v>18</v>
      </c>
      <c r="AI216">
        <v>1</v>
      </c>
      <c r="AJ216">
        <v>0</v>
      </c>
    </row>
    <row r="217" spans="30:36" x14ac:dyDescent="0.35">
      <c r="AD217" s="7" t="s">
        <v>418</v>
      </c>
      <c r="AE217">
        <v>16</v>
      </c>
      <c r="AF217">
        <v>0</v>
      </c>
      <c r="AG217">
        <v>0</v>
      </c>
      <c r="AH217">
        <v>31</v>
      </c>
      <c r="AI217">
        <v>1</v>
      </c>
      <c r="AJ217">
        <v>0</v>
      </c>
    </row>
    <row r="218" spans="30:36" x14ac:dyDescent="0.35">
      <c r="AD218" s="7" t="s">
        <v>842</v>
      </c>
      <c r="AE218">
        <v>14</v>
      </c>
      <c r="AF218">
        <v>0</v>
      </c>
      <c r="AG218">
        <v>0</v>
      </c>
      <c r="AH218">
        <v>31</v>
      </c>
      <c r="AI218">
        <v>1</v>
      </c>
      <c r="AJ218">
        <v>15</v>
      </c>
    </row>
    <row r="219" spans="30:36" x14ac:dyDescent="0.35">
      <c r="AD219" s="7" t="s">
        <v>841</v>
      </c>
      <c r="AE219">
        <v>6</v>
      </c>
      <c r="AF219">
        <v>0</v>
      </c>
      <c r="AG219">
        <v>0</v>
      </c>
      <c r="AH219">
        <v>35</v>
      </c>
      <c r="AI219">
        <v>1</v>
      </c>
      <c r="AJ219">
        <v>23</v>
      </c>
    </row>
    <row r="220" spans="30:36" x14ac:dyDescent="0.35">
      <c r="AD220" s="7" t="s">
        <v>840</v>
      </c>
      <c r="AE220">
        <v>14</v>
      </c>
      <c r="AF220">
        <v>0</v>
      </c>
      <c r="AG220">
        <v>0</v>
      </c>
      <c r="AH220">
        <v>31</v>
      </c>
      <c r="AI220">
        <v>1</v>
      </c>
      <c r="AJ220">
        <v>24</v>
      </c>
    </row>
    <row r="221" spans="30:36" x14ac:dyDescent="0.35">
      <c r="AD221" s="7" t="s">
        <v>839</v>
      </c>
      <c r="AE221">
        <v>14</v>
      </c>
      <c r="AF221">
        <v>0</v>
      </c>
      <c r="AG221">
        <v>0</v>
      </c>
      <c r="AH221">
        <v>31</v>
      </c>
      <c r="AI221">
        <v>1</v>
      </c>
      <c r="AJ221">
        <v>22</v>
      </c>
    </row>
    <row r="222" spans="30:36" x14ac:dyDescent="0.35">
      <c r="AD222" s="7" t="s">
        <v>838</v>
      </c>
      <c r="AE222">
        <v>0</v>
      </c>
      <c r="AF222">
        <v>0</v>
      </c>
      <c r="AG222">
        <v>0</v>
      </c>
      <c r="AH222">
        <v>0</v>
      </c>
      <c r="AI222">
        <v>0</v>
      </c>
      <c r="AJ222">
        <v>0</v>
      </c>
    </row>
    <row r="223" spans="30:36" x14ac:dyDescent="0.35">
      <c r="AD223" s="7" t="s">
        <v>837</v>
      </c>
      <c r="AE223">
        <v>0</v>
      </c>
      <c r="AF223">
        <v>0</v>
      </c>
      <c r="AG223">
        <v>0</v>
      </c>
      <c r="AH223">
        <v>0</v>
      </c>
      <c r="AI223">
        <v>0</v>
      </c>
      <c r="AJ223">
        <v>0</v>
      </c>
    </row>
    <row r="224" spans="30:36" x14ac:dyDescent="0.35">
      <c r="AD224" s="7" t="s">
        <v>836</v>
      </c>
      <c r="AE224">
        <v>2</v>
      </c>
      <c r="AF224">
        <v>0</v>
      </c>
      <c r="AG224">
        <v>0</v>
      </c>
      <c r="AH224">
        <v>34</v>
      </c>
      <c r="AI224">
        <v>1</v>
      </c>
      <c r="AJ224">
        <v>0</v>
      </c>
    </row>
    <row r="225" spans="30:36" x14ac:dyDescent="0.35">
      <c r="AD225" s="7" t="s">
        <v>835</v>
      </c>
      <c r="AE225">
        <v>13</v>
      </c>
      <c r="AF225">
        <v>0</v>
      </c>
      <c r="AG225">
        <v>0</v>
      </c>
      <c r="AH225">
        <v>32</v>
      </c>
      <c r="AI225">
        <v>1</v>
      </c>
      <c r="AJ225">
        <v>24</v>
      </c>
    </row>
    <row r="226" spans="30:36" x14ac:dyDescent="0.35">
      <c r="AD226" s="7" t="s">
        <v>834</v>
      </c>
      <c r="AE226">
        <v>13</v>
      </c>
      <c r="AF226">
        <v>0</v>
      </c>
      <c r="AG226">
        <v>0</v>
      </c>
      <c r="AH226">
        <v>33</v>
      </c>
      <c r="AI226">
        <v>1</v>
      </c>
      <c r="AJ226">
        <v>31</v>
      </c>
    </row>
    <row r="227" spans="30:36" x14ac:dyDescent="0.35">
      <c r="AD227" s="7" t="s">
        <v>833</v>
      </c>
      <c r="AE227">
        <v>14</v>
      </c>
      <c r="AF227">
        <v>0</v>
      </c>
      <c r="AG227">
        <v>0</v>
      </c>
      <c r="AH227">
        <v>31</v>
      </c>
      <c r="AI227">
        <v>1</v>
      </c>
      <c r="AJ227">
        <v>15</v>
      </c>
    </row>
    <row r="228" spans="30:36" x14ac:dyDescent="0.35">
      <c r="AD228" s="7" t="s">
        <v>547</v>
      </c>
      <c r="AE228">
        <v>0</v>
      </c>
      <c r="AF228">
        <v>0</v>
      </c>
      <c r="AG228">
        <v>0</v>
      </c>
      <c r="AH228">
        <v>0</v>
      </c>
      <c r="AI228">
        <v>0</v>
      </c>
      <c r="AJ228">
        <v>0</v>
      </c>
    </row>
    <row r="229" spans="30:36" x14ac:dyDescent="0.35">
      <c r="AD229" s="7" t="s">
        <v>832</v>
      </c>
      <c r="AE229">
        <v>21</v>
      </c>
      <c r="AF229">
        <v>0</v>
      </c>
      <c r="AG229">
        <v>0</v>
      </c>
      <c r="AH229">
        <v>30</v>
      </c>
      <c r="AI229">
        <v>1</v>
      </c>
      <c r="AJ229">
        <v>22</v>
      </c>
    </row>
    <row r="230" spans="30:36" x14ac:dyDescent="0.35">
      <c r="AD230" s="7" t="s">
        <v>831</v>
      </c>
      <c r="AE230">
        <v>14</v>
      </c>
      <c r="AF230">
        <v>0</v>
      </c>
      <c r="AG230">
        <v>0</v>
      </c>
      <c r="AH230">
        <v>31</v>
      </c>
      <c r="AI230">
        <v>1</v>
      </c>
      <c r="AJ230">
        <v>24</v>
      </c>
    </row>
    <row r="231" spans="30:36" x14ac:dyDescent="0.35">
      <c r="AD231" s="7" t="s">
        <v>830</v>
      </c>
      <c r="AE231">
        <v>17</v>
      </c>
      <c r="AF231">
        <v>0</v>
      </c>
      <c r="AG231">
        <v>0</v>
      </c>
      <c r="AH231">
        <v>30</v>
      </c>
      <c r="AI231">
        <v>1</v>
      </c>
      <c r="AJ231">
        <v>15</v>
      </c>
    </row>
    <row r="232" spans="30:36" x14ac:dyDescent="0.35">
      <c r="AD232" s="7" t="s">
        <v>546</v>
      </c>
      <c r="AE232">
        <v>0</v>
      </c>
      <c r="AF232">
        <v>0</v>
      </c>
      <c r="AG232">
        <v>0</v>
      </c>
      <c r="AH232">
        <v>0</v>
      </c>
      <c r="AI232">
        <v>0</v>
      </c>
      <c r="AJ232">
        <v>0</v>
      </c>
    </row>
    <row r="233" spans="30:36" x14ac:dyDescent="0.35">
      <c r="AD233" s="7" t="s">
        <v>829</v>
      </c>
      <c r="AE233">
        <v>15</v>
      </c>
      <c r="AF233">
        <v>0</v>
      </c>
      <c r="AG233">
        <v>0</v>
      </c>
      <c r="AH233">
        <v>32</v>
      </c>
      <c r="AI233">
        <v>1</v>
      </c>
      <c r="AJ233">
        <v>23</v>
      </c>
    </row>
    <row r="234" spans="30:36" x14ac:dyDescent="0.35">
      <c r="AD234" s="7" t="s">
        <v>828</v>
      </c>
      <c r="AE234">
        <v>13</v>
      </c>
      <c r="AF234">
        <v>0</v>
      </c>
      <c r="AG234">
        <v>0</v>
      </c>
      <c r="AH234">
        <v>32</v>
      </c>
      <c r="AI234">
        <v>1</v>
      </c>
      <c r="AJ234">
        <v>0</v>
      </c>
    </row>
    <row r="235" spans="30:36" x14ac:dyDescent="0.35">
      <c r="AD235" s="7" t="s">
        <v>544</v>
      </c>
      <c r="AE235">
        <v>17</v>
      </c>
      <c r="AF235">
        <v>0</v>
      </c>
      <c r="AG235">
        <v>0</v>
      </c>
      <c r="AH235">
        <v>30</v>
      </c>
      <c r="AI235">
        <v>1</v>
      </c>
      <c r="AJ235">
        <v>0</v>
      </c>
    </row>
    <row r="236" spans="30:36" x14ac:dyDescent="0.35">
      <c r="AD236" s="7" t="s">
        <v>827</v>
      </c>
      <c r="AE236">
        <v>3</v>
      </c>
      <c r="AF236">
        <v>0</v>
      </c>
      <c r="AG236">
        <v>10</v>
      </c>
      <c r="AH236">
        <v>1</v>
      </c>
      <c r="AI236">
        <v>1</v>
      </c>
      <c r="AJ236">
        <v>32</v>
      </c>
    </row>
    <row r="237" spans="30:36" x14ac:dyDescent="0.35">
      <c r="AD237" s="7" t="s">
        <v>826</v>
      </c>
      <c r="AE237">
        <v>0</v>
      </c>
      <c r="AF237">
        <v>0</v>
      </c>
      <c r="AG237">
        <v>0</v>
      </c>
      <c r="AH237">
        <v>0</v>
      </c>
      <c r="AI237">
        <v>0</v>
      </c>
      <c r="AJ237">
        <v>0</v>
      </c>
    </row>
    <row r="238" spans="30:36" x14ac:dyDescent="0.35">
      <c r="AD238" s="7" t="s">
        <v>543</v>
      </c>
      <c r="AE238">
        <v>21</v>
      </c>
      <c r="AF238">
        <v>0</v>
      </c>
      <c r="AG238">
        <v>0</v>
      </c>
      <c r="AH238">
        <v>31</v>
      </c>
      <c r="AI238">
        <v>0</v>
      </c>
      <c r="AJ238">
        <v>0</v>
      </c>
    </row>
    <row r="239" spans="30:36" x14ac:dyDescent="0.35">
      <c r="AD239" s="7" t="s">
        <v>825</v>
      </c>
      <c r="AE239">
        <v>1</v>
      </c>
      <c r="AF239">
        <v>0</v>
      </c>
      <c r="AG239">
        <v>0</v>
      </c>
      <c r="AH239">
        <v>30</v>
      </c>
      <c r="AI239">
        <v>1</v>
      </c>
      <c r="AJ239">
        <v>0</v>
      </c>
    </row>
    <row r="240" spans="30:36" x14ac:dyDescent="0.35">
      <c r="AD240" s="7" t="s">
        <v>276</v>
      </c>
      <c r="AE240">
        <v>18</v>
      </c>
      <c r="AF240">
        <v>0</v>
      </c>
      <c r="AG240">
        <v>2</v>
      </c>
      <c r="AH240">
        <v>22</v>
      </c>
      <c r="AI240">
        <v>10</v>
      </c>
      <c r="AJ240">
        <v>1</v>
      </c>
    </row>
    <row r="241" spans="30:36" x14ac:dyDescent="0.35">
      <c r="AD241" s="7" t="s">
        <v>824</v>
      </c>
      <c r="AE241">
        <v>14</v>
      </c>
      <c r="AF241">
        <v>0</v>
      </c>
      <c r="AG241">
        <v>0</v>
      </c>
      <c r="AH241">
        <v>34</v>
      </c>
      <c r="AI241">
        <v>1</v>
      </c>
      <c r="AJ241">
        <v>25</v>
      </c>
    </row>
    <row r="242" spans="30:36" x14ac:dyDescent="0.35">
      <c r="AD242" s="7" t="s">
        <v>542</v>
      </c>
      <c r="AE242">
        <v>21</v>
      </c>
      <c r="AF242">
        <v>0</v>
      </c>
      <c r="AG242">
        <v>0</v>
      </c>
      <c r="AH242">
        <v>31</v>
      </c>
      <c r="AI242">
        <v>1</v>
      </c>
      <c r="AJ242">
        <v>15</v>
      </c>
    </row>
    <row r="243" spans="30:36" x14ac:dyDescent="0.35">
      <c r="AD243" s="7" t="s">
        <v>168</v>
      </c>
      <c r="AE243">
        <v>0</v>
      </c>
      <c r="AF243">
        <v>0</v>
      </c>
      <c r="AG243">
        <v>0</v>
      </c>
      <c r="AH243">
        <v>0</v>
      </c>
      <c r="AI243">
        <v>0</v>
      </c>
      <c r="AJ243">
        <v>0</v>
      </c>
    </row>
    <row r="244" spans="30:36" x14ac:dyDescent="0.35">
      <c r="AD244" s="7" t="s">
        <v>283</v>
      </c>
      <c r="AE244">
        <v>24</v>
      </c>
      <c r="AF244">
        <v>0</v>
      </c>
      <c r="AG244">
        <v>2</v>
      </c>
      <c r="AH244">
        <v>0</v>
      </c>
      <c r="AI244">
        <v>0</v>
      </c>
      <c r="AJ244">
        <v>0</v>
      </c>
    </row>
    <row r="245" spans="30:36" x14ac:dyDescent="0.35">
      <c r="AD245" s="7" t="s">
        <v>822</v>
      </c>
      <c r="AE245">
        <v>13</v>
      </c>
      <c r="AF245">
        <v>0</v>
      </c>
      <c r="AG245">
        <v>0</v>
      </c>
      <c r="AH245">
        <v>33</v>
      </c>
      <c r="AI245">
        <v>1</v>
      </c>
      <c r="AJ245">
        <v>24</v>
      </c>
    </row>
    <row r="246" spans="30:36" x14ac:dyDescent="0.35">
      <c r="AD246" s="7" t="s">
        <v>821</v>
      </c>
      <c r="AE246">
        <v>4</v>
      </c>
      <c r="AF246">
        <v>0</v>
      </c>
      <c r="AG246">
        <v>0</v>
      </c>
      <c r="AH246">
        <v>39</v>
      </c>
      <c r="AI246">
        <v>1</v>
      </c>
      <c r="AJ246">
        <v>35</v>
      </c>
    </row>
    <row r="247" spans="30:36" x14ac:dyDescent="0.35">
      <c r="AD247" s="7" t="s">
        <v>820</v>
      </c>
      <c r="AE247">
        <v>0</v>
      </c>
      <c r="AF247">
        <v>0</v>
      </c>
      <c r="AG247">
        <v>0</v>
      </c>
      <c r="AH247">
        <v>0</v>
      </c>
      <c r="AI247">
        <v>0</v>
      </c>
      <c r="AJ247">
        <v>0</v>
      </c>
    </row>
    <row r="248" spans="30:36" x14ac:dyDescent="0.35">
      <c r="AD248" s="7" t="s">
        <v>817</v>
      </c>
      <c r="AE248">
        <v>0</v>
      </c>
      <c r="AF248">
        <v>0</v>
      </c>
      <c r="AG248">
        <v>0</v>
      </c>
      <c r="AH248">
        <v>0</v>
      </c>
      <c r="AI248">
        <v>0</v>
      </c>
      <c r="AJ248">
        <v>0</v>
      </c>
    </row>
    <row r="249" spans="30:36" x14ac:dyDescent="0.35">
      <c r="AD249" s="7" t="s">
        <v>816</v>
      </c>
      <c r="AE249">
        <v>0</v>
      </c>
      <c r="AF249">
        <v>0</v>
      </c>
      <c r="AG249">
        <v>0</v>
      </c>
      <c r="AH249">
        <v>0</v>
      </c>
      <c r="AI249">
        <v>0</v>
      </c>
      <c r="AJ249">
        <v>0</v>
      </c>
    </row>
    <row r="250" spans="30:36" x14ac:dyDescent="0.35">
      <c r="AD250" s="7" t="s">
        <v>815</v>
      </c>
      <c r="AE250">
        <v>11</v>
      </c>
      <c r="AF250">
        <v>0</v>
      </c>
      <c r="AG250">
        <v>0</v>
      </c>
      <c r="AH250">
        <v>33</v>
      </c>
      <c r="AI250">
        <v>1</v>
      </c>
      <c r="AJ250">
        <v>24</v>
      </c>
    </row>
    <row r="251" spans="30:36" x14ac:dyDescent="0.35">
      <c r="AD251" s="7" t="s">
        <v>814</v>
      </c>
      <c r="AE251">
        <v>2</v>
      </c>
      <c r="AF251">
        <v>0</v>
      </c>
      <c r="AG251">
        <v>0</v>
      </c>
      <c r="AH251">
        <v>0</v>
      </c>
      <c r="AI251">
        <v>34</v>
      </c>
      <c r="AJ251">
        <v>0</v>
      </c>
    </row>
    <row r="252" spans="30:36" x14ac:dyDescent="0.35">
      <c r="AD252" s="7" t="s">
        <v>813</v>
      </c>
      <c r="AE252">
        <v>15</v>
      </c>
      <c r="AF252">
        <v>0</v>
      </c>
      <c r="AG252">
        <v>0</v>
      </c>
      <c r="AH252">
        <v>32</v>
      </c>
      <c r="AI252">
        <v>1</v>
      </c>
      <c r="AJ252">
        <v>0</v>
      </c>
    </row>
    <row r="253" spans="30:36" x14ac:dyDescent="0.35">
      <c r="AD253" s="7" t="s">
        <v>812</v>
      </c>
      <c r="AE253">
        <v>0</v>
      </c>
      <c r="AF253">
        <v>0</v>
      </c>
      <c r="AG253">
        <v>0</v>
      </c>
      <c r="AH253">
        <v>0</v>
      </c>
      <c r="AI253">
        <v>0</v>
      </c>
      <c r="AJ253">
        <v>0</v>
      </c>
    </row>
    <row r="254" spans="30:36" x14ac:dyDescent="0.35">
      <c r="AD254" s="7" t="s">
        <v>811</v>
      </c>
      <c r="AE254">
        <v>17</v>
      </c>
      <c r="AF254">
        <v>0</v>
      </c>
      <c r="AG254">
        <v>0</v>
      </c>
      <c r="AH254">
        <v>30</v>
      </c>
      <c r="AI254">
        <v>1</v>
      </c>
      <c r="AJ254">
        <v>22</v>
      </c>
    </row>
    <row r="255" spans="30:36" x14ac:dyDescent="0.35">
      <c r="AD255" s="7" t="s">
        <v>810</v>
      </c>
      <c r="AE255">
        <v>13</v>
      </c>
      <c r="AF255">
        <v>0</v>
      </c>
      <c r="AG255">
        <v>0</v>
      </c>
      <c r="AH255">
        <v>32</v>
      </c>
      <c r="AI255">
        <v>1</v>
      </c>
      <c r="AJ255">
        <v>14</v>
      </c>
    </row>
    <row r="256" spans="30:36" x14ac:dyDescent="0.35">
      <c r="AD256" s="7" t="s">
        <v>541</v>
      </c>
      <c r="AE256">
        <v>0</v>
      </c>
      <c r="AF256">
        <v>0</v>
      </c>
      <c r="AG256">
        <v>0</v>
      </c>
      <c r="AH256">
        <v>0</v>
      </c>
      <c r="AI256">
        <v>0</v>
      </c>
      <c r="AJ256">
        <v>0</v>
      </c>
    </row>
    <row r="257" spans="30:36" x14ac:dyDescent="0.35">
      <c r="AD257" s="7" t="s">
        <v>809</v>
      </c>
      <c r="AE257">
        <v>14</v>
      </c>
      <c r="AF257">
        <v>0</v>
      </c>
      <c r="AG257">
        <v>0</v>
      </c>
      <c r="AH257">
        <v>32</v>
      </c>
      <c r="AI257">
        <v>1</v>
      </c>
      <c r="AJ257">
        <v>0</v>
      </c>
    </row>
    <row r="258" spans="30:36" x14ac:dyDescent="0.35">
      <c r="AD258" s="7" t="s">
        <v>540</v>
      </c>
      <c r="AE258">
        <v>0</v>
      </c>
      <c r="AF258">
        <v>0</v>
      </c>
      <c r="AG258">
        <v>0</v>
      </c>
      <c r="AH258">
        <v>0</v>
      </c>
      <c r="AI258">
        <v>0</v>
      </c>
      <c r="AJ258">
        <v>0</v>
      </c>
    </row>
    <row r="259" spans="30:36" x14ac:dyDescent="0.35">
      <c r="AD259" s="7" t="s">
        <v>539</v>
      </c>
      <c r="AE259">
        <v>0</v>
      </c>
      <c r="AF259">
        <v>0</v>
      </c>
      <c r="AG259">
        <v>0</v>
      </c>
      <c r="AH259">
        <v>0</v>
      </c>
      <c r="AI259">
        <v>0</v>
      </c>
      <c r="AJ259">
        <v>0</v>
      </c>
    </row>
    <row r="260" spans="30:36" x14ac:dyDescent="0.35">
      <c r="AD260" s="7" t="s">
        <v>538</v>
      </c>
      <c r="AE260">
        <v>0</v>
      </c>
      <c r="AF260">
        <v>0</v>
      </c>
      <c r="AG260">
        <v>0</v>
      </c>
      <c r="AH260">
        <v>0</v>
      </c>
      <c r="AI260">
        <v>0</v>
      </c>
      <c r="AJ260">
        <v>0</v>
      </c>
    </row>
    <row r="261" spans="30:36" x14ac:dyDescent="0.35">
      <c r="AD261" s="7" t="s">
        <v>807</v>
      </c>
      <c r="AE261">
        <v>13</v>
      </c>
      <c r="AF261">
        <v>0</v>
      </c>
      <c r="AG261">
        <v>0</v>
      </c>
      <c r="AH261">
        <v>34</v>
      </c>
      <c r="AI261">
        <v>1</v>
      </c>
      <c r="AJ261">
        <v>24</v>
      </c>
    </row>
    <row r="262" spans="30:36" x14ac:dyDescent="0.35">
      <c r="AD262" s="7" t="s">
        <v>806</v>
      </c>
      <c r="AE262">
        <v>11</v>
      </c>
      <c r="AF262">
        <v>0</v>
      </c>
      <c r="AG262">
        <v>0</v>
      </c>
      <c r="AH262">
        <v>34</v>
      </c>
      <c r="AI262">
        <v>1</v>
      </c>
      <c r="AJ262">
        <v>0</v>
      </c>
    </row>
    <row r="263" spans="30:36" x14ac:dyDescent="0.35">
      <c r="AD263" s="7" t="s">
        <v>805</v>
      </c>
      <c r="AE263">
        <v>1</v>
      </c>
      <c r="AF263">
        <v>0</v>
      </c>
      <c r="AG263">
        <v>2</v>
      </c>
      <c r="AH263">
        <v>11</v>
      </c>
      <c r="AI263">
        <v>1</v>
      </c>
      <c r="AJ263">
        <v>0</v>
      </c>
    </row>
    <row r="264" spans="30:36" x14ac:dyDescent="0.35">
      <c r="AD264" s="7" t="s">
        <v>804</v>
      </c>
      <c r="AE264">
        <v>7</v>
      </c>
      <c r="AF264">
        <v>0</v>
      </c>
      <c r="AG264">
        <v>1</v>
      </c>
      <c r="AH264">
        <v>4</v>
      </c>
      <c r="AI264">
        <v>1</v>
      </c>
      <c r="AJ264">
        <v>0</v>
      </c>
    </row>
    <row r="265" spans="30:36" x14ac:dyDescent="0.35">
      <c r="AD265" s="7" t="s">
        <v>803</v>
      </c>
      <c r="AE265">
        <v>8</v>
      </c>
      <c r="AF265">
        <v>0</v>
      </c>
      <c r="AG265">
        <v>0</v>
      </c>
      <c r="AH265">
        <v>35</v>
      </c>
      <c r="AI265">
        <v>1</v>
      </c>
      <c r="AJ265">
        <v>25</v>
      </c>
    </row>
    <row r="266" spans="30:36" x14ac:dyDescent="0.35">
      <c r="AD266" s="7" t="s">
        <v>801</v>
      </c>
      <c r="AE266">
        <v>26</v>
      </c>
      <c r="AF266">
        <v>0</v>
      </c>
      <c r="AG266">
        <v>0</v>
      </c>
      <c r="AH266">
        <v>0</v>
      </c>
      <c r="AI266">
        <v>0</v>
      </c>
      <c r="AJ266">
        <v>0</v>
      </c>
    </row>
    <row r="267" spans="30:36" x14ac:dyDescent="0.35">
      <c r="AD267" s="7" t="s">
        <v>800</v>
      </c>
      <c r="AE267">
        <v>11</v>
      </c>
      <c r="AF267">
        <v>0</v>
      </c>
      <c r="AG267">
        <v>0</v>
      </c>
      <c r="AH267">
        <v>34</v>
      </c>
      <c r="AI267">
        <v>1</v>
      </c>
      <c r="AJ267">
        <v>0</v>
      </c>
    </row>
    <row r="268" spans="30:36" x14ac:dyDescent="0.35">
      <c r="AD268" s="7" t="s">
        <v>799</v>
      </c>
      <c r="AE268">
        <v>12</v>
      </c>
      <c r="AF268">
        <v>0</v>
      </c>
      <c r="AG268">
        <v>0</v>
      </c>
      <c r="AH268">
        <v>33</v>
      </c>
      <c r="AI268">
        <v>1</v>
      </c>
      <c r="AJ268">
        <v>31</v>
      </c>
    </row>
    <row r="269" spans="30:36" x14ac:dyDescent="0.35">
      <c r="AD269" s="7" t="s">
        <v>548</v>
      </c>
      <c r="AE269">
        <v>0</v>
      </c>
      <c r="AF269">
        <v>0</v>
      </c>
      <c r="AG269">
        <v>0</v>
      </c>
      <c r="AH269">
        <v>0</v>
      </c>
      <c r="AI269">
        <v>0</v>
      </c>
      <c r="AJ269">
        <v>0</v>
      </c>
    </row>
    <row r="270" spans="30:36" x14ac:dyDescent="0.35">
      <c r="AD270" s="7" t="s">
        <v>892</v>
      </c>
      <c r="AE270">
        <v>20</v>
      </c>
      <c r="AF270">
        <v>0</v>
      </c>
      <c r="AG270">
        <v>0</v>
      </c>
      <c r="AH270">
        <v>31</v>
      </c>
      <c r="AI270">
        <v>1</v>
      </c>
      <c r="AJ270">
        <v>15</v>
      </c>
    </row>
    <row r="271" spans="30:36" x14ac:dyDescent="0.35">
      <c r="AD271" s="7" t="s">
        <v>882</v>
      </c>
      <c r="AE271">
        <v>0</v>
      </c>
      <c r="AF271">
        <v>0</v>
      </c>
      <c r="AG271">
        <v>0</v>
      </c>
      <c r="AH271">
        <v>0</v>
      </c>
      <c r="AI271">
        <v>0</v>
      </c>
      <c r="AJ271">
        <v>0</v>
      </c>
    </row>
    <row r="272" spans="30:36" x14ac:dyDescent="0.35">
      <c r="AD272" s="7" t="s">
        <v>798</v>
      </c>
      <c r="AE272">
        <v>18</v>
      </c>
      <c r="AF272">
        <v>0</v>
      </c>
      <c r="AG272">
        <v>0</v>
      </c>
      <c r="AH272">
        <v>30</v>
      </c>
      <c r="AI272">
        <v>1</v>
      </c>
      <c r="AJ272">
        <v>16</v>
      </c>
    </row>
    <row r="273" spans="30:36" x14ac:dyDescent="0.35">
      <c r="AD273" s="7" t="s">
        <v>797</v>
      </c>
      <c r="AE273">
        <v>18</v>
      </c>
      <c r="AF273">
        <v>0</v>
      </c>
      <c r="AG273">
        <v>0</v>
      </c>
      <c r="AH273">
        <v>30</v>
      </c>
      <c r="AI273">
        <v>1</v>
      </c>
      <c r="AJ273">
        <v>0</v>
      </c>
    </row>
    <row r="274" spans="30:36" x14ac:dyDescent="0.35">
      <c r="AD274" s="7" t="s">
        <v>889</v>
      </c>
      <c r="AE274">
        <v>0</v>
      </c>
      <c r="AF274">
        <v>0</v>
      </c>
      <c r="AG274">
        <v>0</v>
      </c>
      <c r="AH274">
        <v>0</v>
      </c>
      <c r="AI274">
        <v>0</v>
      </c>
      <c r="AJ274">
        <v>0</v>
      </c>
    </row>
    <row r="275" spans="30:36" x14ac:dyDescent="0.35">
      <c r="AD275" s="7" t="s">
        <v>552</v>
      </c>
      <c r="AE275">
        <v>16</v>
      </c>
      <c r="AF275">
        <v>0</v>
      </c>
      <c r="AG275">
        <v>0</v>
      </c>
      <c r="AH275">
        <v>31</v>
      </c>
      <c r="AI275">
        <v>1</v>
      </c>
      <c r="AJ275">
        <v>15</v>
      </c>
    </row>
    <row r="276" spans="30:36" x14ac:dyDescent="0.35">
      <c r="AD276" s="7" t="s">
        <v>284</v>
      </c>
      <c r="AE276">
        <v>24</v>
      </c>
      <c r="AF276">
        <v>0</v>
      </c>
      <c r="AG276">
        <v>2</v>
      </c>
      <c r="AH276">
        <v>0</v>
      </c>
      <c r="AI276">
        <v>0</v>
      </c>
      <c r="AJ276">
        <v>0</v>
      </c>
    </row>
    <row r="277" spans="30:36" x14ac:dyDescent="0.35">
      <c r="AD277" s="7" t="s">
        <v>553</v>
      </c>
      <c r="AE277">
        <v>14</v>
      </c>
      <c r="AF277">
        <v>0</v>
      </c>
      <c r="AG277">
        <v>0</v>
      </c>
      <c r="AH277">
        <v>31</v>
      </c>
      <c r="AI277">
        <v>1</v>
      </c>
      <c r="AJ277">
        <v>22</v>
      </c>
    </row>
    <row r="278" spans="30:36" x14ac:dyDescent="0.35">
      <c r="AD278" s="7" t="s">
        <v>796</v>
      </c>
      <c r="AE278">
        <v>17</v>
      </c>
      <c r="AF278">
        <v>0</v>
      </c>
      <c r="AG278">
        <v>0</v>
      </c>
      <c r="AH278">
        <v>31</v>
      </c>
      <c r="AI278">
        <v>1</v>
      </c>
      <c r="AJ278">
        <v>22</v>
      </c>
    </row>
    <row r="279" spans="30:36" x14ac:dyDescent="0.35">
      <c r="AD279" s="7" t="s">
        <v>556</v>
      </c>
      <c r="AE279">
        <v>14</v>
      </c>
      <c r="AF279">
        <v>0</v>
      </c>
      <c r="AG279">
        <v>0</v>
      </c>
      <c r="AH279">
        <v>32</v>
      </c>
      <c r="AI279">
        <v>1</v>
      </c>
      <c r="AJ279">
        <v>24</v>
      </c>
    </row>
    <row r="280" spans="30:36" x14ac:dyDescent="0.35">
      <c r="AD280" s="7" t="s">
        <v>795</v>
      </c>
      <c r="AE280">
        <v>18</v>
      </c>
      <c r="AF280">
        <v>0</v>
      </c>
      <c r="AG280">
        <v>0</v>
      </c>
      <c r="AH280">
        <v>30</v>
      </c>
      <c r="AI280">
        <v>1</v>
      </c>
      <c r="AJ280">
        <v>24</v>
      </c>
    </row>
    <row r="281" spans="30:36" x14ac:dyDescent="0.35">
      <c r="AD281" s="7" t="s">
        <v>557</v>
      </c>
      <c r="AE281">
        <v>0</v>
      </c>
      <c r="AF281">
        <v>0</v>
      </c>
      <c r="AG281">
        <v>0</v>
      </c>
      <c r="AH281">
        <v>0</v>
      </c>
      <c r="AI281">
        <v>0</v>
      </c>
      <c r="AJ281">
        <v>0</v>
      </c>
    </row>
    <row r="282" spans="30:36" x14ac:dyDescent="0.35">
      <c r="AD282" s="7" t="s">
        <v>794</v>
      </c>
      <c r="AE282">
        <v>9</v>
      </c>
      <c r="AF282">
        <v>0</v>
      </c>
      <c r="AG282">
        <v>0</v>
      </c>
      <c r="AH282">
        <v>34</v>
      </c>
      <c r="AI282">
        <v>1</v>
      </c>
      <c r="AJ282">
        <v>25</v>
      </c>
    </row>
    <row r="283" spans="30:36" x14ac:dyDescent="0.35">
      <c r="AD283" s="7" t="s">
        <v>793</v>
      </c>
      <c r="AE283">
        <v>45</v>
      </c>
      <c r="AF283">
        <v>0</v>
      </c>
      <c r="AG283">
        <v>0</v>
      </c>
      <c r="AH283">
        <v>31</v>
      </c>
      <c r="AI283">
        <v>1</v>
      </c>
      <c r="AJ283">
        <v>24</v>
      </c>
    </row>
    <row r="284" spans="30:36" x14ac:dyDescent="0.35">
      <c r="AD284" s="7" t="s">
        <v>792</v>
      </c>
      <c r="AE284">
        <v>19</v>
      </c>
      <c r="AF284">
        <v>0</v>
      </c>
      <c r="AG284">
        <v>0</v>
      </c>
      <c r="AH284">
        <v>31</v>
      </c>
      <c r="AI284">
        <v>1</v>
      </c>
      <c r="AJ284">
        <v>28</v>
      </c>
    </row>
    <row r="285" spans="30:36" x14ac:dyDescent="0.35">
      <c r="AD285" s="7" t="s">
        <v>790</v>
      </c>
      <c r="AE285">
        <v>0</v>
      </c>
      <c r="AF285">
        <v>0</v>
      </c>
      <c r="AG285">
        <v>0</v>
      </c>
      <c r="AH285">
        <v>0</v>
      </c>
      <c r="AI285">
        <v>0</v>
      </c>
      <c r="AJ285">
        <v>0</v>
      </c>
    </row>
    <row r="286" spans="30:36" x14ac:dyDescent="0.35">
      <c r="AD286" s="7" t="s">
        <v>887</v>
      </c>
      <c r="AE286">
        <v>0</v>
      </c>
      <c r="AF286">
        <v>0</v>
      </c>
      <c r="AG286">
        <v>0</v>
      </c>
      <c r="AH286">
        <v>0</v>
      </c>
      <c r="AI286">
        <v>0</v>
      </c>
      <c r="AJ286">
        <v>0</v>
      </c>
    </row>
    <row r="287" spans="30:36" x14ac:dyDescent="0.35">
      <c r="AD287" s="7" t="s">
        <v>172</v>
      </c>
      <c r="AE287">
        <v>0</v>
      </c>
      <c r="AF287">
        <v>0</v>
      </c>
      <c r="AG287">
        <v>0</v>
      </c>
      <c r="AH287">
        <v>0</v>
      </c>
      <c r="AI287">
        <v>0</v>
      </c>
      <c r="AJ287">
        <v>0</v>
      </c>
    </row>
    <row r="288" spans="30:36" x14ac:dyDescent="0.35">
      <c r="AD288" s="7" t="s">
        <v>787</v>
      </c>
      <c r="AE288">
        <v>15</v>
      </c>
      <c r="AF288">
        <v>0</v>
      </c>
      <c r="AG288">
        <v>0</v>
      </c>
      <c r="AH288">
        <v>31</v>
      </c>
      <c r="AI288">
        <v>1</v>
      </c>
      <c r="AJ288">
        <v>16</v>
      </c>
    </row>
    <row r="289" spans="30:36" x14ac:dyDescent="0.35">
      <c r="AD289" s="7" t="s">
        <v>786</v>
      </c>
      <c r="AE289">
        <v>2</v>
      </c>
      <c r="AF289">
        <v>0</v>
      </c>
      <c r="AG289">
        <v>0</v>
      </c>
      <c r="AH289">
        <v>35</v>
      </c>
      <c r="AI289">
        <v>1</v>
      </c>
      <c r="AJ289">
        <v>31</v>
      </c>
    </row>
    <row r="290" spans="30:36" x14ac:dyDescent="0.35">
      <c r="AD290" s="7" t="s">
        <v>785</v>
      </c>
      <c r="AE290">
        <v>16</v>
      </c>
      <c r="AF290">
        <v>0</v>
      </c>
      <c r="AG290">
        <v>0</v>
      </c>
      <c r="AH290">
        <v>32</v>
      </c>
      <c r="AI290">
        <v>1</v>
      </c>
      <c r="AJ290">
        <v>24</v>
      </c>
    </row>
    <row r="291" spans="30:36" x14ac:dyDescent="0.35">
      <c r="AD291" s="7" t="s">
        <v>784</v>
      </c>
      <c r="AE291">
        <v>17</v>
      </c>
      <c r="AF291">
        <v>0</v>
      </c>
      <c r="AG291">
        <v>0</v>
      </c>
      <c r="AH291">
        <v>30</v>
      </c>
      <c r="AI291">
        <v>1</v>
      </c>
      <c r="AJ291">
        <v>22</v>
      </c>
    </row>
    <row r="292" spans="30:36" x14ac:dyDescent="0.35">
      <c r="AD292" s="7" t="s">
        <v>782</v>
      </c>
      <c r="AE292">
        <v>15</v>
      </c>
      <c r="AF292">
        <v>0</v>
      </c>
      <c r="AG292">
        <v>0</v>
      </c>
      <c r="AH292">
        <v>31</v>
      </c>
      <c r="AI292">
        <v>1</v>
      </c>
      <c r="AJ292">
        <v>24</v>
      </c>
    </row>
    <row r="293" spans="30:36" x14ac:dyDescent="0.35">
      <c r="AD293" s="7" t="s">
        <v>781</v>
      </c>
      <c r="AE293">
        <v>11</v>
      </c>
      <c r="AF293">
        <v>0</v>
      </c>
      <c r="AG293">
        <v>0</v>
      </c>
      <c r="AH293">
        <v>34</v>
      </c>
      <c r="AI293">
        <v>2</v>
      </c>
      <c r="AJ293">
        <v>22</v>
      </c>
    </row>
    <row r="294" spans="30:36" x14ac:dyDescent="0.35">
      <c r="AD294" s="7" t="s">
        <v>780</v>
      </c>
      <c r="AE294">
        <v>0</v>
      </c>
      <c r="AF294">
        <v>0</v>
      </c>
      <c r="AG294">
        <v>0</v>
      </c>
      <c r="AH294">
        <v>0</v>
      </c>
      <c r="AI294">
        <v>0</v>
      </c>
      <c r="AJ294">
        <v>0</v>
      </c>
    </row>
    <row r="295" spans="30:36" x14ac:dyDescent="0.35">
      <c r="AD295" s="7" t="s">
        <v>779</v>
      </c>
      <c r="AE295">
        <v>16</v>
      </c>
      <c r="AF295">
        <v>0</v>
      </c>
      <c r="AG295">
        <v>0</v>
      </c>
      <c r="AH295">
        <v>35</v>
      </c>
      <c r="AI295">
        <v>1</v>
      </c>
      <c r="AJ295">
        <v>32</v>
      </c>
    </row>
    <row r="296" spans="30:36" x14ac:dyDescent="0.35">
      <c r="AD296" s="7" t="s">
        <v>881</v>
      </c>
      <c r="AE296">
        <v>0</v>
      </c>
      <c r="AF296">
        <v>0</v>
      </c>
      <c r="AG296">
        <v>0</v>
      </c>
      <c r="AH296">
        <v>0</v>
      </c>
      <c r="AI296">
        <v>0</v>
      </c>
      <c r="AJ296">
        <v>0</v>
      </c>
    </row>
    <row r="297" spans="30:36" x14ac:dyDescent="0.35">
      <c r="AD297" s="7" t="s">
        <v>776</v>
      </c>
      <c r="AE297">
        <v>9</v>
      </c>
      <c r="AF297">
        <v>0</v>
      </c>
      <c r="AG297">
        <v>0</v>
      </c>
      <c r="AH297">
        <v>36</v>
      </c>
      <c r="AI297">
        <v>1</v>
      </c>
      <c r="AJ297">
        <v>32</v>
      </c>
    </row>
    <row r="298" spans="30:36" x14ac:dyDescent="0.35">
      <c r="AD298" s="7" t="s">
        <v>775</v>
      </c>
      <c r="AE298">
        <v>0</v>
      </c>
      <c r="AF298">
        <v>0</v>
      </c>
      <c r="AG298">
        <v>0</v>
      </c>
      <c r="AH298">
        <v>0</v>
      </c>
      <c r="AI298">
        <v>0</v>
      </c>
      <c r="AJ298">
        <v>0</v>
      </c>
    </row>
    <row r="299" spans="30:36" x14ac:dyDescent="0.35">
      <c r="AD299" s="7" t="s">
        <v>774</v>
      </c>
      <c r="AE299">
        <v>1</v>
      </c>
      <c r="AF299">
        <v>0</v>
      </c>
      <c r="AG299">
        <v>2</v>
      </c>
      <c r="AH299">
        <v>0</v>
      </c>
      <c r="AI299">
        <v>0</v>
      </c>
      <c r="AJ299">
        <v>0</v>
      </c>
    </row>
    <row r="300" spans="30:36" x14ac:dyDescent="0.35">
      <c r="AD300" s="7" t="s">
        <v>558</v>
      </c>
      <c r="AE300">
        <v>10</v>
      </c>
      <c r="AF300">
        <v>0</v>
      </c>
      <c r="AG300">
        <v>0</v>
      </c>
      <c r="AH300">
        <v>36</v>
      </c>
      <c r="AI300">
        <v>1</v>
      </c>
      <c r="AJ300">
        <v>0</v>
      </c>
    </row>
    <row r="301" spans="30:36" x14ac:dyDescent="0.35">
      <c r="AD301" s="7" t="s">
        <v>559</v>
      </c>
      <c r="AE301">
        <v>0</v>
      </c>
      <c r="AF301">
        <v>0</v>
      </c>
      <c r="AG301">
        <v>0</v>
      </c>
      <c r="AH301">
        <v>0</v>
      </c>
      <c r="AI301">
        <v>0</v>
      </c>
      <c r="AJ301">
        <v>0</v>
      </c>
    </row>
    <row r="302" spans="30:36" x14ac:dyDescent="0.35">
      <c r="AD302" s="7" t="s">
        <v>772</v>
      </c>
      <c r="AE302">
        <v>0</v>
      </c>
      <c r="AF302">
        <v>0</v>
      </c>
      <c r="AG302">
        <v>0</v>
      </c>
      <c r="AH302">
        <v>0</v>
      </c>
      <c r="AI302">
        <v>0</v>
      </c>
      <c r="AJ302">
        <v>0</v>
      </c>
    </row>
    <row r="303" spans="30:36" x14ac:dyDescent="0.35">
      <c r="AD303" s="7" t="s">
        <v>771</v>
      </c>
      <c r="AE303">
        <v>17</v>
      </c>
      <c r="AF303">
        <v>0</v>
      </c>
      <c r="AG303">
        <v>0</v>
      </c>
      <c r="AH303">
        <v>30</v>
      </c>
      <c r="AI303">
        <v>1</v>
      </c>
      <c r="AJ303">
        <v>16</v>
      </c>
    </row>
    <row r="304" spans="30:36" x14ac:dyDescent="0.35">
      <c r="AD304" s="7" t="s">
        <v>560</v>
      </c>
      <c r="AE304">
        <v>0</v>
      </c>
      <c r="AF304">
        <v>0</v>
      </c>
      <c r="AG304">
        <v>0</v>
      </c>
      <c r="AH304">
        <v>0</v>
      </c>
      <c r="AI304">
        <v>0</v>
      </c>
      <c r="AJ304">
        <v>0</v>
      </c>
    </row>
    <row r="305" spans="30:36" x14ac:dyDescent="0.35">
      <c r="AD305" s="7" t="s">
        <v>770</v>
      </c>
      <c r="AE305">
        <v>0</v>
      </c>
      <c r="AF305">
        <v>0</v>
      </c>
      <c r="AG305">
        <v>0</v>
      </c>
      <c r="AH305">
        <v>0</v>
      </c>
      <c r="AI305">
        <v>0</v>
      </c>
      <c r="AJ305">
        <v>0</v>
      </c>
    </row>
    <row r="306" spans="30:36" x14ac:dyDescent="0.35">
      <c r="AD306" s="7" t="s">
        <v>769</v>
      </c>
      <c r="AE306">
        <v>17</v>
      </c>
      <c r="AF306">
        <v>0</v>
      </c>
      <c r="AG306">
        <v>0</v>
      </c>
      <c r="AH306">
        <v>30</v>
      </c>
      <c r="AI306">
        <v>1</v>
      </c>
      <c r="AJ306">
        <v>22</v>
      </c>
    </row>
    <row r="307" spans="30:36" x14ac:dyDescent="0.35">
      <c r="AD307" s="7" t="s">
        <v>880</v>
      </c>
      <c r="AE307">
        <v>0</v>
      </c>
      <c r="AF307">
        <v>0</v>
      </c>
      <c r="AG307">
        <v>0</v>
      </c>
      <c r="AH307">
        <v>0</v>
      </c>
      <c r="AI307">
        <v>0</v>
      </c>
      <c r="AJ307">
        <v>0</v>
      </c>
    </row>
    <row r="308" spans="30:36" x14ac:dyDescent="0.35">
      <c r="AD308" s="7" t="s">
        <v>282</v>
      </c>
      <c r="AE308">
        <v>23</v>
      </c>
      <c r="AF308">
        <v>2</v>
      </c>
      <c r="AG308">
        <v>1</v>
      </c>
      <c r="AH308">
        <v>0</v>
      </c>
      <c r="AI308">
        <v>0</v>
      </c>
      <c r="AJ308">
        <v>0</v>
      </c>
    </row>
    <row r="309" spans="30:36" x14ac:dyDescent="0.35">
      <c r="AD309" s="7" t="s">
        <v>768</v>
      </c>
      <c r="AE309">
        <v>16</v>
      </c>
      <c r="AF309">
        <v>0</v>
      </c>
      <c r="AG309">
        <v>0</v>
      </c>
      <c r="AH309">
        <v>30</v>
      </c>
      <c r="AI309">
        <v>1</v>
      </c>
      <c r="AJ309">
        <v>24</v>
      </c>
    </row>
    <row r="310" spans="30:36" x14ac:dyDescent="0.35">
      <c r="AD310" s="7" t="s">
        <v>767</v>
      </c>
      <c r="AE310">
        <v>12</v>
      </c>
      <c r="AF310">
        <v>1</v>
      </c>
      <c r="AG310">
        <v>0</v>
      </c>
      <c r="AH310">
        <v>32</v>
      </c>
      <c r="AI310">
        <v>10</v>
      </c>
      <c r="AJ310">
        <v>0</v>
      </c>
    </row>
    <row r="311" spans="30:36" x14ac:dyDescent="0.35">
      <c r="AD311" s="7" t="s">
        <v>765</v>
      </c>
      <c r="AE311">
        <v>0</v>
      </c>
      <c r="AF311">
        <v>0</v>
      </c>
      <c r="AG311">
        <v>0</v>
      </c>
      <c r="AH311">
        <v>0</v>
      </c>
      <c r="AI311">
        <v>0</v>
      </c>
      <c r="AJ311">
        <v>0</v>
      </c>
    </row>
    <row r="312" spans="30:36" x14ac:dyDescent="0.35">
      <c r="AD312" s="7" t="s">
        <v>764</v>
      </c>
      <c r="AE312">
        <v>3</v>
      </c>
      <c r="AF312">
        <v>0</v>
      </c>
      <c r="AG312">
        <v>0</v>
      </c>
      <c r="AH312">
        <v>39</v>
      </c>
      <c r="AI312">
        <v>1</v>
      </c>
      <c r="AJ312">
        <v>32</v>
      </c>
    </row>
    <row r="313" spans="30:36" x14ac:dyDescent="0.35">
      <c r="AD313" s="7" t="s">
        <v>762</v>
      </c>
      <c r="AE313">
        <v>0</v>
      </c>
      <c r="AF313">
        <v>0</v>
      </c>
      <c r="AG313">
        <v>0</v>
      </c>
      <c r="AH313">
        <v>0</v>
      </c>
      <c r="AI313">
        <v>0</v>
      </c>
      <c r="AJ313">
        <v>0</v>
      </c>
    </row>
    <row r="314" spans="30:36" x14ac:dyDescent="0.35">
      <c r="AD314" s="7" t="s">
        <v>761</v>
      </c>
      <c r="AE314">
        <v>4</v>
      </c>
      <c r="AF314">
        <v>0</v>
      </c>
      <c r="AG314">
        <v>0</v>
      </c>
      <c r="AH314">
        <v>30</v>
      </c>
      <c r="AI314">
        <v>1</v>
      </c>
      <c r="AJ314">
        <v>16</v>
      </c>
    </row>
    <row r="315" spans="30:36" x14ac:dyDescent="0.35">
      <c r="AD315" s="7" t="s">
        <v>760</v>
      </c>
      <c r="AE315">
        <v>7</v>
      </c>
      <c r="AF315">
        <v>0</v>
      </c>
      <c r="AG315">
        <v>5</v>
      </c>
      <c r="AH315">
        <v>1</v>
      </c>
      <c r="AI315">
        <v>1</v>
      </c>
      <c r="AJ315">
        <v>0</v>
      </c>
    </row>
    <row r="316" spans="30:36" x14ac:dyDescent="0.35">
      <c r="AD316" s="7" t="s">
        <v>759</v>
      </c>
      <c r="AE316">
        <v>3</v>
      </c>
      <c r="AF316">
        <v>0</v>
      </c>
      <c r="AG316">
        <v>0</v>
      </c>
      <c r="AH316">
        <v>35</v>
      </c>
      <c r="AI316">
        <v>1</v>
      </c>
      <c r="AJ316">
        <v>31</v>
      </c>
    </row>
    <row r="317" spans="30:36" x14ac:dyDescent="0.35">
      <c r="AD317" s="7" t="s">
        <v>561</v>
      </c>
      <c r="AE317">
        <v>16</v>
      </c>
      <c r="AF317">
        <v>0</v>
      </c>
      <c r="AG317">
        <v>0</v>
      </c>
      <c r="AH317">
        <v>35</v>
      </c>
      <c r="AI317">
        <v>1</v>
      </c>
      <c r="AJ317">
        <v>27</v>
      </c>
    </row>
    <row r="318" spans="30:36" x14ac:dyDescent="0.35">
      <c r="AD318" s="7" t="s">
        <v>757</v>
      </c>
      <c r="AE318">
        <v>15</v>
      </c>
      <c r="AF318">
        <v>0</v>
      </c>
      <c r="AG318">
        <v>0</v>
      </c>
      <c r="AH318">
        <v>31</v>
      </c>
      <c r="AI318">
        <v>1</v>
      </c>
      <c r="AJ318">
        <v>24</v>
      </c>
    </row>
    <row r="319" spans="30:36" x14ac:dyDescent="0.35">
      <c r="AD319" s="7" t="s">
        <v>174</v>
      </c>
      <c r="AE319">
        <v>0</v>
      </c>
      <c r="AF319">
        <v>0</v>
      </c>
      <c r="AG319">
        <v>0</v>
      </c>
      <c r="AH319">
        <v>0</v>
      </c>
      <c r="AI319">
        <v>0</v>
      </c>
      <c r="AJ319">
        <v>0</v>
      </c>
    </row>
    <row r="320" spans="30:36" x14ac:dyDescent="0.35">
      <c r="AD320" s="7" t="s">
        <v>279</v>
      </c>
      <c r="AE320">
        <v>8</v>
      </c>
      <c r="AF320">
        <v>0</v>
      </c>
      <c r="AG320">
        <v>1</v>
      </c>
      <c r="AH320">
        <v>0</v>
      </c>
      <c r="AI320">
        <v>0</v>
      </c>
      <c r="AJ320">
        <v>0</v>
      </c>
    </row>
    <row r="321" spans="30:36" x14ac:dyDescent="0.35">
      <c r="AD321" s="7" t="s">
        <v>756</v>
      </c>
      <c r="AE321">
        <v>4</v>
      </c>
      <c r="AF321">
        <v>0</v>
      </c>
      <c r="AG321">
        <v>0</v>
      </c>
      <c r="AH321">
        <v>30</v>
      </c>
      <c r="AI321">
        <v>1</v>
      </c>
      <c r="AJ321">
        <v>22</v>
      </c>
    </row>
    <row r="322" spans="30:36" x14ac:dyDescent="0.35">
      <c r="AD322" s="7" t="s">
        <v>164</v>
      </c>
      <c r="AE322">
        <v>0</v>
      </c>
      <c r="AF322">
        <v>0</v>
      </c>
      <c r="AG322">
        <v>0</v>
      </c>
      <c r="AH322">
        <v>0</v>
      </c>
      <c r="AI322">
        <v>0</v>
      </c>
      <c r="AJ322">
        <v>0</v>
      </c>
    </row>
    <row r="323" spans="30:36" x14ac:dyDescent="0.35">
      <c r="AD323" s="7" t="s">
        <v>562</v>
      </c>
      <c r="AE323">
        <v>12</v>
      </c>
      <c r="AF323">
        <v>0</v>
      </c>
      <c r="AG323">
        <v>0</v>
      </c>
      <c r="AH323">
        <v>32</v>
      </c>
      <c r="AI323">
        <v>1</v>
      </c>
      <c r="AJ323">
        <v>17</v>
      </c>
    </row>
    <row r="324" spans="30:36" x14ac:dyDescent="0.35">
      <c r="AD324" s="7" t="s">
        <v>753</v>
      </c>
      <c r="AE324">
        <v>9</v>
      </c>
      <c r="AF324">
        <v>0</v>
      </c>
      <c r="AG324">
        <v>0</v>
      </c>
      <c r="AH324">
        <v>34</v>
      </c>
      <c r="AI324">
        <v>1</v>
      </c>
      <c r="AJ324">
        <v>24</v>
      </c>
    </row>
    <row r="325" spans="30:36" x14ac:dyDescent="0.35">
      <c r="AD325" s="7" t="s">
        <v>563</v>
      </c>
      <c r="AE325">
        <v>17</v>
      </c>
      <c r="AF325">
        <v>0</v>
      </c>
      <c r="AG325">
        <v>0</v>
      </c>
      <c r="AH325">
        <v>30</v>
      </c>
      <c r="AI325">
        <v>1</v>
      </c>
      <c r="AJ325">
        <v>0</v>
      </c>
    </row>
    <row r="326" spans="30:36" x14ac:dyDescent="0.35">
      <c r="AD326" s="7" t="s">
        <v>752</v>
      </c>
      <c r="AE326">
        <v>4</v>
      </c>
      <c r="AF326">
        <v>0</v>
      </c>
      <c r="AG326">
        <v>0</v>
      </c>
      <c r="AH326">
        <v>35</v>
      </c>
      <c r="AI326">
        <v>2</v>
      </c>
      <c r="AJ326">
        <v>31</v>
      </c>
    </row>
    <row r="327" spans="30:36" x14ac:dyDescent="0.35">
      <c r="AD327" s="7" t="s">
        <v>886</v>
      </c>
      <c r="AE327">
        <v>20</v>
      </c>
      <c r="AF327">
        <v>0</v>
      </c>
      <c r="AG327">
        <v>0</v>
      </c>
      <c r="AH327">
        <v>31</v>
      </c>
      <c r="AI327">
        <v>1</v>
      </c>
      <c r="AJ327">
        <v>15</v>
      </c>
    </row>
    <row r="328" spans="30:36" x14ac:dyDescent="0.35">
      <c r="AD328" s="7" t="s">
        <v>750</v>
      </c>
      <c r="AE328">
        <v>12</v>
      </c>
      <c r="AF328">
        <v>0</v>
      </c>
      <c r="AG328">
        <v>0</v>
      </c>
      <c r="AH328">
        <v>30</v>
      </c>
      <c r="AI328">
        <v>1</v>
      </c>
      <c r="AJ328">
        <v>16</v>
      </c>
    </row>
    <row r="329" spans="30:36" x14ac:dyDescent="0.35">
      <c r="AD329" s="7" t="s">
        <v>878</v>
      </c>
      <c r="AE329">
        <v>15</v>
      </c>
      <c r="AF329">
        <v>0</v>
      </c>
      <c r="AG329">
        <v>0</v>
      </c>
      <c r="AH329">
        <v>36</v>
      </c>
      <c r="AI329">
        <v>1</v>
      </c>
      <c r="AJ329">
        <v>31</v>
      </c>
    </row>
    <row r="330" spans="30:36" x14ac:dyDescent="0.35">
      <c r="AD330" s="7" t="s">
        <v>167</v>
      </c>
      <c r="AE330">
        <v>0</v>
      </c>
      <c r="AF330">
        <v>0</v>
      </c>
      <c r="AG330">
        <v>0</v>
      </c>
      <c r="AH330">
        <v>0</v>
      </c>
      <c r="AI330">
        <v>0</v>
      </c>
      <c r="AJ330">
        <v>0</v>
      </c>
    </row>
    <row r="331" spans="30:36" x14ac:dyDescent="0.35">
      <c r="AD331" s="7" t="s">
        <v>748</v>
      </c>
      <c r="AE331">
        <v>0</v>
      </c>
      <c r="AF331">
        <v>0</v>
      </c>
      <c r="AG331">
        <v>0</v>
      </c>
      <c r="AH331">
        <v>0</v>
      </c>
      <c r="AI331">
        <v>0</v>
      </c>
      <c r="AJ331">
        <v>0</v>
      </c>
    </row>
    <row r="332" spans="30:36" x14ac:dyDescent="0.35">
      <c r="AD332" s="7" t="s">
        <v>426</v>
      </c>
      <c r="AE332">
        <v>0</v>
      </c>
      <c r="AF332">
        <v>0</v>
      </c>
      <c r="AG332">
        <v>0</v>
      </c>
      <c r="AH332">
        <v>0</v>
      </c>
      <c r="AI332">
        <v>0</v>
      </c>
      <c r="AJ332">
        <v>0</v>
      </c>
    </row>
    <row r="333" spans="30:36" x14ac:dyDescent="0.35">
      <c r="AD333" s="7" t="s">
        <v>506</v>
      </c>
      <c r="AE333">
        <v>0</v>
      </c>
      <c r="AF333">
        <v>0</v>
      </c>
      <c r="AG333">
        <v>0</v>
      </c>
      <c r="AH333">
        <v>0</v>
      </c>
      <c r="AI333">
        <v>0</v>
      </c>
      <c r="AJ333">
        <v>0</v>
      </c>
    </row>
    <row r="334" spans="30:36" x14ac:dyDescent="0.35">
      <c r="AD334" s="7" t="s">
        <v>375</v>
      </c>
      <c r="AE334">
        <v>0</v>
      </c>
      <c r="AF334">
        <v>0</v>
      </c>
      <c r="AG334">
        <v>0</v>
      </c>
      <c r="AH334">
        <v>0</v>
      </c>
      <c r="AI334">
        <v>0</v>
      </c>
      <c r="AJ334">
        <v>0</v>
      </c>
    </row>
    <row r="335" spans="30:36" x14ac:dyDescent="0.35">
      <c r="AD335" s="7" t="s">
        <v>374</v>
      </c>
      <c r="AE335">
        <v>0</v>
      </c>
      <c r="AF335">
        <v>0</v>
      </c>
      <c r="AG335">
        <v>0</v>
      </c>
      <c r="AH335">
        <v>0</v>
      </c>
      <c r="AI335">
        <v>0</v>
      </c>
      <c r="AJ335">
        <v>0</v>
      </c>
    </row>
    <row r="336" spans="30:36" x14ac:dyDescent="0.35">
      <c r="AD336" s="7" t="s">
        <v>464</v>
      </c>
      <c r="AE336">
        <v>0</v>
      </c>
      <c r="AF336">
        <v>0</v>
      </c>
      <c r="AG336">
        <v>0</v>
      </c>
      <c r="AH336">
        <v>0</v>
      </c>
      <c r="AI336">
        <v>0</v>
      </c>
      <c r="AJ336">
        <v>0</v>
      </c>
    </row>
    <row r="337" spans="30:36" x14ac:dyDescent="0.35">
      <c r="AD337" s="7" t="s">
        <v>459</v>
      </c>
      <c r="AE337">
        <v>0</v>
      </c>
      <c r="AF337">
        <v>0</v>
      </c>
      <c r="AG337">
        <v>0</v>
      </c>
      <c r="AH337">
        <v>0</v>
      </c>
      <c r="AI337">
        <v>0</v>
      </c>
      <c r="AJ337">
        <v>0</v>
      </c>
    </row>
    <row r="338" spans="30:36" x14ac:dyDescent="0.35">
      <c r="AD338" s="7" t="s">
        <v>470</v>
      </c>
      <c r="AE338">
        <v>0</v>
      </c>
      <c r="AF338">
        <v>0</v>
      </c>
      <c r="AG338">
        <v>0</v>
      </c>
      <c r="AH338">
        <v>0</v>
      </c>
      <c r="AI338">
        <v>0</v>
      </c>
      <c r="AJ338">
        <v>0</v>
      </c>
    </row>
    <row r="339" spans="30:36" x14ac:dyDescent="0.35">
      <c r="AD339" s="7" t="s">
        <v>373</v>
      </c>
      <c r="AE339">
        <v>0</v>
      </c>
      <c r="AF339">
        <v>0</v>
      </c>
      <c r="AG339">
        <v>0</v>
      </c>
      <c r="AH339">
        <v>0</v>
      </c>
      <c r="AI339">
        <v>0</v>
      </c>
      <c r="AJ339">
        <v>0</v>
      </c>
    </row>
    <row r="340" spans="30:36" x14ac:dyDescent="0.35">
      <c r="AD340" s="7" t="s">
        <v>372</v>
      </c>
      <c r="AE340">
        <v>0</v>
      </c>
      <c r="AF340">
        <v>0</v>
      </c>
      <c r="AG340">
        <v>0</v>
      </c>
      <c r="AH340">
        <v>0</v>
      </c>
      <c r="AI340">
        <v>0</v>
      </c>
      <c r="AJ340">
        <v>0</v>
      </c>
    </row>
    <row r="341" spans="30:36" x14ac:dyDescent="0.35">
      <c r="AD341" s="7" t="s">
        <v>585</v>
      </c>
      <c r="AE341">
        <v>0</v>
      </c>
      <c r="AF341">
        <v>0</v>
      </c>
      <c r="AG341">
        <v>0</v>
      </c>
      <c r="AH341">
        <v>0</v>
      </c>
      <c r="AI341">
        <v>0</v>
      </c>
      <c r="AJ341">
        <v>0</v>
      </c>
    </row>
    <row r="342" spans="30:36" x14ac:dyDescent="0.35">
      <c r="AD342" s="7" t="s">
        <v>604</v>
      </c>
      <c r="AE342">
        <v>0</v>
      </c>
      <c r="AF342">
        <v>0</v>
      </c>
      <c r="AG342">
        <v>0</v>
      </c>
      <c r="AH342">
        <v>0</v>
      </c>
      <c r="AI342">
        <v>0</v>
      </c>
      <c r="AJ342">
        <v>0</v>
      </c>
    </row>
    <row r="343" spans="30:36" x14ac:dyDescent="0.35">
      <c r="AD343" s="7" t="s">
        <v>217</v>
      </c>
      <c r="AE343">
        <v>26</v>
      </c>
      <c r="AF343">
        <v>0</v>
      </c>
      <c r="AG343">
        <v>0</v>
      </c>
      <c r="AH343">
        <v>13</v>
      </c>
      <c r="AI343">
        <v>0</v>
      </c>
      <c r="AJ343">
        <v>0</v>
      </c>
    </row>
    <row r="344" spans="30:36" x14ac:dyDescent="0.35">
      <c r="AD344" s="7" t="s">
        <v>246</v>
      </c>
      <c r="AE344">
        <v>26</v>
      </c>
      <c r="AF344">
        <v>0</v>
      </c>
      <c r="AG344">
        <v>0</v>
      </c>
      <c r="AH344">
        <v>13</v>
      </c>
      <c r="AI344">
        <v>0</v>
      </c>
      <c r="AJ344">
        <v>0</v>
      </c>
    </row>
    <row r="345" spans="30:36" x14ac:dyDescent="0.35">
      <c r="AD345" s="7" t="s">
        <v>247</v>
      </c>
      <c r="AE345">
        <v>2</v>
      </c>
      <c r="AF345">
        <v>0</v>
      </c>
      <c r="AG345">
        <v>53</v>
      </c>
      <c r="AH345">
        <v>0</v>
      </c>
      <c r="AI345">
        <v>0</v>
      </c>
      <c r="AJ345">
        <v>0</v>
      </c>
    </row>
    <row r="346" spans="30:36" x14ac:dyDescent="0.35">
      <c r="AD346" s="7" t="s">
        <v>250</v>
      </c>
      <c r="AE346">
        <v>3</v>
      </c>
      <c r="AF346">
        <v>0</v>
      </c>
      <c r="AG346">
        <v>40</v>
      </c>
      <c r="AH346">
        <v>41</v>
      </c>
      <c r="AI346">
        <v>0</v>
      </c>
      <c r="AJ346">
        <v>0</v>
      </c>
    </row>
    <row r="347" spans="30:36" x14ac:dyDescent="0.35">
      <c r="AD347" s="7" t="s">
        <v>251</v>
      </c>
      <c r="AE347">
        <v>1</v>
      </c>
      <c r="AF347">
        <v>0</v>
      </c>
      <c r="AG347">
        <v>49</v>
      </c>
      <c r="AH347">
        <v>0</v>
      </c>
      <c r="AI347">
        <v>0</v>
      </c>
      <c r="AJ347">
        <v>0</v>
      </c>
    </row>
    <row r="348" spans="30:36" x14ac:dyDescent="0.35">
      <c r="AD348" s="7" t="s">
        <v>248</v>
      </c>
      <c r="AE348">
        <v>0</v>
      </c>
      <c r="AF348">
        <v>0</v>
      </c>
      <c r="AG348">
        <v>0</v>
      </c>
      <c r="AH348">
        <v>0</v>
      </c>
      <c r="AI348">
        <v>67</v>
      </c>
      <c r="AJ348">
        <v>0</v>
      </c>
    </row>
    <row r="349" spans="30:36" x14ac:dyDescent="0.35">
      <c r="AD349" s="7" t="s">
        <v>230</v>
      </c>
      <c r="AE349">
        <v>0</v>
      </c>
      <c r="AF349">
        <v>0</v>
      </c>
      <c r="AG349">
        <v>0</v>
      </c>
      <c r="AH349">
        <v>0</v>
      </c>
      <c r="AI349">
        <v>0</v>
      </c>
      <c r="AJ349">
        <v>0</v>
      </c>
    </row>
    <row r="350" spans="30:36" x14ac:dyDescent="0.35">
      <c r="AD350" s="7" t="s">
        <v>229</v>
      </c>
      <c r="AE350">
        <v>0</v>
      </c>
      <c r="AF350">
        <v>0</v>
      </c>
      <c r="AG350">
        <v>0</v>
      </c>
      <c r="AH350">
        <v>0</v>
      </c>
      <c r="AI350">
        <v>0</v>
      </c>
      <c r="AJ350">
        <v>0</v>
      </c>
    </row>
    <row r="351" spans="30:36" x14ac:dyDescent="0.35">
      <c r="AD351" s="7" t="s">
        <v>224</v>
      </c>
      <c r="AE351">
        <v>0</v>
      </c>
      <c r="AF351">
        <v>0</v>
      </c>
      <c r="AG351">
        <v>0</v>
      </c>
      <c r="AH351">
        <v>0</v>
      </c>
      <c r="AI351">
        <v>0</v>
      </c>
      <c r="AJ351">
        <v>0</v>
      </c>
    </row>
    <row r="352" spans="30:36" x14ac:dyDescent="0.35">
      <c r="AD352" s="7" t="s">
        <v>242</v>
      </c>
      <c r="AE352">
        <v>0</v>
      </c>
      <c r="AF352">
        <v>0</v>
      </c>
      <c r="AG352">
        <v>0</v>
      </c>
      <c r="AH352">
        <v>0</v>
      </c>
      <c r="AI352">
        <v>0</v>
      </c>
      <c r="AJ352">
        <v>0</v>
      </c>
    </row>
    <row r="353" spans="30:36" x14ac:dyDescent="0.35">
      <c r="AD353" s="7" t="s">
        <v>227</v>
      </c>
      <c r="AE353">
        <v>0</v>
      </c>
      <c r="AF353">
        <v>0</v>
      </c>
      <c r="AG353">
        <v>0</v>
      </c>
      <c r="AH353">
        <v>0</v>
      </c>
      <c r="AI353">
        <v>0</v>
      </c>
      <c r="AJ353">
        <v>0</v>
      </c>
    </row>
    <row r="354" spans="30:36" x14ac:dyDescent="0.35">
      <c r="AD354" s="7" t="s">
        <v>238</v>
      </c>
      <c r="AE354">
        <v>0</v>
      </c>
      <c r="AF354">
        <v>0</v>
      </c>
      <c r="AG354">
        <v>0</v>
      </c>
      <c r="AH354">
        <v>0</v>
      </c>
      <c r="AI354">
        <v>0</v>
      </c>
      <c r="AJ354">
        <v>0</v>
      </c>
    </row>
    <row r="355" spans="30:36" x14ac:dyDescent="0.35">
      <c r="AD355" s="7" t="s">
        <v>231</v>
      </c>
      <c r="AE355">
        <v>0</v>
      </c>
      <c r="AF355">
        <v>0</v>
      </c>
      <c r="AG355">
        <v>0</v>
      </c>
      <c r="AH355">
        <v>0</v>
      </c>
      <c r="AI355">
        <v>0</v>
      </c>
      <c r="AJ355">
        <v>0</v>
      </c>
    </row>
    <row r="356" spans="30:36" x14ac:dyDescent="0.35">
      <c r="AD356" s="7" t="s">
        <v>234</v>
      </c>
      <c r="AE356">
        <v>0</v>
      </c>
      <c r="AF356">
        <v>0</v>
      </c>
      <c r="AG356">
        <v>0</v>
      </c>
      <c r="AH356">
        <v>0</v>
      </c>
      <c r="AI356">
        <v>0</v>
      </c>
      <c r="AJ356">
        <v>0</v>
      </c>
    </row>
    <row r="357" spans="30:36" x14ac:dyDescent="0.35">
      <c r="AD357" s="7" t="s">
        <v>236</v>
      </c>
      <c r="AE357">
        <v>0</v>
      </c>
      <c r="AF357">
        <v>0</v>
      </c>
      <c r="AG357">
        <v>0</v>
      </c>
      <c r="AH357">
        <v>0</v>
      </c>
      <c r="AI357">
        <v>0</v>
      </c>
      <c r="AJ357">
        <v>0</v>
      </c>
    </row>
    <row r="358" spans="30:36" x14ac:dyDescent="0.35">
      <c r="AD358" s="7" t="s">
        <v>226</v>
      </c>
      <c r="AE358">
        <v>0</v>
      </c>
      <c r="AF358">
        <v>0</v>
      </c>
      <c r="AG358">
        <v>0</v>
      </c>
      <c r="AH358">
        <v>0</v>
      </c>
      <c r="AI358">
        <v>0</v>
      </c>
      <c r="AJ358">
        <v>0</v>
      </c>
    </row>
    <row r="359" spans="30:36" x14ac:dyDescent="0.35">
      <c r="AD359" s="7" t="s">
        <v>228</v>
      </c>
      <c r="AE359">
        <v>0</v>
      </c>
      <c r="AF359">
        <v>0</v>
      </c>
      <c r="AG359">
        <v>0</v>
      </c>
      <c r="AH359">
        <v>0</v>
      </c>
      <c r="AI359">
        <v>0</v>
      </c>
      <c r="AJ359">
        <v>0</v>
      </c>
    </row>
    <row r="360" spans="30:36" x14ac:dyDescent="0.35">
      <c r="AD360" s="7" t="s">
        <v>233</v>
      </c>
      <c r="AE360">
        <v>0</v>
      </c>
      <c r="AF360">
        <v>0</v>
      </c>
      <c r="AG360">
        <v>0</v>
      </c>
      <c r="AH360">
        <v>0</v>
      </c>
      <c r="AI360">
        <v>0</v>
      </c>
      <c r="AJ360">
        <v>0</v>
      </c>
    </row>
    <row r="361" spans="30:36" x14ac:dyDescent="0.35">
      <c r="AD361" s="7" t="s">
        <v>232</v>
      </c>
      <c r="AE361">
        <v>0</v>
      </c>
      <c r="AF361">
        <v>0</v>
      </c>
      <c r="AG361">
        <v>0</v>
      </c>
      <c r="AH361">
        <v>0</v>
      </c>
      <c r="AI361">
        <v>0</v>
      </c>
      <c r="AJ361">
        <v>0</v>
      </c>
    </row>
    <row r="362" spans="30:36" x14ac:dyDescent="0.35">
      <c r="AD362" s="7" t="s">
        <v>239</v>
      </c>
      <c r="AE362">
        <v>0</v>
      </c>
      <c r="AF362">
        <v>0</v>
      </c>
      <c r="AG362">
        <v>0</v>
      </c>
      <c r="AH362">
        <v>0</v>
      </c>
      <c r="AI362">
        <v>0</v>
      </c>
      <c r="AJ362">
        <v>0</v>
      </c>
    </row>
    <row r="363" spans="30:36" x14ac:dyDescent="0.35">
      <c r="AD363" s="7" t="s">
        <v>244</v>
      </c>
      <c r="AE363">
        <v>0</v>
      </c>
      <c r="AF363">
        <v>0</v>
      </c>
      <c r="AG363">
        <v>0</v>
      </c>
      <c r="AH363">
        <v>0</v>
      </c>
      <c r="AI363">
        <v>0</v>
      </c>
      <c r="AJ363">
        <v>0</v>
      </c>
    </row>
    <row r="364" spans="30:36" x14ac:dyDescent="0.35">
      <c r="AD364" s="7" t="s">
        <v>245</v>
      </c>
      <c r="AE364">
        <v>0</v>
      </c>
      <c r="AF364">
        <v>0</v>
      </c>
      <c r="AG364">
        <v>0</v>
      </c>
      <c r="AH364">
        <v>0</v>
      </c>
      <c r="AI364">
        <v>0</v>
      </c>
      <c r="AJ364">
        <v>0</v>
      </c>
    </row>
    <row r="365" spans="30:36" x14ac:dyDescent="0.35">
      <c r="AD365" s="7" t="s">
        <v>243</v>
      </c>
      <c r="AE365">
        <v>0</v>
      </c>
      <c r="AF365">
        <v>0</v>
      </c>
      <c r="AG365">
        <v>0</v>
      </c>
      <c r="AH365">
        <v>0</v>
      </c>
      <c r="AI365">
        <v>0</v>
      </c>
      <c r="AJ365">
        <v>0</v>
      </c>
    </row>
    <row r="366" spans="30:36" x14ac:dyDescent="0.35">
      <c r="AD366" s="7" t="s">
        <v>241</v>
      </c>
      <c r="AE366">
        <v>0</v>
      </c>
      <c r="AF366">
        <v>0</v>
      </c>
      <c r="AG366">
        <v>0</v>
      </c>
      <c r="AH366">
        <v>0</v>
      </c>
      <c r="AI366">
        <v>0</v>
      </c>
      <c r="AJ366">
        <v>0</v>
      </c>
    </row>
    <row r="367" spans="30:36" x14ac:dyDescent="0.35">
      <c r="AD367" s="7" t="s">
        <v>235</v>
      </c>
      <c r="AE367">
        <v>0</v>
      </c>
      <c r="AF367">
        <v>0</v>
      </c>
      <c r="AG367">
        <v>0</v>
      </c>
      <c r="AH367">
        <v>0</v>
      </c>
      <c r="AI367">
        <v>0</v>
      </c>
      <c r="AJ367">
        <v>0</v>
      </c>
    </row>
    <row r="368" spans="30:36" x14ac:dyDescent="0.35">
      <c r="AD368" s="7" t="s">
        <v>237</v>
      </c>
      <c r="AE368">
        <v>0</v>
      </c>
      <c r="AF368">
        <v>0</v>
      </c>
      <c r="AG368">
        <v>0</v>
      </c>
      <c r="AH368">
        <v>0</v>
      </c>
      <c r="AI368">
        <v>0</v>
      </c>
      <c r="AJ368">
        <v>0</v>
      </c>
    </row>
    <row r="369" spans="30:36" x14ac:dyDescent="0.35">
      <c r="AD369" s="7" t="s">
        <v>240</v>
      </c>
      <c r="AE369">
        <v>0</v>
      </c>
      <c r="AF369">
        <v>0</v>
      </c>
      <c r="AG369">
        <v>0</v>
      </c>
      <c r="AH369">
        <v>0</v>
      </c>
      <c r="AI369">
        <v>0</v>
      </c>
      <c r="AJ369">
        <v>0</v>
      </c>
    </row>
    <row r="370" spans="30:36" x14ac:dyDescent="0.35">
      <c r="AD370" s="7" t="s">
        <v>511</v>
      </c>
      <c r="AE370">
        <v>0</v>
      </c>
      <c r="AF370">
        <v>0</v>
      </c>
      <c r="AG370">
        <v>0</v>
      </c>
      <c r="AH370">
        <v>0</v>
      </c>
      <c r="AI370">
        <v>0</v>
      </c>
      <c r="AJ370">
        <v>0</v>
      </c>
    </row>
    <row r="371" spans="30:36" x14ac:dyDescent="0.35">
      <c r="AD371" s="7" t="s">
        <v>531</v>
      </c>
      <c r="AE371">
        <v>0</v>
      </c>
      <c r="AF371">
        <v>0</v>
      </c>
      <c r="AG371">
        <v>0</v>
      </c>
      <c r="AH371">
        <v>0</v>
      </c>
      <c r="AI371">
        <v>0</v>
      </c>
      <c r="AJ371">
        <v>0</v>
      </c>
    </row>
    <row r="372" spans="30:36" x14ac:dyDescent="0.35">
      <c r="AD372" s="7" t="s">
        <v>510</v>
      </c>
      <c r="AE372">
        <v>0</v>
      </c>
      <c r="AF372">
        <v>0</v>
      </c>
      <c r="AG372">
        <v>0</v>
      </c>
      <c r="AH372">
        <v>0</v>
      </c>
      <c r="AI372">
        <v>0</v>
      </c>
      <c r="AJ372">
        <v>0</v>
      </c>
    </row>
    <row r="373" spans="30:36" x14ac:dyDescent="0.35">
      <c r="AD373" s="7" t="s">
        <v>497</v>
      </c>
      <c r="AE373">
        <v>0</v>
      </c>
      <c r="AF373">
        <v>0</v>
      </c>
      <c r="AG373">
        <v>0</v>
      </c>
      <c r="AH373">
        <v>0</v>
      </c>
      <c r="AI373">
        <v>0</v>
      </c>
      <c r="AJ373">
        <v>0</v>
      </c>
    </row>
    <row r="374" spans="30:36" x14ac:dyDescent="0.35">
      <c r="AD374" s="7" t="s">
        <v>109</v>
      </c>
      <c r="AE374">
        <v>0</v>
      </c>
      <c r="AF374">
        <v>0</v>
      </c>
      <c r="AG374">
        <v>0</v>
      </c>
      <c r="AH374">
        <v>0</v>
      </c>
      <c r="AI374">
        <v>0</v>
      </c>
      <c r="AJ374">
        <v>0</v>
      </c>
    </row>
    <row r="375" spans="30:36" x14ac:dyDescent="0.35">
      <c r="AD375" s="7" t="s">
        <v>103</v>
      </c>
      <c r="AE375">
        <v>0</v>
      </c>
      <c r="AF375">
        <v>0</v>
      </c>
      <c r="AG375">
        <v>0</v>
      </c>
      <c r="AH375">
        <v>0</v>
      </c>
      <c r="AI375">
        <v>0</v>
      </c>
      <c r="AJ375">
        <v>0</v>
      </c>
    </row>
    <row r="376" spans="30:36" x14ac:dyDescent="0.35">
      <c r="AD376" s="7" t="s">
        <v>105</v>
      </c>
      <c r="AE376">
        <v>0</v>
      </c>
      <c r="AF376">
        <v>0</v>
      </c>
      <c r="AG376">
        <v>0</v>
      </c>
      <c r="AH376">
        <v>0</v>
      </c>
      <c r="AI376">
        <v>0</v>
      </c>
      <c r="AJ376">
        <v>0</v>
      </c>
    </row>
    <row r="377" spans="30:36" x14ac:dyDescent="0.35">
      <c r="AD377" s="7" t="s">
        <v>104</v>
      </c>
      <c r="AE377">
        <v>0</v>
      </c>
      <c r="AF377">
        <v>0</v>
      </c>
      <c r="AG377">
        <v>0</v>
      </c>
      <c r="AH377">
        <v>0</v>
      </c>
      <c r="AI377">
        <v>0</v>
      </c>
      <c r="AJ377">
        <v>0</v>
      </c>
    </row>
    <row r="378" spans="30:36" x14ac:dyDescent="0.35">
      <c r="AD378" s="7" t="s">
        <v>209</v>
      </c>
      <c r="AE378">
        <v>16</v>
      </c>
      <c r="AF378">
        <v>0</v>
      </c>
      <c r="AG378">
        <v>2</v>
      </c>
      <c r="AH378">
        <v>3</v>
      </c>
      <c r="AI378">
        <v>0</v>
      </c>
      <c r="AJ378">
        <v>0</v>
      </c>
    </row>
    <row r="379" spans="30:36" x14ac:dyDescent="0.35">
      <c r="AD379" s="7" t="s">
        <v>87</v>
      </c>
      <c r="AE379">
        <v>9</v>
      </c>
      <c r="AF379">
        <v>0</v>
      </c>
      <c r="AG379">
        <v>2</v>
      </c>
      <c r="AH379">
        <v>2</v>
      </c>
      <c r="AI379">
        <v>0</v>
      </c>
      <c r="AJ379">
        <v>0</v>
      </c>
    </row>
    <row r="380" spans="30:36" x14ac:dyDescent="0.35">
      <c r="AD380" s="7" t="s">
        <v>611</v>
      </c>
      <c r="AE380">
        <v>0</v>
      </c>
      <c r="AF380">
        <v>0</v>
      </c>
      <c r="AG380">
        <v>0</v>
      </c>
      <c r="AH380">
        <v>0</v>
      </c>
      <c r="AI380">
        <v>0</v>
      </c>
      <c r="AJ380">
        <v>0</v>
      </c>
    </row>
    <row r="381" spans="30:36" x14ac:dyDescent="0.35">
      <c r="AD381" s="7" t="s">
        <v>574</v>
      </c>
      <c r="AE381">
        <v>0</v>
      </c>
      <c r="AF381">
        <v>0</v>
      </c>
      <c r="AG381">
        <v>0</v>
      </c>
      <c r="AH381">
        <v>0</v>
      </c>
      <c r="AI381">
        <v>0</v>
      </c>
      <c r="AJ381">
        <v>0</v>
      </c>
    </row>
    <row r="382" spans="30:36" x14ac:dyDescent="0.35">
      <c r="AD382" s="7" t="s">
        <v>170</v>
      </c>
      <c r="AE382">
        <v>0</v>
      </c>
      <c r="AF382">
        <v>0</v>
      </c>
      <c r="AG382">
        <v>0</v>
      </c>
      <c r="AH382">
        <v>0</v>
      </c>
      <c r="AI382">
        <v>0</v>
      </c>
      <c r="AJ382">
        <v>0</v>
      </c>
    </row>
    <row r="383" spans="30:36" x14ac:dyDescent="0.35">
      <c r="AD383" s="7" t="s">
        <v>178</v>
      </c>
      <c r="AE383">
        <v>0</v>
      </c>
      <c r="AF383">
        <v>0</v>
      </c>
      <c r="AG383">
        <v>0</v>
      </c>
      <c r="AH383">
        <v>0</v>
      </c>
      <c r="AI383">
        <v>0</v>
      </c>
      <c r="AJ383">
        <v>0</v>
      </c>
    </row>
    <row r="384" spans="30:36" x14ac:dyDescent="0.35">
      <c r="AD384" s="7" t="s">
        <v>180</v>
      </c>
      <c r="AE384">
        <v>5</v>
      </c>
      <c r="AF384">
        <v>1</v>
      </c>
      <c r="AG384">
        <v>0</v>
      </c>
      <c r="AH384">
        <v>0</v>
      </c>
      <c r="AI384">
        <v>0</v>
      </c>
      <c r="AJ384">
        <v>0</v>
      </c>
    </row>
    <row r="385" spans="30:36" x14ac:dyDescent="0.35">
      <c r="AD385" s="7" t="s">
        <v>173</v>
      </c>
      <c r="AE385">
        <v>0</v>
      </c>
      <c r="AF385">
        <v>0</v>
      </c>
      <c r="AG385">
        <v>0</v>
      </c>
      <c r="AH385">
        <v>0</v>
      </c>
      <c r="AI385">
        <v>0</v>
      </c>
      <c r="AJ385">
        <v>0</v>
      </c>
    </row>
    <row r="386" spans="30:36" x14ac:dyDescent="0.35">
      <c r="AD386" s="7" t="s">
        <v>177</v>
      </c>
      <c r="AE386">
        <v>0</v>
      </c>
      <c r="AF386">
        <v>0</v>
      </c>
      <c r="AG386">
        <v>0</v>
      </c>
      <c r="AH386">
        <v>0</v>
      </c>
      <c r="AI386">
        <v>0</v>
      </c>
      <c r="AJ386">
        <v>0</v>
      </c>
    </row>
    <row r="387" spans="30:36" x14ac:dyDescent="0.35">
      <c r="AD387" s="7" t="s">
        <v>171</v>
      </c>
      <c r="AE387">
        <v>0</v>
      </c>
      <c r="AF387">
        <v>0</v>
      </c>
      <c r="AG387">
        <v>0</v>
      </c>
      <c r="AH387">
        <v>0</v>
      </c>
      <c r="AI387">
        <v>0</v>
      </c>
      <c r="AJ387">
        <v>0</v>
      </c>
    </row>
    <row r="388" spans="30:36" x14ac:dyDescent="0.35">
      <c r="AD388" s="7" t="s">
        <v>479</v>
      </c>
      <c r="AE388">
        <v>0</v>
      </c>
      <c r="AF388">
        <v>0</v>
      </c>
      <c r="AG388">
        <v>0</v>
      </c>
      <c r="AH388">
        <v>0</v>
      </c>
      <c r="AI388">
        <v>0</v>
      </c>
      <c r="AJ388">
        <v>0</v>
      </c>
    </row>
    <row r="389" spans="30:36" x14ac:dyDescent="0.35">
      <c r="AD389" s="7" t="s">
        <v>457</v>
      </c>
      <c r="AE389">
        <v>0</v>
      </c>
      <c r="AF389">
        <v>0</v>
      </c>
      <c r="AG389">
        <v>0</v>
      </c>
      <c r="AH389">
        <v>0</v>
      </c>
      <c r="AI389">
        <v>0</v>
      </c>
      <c r="AJ389">
        <v>0</v>
      </c>
    </row>
    <row r="390" spans="30:36" x14ac:dyDescent="0.35">
      <c r="AD390" s="7" t="s">
        <v>440</v>
      </c>
      <c r="AE390">
        <v>0</v>
      </c>
      <c r="AF390">
        <v>0</v>
      </c>
      <c r="AG390">
        <v>0</v>
      </c>
      <c r="AH390">
        <v>0</v>
      </c>
      <c r="AI390">
        <v>0</v>
      </c>
      <c r="AJ390">
        <v>0</v>
      </c>
    </row>
    <row r="391" spans="30:36" x14ac:dyDescent="0.35">
      <c r="AD391" s="7" t="s">
        <v>370</v>
      </c>
      <c r="AE391">
        <v>0</v>
      </c>
      <c r="AF391">
        <v>0</v>
      </c>
      <c r="AG391">
        <v>0</v>
      </c>
      <c r="AH391">
        <v>0</v>
      </c>
      <c r="AI391">
        <v>0</v>
      </c>
      <c r="AJ391">
        <v>0</v>
      </c>
    </row>
    <row r="392" spans="30:36" x14ac:dyDescent="0.35">
      <c r="AD392" s="7" t="s">
        <v>438</v>
      </c>
      <c r="AE392">
        <v>0</v>
      </c>
      <c r="AF392">
        <v>0</v>
      </c>
      <c r="AG392">
        <v>0</v>
      </c>
      <c r="AH392">
        <v>0</v>
      </c>
      <c r="AI392">
        <v>0</v>
      </c>
      <c r="AJ392">
        <v>0</v>
      </c>
    </row>
    <row r="393" spans="30:36" x14ac:dyDescent="0.35">
      <c r="AD393" s="7" t="s">
        <v>255</v>
      </c>
      <c r="AE393">
        <v>23</v>
      </c>
      <c r="AF393">
        <v>0</v>
      </c>
      <c r="AG393">
        <v>0</v>
      </c>
      <c r="AH393">
        <v>23</v>
      </c>
      <c r="AI393">
        <v>0</v>
      </c>
      <c r="AJ393">
        <v>0</v>
      </c>
    </row>
    <row r="394" spans="30:36" x14ac:dyDescent="0.35">
      <c r="AD394" s="7" t="s">
        <v>188</v>
      </c>
      <c r="AE394">
        <v>0</v>
      </c>
      <c r="AF394">
        <v>0</v>
      </c>
      <c r="AG394">
        <v>0</v>
      </c>
      <c r="AH394">
        <v>0</v>
      </c>
      <c r="AI394">
        <v>0</v>
      </c>
      <c r="AJ394">
        <v>0</v>
      </c>
    </row>
    <row r="395" spans="30:36" x14ac:dyDescent="0.35">
      <c r="AD395" s="7" t="s">
        <v>187</v>
      </c>
      <c r="AE395">
        <v>0</v>
      </c>
      <c r="AF395">
        <v>0</v>
      </c>
      <c r="AG395">
        <v>0</v>
      </c>
      <c r="AH395">
        <v>0</v>
      </c>
      <c r="AI395">
        <v>0</v>
      </c>
      <c r="AJ395">
        <v>0</v>
      </c>
    </row>
    <row r="396" spans="30:36" x14ac:dyDescent="0.35">
      <c r="AD396" s="7" t="s">
        <v>377</v>
      </c>
      <c r="AE396">
        <v>2</v>
      </c>
      <c r="AF396">
        <v>0</v>
      </c>
      <c r="AG396">
        <v>8</v>
      </c>
      <c r="AH396">
        <v>1</v>
      </c>
      <c r="AI396">
        <v>8</v>
      </c>
      <c r="AJ396">
        <v>0</v>
      </c>
    </row>
    <row r="397" spans="30:36" x14ac:dyDescent="0.35">
      <c r="AD397" s="7" t="s">
        <v>208</v>
      </c>
      <c r="AE397">
        <v>17</v>
      </c>
      <c r="AF397">
        <v>0</v>
      </c>
      <c r="AG397">
        <v>1</v>
      </c>
      <c r="AH397">
        <v>3</v>
      </c>
      <c r="AI397">
        <v>0</v>
      </c>
      <c r="AJ397">
        <v>0</v>
      </c>
    </row>
    <row r="398" spans="30:36" x14ac:dyDescent="0.35">
      <c r="AD398" s="7" t="s">
        <v>433</v>
      </c>
      <c r="AE398">
        <v>0</v>
      </c>
      <c r="AF398">
        <v>0</v>
      </c>
      <c r="AG398">
        <v>0</v>
      </c>
      <c r="AH398">
        <v>0</v>
      </c>
      <c r="AI398">
        <v>0</v>
      </c>
      <c r="AJ398">
        <v>0</v>
      </c>
    </row>
    <row r="399" spans="30:36" x14ac:dyDescent="0.35">
      <c r="AD399" s="7" t="s">
        <v>442</v>
      </c>
      <c r="AE399">
        <v>0</v>
      </c>
      <c r="AF399">
        <v>0</v>
      </c>
      <c r="AG399">
        <v>0</v>
      </c>
      <c r="AH399">
        <v>0</v>
      </c>
      <c r="AI399">
        <v>0</v>
      </c>
      <c r="AJ399">
        <v>0</v>
      </c>
    </row>
    <row r="400" spans="30:36" x14ac:dyDescent="0.35">
      <c r="AD400" s="7" t="s">
        <v>437</v>
      </c>
      <c r="AE400">
        <v>0</v>
      </c>
      <c r="AF400">
        <v>0</v>
      </c>
      <c r="AG400">
        <v>0</v>
      </c>
      <c r="AH400">
        <v>0</v>
      </c>
      <c r="AI400">
        <v>0</v>
      </c>
      <c r="AJ400">
        <v>0</v>
      </c>
    </row>
    <row r="401" spans="30:36" x14ac:dyDescent="0.35">
      <c r="AD401" s="7" t="s">
        <v>486</v>
      </c>
      <c r="AE401">
        <v>0</v>
      </c>
      <c r="AF401">
        <v>0</v>
      </c>
      <c r="AG401">
        <v>0</v>
      </c>
      <c r="AH401">
        <v>0</v>
      </c>
      <c r="AI401">
        <v>0</v>
      </c>
      <c r="AJ401">
        <v>0</v>
      </c>
    </row>
    <row r="402" spans="30:36" x14ac:dyDescent="0.35">
      <c r="AD402" s="7" t="s">
        <v>436</v>
      </c>
      <c r="AE402">
        <v>0</v>
      </c>
      <c r="AF402">
        <v>0</v>
      </c>
      <c r="AG402">
        <v>0</v>
      </c>
      <c r="AH402">
        <v>0</v>
      </c>
      <c r="AI402">
        <v>0</v>
      </c>
      <c r="AJ402">
        <v>0</v>
      </c>
    </row>
    <row r="403" spans="30:36" x14ac:dyDescent="0.35">
      <c r="AD403" s="7" t="s">
        <v>417</v>
      </c>
      <c r="AE403">
        <v>0</v>
      </c>
      <c r="AF403">
        <v>0</v>
      </c>
      <c r="AG403">
        <v>0</v>
      </c>
      <c r="AH403">
        <v>0</v>
      </c>
      <c r="AI403">
        <v>0</v>
      </c>
      <c r="AJ403">
        <v>0</v>
      </c>
    </row>
    <row r="404" spans="30:36" x14ac:dyDescent="0.35">
      <c r="AD404" s="7" t="s">
        <v>522</v>
      </c>
      <c r="AE404">
        <v>0</v>
      </c>
      <c r="AF404">
        <v>0</v>
      </c>
      <c r="AG404">
        <v>0</v>
      </c>
      <c r="AH404">
        <v>0</v>
      </c>
      <c r="AI404">
        <v>0</v>
      </c>
      <c r="AJ404">
        <v>0</v>
      </c>
    </row>
    <row r="405" spans="30:36" x14ac:dyDescent="0.35">
      <c r="AD405" s="7" t="s">
        <v>467</v>
      </c>
      <c r="AE405">
        <v>0</v>
      </c>
      <c r="AF405">
        <v>0</v>
      </c>
      <c r="AG405">
        <v>0</v>
      </c>
      <c r="AH405">
        <v>0</v>
      </c>
      <c r="AI405">
        <v>0</v>
      </c>
      <c r="AJ405">
        <v>0</v>
      </c>
    </row>
    <row r="406" spans="30:36" x14ac:dyDescent="0.35">
      <c r="AD406" s="7" t="s">
        <v>456</v>
      </c>
      <c r="AE406">
        <v>0</v>
      </c>
      <c r="AF406">
        <v>0</v>
      </c>
      <c r="AG406">
        <v>0</v>
      </c>
      <c r="AH406">
        <v>0</v>
      </c>
      <c r="AI406">
        <v>0</v>
      </c>
      <c r="AJ406">
        <v>0</v>
      </c>
    </row>
    <row r="407" spans="30:36" x14ac:dyDescent="0.35">
      <c r="AD407" s="7" t="s">
        <v>393</v>
      </c>
      <c r="AE407">
        <v>0</v>
      </c>
      <c r="AF407">
        <v>0</v>
      </c>
      <c r="AG407">
        <v>0</v>
      </c>
      <c r="AH407">
        <v>0</v>
      </c>
      <c r="AI407">
        <v>0</v>
      </c>
      <c r="AJ407">
        <v>0</v>
      </c>
    </row>
    <row r="408" spans="30:36" x14ac:dyDescent="0.35">
      <c r="AD408" s="7" t="s">
        <v>395</v>
      </c>
      <c r="AE408">
        <v>0</v>
      </c>
      <c r="AF408">
        <v>0</v>
      </c>
      <c r="AG408">
        <v>1</v>
      </c>
      <c r="AH408">
        <v>11</v>
      </c>
      <c r="AI408">
        <v>1</v>
      </c>
      <c r="AJ408">
        <v>0</v>
      </c>
    </row>
    <row r="409" spans="30:36" x14ac:dyDescent="0.35">
      <c r="AD409" s="7" t="s">
        <v>369</v>
      </c>
      <c r="AE409">
        <v>0</v>
      </c>
      <c r="AF409">
        <v>0</v>
      </c>
      <c r="AG409">
        <v>0</v>
      </c>
      <c r="AH409">
        <v>0</v>
      </c>
      <c r="AI409">
        <v>0</v>
      </c>
      <c r="AJ409">
        <v>0</v>
      </c>
    </row>
    <row r="410" spans="30:36" x14ac:dyDescent="0.35">
      <c r="AD410" s="7" t="s">
        <v>884</v>
      </c>
      <c r="AE410">
        <v>16</v>
      </c>
      <c r="AF410">
        <v>19</v>
      </c>
      <c r="AG410">
        <v>0</v>
      </c>
      <c r="AH410">
        <v>35</v>
      </c>
      <c r="AI410">
        <v>1</v>
      </c>
      <c r="AJ410">
        <v>0</v>
      </c>
    </row>
    <row r="411" spans="30:36" x14ac:dyDescent="0.35">
      <c r="AD411" s="7" t="s">
        <v>182</v>
      </c>
      <c r="AE411">
        <v>1</v>
      </c>
      <c r="AF411">
        <v>1</v>
      </c>
      <c r="AG411">
        <v>0</v>
      </c>
      <c r="AH411">
        <v>0</v>
      </c>
      <c r="AI411">
        <v>0</v>
      </c>
      <c r="AJ411">
        <v>0</v>
      </c>
    </row>
    <row r="412" spans="30:36" x14ac:dyDescent="0.35">
      <c r="AD412" s="7" t="s">
        <v>189</v>
      </c>
      <c r="AE412">
        <v>0</v>
      </c>
      <c r="AF412">
        <v>0</v>
      </c>
      <c r="AG412">
        <v>0</v>
      </c>
      <c r="AH412">
        <v>0</v>
      </c>
      <c r="AI412">
        <v>0</v>
      </c>
      <c r="AJ412">
        <v>0</v>
      </c>
    </row>
    <row r="413" spans="30:36" x14ac:dyDescent="0.35">
      <c r="AD413" s="7" t="s">
        <v>280</v>
      </c>
      <c r="AE413">
        <v>25</v>
      </c>
      <c r="AF413">
        <v>2</v>
      </c>
      <c r="AG413">
        <v>0</v>
      </c>
      <c r="AH413">
        <v>0</v>
      </c>
      <c r="AI413">
        <v>0</v>
      </c>
      <c r="AJ413">
        <v>0</v>
      </c>
    </row>
    <row r="414" spans="30:36" x14ac:dyDescent="0.35">
      <c r="AD414" s="7" t="s">
        <v>746</v>
      </c>
      <c r="AE414">
        <v>0</v>
      </c>
      <c r="AF414">
        <v>0</v>
      </c>
      <c r="AG414">
        <v>0</v>
      </c>
      <c r="AH414">
        <v>0</v>
      </c>
      <c r="AI414">
        <v>0</v>
      </c>
      <c r="AJ414">
        <v>0</v>
      </c>
    </row>
    <row r="415" spans="30:36" x14ac:dyDescent="0.35">
      <c r="AD415" s="7" t="s">
        <v>745</v>
      </c>
      <c r="AE415">
        <v>0</v>
      </c>
      <c r="AF415">
        <v>0</v>
      </c>
      <c r="AG415">
        <v>0</v>
      </c>
      <c r="AH415">
        <v>0</v>
      </c>
      <c r="AI415">
        <v>0</v>
      </c>
      <c r="AJ415">
        <v>0</v>
      </c>
    </row>
    <row r="416" spans="30:36" x14ac:dyDescent="0.35">
      <c r="AD416" s="7" t="s">
        <v>888</v>
      </c>
      <c r="AE416">
        <v>0</v>
      </c>
      <c r="AF416">
        <v>0</v>
      </c>
      <c r="AG416">
        <v>1</v>
      </c>
      <c r="AH416">
        <v>0</v>
      </c>
      <c r="AI416">
        <v>0</v>
      </c>
      <c r="AJ416">
        <v>0</v>
      </c>
    </row>
    <row r="417" spans="30:36" x14ac:dyDescent="0.35">
      <c r="AD417" s="7" t="s">
        <v>179</v>
      </c>
      <c r="AE417">
        <v>0</v>
      </c>
      <c r="AF417">
        <v>0</v>
      </c>
      <c r="AG417">
        <v>0</v>
      </c>
      <c r="AH417">
        <v>0</v>
      </c>
      <c r="AI417">
        <v>0</v>
      </c>
      <c r="AJ417">
        <v>0</v>
      </c>
    </row>
    <row r="418" spans="30:36" x14ac:dyDescent="0.35">
      <c r="AD418" s="7" t="s">
        <v>175</v>
      </c>
      <c r="AE418">
        <v>0</v>
      </c>
      <c r="AF418">
        <v>0</v>
      </c>
      <c r="AG418">
        <v>0</v>
      </c>
      <c r="AH418">
        <v>0</v>
      </c>
      <c r="AI418">
        <v>0</v>
      </c>
      <c r="AJ418">
        <v>0</v>
      </c>
    </row>
    <row r="419" spans="30:36" x14ac:dyDescent="0.35">
      <c r="AD419" s="7" t="s">
        <v>190</v>
      </c>
      <c r="AE419">
        <v>0</v>
      </c>
      <c r="AF419">
        <v>0</v>
      </c>
      <c r="AG419">
        <v>0</v>
      </c>
      <c r="AH419">
        <v>0</v>
      </c>
      <c r="AI419">
        <v>0</v>
      </c>
      <c r="AJ419">
        <v>0</v>
      </c>
    </row>
    <row r="420" spans="30:36" x14ac:dyDescent="0.35">
      <c r="AD420" s="7" t="s">
        <v>564</v>
      </c>
      <c r="AE420">
        <v>0</v>
      </c>
      <c r="AF420">
        <v>0</v>
      </c>
      <c r="AG420">
        <v>0</v>
      </c>
      <c r="AH420">
        <v>0</v>
      </c>
      <c r="AI420">
        <v>0</v>
      </c>
      <c r="AJ420">
        <v>0</v>
      </c>
    </row>
    <row r="421" spans="30:36" x14ac:dyDescent="0.35">
      <c r="AD421" s="7" t="s">
        <v>184</v>
      </c>
      <c r="AE421">
        <v>0</v>
      </c>
      <c r="AF421">
        <v>0</v>
      </c>
      <c r="AG421">
        <v>0</v>
      </c>
      <c r="AH421">
        <v>0</v>
      </c>
      <c r="AI421">
        <v>0</v>
      </c>
      <c r="AJ421">
        <v>0</v>
      </c>
    </row>
    <row r="422" spans="30:36" x14ac:dyDescent="0.35">
      <c r="AD422" s="7" t="s">
        <v>414</v>
      </c>
      <c r="AE422">
        <v>0</v>
      </c>
      <c r="AF422">
        <v>0</v>
      </c>
      <c r="AG422">
        <v>0</v>
      </c>
      <c r="AH422">
        <v>0</v>
      </c>
      <c r="AI422">
        <v>0</v>
      </c>
      <c r="AJ422">
        <v>0</v>
      </c>
    </row>
    <row r="423" spans="30:36" x14ac:dyDescent="0.35">
      <c r="AD423" s="7" t="s">
        <v>496</v>
      </c>
      <c r="AE423">
        <v>0</v>
      </c>
      <c r="AF423">
        <v>0</v>
      </c>
      <c r="AG423">
        <v>0</v>
      </c>
      <c r="AH423">
        <v>0</v>
      </c>
      <c r="AI423">
        <v>0</v>
      </c>
      <c r="AJ423">
        <v>0</v>
      </c>
    </row>
    <row r="424" spans="30:36" x14ac:dyDescent="0.35">
      <c r="AD424" s="7" t="s">
        <v>265</v>
      </c>
      <c r="AE424">
        <v>0</v>
      </c>
      <c r="AF424">
        <v>0</v>
      </c>
      <c r="AG424">
        <v>0</v>
      </c>
      <c r="AH424">
        <v>0</v>
      </c>
      <c r="AI424">
        <v>0</v>
      </c>
      <c r="AJ424">
        <v>0</v>
      </c>
    </row>
    <row r="425" spans="30:36" x14ac:dyDescent="0.35">
      <c r="AD425" s="7" t="s">
        <v>465</v>
      </c>
      <c r="AE425">
        <v>0</v>
      </c>
      <c r="AF425">
        <v>0</v>
      </c>
      <c r="AG425">
        <v>0</v>
      </c>
      <c r="AH425">
        <v>0</v>
      </c>
      <c r="AI425">
        <v>0</v>
      </c>
      <c r="AJ425">
        <v>0</v>
      </c>
    </row>
    <row r="426" spans="30:36" x14ac:dyDescent="0.35">
      <c r="AD426" s="7" t="s">
        <v>415</v>
      </c>
      <c r="AE426">
        <v>0</v>
      </c>
      <c r="AF426">
        <v>0</v>
      </c>
      <c r="AG426">
        <v>0</v>
      </c>
      <c r="AH426">
        <v>0</v>
      </c>
      <c r="AI426">
        <v>0</v>
      </c>
      <c r="AJ426">
        <v>0</v>
      </c>
    </row>
    <row r="427" spans="30:36" x14ac:dyDescent="0.35">
      <c r="AD427" s="7" t="s">
        <v>388</v>
      </c>
      <c r="AE427">
        <v>0</v>
      </c>
      <c r="AF427">
        <v>0</v>
      </c>
      <c r="AG427">
        <v>0</v>
      </c>
      <c r="AH427">
        <v>0</v>
      </c>
      <c r="AI427">
        <v>0</v>
      </c>
      <c r="AJ427">
        <v>0</v>
      </c>
    </row>
    <row r="428" spans="30:36" x14ac:dyDescent="0.35">
      <c r="AD428" s="7" t="s">
        <v>185</v>
      </c>
      <c r="AE428">
        <v>0</v>
      </c>
      <c r="AF428">
        <v>0</v>
      </c>
      <c r="AG428">
        <v>0</v>
      </c>
      <c r="AH428">
        <v>0</v>
      </c>
      <c r="AI428">
        <v>0</v>
      </c>
      <c r="AJ428">
        <v>0</v>
      </c>
    </row>
    <row r="429" spans="30:36" x14ac:dyDescent="0.35">
      <c r="AD429" s="7" t="s">
        <v>186</v>
      </c>
      <c r="AE429">
        <v>0</v>
      </c>
      <c r="AF429">
        <v>0</v>
      </c>
      <c r="AG429">
        <v>0</v>
      </c>
      <c r="AH429">
        <v>0</v>
      </c>
      <c r="AI429">
        <v>0</v>
      </c>
      <c r="AJ429">
        <v>0</v>
      </c>
    </row>
    <row r="430" spans="30:36" x14ac:dyDescent="0.35">
      <c r="AD430" s="7" t="s">
        <v>256</v>
      </c>
      <c r="AE430">
        <v>1</v>
      </c>
      <c r="AF430">
        <v>0</v>
      </c>
      <c r="AG430">
        <v>77</v>
      </c>
      <c r="AH430">
        <v>0</v>
      </c>
      <c r="AI430">
        <v>73</v>
      </c>
      <c r="AJ430">
        <v>0</v>
      </c>
    </row>
    <row r="431" spans="30:36" x14ac:dyDescent="0.35">
      <c r="AD431" s="7" t="s">
        <v>356</v>
      </c>
      <c r="AE431">
        <v>0</v>
      </c>
      <c r="AF431">
        <v>0</v>
      </c>
      <c r="AG431">
        <v>0</v>
      </c>
      <c r="AH431">
        <v>0</v>
      </c>
      <c r="AI431">
        <v>0</v>
      </c>
      <c r="AJ431">
        <v>0</v>
      </c>
    </row>
    <row r="432" spans="30:36" x14ac:dyDescent="0.35">
      <c r="AD432" s="7" t="s">
        <v>368</v>
      </c>
      <c r="AE432">
        <v>0</v>
      </c>
      <c r="AF432">
        <v>0</v>
      </c>
      <c r="AG432">
        <v>0</v>
      </c>
      <c r="AH432">
        <v>0</v>
      </c>
      <c r="AI432">
        <v>0</v>
      </c>
      <c r="AJ432">
        <v>0</v>
      </c>
    </row>
    <row r="433" spans="30:36" x14ac:dyDescent="0.35">
      <c r="AD433" s="7" t="s">
        <v>367</v>
      </c>
      <c r="AE433">
        <v>0</v>
      </c>
      <c r="AF433">
        <v>0</v>
      </c>
      <c r="AG433">
        <v>0</v>
      </c>
      <c r="AH433">
        <v>0</v>
      </c>
      <c r="AI433">
        <v>0</v>
      </c>
      <c r="AJ433">
        <v>0</v>
      </c>
    </row>
    <row r="434" spans="30:36" x14ac:dyDescent="0.35">
      <c r="AD434" s="7" t="s">
        <v>269</v>
      </c>
      <c r="AE434">
        <v>0</v>
      </c>
      <c r="AF434">
        <v>0</v>
      </c>
      <c r="AG434">
        <v>0</v>
      </c>
      <c r="AH434">
        <v>0</v>
      </c>
      <c r="AI434">
        <v>43</v>
      </c>
      <c r="AJ434">
        <v>0</v>
      </c>
    </row>
    <row r="435" spans="30:36" x14ac:dyDescent="0.35">
      <c r="AD435" s="7" t="s">
        <v>76</v>
      </c>
      <c r="AE435">
        <v>0</v>
      </c>
      <c r="AF435">
        <v>0</v>
      </c>
      <c r="AG435">
        <v>0</v>
      </c>
      <c r="AH435">
        <v>0</v>
      </c>
      <c r="AI435">
        <v>0</v>
      </c>
      <c r="AJ435">
        <v>0</v>
      </c>
    </row>
    <row r="436" spans="30:36" x14ac:dyDescent="0.35">
      <c r="AD436" s="7" t="s">
        <v>275</v>
      </c>
      <c r="AE436">
        <v>0</v>
      </c>
      <c r="AF436">
        <v>0</v>
      </c>
      <c r="AG436">
        <v>0</v>
      </c>
      <c r="AH436">
        <v>67</v>
      </c>
      <c r="AI436">
        <v>25</v>
      </c>
      <c r="AJ436">
        <v>0</v>
      </c>
    </row>
    <row r="437" spans="30:36" x14ac:dyDescent="0.35">
      <c r="AD437" s="7" t="s">
        <v>74</v>
      </c>
      <c r="AE437">
        <v>0</v>
      </c>
      <c r="AF437">
        <v>0</v>
      </c>
      <c r="AG437">
        <v>0</v>
      </c>
      <c r="AH437">
        <v>0</v>
      </c>
      <c r="AI437">
        <v>0</v>
      </c>
      <c r="AJ437">
        <v>0</v>
      </c>
    </row>
    <row r="438" spans="30:36" x14ac:dyDescent="0.35">
      <c r="AD438" s="7" t="s">
        <v>271</v>
      </c>
      <c r="AE438">
        <v>0</v>
      </c>
      <c r="AF438">
        <v>0</v>
      </c>
      <c r="AG438">
        <v>0</v>
      </c>
      <c r="AH438">
        <v>67</v>
      </c>
      <c r="AI438">
        <v>25</v>
      </c>
      <c r="AJ438">
        <v>0</v>
      </c>
    </row>
    <row r="439" spans="30:36" x14ac:dyDescent="0.35">
      <c r="AD439" s="7" t="s">
        <v>263</v>
      </c>
      <c r="AE439">
        <v>0</v>
      </c>
      <c r="AF439">
        <v>0</v>
      </c>
      <c r="AG439">
        <v>0</v>
      </c>
      <c r="AH439">
        <v>0</v>
      </c>
      <c r="AI439">
        <v>43</v>
      </c>
      <c r="AJ439">
        <v>0</v>
      </c>
    </row>
    <row r="440" spans="30:36" x14ac:dyDescent="0.35">
      <c r="AD440" s="7" t="s">
        <v>262</v>
      </c>
      <c r="AE440">
        <v>0</v>
      </c>
      <c r="AF440">
        <v>0</v>
      </c>
      <c r="AG440">
        <v>0</v>
      </c>
      <c r="AH440">
        <v>18</v>
      </c>
      <c r="AI440">
        <v>0</v>
      </c>
      <c r="AJ440">
        <v>0</v>
      </c>
    </row>
    <row r="441" spans="30:36" x14ac:dyDescent="0.35">
      <c r="AD441" s="7" t="s">
        <v>273</v>
      </c>
      <c r="AE441">
        <v>24</v>
      </c>
      <c r="AF441">
        <v>0</v>
      </c>
      <c r="AG441">
        <v>0</v>
      </c>
      <c r="AH441">
        <v>24</v>
      </c>
      <c r="AI441">
        <v>0</v>
      </c>
      <c r="AJ441">
        <v>0</v>
      </c>
    </row>
    <row r="442" spans="30:36" x14ac:dyDescent="0.35">
      <c r="AD442" s="7" t="s">
        <v>270</v>
      </c>
      <c r="AE442">
        <v>45</v>
      </c>
      <c r="AF442">
        <v>0</v>
      </c>
      <c r="AG442">
        <v>0</v>
      </c>
      <c r="AH442">
        <v>67</v>
      </c>
      <c r="AI442">
        <v>25</v>
      </c>
      <c r="AJ442">
        <v>13</v>
      </c>
    </row>
    <row r="443" spans="30:36" x14ac:dyDescent="0.35">
      <c r="AD443" s="7" t="s">
        <v>274</v>
      </c>
      <c r="AE443">
        <v>44</v>
      </c>
      <c r="AF443">
        <v>0</v>
      </c>
      <c r="AG443">
        <v>0</v>
      </c>
      <c r="AH443">
        <v>67</v>
      </c>
      <c r="AI443">
        <v>25</v>
      </c>
      <c r="AJ443">
        <v>0</v>
      </c>
    </row>
    <row r="444" spans="30:36" x14ac:dyDescent="0.35">
      <c r="AD444" s="7" t="s">
        <v>264</v>
      </c>
      <c r="AE444">
        <v>0</v>
      </c>
      <c r="AF444">
        <v>0</v>
      </c>
      <c r="AG444">
        <v>0</v>
      </c>
      <c r="AH444">
        <v>67</v>
      </c>
      <c r="AI444">
        <v>25</v>
      </c>
      <c r="AJ444">
        <v>0</v>
      </c>
    </row>
    <row r="445" spans="30:36" x14ac:dyDescent="0.35">
      <c r="AD445" s="7" t="s">
        <v>266</v>
      </c>
      <c r="AE445">
        <v>0</v>
      </c>
      <c r="AF445">
        <v>0</v>
      </c>
      <c r="AG445">
        <v>0</v>
      </c>
      <c r="AH445">
        <v>67</v>
      </c>
      <c r="AI445">
        <v>25</v>
      </c>
      <c r="AJ445">
        <v>0</v>
      </c>
    </row>
    <row r="446" spans="30:36" x14ac:dyDescent="0.35">
      <c r="AD446" s="7" t="s">
        <v>260</v>
      </c>
      <c r="AE446">
        <v>0</v>
      </c>
      <c r="AF446">
        <v>0</v>
      </c>
      <c r="AG446">
        <v>0</v>
      </c>
      <c r="AH446">
        <v>15</v>
      </c>
      <c r="AI446">
        <v>0</v>
      </c>
      <c r="AJ446">
        <v>0</v>
      </c>
    </row>
    <row r="447" spans="30:36" x14ac:dyDescent="0.35">
      <c r="AD447" s="7" t="s">
        <v>268</v>
      </c>
      <c r="AE447">
        <v>0</v>
      </c>
      <c r="AF447">
        <v>0</v>
      </c>
      <c r="AG447">
        <v>0</v>
      </c>
      <c r="AH447">
        <v>67</v>
      </c>
      <c r="AI447">
        <v>25</v>
      </c>
      <c r="AJ447">
        <v>0</v>
      </c>
    </row>
    <row r="448" spans="30:36" x14ac:dyDescent="0.35">
      <c r="AD448" s="7" t="s">
        <v>272</v>
      </c>
      <c r="AE448">
        <v>0</v>
      </c>
      <c r="AF448">
        <v>0</v>
      </c>
      <c r="AG448">
        <v>0</v>
      </c>
      <c r="AH448">
        <v>67</v>
      </c>
      <c r="AI448">
        <v>25</v>
      </c>
      <c r="AJ448">
        <v>0</v>
      </c>
    </row>
    <row r="449" spans="30:36" x14ac:dyDescent="0.35">
      <c r="AD449" s="7" t="s">
        <v>267</v>
      </c>
      <c r="AE449">
        <v>0</v>
      </c>
      <c r="AF449">
        <v>0</v>
      </c>
      <c r="AG449">
        <v>0</v>
      </c>
      <c r="AH449">
        <v>67</v>
      </c>
      <c r="AI449">
        <v>25</v>
      </c>
      <c r="AJ449">
        <v>0</v>
      </c>
    </row>
    <row r="450" spans="30:36" x14ac:dyDescent="0.35">
      <c r="AD450" s="7" t="s">
        <v>261</v>
      </c>
      <c r="AE450">
        <v>45</v>
      </c>
      <c r="AF450">
        <v>0</v>
      </c>
      <c r="AG450">
        <v>0</v>
      </c>
      <c r="AH450">
        <v>67</v>
      </c>
      <c r="AI450">
        <v>25</v>
      </c>
      <c r="AJ450">
        <v>1</v>
      </c>
    </row>
    <row r="451" spans="30:36" x14ac:dyDescent="0.35">
      <c r="AD451" s="7" t="s">
        <v>220</v>
      </c>
      <c r="AE451">
        <v>0</v>
      </c>
      <c r="AF451">
        <v>0</v>
      </c>
      <c r="AG451">
        <v>0</v>
      </c>
      <c r="AH451">
        <v>40</v>
      </c>
      <c r="AI451">
        <v>0</v>
      </c>
      <c r="AJ451">
        <v>0</v>
      </c>
    </row>
    <row r="452" spans="30:36" x14ac:dyDescent="0.35">
      <c r="AD452" s="7" t="s">
        <v>485</v>
      </c>
      <c r="AE452">
        <v>0</v>
      </c>
      <c r="AF452">
        <v>0</v>
      </c>
      <c r="AG452">
        <v>0</v>
      </c>
      <c r="AH452">
        <v>0</v>
      </c>
      <c r="AI452">
        <v>0</v>
      </c>
      <c r="AJ452">
        <v>0</v>
      </c>
    </row>
    <row r="453" spans="30:36" x14ac:dyDescent="0.35">
      <c r="AD453" s="7" t="s">
        <v>484</v>
      </c>
      <c r="AE453">
        <v>0</v>
      </c>
      <c r="AF453">
        <v>0</v>
      </c>
      <c r="AG453">
        <v>0</v>
      </c>
      <c r="AH453">
        <v>0</v>
      </c>
      <c r="AI453">
        <v>0</v>
      </c>
      <c r="AJ453">
        <v>0</v>
      </c>
    </row>
    <row r="454" spans="30:36" x14ac:dyDescent="0.35">
      <c r="AD454" s="7" t="s">
        <v>384</v>
      </c>
      <c r="AE454">
        <v>1</v>
      </c>
      <c r="AF454">
        <v>0</v>
      </c>
      <c r="AG454">
        <v>2</v>
      </c>
      <c r="AH454">
        <v>5</v>
      </c>
      <c r="AI454">
        <v>2</v>
      </c>
      <c r="AJ454">
        <v>0</v>
      </c>
    </row>
    <row r="455" spans="30:36" x14ac:dyDescent="0.35">
      <c r="AD455" s="7" t="s">
        <v>385</v>
      </c>
      <c r="AE455">
        <v>1</v>
      </c>
      <c r="AF455">
        <v>0</v>
      </c>
      <c r="AG455">
        <v>83</v>
      </c>
      <c r="AH455">
        <v>0</v>
      </c>
      <c r="AI455">
        <v>0</v>
      </c>
      <c r="AJ455">
        <v>0</v>
      </c>
    </row>
    <row r="456" spans="30:36" x14ac:dyDescent="0.35">
      <c r="AD456" s="7" t="s">
        <v>381</v>
      </c>
      <c r="AE456">
        <v>1</v>
      </c>
      <c r="AF456">
        <v>0</v>
      </c>
      <c r="AG456">
        <v>2</v>
      </c>
      <c r="AH456">
        <v>4</v>
      </c>
      <c r="AI456">
        <v>2</v>
      </c>
      <c r="AJ456">
        <v>0</v>
      </c>
    </row>
    <row r="457" spans="30:36" x14ac:dyDescent="0.35">
      <c r="AD457" s="7" t="s">
        <v>342</v>
      </c>
      <c r="AE457">
        <v>2</v>
      </c>
      <c r="AF457">
        <v>0</v>
      </c>
      <c r="AG457">
        <v>49</v>
      </c>
      <c r="AH457">
        <v>9</v>
      </c>
      <c r="AI457">
        <v>1</v>
      </c>
      <c r="AJ457">
        <v>0</v>
      </c>
    </row>
    <row r="458" spans="30:36" x14ac:dyDescent="0.35">
      <c r="AD458" s="7" t="s">
        <v>341</v>
      </c>
      <c r="AE458">
        <v>2</v>
      </c>
      <c r="AF458">
        <v>0</v>
      </c>
      <c r="AG458">
        <v>49</v>
      </c>
      <c r="AH458">
        <v>9</v>
      </c>
      <c r="AI458">
        <v>1</v>
      </c>
      <c r="AJ458">
        <v>0</v>
      </c>
    </row>
    <row r="459" spans="30:36" x14ac:dyDescent="0.35">
      <c r="AD459" s="7" t="s">
        <v>343</v>
      </c>
      <c r="AE459">
        <v>1</v>
      </c>
      <c r="AF459">
        <v>0</v>
      </c>
      <c r="AG459">
        <v>44</v>
      </c>
      <c r="AH459">
        <v>4</v>
      </c>
      <c r="AI459">
        <v>1</v>
      </c>
      <c r="AJ459">
        <v>0</v>
      </c>
    </row>
    <row r="460" spans="30:36" x14ac:dyDescent="0.35">
      <c r="AD460" s="7" t="s">
        <v>340</v>
      </c>
      <c r="AE460">
        <v>1</v>
      </c>
      <c r="AF460">
        <v>0</v>
      </c>
      <c r="AG460">
        <v>55</v>
      </c>
      <c r="AH460">
        <v>15</v>
      </c>
      <c r="AI460">
        <v>1</v>
      </c>
      <c r="AJ460">
        <v>0</v>
      </c>
    </row>
    <row r="461" spans="30:36" x14ac:dyDescent="0.35">
      <c r="AD461" s="7" t="s">
        <v>346</v>
      </c>
      <c r="AE461">
        <v>1</v>
      </c>
      <c r="AF461">
        <v>0</v>
      </c>
      <c r="AG461">
        <v>55</v>
      </c>
      <c r="AH461">
        <v>15</v>
      </c>
      <c r="AI461">
        <v>1</v>
      </c>
      <c r="AJ461">
        <v>0</v>
      </c>
    </row>
    <row r="462" spans="30:36" x14ac:dyDescent="0.35">
      <c r="AD462" s="7" t="s">
        <v>347</v>
      </c>
      <c r="AE462">
        <v>3</v>
      </c>
      <c r="AF462">
        <v>0</v>
      </c>
      <c r="AG462">
        <v>44</v>
      </c>
      <c r="AH462">
        <v>4</v>
      </c>
      <c r="AI462">
        <v>1</v>
      </c>
      <c r="AJ462">
        <v>0</v>
      </c>
    </row>
    <row r="463" spans="30:36" x14ac:dyDescent="0.35">
      <c r="AD463" s="7" t="s">
        <v>295</v>
      </c>
      <c r="AE463">
        <v>1</v>
      </c>
      <c r="AF463">
        <v>0</v>
      </c>
      <c r="AG463">
        <v>3</v>
      </c>
      <c r="AH463">
        <v>2</v>
      </c>
      <c r="AI463">
        <v>3</v>
      </c>
      <c r="AJ463">
        <v>0</v>
      </c>
    </row>
    <row r="464" spans="30:36" x14ac:dyDescent="0.35">
      <c r="AD464" s="7" t="s">
        <v>294</v>
      </c>
      <c r="AE464">
        <v>1</v>
      </c>
      <c r="AF464">
        <v>0</v>
      </c>
      <c r="AG464">
        <v>3</v>
      </c>
      <c r="AH464">
        <v>2</v>
      </c>
      <c r="AI464">
        <v>3</v>
      </c>
      <c r="AJ464">
        <v>0</v>
      </c>
    </row>
    <row r="465" spans="30:36" x14ac:dyDescent="0.35">
      <c r="AD465" s="7" t="s">
        <v>344</v>
      </c>
      <c r="AE465">
        <v>2</v>
      </c>
      <c r="AF465">
        <v>0</v>
      </c>
      <c r="AG465">
        <v>49</v>
      </c>
      <c r="AH465">
        <v>9</v>
      </c>
      <c r="AI465">
        <v>1</v>
      </c>
      <c r="AJ465">
        <v>0</v>
      </c>
    </row>
    <row r="466" spans="30:36" x14ac:dyDescent="0.35">
      <c r="AD466" s="7" t="s">
        <v>349</v>
      </c>
      <c r="AE466">
        <v>2</v>
      </c>
      <c r="AF466">
        <v>0</v>
      </c>
      <c r="AG466">
        <v>49</v>
      </c>
      <c r="AH466">
        <v>9</v>
      </c>
      <c r="AI466">
        <v>1</v>
      </c>
      <c r="AJ466">
        <v>0</v>
      </c>
    </row>
    <row r="467" spans="30:36" x14ac:dyDescent="0.35">
      <c r="AD467" s="7" t="s">
        <v>348</v>
      </c>
      <c r="AE467">
        <v>1</v>
      </c>
      <c r="AF467">
        <v>0</v>
      </c>
      <c r="AG467">
        <v>44</v>
      </c>
      <c r="AH467">
        <v>2</v>
      </c>
      <c r="AI467">
        <v>3</v>
      </c>
      <c r="AJ467">
        <v>0</v>
      </c>
    </row>
    <row r="468" spans="30:36" x14ac:dyDescent="0.35">
      <c r="AD468" s="7" t="s">
        <v>293</v>
      </c>
      <c r="AE468">
        <v>1</v>
      </c>
      <c r="AF468">
        <v>0</v>
      </c>
      <c r="AG468">
        <v>3</v>
      </c>
      <c r="AH468">
        <v>2</v>
      </c>
      <c r="AI468">
        <v>3</v>
      </c>
      <c r="AJ468">
        <v>0</v>
      </c>
    </row>
    <row r="469" spans="30:36" x14ac:dyDescent="0.35">
      <c r="AD469" s="7" t="s">
        <v>292</v>
      </c>
      <c r="AE469">
        <v>1</v>
      </c>
      <c r="AF469">
        <v>0</v>
      </c>
      <c r="AG469">
        <v>3</v>
      </c>
      <c r="AH469">
        <v>2</v>
      </c>
      <c r="AI469">
        <v>3</v>
      </c>
      <c r="AJ469">
        <v>0</v>
      </c>
    </row>
    <row r="470" spans="30:36" x14ac:dyDescent="0.35">
      <c r="AD470" s="7" t="s">
        <v>345</v>
      </c>
      <c r="AE470">
        <v>1</v>
      </c>
      <c r="AF470">
        <v>0</v>
      </c>
      <c r="AG470">
        <v>49</v>
      </c>
      <c r="AH470">
        <v>3</v>
      </c>
      <c r="AI470">
        <v>7</v>
      </c>
      <c r="AJ470">
        <v>0</v>
      </c>
    </row>
    <row r="471" spans="30:36" x14ac:dyDescent="0.35">
      <c r="AD471" s="7" t="s">
        <v>380</v>
      </c>
      <c r="AE471">
        <v>2</v>
      </c>
      <c r="AF471">
        <v>0</v>
      </c>
      <c r="AG471">
        <v>3</v>
      </c>
      <c r="AH471">
        <v>53</v>
      </c>
      <c r="AI471">
        <v>0</v>
      </c>
      <c r="AJ471">
        <v>0</v>
      </c>
    </row>
    <row r="472" spans="30:36" x14ac:dyDescent="0.35">
      <c r="AD472" s="7" t="s">
        <v>379</v>
      </c>
      <c r="AE472">
        <v>3</v>
      </c>
      <c r="AF472">
        <v>0</v>
      </c>
      <c r="AG472">
        <v>11</v>
      </c>
      <c r="AH472">
        <v>6</v>
      </c>
      <c r="AI472">
        <v>5</v>
      </c>
      <c r="AJ472">
        <v>0</v>
      </c>
    </row>
    <row r="473" spans="30:36" x14ac:dyDescent="0.35">
      <c r="AD473" s="7" t="s">
        <v>378</v>
      </c>
      <c r="AE473">
        <v>1</v>
      </c>
      <c r="AF473">
        <v>0</v>
      </c>
      <c r="AG473">
        <v>2</v>
      </c>
      <c r="AH473">
        <v>29</v>
      </c>
      <c r="AI473">
        <v>5</v>
      </c>
      <c r="AJ473">
        <v>0</v>
      </c>
    </row>
    <row r="474" spans="30:36" x14ac:dyDescent="0.35">
      <c r="AD474" s="7" t="s">
        <v>382</v>
      </c>
      <c r="AE474">
        <v>0</v>
      </c>
      <c r="AF474">
        <v>0</v>
      </c>
      <c r="AG474">
        <v>70</v>
      </c>
      <c r="AH474">
        <v>0</v>
      </c>
      <c r="AI474">
        <v>0</v>
      </c>
      <c r="AJ474">
        <v>0</v>
      </c>
    </row>
    <row r="475" spans="30:36" x14ac:dyDescent="0.35">
      <c r="AD475" s="7" t="s">
        <v>366</v>
      </c>
      <c r="AE475">
        <v>0</v>
      </c>
      <c r="AF475">
        <v>0</v>
      </c>
      <c r="AG475">
        <v>0</v>
      </c>
      <c r="AH475">
        <v>0</v>
      </c>
      <c r="AI475">
        <v>47</v>
      </c>
      <c r="AJ475">
        <v>0</v>
      </c>
    </row>
    <row r="476" spans="30:36" x14ac:dyDescent="0.35">
      <c r="AD476" s="7" t="s">
        <v>207</v>
      </c>
      <c r="AE476">
        <v>17</v>
      </c>
      <c r="AF476">
        <v>0</v>
      </c>
      <c r="AG476">
        <v>1</v>
      </c>
      <c r="AH476">
        <v>3</v>
      </c>
      <c r="AI476">
        <v>0</v>
      </c>
      <c r="AJ476">
        <v>0</v>
      </c>
    </row>
    <row r="477" spans="30:36" x14ac:dyDescent="0.35">
      <c r="AD477" s="7" t="s">
        <v>215</v>
      </c>
      <c r="AE477">
        <v>10</v>
      </c>
      <c r="AF477">
        <v>0</v>
      </c>
      <c r="AG477">
        <v>3</v>
      </c>
      <c r="AH477">
        <v>2</v>
      </c>
      <c r="AI477">
        <v>0</v>
      </c>
      <c r="AJ477">
        <v>0</v>
      </c>
    </row>
    <row r="478" spans="30:36" x14ac:dyDescent="0.35">
      <c r="AD478" s="7" t="s">
        <v>520</v>
      </c>
      <c r="AE478">
        <v>0</v>
      </c>
      <c r="AF478">
        <v>0</v>
      </c>
      <c r="AG478">
        <v>0</v>
      </c>
      <c r="AH478">
        <v>0</v>
      </c>
      <c r="AI478">
        <v>0</v>
      </c>
      <c r="AJ478">
        <v>0</v>
      </c>
    </row>
    <row r="479" spans="30:36" x14ac:dyDescent="0.35">
      <c r="AD479" s="7" t="s">
        <v>206</v>
      </c>
      <c r="AE479">
        <v>16</v>
      </c>
      <c r="AF479">
        <v>0</v>
      </c>
      <c r="AG479">
        <v>2</v>
      </c>
      <c r="AH479">
        <v>3</v>
      </c>
      <c r="AI479">
        <v>0</v>
      </c>
      <c r="AJ479">
        <v>0</v>
      </c>
    </row>
    <row r="480" spans="30:36" x14ac:dyDescent="0.35">
      <c r="AD480" s="7" t="s">
        <v>86</v>
      </c>
      <c r="AE480">
        <v>1</v>
      </c>
      <c r="AF480">
        <v>0</v>
      </c>
      <c r="AG480">
        <v>1</v>
      </c>
      <c r="AH480">
        <v>3</v>
      </c>
      <c r="AI480">
        <v>0</v>
      </c>
      <c r="AJ480">
        <v>0</v>
      </c>
    </row>
    <row r="481" spans="30:36" x14ac:dyDescent="0.35">
      <c r="AD481" s="7" t="s">
        <v>350</v>
      </c>
      <c r="AE481">
        <v>2</v>
      </c>
      <c r="AF481">
        <v>0</v>
      </c>
      <c r="AG481">
        <v>49</v>
      </c>
      <c r="AH481">
        <v>0</v>
      </c>
      <c r="AI481">
        <v>41</v>
      </c>
      <c r="AJ481">
        <v>0</v>
      </c>
    </row>
    <row r="482" spans="30:36" x14ac:dyDescent="0.35">
      <c r="AD482" s="7" t="s">
        <v>286</v>
      </c>
      <c r="AE482">
        <v>5</v>
      </c>
      <c r="AF482">
        <v>0</v>
      </c>
      <c r="AG482">
        <v>0</v>
      </c>
      <c r="AH482">
        <v>0</v>
      </c>
      <c r="AI482">
        <v>0</v>
      </c>
      <c r="AJ482">
        <v>0</v>
      </c>
    </row>
    <row r="483" spans="30:36" x14ac:dyDescent="0.35">
      <c r="AD483" s="7" t="s">
        <v>397</v>
      </c>
      <c r="AE483">
        <v>0</v>
      </c>
      <c r="AF483">
        <v>0</v>
      </c>
      <c r="AG483">
        <v>54</v>
      </c>
      <c r="AH483">
        <v>0</v>
      </c>
      <c r="AI483">
        <v>0</v>
      </c>
      <c r="AJ483">
        <v>0</v>
      </c>
    </row>
    <row r="484" spans="30:36" x14ac:dyDescent="0.35">
      <c r="AD484" s="7" t="s">
        <v>412</v>
      </c>
      <c r="AE484">
        <v>0</v>
      </c>
      <c r="AF484">
        <v>0</v>
      </c>
      <c r="AG484">
        <v>56</v>
      </c>
      <c r="AH484">
        <v>0</v>
      </c>
      <c r="AI484">
        <v>0</v>
      </c>
      <c r="AJ484">
        <v>0</v>
      </c>
    </row>
    <row r="485" spans="30:36" x14ac:dyDescent="0.35">
      <c r="AD485" s="7" t="s">
        <v>493</v>
      </c>
      <c r="AE485">
        <v>0</v>
      </c>
      <c r="AF485">
        <v>0</v>
      </c>
      <c r="AG485">
        <v>0</v>
      </c>
      <c r="AH485">
        <v>0</v>
      </c>
      <c r="AI485">
        <v>0</v>
      </c>
      <c r="AJ485">
        <v>0</v>
      </c>
    </row>
    <row r="486" spans="30:36" x14ac:dyDescent="0.35">
      <c r="AD486" s="7" t="s">
        <v>455</v>
      </c>
      <c r="AE486">
        <v>0</v>
      </c>
      <c r="AF486">
        <v>0</v>
      </c>
      <c r="AG486">
        <v>0</v>
      </c>
      <c r="AH486">
        <v>0</v>
      </c>
      <c r="AI486">
        <v>0</v>
      </c>
      <c r="AJ486">
        <v>0</v>
      </c>
    </row>
    <row r="487" spans="30:36" x14ac:dyDescent="0.35">
      <c r="AD487" s="7" t="s">
        <v>454</v>
      </c>
      <c r="AE487">
        <v>0</v>
      </c>
      <c r="AF487">
        <v>0</v>
      </c>
      <c r="AG487">
        <v>0</v>
      </c>
      <c r="AH487">
        <v>0</v>
      </c>
      <c r="AI487">
        <v>0</v>
      </c>
      <c r="AJ487">
        <v>0</v>
      </c>
    </row>
    <row r="488" spans="30:36" x14ac:dyDescent="0.35">
      <c r="AD488" s="7" t="s">
        <v>453</v>
      </c>
      <c r="AE488">
        <v>0</v>
      </c>
      <c r="AF488">
        <v>0</v>
      </c>
      <c r="AG488">
        <v>0</v>
      </c>
      <c r="AH488">
        <v>0</v>
      </c>
      <c r="AI488">
        <v>0</v>
      </c>
      <c r="AJ488">
        <v>0</v>
      </c>
    </row>
    <row r="489" spans="30:36" x14ac:dyDescent="0.35">
      <c r="AD489" s="7" t="s">
        <v>355</v>
      </c>
      <c r="AE489">
        <v>0</v>
      </c>
      <c r="AF489">
        <v>0</v>
      </c>
      <c r="AG489">
        <v>0</v>
      </c>
      <c r="AH489">
        <v>0</v>
      </c>
      <c r="AI489">
        <v>0</v>
      </c>
      <c r="AJ489">
        <v>0</v>
      </c>
    </row>
    <row r="490" spans="30:36" x14ac:dyDescent="0.35">
      <c r="AD490" s="7" t="s">
        <v>434</v>
      </c>
      <c r="AE490">
        <v>0</v>
      </c>
      <c r="AF490">
        <v>0</v>
      </c>
      <c r="AG490">
        <v>0</v>
      </c>
      <c r="AH490">
        <v>0</v>
      </c>
      <c r="AI490">
        <v>0</v>
      </c>
      <c r="AJ490">
        <v>0</v>
      </c>
    </row>
    <row r="491" spans="30:36" x14ac:dyDescent="0.35">
      <c r="AD491" s="7" t="s">
        <v>221</v>
      </c>
      <c r="AE491">
        <v>0</v>
      </c>
      <c r="AF491">
        <v>0</v>
      </c>
      <c r="AG491">
        <v>2</v>
      </c>
      <c r="AH491">
        <v>0</v>
      </c>
      <c r="AI491">
        <v>0</v>
      </c>
      <c r="AJ491">
        <v>0</v>
      </c>
    </row>
    <row r="492" spans="30:36" x14ac:dyDescent="0.35">
      <c r="AD492" s="7" t="s">
        <v>223</v>
      </c>
      <c r="AE492">
        <v>0</v>
      </c>
      <c r="AF492">
        <v>0</v>
      </c>
      <c r="AG492">
        <v>2</v>
      </c>
      <c r="AH492">
        <v>36</v>
      </c>
      <c r="AI492">
        <v>10</v>
      </c>
      <c r="AJ492">
        <v>1</v>
      </c>
    </row>
    <row r="493" spans="30:36" x14ac:dyDescent="0.35">
      <c r="AD493" s="7" t="s">
        <v>432</v>
      </c>
      <c r="AE493">
        <v>0</v>
      </c>
      <c r="AF493">
        <v>0</v>
      </c>
      <c r="AG493">
        <v>0</v>
      </c>
      <c r="AH493">
        <v>0</v>
      </c>
      <c r="AI493">
        <v>0</v>
      </c>
      <c r="AJ493">
        <v>0</v>
      </c>
    </row>
    <row r="494" spans="30:36" x14ac:dyDescent="0.35">
      <c r="AD494" s="7" t="s">
        <v>483</v>
      </c>
      <c r="AE494">
        <v>0</v>
      </c>
      <c r="AF494">
        <v>0</v>
      </c>
      <c r="AG494">
        <v>0</v>
      </c>
      <c r="AH494">
        <v>0</v>
      </c>
      <c r="AI494">
        <v>0</v>
      </c>
      <c r="AJ494">
        <v>0</v>
      </c>
    </row>
    <row r="495" spans="30:36" x14ac:dyDescent="0.35">
      <c r="AD495" s="7" t="s">
        <v>371</v>
      </c>
      <c r="AE495">
        <v>0</v>
      </c>
      <c r="AF495">
        <v>0</v>
      </c>
      <c r="AG495">
        <v>0</v>
      </c>
      <c r="AH495">
        <v>0</v>
      </c>
      <c r="AI495">
        <v>0</v>
      </c>
      <c r="AJ495">
        <v>0</v>
      </c>
    </row>
    <row r="496" spans="30:36" x14ac:dyDescent="0.35">
      <c r="AD496" s="7" t="s">
        <v>339</v>
      </c>
      <c r="AE496">
        <v>1</v>
      </c>
      <c r="AF496">
        <v>0</v>
      </c>
      <c r="AG496">
        <v>0</v>
      </c>
      <c r="AH496">
        <v>55</v>
      </c>
      <c r="AI496">
        <v>1</v>
      </c>
      <c r="AJ496">
        <v>1</v>
      </c>
    </row>
    <row r="497" spans="30:36" x14ac:dyDescent="0.35">
      <c r="AD497" s="7" t="s">
        <v>82</v>
      </c>
      <c r="AE497">
        <v>4</v>
      </c>
      <c r="AF497">
        <v>0</v>
      </c>
      <c r="AG497">
        <v>0</v>
      </c>
      <c r="AH497">
        <v>11</v>
      </c>
      <c r="AI497">
        <v>3</v>
      </c>
      <c r="AJ497">
        <v>4</v>
      </c>
    </row>
    <row r="498" spans="30:36" x14ac:dyDescent="0.35">
      <c r="AD498" s="7" t="s">
        <v>254</v>
      </c>
      <c r="AE498">
        <v>15</v>
      </c>
      <c r="AF498">
        <v>0</v>
      </c>
      <c r="AG498">
        <v>26</v>
      </c>
      <c r="AH498">
        <v>32</v>
      </c>
      <c r="AI498">
        <v>0</v>
      </c>
      <c r="AJ498">
        <v>7</v>
      </c>
    </row>
    <row r="499" spans="30:36" x14ac:dyDescent="0.35">
      <c r="AD499" s="7" t="s">
        <v>461</v>
      </c>
      <c r="AE499">
        <v>0</v>
      </c>
      <c r="AF499">
        <v>0</v>
      </c>
      <c r="AG499">
        <v>0</v>
      </c>
      <c r="AH499">
        <v>0</v>
      </c>
      <c r="AI499">
        <v>0</v>
      </c>
      <c r="AJ499">
        <v>0</v>
      </c>
    </row>
    <row r="500" spans="30:36" x14ac:dyDescent="0.35">
      <c r="AD500" s="7" t="s">
        <v>460</v>
      </c>
      <c r="AE500">
        <v>0</v>
      </c>
      <c r="AF500">
        <v>0</v>
      </c>
      <c r="AG500">
        <v>0</v>
      </c>
      <c r="AH500">
        <v>0</v>
      </c>
      <c r="AI500">
        <v>0</v>
      </c>
      <c r="AJ500">
        <v>0</v>
      </c>
    </row>
    <row r="501" spans="30:36" x14ac:dyDescent="0.35">
      <c r="AD501" s="7" t="s">
        <v>507</v>
      </c>
      <c r="AE501">
        <v>0</v>
      </c>
      <c r="AF501">
        <v>0</v>
      </c>
      <c r="AG501">
        <v>0</v>
      </c>
      <c r="AH501">
        <v>0</v>
      </c>
      <c r="AI501">
        <v>0</v>
      </c>
      <c r="AJ501">
        <v>0</v>
      </c>
    </row>
    <row r="502" spans="30:36" x14ac:dyDescent="0.35">
      <c r="AD502" s="7" t="s">
        <v>471</v>
      </c>
      <c r="AE502">
        <v>0</v>
      </c>
      <c r="AF502">
        <v>0</v>
      </c>
      <c r="AG502">
        <v>0</v>
      </c>
      <c r="AH502">
        <v>0</v>
      </c>
      <c r="AI502">
        <v>0</v>
      </c>
      <c r="AJ502">
        <v>0</v>
      </c>
    </row>
    <row r="503" spans="30:36" x14ac:dyDescent="0.35">
      <c r="AD503" s="7" t="s">
        <v>430</v>
      </c>
      <c r="AE503">
        <v>0</v>
      </c>
      <c r="AF503">
        <v>0</v>
      </c>
      <c r="AG503">
        <v>0</v>
      </c>
      <c r="AH503">
        <v>0</v>
      </c>
      <c r="AI503">
        <v>0</v>
      </c>
      <c r="AJ503">
        <v>0</v>
      </c>
    </row>
    <row r="504" spans="30:36" x14ac:dyDescent="0.35">
      <c r="AD504" s="7" t="s">
        <v>443</v>
      </c>
      <c r="AE504">
        <v>0</v>
      </c>
      <c r="AF504">
        <v>0</v>
      </c>
      <c r="AG504">
        <v>0</v>
      </c>
      <c r="AH504">
        <v>0</v>
      </c>
      <c r="AI504">
        <v>0</v>
      </c>
      <c r="AJ504">
        <v>0</v>
      </c>
    </row>
    <row r="505" spans="30:36" x14ac:dyDescent="0.35">
      <c r="AD505" s="7" t="s">
        <v>441</v>
      </c>
      <c r="AE505">
        <v>0</v>
      </c>
      <c r="AF505">
        <v>0</v>
      </c>
      <c r="AG505">
        <v>0</v>
      </c>
      <c r="AH505">
        <v>0</v>
      </c>
      <c r="AI505">
        <v>0</v>
      </c>
      <c r="AJ505">
        <v>0</v>
      </c>
    </row>
    <row r="506" spans="30:36" x14ac:dyDescent="0.35">
      <c r="AD506" s="7" t="s">
        <v>431</v>
      </c>
      <c r="AE506">
        <v>0</v>
      </c>
      <c r="AF506">
        <v>0</v>
      </c>
      <c r="AG506">
        <v>0</v>
      </c>
      <c r="AH506">
        <v>0</v>
      </c>
      <c r="AI506">
        <v>0</v>
      </c>
      <c r="AJ506">
        <v>0</v>
      </c>
    </row>
    <row r="507" spans="30:36" x14ac:dyDescent="0.35">
      <c r="AD507" s="7" t="s">
        <v>537</v>
      </c>
      <c r="AE507">
        <v>0</v>
      </c>
      <c r="AF507">
        <v>0</v>
      </c>
      <c r="AG507">
        <v>0</v>
      </c>
      <c r="AH507">
        <v>0</v>
      </c>
      <c r="AI507">
        <v>0</v>
      </c>
      <c r="AJ507">
        <v>0</v>
      </c>
    </row>
    <row r="508" spans="30:36" x14ac:dyDescent="0.35">
      <c r="AD508" s="7" t="s">
        <v>365</v>
      </c>
      <c r="AE508">
        <v>0</v>
      </c>
      <c r="AF508">
        <v>0</v>
      </c>
      <c r="AG508">
        <v>0</v>
      </c>
      <c r="AH508">
        <v>0</v>
      </c>
      <c r="AI508">
        <v>0</v>
      </c>
      <c r="AJ508">
        <v>0</v>
      </c>
    </row>
    <row r="509" spans="30:36" x14ac:dyDescent="0.35">
      <c r="AD509" s="7" t="s">
        <v>445</v>
      </c>
      <c r="AE509">
        <v>0</v>
      </c>
      <c r="AF509">
        <v>0</v>
      </c>
      <c r="AG509">
        <v>0</v>
      </c>
      <c r="AH509">
        <v>0</v>
      </c>
      <c r="AI509">
        <v>0</v>
      </c>
      <c r="AJ509">
        <v>0</v>
      </c>
    </row>
    <row r="510" spans="30:36" x14ac:dyDescent="0.35">
      <c r="AD510" s="7" t="s">
        <v>588</v>
      </c>
      <c r="AE510">
        <v>0</v>
      </c>
      <c r="AF510">
        <v>0</v>
      </c>
      <c r="AG510">
        <v>0</v>
      </c>
      <c r="AH510">
        <v>0</v>
      </c>
      <c r="AI510">
        <v>0</v>
      </c>
      <c r="AJ510">
        <v>0</v>
      </c>
    </row>
    <row r="511" spans="30:36" x14ac:dyDescent="0.35">
      <c r="AD511" s="7" t="s">
        <v>599</v>
      </c>
      <c r="AE511">
        <v>0</v>
      </c>
      <c r="AF511">
        <v>0</v>
      </c>
      <c r="AG511">
        <v>0</v>
      </c>
      <c r="AH511">
        <v>0</v>
      </c>
      <c r="AI511">
        <v>0</v>
      </c>
      <c r="AJ511">
        <v>0</v>
      </c>
    </row>
    <row r="512" spans="30:36" x14ac:dyDescent="0.35">
      <c r="AD512" s="7" t="s">
        <v>435</v>
      </c>
      <c r="AE512">
        <v>0</v>
      </c>
      <c r="AF512">
        <v>0</v>
      </c>
      <c r="AG512">
        <v>0</v>
      </c>
      <c r="AH512">
        <v>0</v>
      </c>
      <c r="AI512">
        <v>0</v>
      </c>
      <c r="AJ512">
        <v>0</v>
      </c>
    </row>
    <row r="513" spans="30:36" x14ac:dyDescent="0.35">
      <c r="AD513" s="7" t="s">
        <v>429</v>
      </c>
      <c r="AE513">
        <v>0</v>
      </c>
      <c r="AF513">
        <v>0</v>
      </c>
      <c r="AG513">
        <v>0</v>
      </c>
      <c r="AH513">
        <v>0</v>
      </c>
      <c r="AI513">
        <v>0</v>
      </c>
      <c r="AJ513">
        <v>0</v>
      </c>
    </row>
    <row r="514" spans="30:36" x14ac:dyDescent="0.35">
      <c r="AD514" s="7" t="s">
        <v>428</v>
      </c>
      <c r="AE514">
        <v>0</v>
      </c>
      <c r="AF514">
        <v>0</v>
      </c>
      <c r="AG514">
        <v>0</v>
      </c>
      <c r="AH514">
        <v>0</v>
      </c>
      <c r="AI514">
        <v>0</v>
      </c>
      <c r="AJ514">
        <v>0</v>
      </c>
    </row>
    <row r="515" spans="30:36" x14ac:dyDescent="0.35">
      <c r="AD515" s="7" t="s">
        <v>216</v>
      </c>
      <c r="AE515">
        <v>0</v>
      </c>
      <c r="AF515">
        <v>0</v>
      </c>
      <c r="AG515">
        <v>0</v>
      </c>
      <c r="AH515">
        <v>0</v>
      </c>
      <c r="AI515">
        <v>0</v>
      </c>
      <c r="AJ515">
        <v>0</v>
      </c>
    </row>
    <row r="516" spans="30:36" x14ac:dyDescent="0.35">
      <c r="AD516" s="7" t="s">
        <v>364</v>
      </c>
      <c r="AE516">
        <v>0</v>
      </c>
      <c r="AF516">
        <v>0</v>
      </c>
      <c r="AG516">
        <v>0</v>
      </c>
      <c r="AH516">
        <v>0</v>
      </c>
      <c r="AI516">
        <v>50</v>
      </c>
      <c r="AJ516">
        <v>0</v>
      </c>
    </row>
    <row r="517" spans="30:36" x14ac:dyDescent="0.35">
      <c r="AD517" s="7" t="s">
        <v>468</v>
      </c>
      <c r="AE517">
        <v>0</v>
      </c>
      <c r="AF517">
        <v>0</v>
      </c>
      <c r="AG517">
        <v>0</v>
      </c>
      <c r="AH517">
        <v>0</v>
      </c>
      <c r="AI517">
        <v>0</v>
      </c>
      <c r="AJ517">
        <v>0</v>
      </c>
    </row>
    <row r="518" spans="30:36" x14ac:dyDescent="0.35">
      <c r="AD518" s="7" t="s">
        <v>525</v>
      </c>
      <c r="AE518">
        <v>0</v>
      </c>
      <c r="AF518">
        <v>0</v>
      </c>
      <c r="AG518">
        <v>0</v>
      </c>
      <c r="AH518">
        <v>0</v>
      </c>
      <c r="AI518">
        <v>0</v>
      </c>
      <c r="AJ518">
        <v>0</v>
      </c>
    </row>
    <row r="519" spans="30:36" x14ac:dyDescent="0.35">
      <c r="AD519" s="7" t="s">
        <v>500</v>
      </c>
      <c r="AE519">
        <v>0</v>
      </c>
      <c r="AF519">
        <v>0</v>
      </c>
      <c r="AG519">
        <v>0</v>
      </c>
      <c r="AH519">
        <v>0</v>
      </c>
      <c r="AI519">
        <v>0</v>
      </c>
      <c r="AJ519">
        <v>0</v>
      </c>
    </row>
    <row r="520" spans="30:36" x14ac:dyDescent="0.35">
      <c r="AD520" s="7" t="s">
        <v>495</v>
      </c>
      <c r="AE520">
        <v>0</v>
      </c>
      <c r="AF520">
        <v>0</v>
      </c>
      <c r="AG520">
        <v>0</v>
      </c>
      <c r="AH520">
        <v>0</v>
      </c>
      <c r="AI520">
        <v>0</v>
      </c>
      <c r="AJ520">
        <v>0</v>
      </c>
    </row>
    <row r="521" spans="30:36" x14ac:dyDescent="0.35">
      <c r="AD521" s="7" t="s">
        <v>491</v>
      </c>
      <c r="AE521">
        <v>0</v>
      </c>
      <c r="AF521">
        <v>0</v>
      </c>
      <c r="AG521">
        <v>0</v>
      </c>
      <c r="AH521">
        <v>0</v>
      </c>
      <c r="AI521">
        <v>0</v>
      </c>
      <c r="AJ521">
        <v>0</v>
      </c>
    </row>
    <row r="522" spans="30:36" x14ac:dyDescent="0.35">
      <c r="AD522" s="7" t="s">
        <v>501</v>
      </c>
      <c r="AE522">
        <v>0</v>
      </c>
      <c r="AF522">
        <v>0</v>
      </c>
      <c r="AG522">
        <v>0</v>
      </c>
      <c r="AH522">
        <v>0</v>
      </c>
      <c r="AI522">
        <v>0</v>
      </c>
      <c r="AJ522">
        <v>0</v>
      </c>
    </row>
    <row r="523" spans="30:36" x14ac:dyDescent="0.35">
      <c r="AD523" s="7" t="s">
        <v>488</v>
      </c>
      <c r="AE523">
        <v>0</v>
      </c>
      <c r="AF523">
        <v>0</v>
      </c>
      <c r="AG523">
        <v>0</v>
      </c>
      <c r="AH523">
        <v>0</v>
      </c>
      <c r="AI523">
        <v>0</v>
      </c>
      <c r="AJ523">
        <v>0</v>
      </c>
    </row>
    <row r="524" spans="30:36" x14ac:dyDescent="0.35">
      <c r="AD524" s="7" t="s">
        <v>487</v>
      </c>
      <c r="AE524">
        <v>0</v>
      </c>
      <c r="AF524">
        <v>0</v>
      </c>
      <c r="AG524">
        <v>0</v>
      </c>
      <c r="AH524">
        <v>0</v>
      </c>
      <c r="AI524">
        <v>0</v>
      </c>
      <c r="AJ524">
        <v>0</v>
      </c>
    </row>
    <row r="525" spans="30:36" x14ac:dyDescent="0.35">
      <c r="AD525" s="7" t="s">
        <v>285</v>
      </c>
      <c r="AE525">
        <v>0</v>
      </c>
      <c r="AF525">
        <v>0</v>
      </c>
      <c r="AG525">
        <v>0</v>
      </c>
      <c r="AH525">
        <v>0</v>
      </c>
      <c r="AI525">
        <v>0</v>
      </c>
      <c r="AJ525">
        <v>0</v>
      </c>
    </row>
    <row r="526" spans="30:36" x14ac:dyDescent="0.35">
      <c r="AD526" s="7" t="s">
        <v>322</v>
      </c>
      <c r="AE526">
        <v>0</v>
      </c>
      <c r="AF526">
        <v>0</v>
      </c>
      <c r="AG526">
        <v>0</v>
      </c>
      <c r="AH526">
        <v>0</v>
      </c>
      <c r="AI526">
        <v>50</v>
      </c>
      <c r="AJ526">
        <v>0</v>
      </c>
    </row>
    <row r="527" spans="30:36" x14ac:dyDescent="0.35">
      <c r="AD527" s="7" t="s">
        <v>321</v>
      </c>
      <c r="AE527">
        <v>0</v>
      </c>
      <c r="AF527">
        <v>0</v>
      </c>
      <c r="AG527">
        <v>0</v>
      </c>
      <c r="AH527">
        <v>0</v>
      </c>
      <c r="AI527">
        <v>50</v>
      </c>
      <c r="AJ527">
        <v>0</v>
      </c>
    </row>
    <row r="528" spans="30:36" x14ac:dyDescent="0.35">
      <c r="AD528" s="7" t="s">
        <v>320</v>
      </c>
      <c r="AE528">
        <v>0</v>
      </c>
      <c r="AF528">
        <v>0</v>
      </c>
      <c r="AG528">
        <v>0</v>
      </c>
      <c r="AH528">
        <v>52</v>
      </c>
      <c r="AI528">
        <v>3</v>
      </c>
      <c r="AJ528">
        <v>1</v>
      </c>
    </row>
    <row r="529" spans="30:36" x14ac:dyDescent="0.35">
      <c r="AD529" s="7" t="s">
        <v>319</v>
      </c>
      <c r="AE529">
        <v>0</v>
      </c>
      <c r="AF529">
        <v>0</v>
      </c>
      <c r="AG529">
        <v>0</v>
      </c>
      <c r="AH529">
        <v>52</v>
      </c>
      <c r="AI529">
        <v>3</v>
      </c>
      <c r="AJ529">
        <v>1</v>
      </c>
    </row>
    <row r="530" spans="30:36" x14ac:dyDescent="0.35">
      <c r="AD530" s="7" t="s">
        <v>318</v>
      </c>
      <c r="AE530">
        <v>0</v>
      </c>
      <c r="AF530">
        <v>0</v>
      </c>
      <c r="AG530">
        <v>0</v>
      </c>
      <c r="AH530">
        <v>52</v>
      </c>
      <c r="AI530">
        <v>3</v>
      </c>
      <c r="AJ530">
        <v>1</v>
      </c>
    </row>
    <row r="531" spans="30:36" x14ac:dyDescent="0.35">
      <c r="AD531" s="7" t="s">
        <v>317</v>
      </c>
      <c r="AE531">
        <v>0</v>
      </c>
      <c r="AF531">
        <v>0</v>
      </c>
      <c r="AG531">
        <v>0</v>
      </c>
      <c r="AH531">
        <v>52</v>
      </c>
      <c r="AI531">
        <v>3</v>
      </c>
      <c r="AJ531">
        <v>1</v>
      </c>
    </row>
    <row r="532" spans="30:36" x14ac:dyDescent="0.35">
      <c r="AD532" s="7" t="s">
        <v>316</v>
      </c>
      <c r="AE532">
        <v>0</v>
      </c>
      <c r="AF532">
        <v>0</v>
      </c>
      <c r="AG532">
        <v>0</v>
      </c>
      <c r="AH532">
        <v>52</v>
      </c>
      <c r="AI532">
        <v>3</v>
      </c>
      <c r="AJ532">
        <v>1</v>
      </c>
    </row>
    <row r="533" spans="30:36" x14ac:dyDescent="0.35">
      <c r="AD533" s="7" t="s">
        <v>326</v>
      </c>
      <c r="AE533">
        <v>0</v>
      </c>
      <c r="AF533">
        <v>0</v>
      </c>
      <c r="AG533">
        <v>0</v>
      </c>
      <c r="AH533">
        <v>0</v>
      </c>
      <c r="AI533">
        <v>50</v>
      </c>
      <c r="AJ533">
        <v>0</v>
      </c>
    </row>
    <row r="534" spans="30:36" x14ac:dyDescent="0.35">
      <c r="AD534" s="7" t="s">
        <v>336</v>
      </c>
      <c r="AE534">
        <v>0</v>
      </c>
      <c r="AF534">
        <v>0</v>
      </c>
      <c r="AG534">
        <v>0</v>
      </c>
      <c r="AH534">
        <v>0</v>
      </c>
      <c r="AI534">
        <v>50</v>
      </c>
      <c r="AJ534">
        <v>0</v>
      </c>
    </row>
    <row r="535" spans="30:36" x14ac:dyDescent="0.35">
      <c r="AD535" s="7" t="s">
        <v>327</v>
      </c>
      <c r="AE535">
        <v>0</v>
      </c>
      <c r="AF535">
        <v>0</v>
      </c>
      <c r="AG535">
        <v>0</v>
      </c>
      <c r="AH535">
        <v>0</v>
      </c>
      <c r="AI535">
        <v>50</v>
      </c>
      <c r="AJ535">
        <v>0</v>
      </c>
    </row>
    <row r="536" spans="30:36" x14ac:dyDescent="0.35">
      <c r="AD536" s="7" t="s">
        <v>325</v>
      </c>
      <c r="AE536">
        <v>0</v>
      </c>
      <c r="AF536">
        <v>0</v>
      </c>
      <c r="AG536">
        <v>0</v>
      </c>
      <c r="AH536">
        <v>0</v>
      </c>
      <c r="AI536">
        <v>50</v>
      </c>
      <c r="AJ536">
        <v>0</v>
      </c>
    </row>
    <row r="537" spans="30:36" x14ac:dyDescent="0.35">
      <c r="AD537" s="7" t="s">
        <v>333</v>
      </c>
      <c r="AE537">
        <v>0</v>
      </c>
      <c r="AF537">
        <v>0</v>
      </c>
      <c r="AG537">
        <v>0</v>
      </c>
      <c r="AH537">
        <v>0</v>
      </c>
      <c r="AI537">
        <v>50</v>
      </c>
      <c r="AJ537">
        <v>0</v>
      </c>
    </row>
    <row r="538" spans="30:36" x14ac:dyDescent="0.35">
      <c r="AD538" s="7" t="s">
        <v>323</v>
      </c>
      <c r="AE538">
        <v>0</v>
      </c>
      <c r="AF538">
        <v>0</v>
      </c>
      <c r="AG538">
        <v>0</v>
      </c>
      <c r="AH538">
        <v>0</v>
      </c>
      <c r="AI538">
        <v>50</v>
      </c>
      <c r="AJ538">
        <v>0</v>
      </c>
    </row>
    <row r="539" spans="30:36" x14ac:dyDescent="0.35">
      <c r="AD539" s="7" t="s">
        <v>338</v>
      </c>
      <c r="AE539">
        <v>0</v>
      </c>
      <c r="AF539">
        <v>0</v>
      </c>
      <c r="AG539">
        <v>0</v>
      </c>
      <c r="AH539">
        <v>0</v>
      </c>
      <c r="AI539">
        <v>50</v>
      </c>
      <c r="AJ539">
        <v>0</v>
      </c>
    </row>
    <row r="540" spans="30:36" x14ac:dyDescent="0.35">
      <c r="AD540" s="7" t="s">
        <v>324</v>
      </c>
      <c r="AE540">
        <v>0</v>
      </c>
      <c r="AF540">
        <v>0</v>
      </c>
      <c r="AG540">
        <v>0</v>
      </c>
      <c r="AH540">
        <v>0</v>
      </c>
      <c r="AI540">
        <v>50</v>
      </c>
      <c r="AJ540">
        <v>0</v>
      </c>
    </row>
    <row r="541" spans="30:36" x14ac:dyDescent="0.35">
      <c r="AD541" s="7" t="s">
        <v>335</v>
      </c>
      <c r="AE541">
        <v>0</v>
      </c>
      <c r="AF541">
        <v>0</v>
      </c>
      <c r="AG541">
        <v>0</v>
      </c>
      <c r="AH541">
        <v>0</v>
      </c>
      <c r="AI541">
        <v>50</v>
      </c>
      <c r="AJ541">
        <v>0</v>
      </c>
    </row>
    <row r="542" spans="30:36" x14ac:dyDescent="0.35">
      <c r="AD542" s="7" t="s">
        <v>334</v>
      </c>
      <c r="AE542">
        <v>0</v>
      </c>
      <c r="AF542">
        <v>0</v>
      </c>
      <c r="AG542">
        <v>0</v>
      </c>
      <c r="AH542">
        <v>0</v>
      </c>
      <c r="AI542">
        <v>50</v>
      </c>
      <c r="AJ542">
        <v>0</v>
      </c>
    </row>
    <row r="543" spans="30:36" x14ac:dyDescent="0.35">
      <c r="AD543" s="7" t="s">
        <v>337</v>
      </c>
      <c r="AE543">
        <v>0</v>
      </c>
      <c r="AF543">
        <v>0</v>
      </c>
      <c r="AG543">
        <v>0</v>
      </c>
      <c r="AH543">
        <v>0</v>
      </c>
      <c r="AI543">
        <v>50</v>
      </c>
      <c r="AJ543">
        <v>0</v>
      </c>
    </row>
    <row r="544" spans="30:36" x14ac:dyDescent="0.35">
      <c r="AD544" s="7" t="s">
        <v>331</v>
      </c>
      <c r="AE544">
        <v>0</v>
      </c>
      <c r="AF544">
        <v>0</v>
      </c>
      <c r="AG544">
        <v>0</v>
      </c>
      <c r="AH544">
        <v>0</v>
      </c>
      <c r="AI544">
        <v>50</v>
      </c>
      <c r="AJ544">
        <v>0</v>
      </c>
    </row>
    <row r="545" spans="30:36" x14ac:dyDescent="0.35">
      <c r="AD545" s="7" t="s">
        <v>329</v>
      </c>
      <c r="AE545">
        <v>0</v>
      </c>
      <c r="AF545">
        <v>0</v>
      </c>
      <c r="AG545">
        <v>0</v>
      </c>
      <c r="AH545">
        <v>0</v>
      </c>
      <c r="AI545">
        <v>50</v>
      </c>
      <c r="AJ545">
        <v>0</v>
      </c>
    </row>
    <row r="546" spans="30:36" x14ac:dyDescent="0.35">
      <c r="AD546" s="7" t="s">
        <v>328</v>
      </c>
      <c r="AE546">
        <v>0</v>
      </c>
      <c r="AF546">
        <v>0</v>
      </c>
      <c r="AG546">
        <v>0</v>
      </c>
      <c r="AH546">
        <v>0</v>
      </c>
      <c r="AI546">
        <v>50</v>
      </c>
      <c r="AJ546">
        <v>0</v>
      </c>
    </row>
    <row r="547" spans="30:36" x14ac:dyDescent="0.35">
      <c r="AD547" s="7" t="s">
        <v>330</v>
      </c>
      <c r="AE547">
        <v>0</v>
      </c>
      <c r="AF547">
        <v>0</v>
      </c>
      <c r="AG547">
        <v>0</v>
      </c>
      <c r="AH547">
        <v>0</v>
      </c>
      <c r="AI547">
        <v>50</v>
      </c>
      <c r="AJ547">
        <v>0</v>
      </c>
    </row>
    <row r="548" spans="30:36" x14ac:dyDescent="0.35">
      <c r="AD548" s="7" t="s">
        <v>332</v>
      </c>
      <c r="AE548">
        <v>0</v>
      </c>
      <c r="AF548">
        <v>0</v>
      </c>
      <c r="AG548">
        <v>0</v>
      </c>
      <c r="AH548">
        <v>0</v>
      </c>
      <c r="AI548">
        <v>50</v>
      </c>
      <c r="AJ548">
        <v>0</v>
      </c>
    </row>
    <row r="549" spans="30:36" x14ac:dyDescent="0.35">
      <c r="AD549" s="7" t="s">
        <v>490</v>
      </c>
      <c r="AE549">
        <v>0</v>
      </c>
      <c r="AF549">
        <v>0</v>
      </c>
      <c r="AG549">
        <v>0</v>
      </c>
      <c r="AH549">
        <v>0</v>
      </c>
      <c r="AI549">
        <v>0</v>
      </c>
      <c r="AJ549">
        <v>0</v>
      </c>
    </row>
    <row r="550" spans="30:36" x14ac:dyDescent="0.35">
      <c r="AD550" s="7" t="s">
        <v>425</v>
      </c>
      <c r="AE550">
        <v>0</v>
      </c>
      <c r="AF550">
        <v>0</v>
      </c>
      <c r="AG550">
        <v>0</v>
      </c>
      <c r="AH550">
        <v>0</v>
      </c>
      <c r="AI550">
        <v>0</v>
      </c>
      <c r="AJ550">
        <v>0</v>
      </c>
    </row>
    <row r="551" spans="30:36" x14ac:dyDescent="0.35">
      <c r="AD551" s="7" t="s">
        <v>466</v>
      </c>
      <c r="AE551">
        <v>0</v>
      </c>
      <c r="AF551">
        <v>0</v>
      </c>
      <c r="AG551">
        <v>0</v>
      </c>
      <c r="AH551">
        <v>0</v>
      </c>
      <c r="AI551">
        <v>0</v>
      </c>
      <c r="AJ551">
        <v>0</v>
      </c>
    </row>
    <row r="552" spans="30:36" x14ac:dyDescent="0.35">
      <c r="AD552" s="7" t="s">
        <v>458</v>
      </c>
      <c r="AE552">
        <v>0</v>
      </c>
      <c r="AF552">
        <v>0</v>
      </c>
      <c r="AG552">
        <v>0</v>
      </c>
      <c r="AH552">
        <v>0</v>
      </c>
      <c r="AI552">
        <v>0</v>
      </c>
      <c r="AJ552">
        <v>0</v>
      </c>
    </row>
    <row r="553" spans="30:36" x14ac:dyDescent="0.35">
      <c r="AD553" s="7" t="s">
        <v>469</v>
      </c>
      <c r="AE553">
        <v>0</v>
      </c>
      <c r="AF553">
        <v>0</v>
      </c>
      <c r="AG553">
        <v>0</v>
      </c>
      <c r="AH553">
        <v>0</v>
      </c>
      <c r="AI553">
        <v>0</v>
      </c>
      <c r="AJ553">
        <v>0</v>
      </c>
    </row>
    <row r="554" spans="30:36" x14ac:dyDescent="0.35">
      <c r="AD554" s="7" t="s">
        <v>446</v>
      </c>
      <c r="AE554">
        <v>0</v>
      </c>
      <c r="AF554">
        <v>0</v>
      </c>
      <c r="AG554">
        <v>0</v>
      </c>
      <c r="AH554">
        <v>0</v>
      </c>
      <c r="AI554">
        <v>0</v>
      </c>
      <c r="AJ554">
        <v>0</v>
      </c>
    </row>
    <row r="555" spans="30:36" x14ac:dyDescent="0.35">
      <c r="AD555" s="7" t="s">
        <v>463</v>
      </c>
      <c r="AE555">
        <v>0</v>
      </c>
      <c r="AF555">
        <v>0</v>
      </c>
      <c r="AG555">
        <v>0</v>
      </c>
      <c r="AH555">
        <v>0</v>
      </c>
      <c r="AI555">
        <v>0</v>
      </c>
      <c r="AJ555">
        <v>0</v>
      </c>
    </row>
    <row r="556" spans="30:36" x14ac:dyDescent="0.35">
      <c r="AD556" s="7" t="s">
        <v>363</v>
      </c>
      <c r="AE556">
        <v>0</v>
      </c>
      <c r="AF556">
        <v>0</v>
      </c>
      <c r="AG556">
        <v>0</v>
      </c>
      <c r="AH556">
        <v>0</v>
      </c>
      <c r="AI556">
        <v>0</v>
      </c>
      <c r="AJ556">
        <v>0</v>
      </c>
    </row>
    <row r="557" spans="30:36" x14ac:dyDescent="0.35">
      <c r="AD557" s="7" t="s">
        <v>362</v>
      </c>
      <c r="AE557">
        <v>0</v>
      </c>
      <c r="AF557">
        <v>0</v>
      </c>
      <c r="AG557">
        <v>0</v>
      </c>
      <c r="AH557">
        <v>0</v>
      </c>
      <c r="AI557">
        <v>50</v>
      </c>
      <c r="AJ557">
        <v>0</v>
      </c>
    </row>
    <row r="558" spans="30:36" x14ac:dyDescent="0.35">
      <c r="AD558" s="7" t="s">
        <v>489</v>
      </c>
      <c r="AE558">
        <v>0</v>
      </c>
      <c r="AF558">
        <v>0</v>
      </c>
      <c r="AG558">
        <v>0</v>
      </c>
      <c r="AH558">
        <v>0</v>
      </c>
      <c r="AI558">
        <v>0</v>
      </c>
      <c r="AJ558">
        <v>0</v>
      </c>
    </row>
    <row r="559" spans="30:36" x14ac:dyDescent="0.35">
      <c r="AD559" s="7" t="s">
        <v>258</v>
      </c>
      <c r="AE559">
        <v>0</v>
      </c>
      <c r="AF559">
        <v>0</v>
      </c>
      <c r="AG559">
        <v>0</v>
      </c>
      <c r="AH559">
        <v>67</v>
      </c>
      <c r="AI559">
        <v>25</v>
      </c>
      <c r="AJ559">
        <v>0</v>
      </c>
    </row>
    <row r="560" spans="30:36" x14ac:dyDescent="0.35">
      <c r="AD560" s="7" t="s">
        <v>257</v>
      </c>
      <c r="AE560">
        <v>0</v>
      </c>
      <c r="AF560">
        <v>0</v>
      </c>
      <c r="AG560">
        <v>0</v>
      </c>
      <c r="AH560">
        <v>67</v>
      </c>
      <c r="AI560">
        <v>25</v>
      </c>
      <c r="AJ560">
        <v>0</v>
      </c>
    </row>
    <row r="561" spans="30:36" x14ac:dyDescent="0.35">
      <c r="AD561" s="7" t="s">
        <v>211</v>
      </c>
      <c r="AE561">
        <v>21</v>
      </c>
      <c r="AF561">
        <v>0</v>
      </c>
      <c r="AG561">
        <v>3</v>
      </c>
      <c r="AH561">
        <v>1</v>
      </c>
      <c r="AI561">
        <v>0</v>
      </c>
      <c r="AJ561">
        <v>0</v>
      </c>
    </row>
    <row r="562" spans="30:36" x14ac:dyDescent="0.35">
      <c r="AD562" s="7" t="s">
        <v>213</v>
      </c>
      <c r="AE562">
        <v>20</v>
      </c>
      <c r="AF562">
        <v>0</v>
      </c>
      <c r="AG562">
        <v>0</v>
      </c>
      <c r="AH562">
        <v>0</v>
      </c>
      <c r="AI562">
        <v>0</v>
      </c>
      <c r="AJ562">
        <v>0</v>
      </c>
    </row>
    <row r="563" spans="30:36" x14ac:dyDescent="0.35">
      <c r="AD563" s="7" t="s">
        <v>84</v>
      </c>
      <c r="AE563">
        <v>1</v>
      </c>
      <c r="AF563">
        <v>0</v>
      </c>
      <c r="AG563">
        <v>2</v>
      </c>
      <c r="AH563">
        <v>2</v>
      </c>
      <c r="AI563">
        <v>0</v>
      </c>
      <c r="AJ563">
        <v>0</v>
      </c>
    </row>
    <row r="564" spans="30:36" x14ac:dyDescent="0.35">
      <c r="AD564" s="7" t="s">
        <v>210</v>
      </c>
      <c r="AE564">
        <v>19</v>
      </c>
      <c r="AF564">
        <v>0</v>
      </c>
      <c r="AG564">
        <v>0</v>
      </c>
      <c r="AH564">
        <v>0</v>
      </c>
      <c r="AI564">
        <v>0</v>
      </c>
      <c r="AJ564">
        <v>0</v>
      </c>
    </row>
    <row r="565" spans="30:36" x14ac:dyDescent="0.35">
      <c r="AD565" s="7" t="s">
        <v>212</v>
      </c>
      <c r="AE565">
        <v>20</v>
      </c>
      <c r="AF565">
        <v>0</v>
      </c>
      <c r="AG565">
        <v>2</v>
      </c>
      <c r="AH565">
        <v>2</v>
      </c>
      <c r="AI565">
        <v>0</v>
      </c>
      <c r="AJ565">
        <v>0</v>
      </c>
    </row>
    <row r="566" spans="30:36" x14ac:dyDescent="0.35">
      <c r="AD566" s="7" t="s">
        <v>214</v>
      </c>
      <c r="AE566">
        <v>19</v>
      </c>
      <c r="AF566">
        <v>0</v>
      </c>
      <c r="AG566">
        <v>0</v>
      </c>
      <c r="AH566">
        <v>0</v>
      </c>
      <c r="AI566">
        <v>0</v>
      </c>
      <c r="AJ566">
        <v>0</v>
      </c>
    </row>
    <row r="567" spans="30:36" x14ac:dyDescent="0.35">
      <c r="AD567" s="7" t="s">
        <v>204</v>
      </c>
      <c r="AE567">
        <v>15</v>
      </c>
      <c r="AF567">
        <v>0</v>
      </c>
      <c r="AG567">
        <v>3</v>
      </c>
      <c r="AH567">
        <v>1</v>
      </c>
      <c r="AI567">
        <v>0</v>
      </c>
      <c r="AJ567">
        <v>0</v>
      </c>
    </row>
    <row r="568" spans="30:36" x14ac:dyDescent="0.35">
      <c r="AD568" s="7" t="s">
        <v>205</v>
      </c>
      <c r="AE568">
        <v>14</v>
      </c>
      <c r="AF568">
        <v>0</v>
      </c>
      <c r="AG568">
        <v>4</v>
      </c>
      <c r="AH568">
        <v>1</v>
      </c>
      <c r="AI568">
        <v>0</v>
      </c>
      <c r="AJ568">
        <v>0</v>
      </c>
    </row>
    <row r="569" spans="30:36" x14ac:dyDescent="0.35">
      <c r="AD569" s="7" t="s">
        <v>504</v>
      </c>
      <c r="AE569">
        <v>0</v>
      </c>
      <c r="AF569">
        <v>0</v>
      </c>
      <c r="AG569">
        <v>0</v>
      </c>
      <c r="AH569">
        <v>0</v>
      </c>
      <c r="AI569">
        <v>0</v>
      </c>
      <c r="AJ569">
        <v>0</v>
      </c>
    </row>
    <row r="570" spans="30:36" x14ac:dyDescent="0.35">
      <c r="AD570" s="7" t="s">
        <v>534</v>
      </c>
      <c r="AE570">
        <v>0</v>
      </c>
      <c r="AF570">
        <v>0</v>
      </c>
      <c r="AG570">
        <v>0</v>
      </c>
      <c r="AH570">
        <v>0</v>
      </c>
      <c r="AI570">
        <v>0</v>
      </c>
      <c r="AJ570">
        <v>0</v>
      </c>
    </row>
    <row r="571" spans="30:36" x14ac:dyDescent="0.35">
      <c r="AD571" s="7" t="s">
        <v>530</v>
      </c>
      <c r="AE571">
        <v>0</v>
      </c>
      <c r="AF571">
        <v>0</v>
      </c>
      <c r="AG571">
        <v>0</v>
      </c>
      <c r="AH571">
        <v>0</v>
      </c>
      <c r="AI571">
        <v>0</v>
      </c>
      <c r="AJ571">
        <v>0</v>
      </c>
    </row>
    <row r="572" spans="30:36" x14ac:dyDescent="0.35">
      <c r="AD572" s="7" t="s">
        <v>526</v>
      </c>
      <c r="AE572">
        <v>0</v>
      </c>
      <c r="AF572">
        <v>0</v>
      </c>
      <c r="AG572">
        <v>0</v>
      </c>
      <c r="AH572">
        <v>0</v>
      </c>
      <c r="AI572">
        <v>0</v>
      </c>
      <c r="AJ572">
        <v>0</v>
      </c>
    </row>
    <row r="573" spans="30:36" x14ac:dyDescent="0.35">
      <c r="AD573" s="7" t="s">
        <v>528</v>
      </c>
      <c r="AE573">
        <v>0</v>
      </c>
      <c r="AF573">
        <v>0</v>
      </c>
      <c r="AG573">
        <v>0</v>
      </c>
      <c r="AH573">
        <v>0</v>
      </c>
      <c r="AI573">
        <v>0</v>
      </c>
      <c r="AJ573">
        <v>0</v>
      </c>
    </row>
    <row r="574" spans="30:36" x14ac:dyDescent="0.35">
      <c r="AD574" s="7" t="s">
        <v>524</v>
      </c>
      <c r="AE574">
        <v>0</v>
      </c>
      <c r="AF574">
        <v>0</v>
      </c>
      <c r="AG574">
        <v>0</v>
      </c>
      <c r="AH574">
        <v>0</v>
      </c>
      <c r="AI574">
        <v>0</v>
      </c>
      <c r="AJ574">
        <v>0</v>
      </c>
    </row>
    <row r="575" spans="30:36" x14ac:dyDescent="0.35">
      <c r="AD575" s="7" t="s">
        <v>503</v>
      </c>
      <c r="AE575">
        <v>0</v>
      </c>
      <c r="AF575">
        <v>0</v>
      </c>
      <c r="AG575">
        <v>0</v>
      </c>
      <c r="AH575">
        <v>0</v>
      </c>
      <c r="AI575">
        <v>0</v>
      </c>
      <c r="AJ575">
        <v>0</v>
      </c>
    </row>
    <row r="576" spans="30:36" x14ac:dyDescent="0.35">
      <c r="AD576" s="7" t="s">
        <v>387</v>
      </c>
      <c r="AE576">
        <v>8</v>
      </c>
      <c r="AF576">
        <v>8</v>
      </c>
      <c r="AG576">
        <v>0</v>
      </c>
      <c r="AH576">
        <v>0</v>
      </c>
      <c r="AI576">
        <v>0</v>
      </c>
      <c r="AJ576">
        <v>0</v>
      </c>
    </row>
    <row r="577" spans="30:36" x14ac:dyDescent="0.35">
      <c r="AD577" s="7" t="s">
        <v>492</v>
      </c>
      <c r="AE577">
        <v>0</v>
      </c>
      <c r="AF577">
        <v>0</v>
      </c>
      <c r="AG577">
        <v>0</v>
      </c>
      <c r="AH577">
        <v>0</v>
      </c>
      <c r="AI577">
        <v>0</v>
      </c>
      <c r="AJ577">
        <v>0</v>
      </c>
    </row>
    <row r="578" spans="30:36" x14ac:dyDescent="0.35">
      <c r="AD578" s="7" t="s">
        <v>478</v>
      </c>
      <c r="AE578">
        <v>0</v>
      </c>
      <c r="AF578">
        <v>0</v>
      </c>
      <c r="AG578">
        <v>0</v>
      </c>
      <c r="AH578">
        <v>0</v>
      </c>
      <c r="AI578">
        <v>0</v>
      </c>
      <c r="AJ578">
        <v>0</v>
      </c>
    </row>
    <row r="579" spans="30:36" x14ac:dyDescent="0.35">
      <c r="AD579" s="7" t="s">
        <v>477</v>
      </c>
      <c r="AE579">
        <v>0</v>
      </c>
      <c r="AF579">
        <v>0</v>
      </c>
      <c r="AG579">
        <v>0</v>
      </c>
      <c r="AH579">
        <v>0</v>
      </c>
      <c r="AI579">
        <v>0</v>
      </c>
      <c r="AJ579">
        <v>0</v>
      </c>
    </row>
    <row r="580" spans="30:36" x14ac:dyDescent="0.35">
      <c r="AD580" s="7" t="s">
        <v>476</v>
      </c>
      <c r="AE580">
        <v>0</v>
      </c>
      <c r="AF580">
        <v>0</v>
      </c>
      <c r="AG580">
        <v>0</v>
      </c>
      <c r="AH580">
        <v>0</v>
      </c>
      <c r="AI580">
        <v>0</v>
      </c>
      <c r="AJ580">
        <v>0</v>
      </c>
    </row>
    <row r="581" spans="30:36" x14ac:dyDescent="0.35">
      <c r="AD581" s="7" t="s">
        <v>222</v>
      </c>
      <c r="AE581">
        <v>0</v>
      </c>
      <c r="AF581">
        <v>0</v>
      </c>
      <c r="AG581">
        <v>1</v>
      </c>
      <c r="AH581">
        <v>39</v>
      </c>
      <c r="AI581">
        <v>0</v>
      </c>
      <c r="AJ581">
        <v>1</v>
      </c>
    </row>
    <row r="582" spans="30:36" x14ac:dyDescent="0.35">
      <c r="AD582" s="7" t="s">
        <v>419</v>
      </c>
      <c r="AE582">
        <v>0</v>
      </c>
      <c r="AF582">
        <v>0</v>
      </c>
      <c r="AG582">
        <v>0</v>
      </c>
      <c r="AH582">
        <v>0</v>
      </c>
      <c r="AI582">
        <v>0</v>
      </c>
      <c r="AJ582">
        <v>0</v>
      </c>
    </row>
    <row r="583" spans="30:36" x14ac:dyDescent="0.35">
      <c r="AD583" s="7" t="s">
        <v>439</v>
      </c>
      <c r="AE583">
        <v>0</v>
      </c>
      <c r="AF583">
        <v>0</v>
      </c>
      <c r="AG583">
        <v>0</v>
      </c>
      <c r="AH583">
        <v>0</v>
      </c>
      <c r="AI583">
        <v>0</v>
      </c>
      <c r="AJ583">
        <v>0</v>
      </c>
    </row>
    <row r="584" spans="30:36" x14ac:dyDescent="0.35">
      <c r="AD584" s="7" t="s">
        <v>536</v>
      </c>
      <c r="AE584">
        <v>0</v>
      </c>
      <c r="AF584">
        <v>0</v>
      </c>
      <c r="AG584">
        <v>0</v>
      </c>
      <c r="AH584">
        <v>0</v>
      </c>
      <c r="AI584">
        <v>0</v>
      </c>
      <c r="AJ584">
        <v>0</v>
      </c>
    </row>
    <row r="585" spans="30:36" x14ac:dyDescent="0.35">
      <c r="AD585" s="7" t="s">
        <v>502</v>
      </c>
      <c r="AE585">
        <v>0</v>
      </c>
      <c r="AF585">
        <v>0</v>
      </c>
      <c r="AG585">
        <v>0</v>
      </c>
      <c r="AH585">
        <v>0</v>
      </c>
      <c r="AI585">
        <v>0</v>
      </c>
      <c r="AJ585">
        <v>0</v>
      </c>
    </row>
    <row r="586" spans="30:36" x14ac:dyDescent="0.35">
      <c r="AD586" s="7" t="s">
        <v>424</v>
      </c>
      <c r="AE586">
        <v>0</v>
      </c>
      <c r="AF586">
        <v>0</v>
      </c>
      <c r="AG586">
        <v>0</v>
      </c>
      <c r="AH586">
        <v>0</v>
      </c>
      <c r="AI586">
        <v>0</v>
      </c>
      <c r="AJ586">
        <v>0</v>
      </c>
    </row>
    <row r="587" spans="30:36" x14ac:dyDescent="0.35">
      <c r="AD587" s="7" t="s">
        <v>203</v>
      </c>
      <c r="AE587">
        <v>0</v>
      </c>
      <c r="AF587">
        <v>0</v>
      </c>
      <c r="AG587">
        <v>0</v>
      </c>
      <c r="AH587">
        <v>14</v>
      </c>
      <c r="AI587">
        <v>0</v>
      </c>
      <c r="AJ587">
        <v>1</v>
      </c>
    </row>
    <row r="588" spans="30:36" x14ac:dyDescent="0.35">
      <c r="AD588" s="7" t="s">
        <v>196</v>
      </c>
      <c r="AE588">
        <v>0</v>
      </c>
      <c r="AF588">
        <v>0</v>
      </c>
      <c r="AG588">
        <v>0</v>
      </c>
      <c r="AH588">
        <v>0</v>
      </c>
      <c r="AI588">
        <v>0</v>
      </c>
      <c r="AJ588">
        <v>0</v>
      </c>
    </row>
    <row r="589" spans="30:36" x14ac:dyDescent="0.35">
      <c r="AD589" s="7" t="s">
        <v>219</v>
      </c>
      <c r="AE589">
        <v>0</v>
      </c>
      <c r="AF589">
        <v>0</v>
      </c>
      <c r="AG589">
        <v>0</v>
      </c>
      <c r="AH589">
        <v>24</v>
      </c>
      <c r="AI589">
        <v>0</v>
      </c>
      <c r="AJ589">
        <v>12</v>
      </c>
    </row>
    <row r="590" spans="30:36" x14ac:dyDescent="0.35">
      <c r="AD590" s="7" t="s">
        <v>200</v>
      </c>
      <c r="AE590">
        <v>0</v>
      </c>
      <c r="AF590">
        <v>0</v>
      </c>
      <c r="AG590">
        <v>0</v>
      </c>
      <c r="AH590">
        <v>23</v>
      </c>
      <c r="AI590">
        <v>1</v>
      </c>
      <c r="AJ590">
        <v>18</v>
      </c>
    </row>
    <row r="591" spans="30:36" x14ac:dyDescent="0.35">
      <c r="AD591" s="7" t="s">
        <v>195</v>
      </c>
      <c r="AE591">
        <v>0</v>
      </c>
      <c r="AF591">
        <v>0</v>
      </c>
      <c r="AG591">
        <v>0</v>
      </c>
      <c r="AH591">
        <v>0</v>
      </c>
      <c r="AI591">
        <v>0</v>
      </c>
      <c r="AJ591">
        <v>0</v>
      </c>
    </row>
    <row r="592" spans="30:36" x14ac:dyDescent="0.35">
      <c r="AD592" s="7" t="s">
        <v>194</v>
      </c>
      <c r="AE592">
        <v>0</v>
      </c>
      <c r="AF592">
        <v>0</v>
      </c>
      <c r="AG592">
        <v>0</v>
      </c>
      <c r="AH592">
        <v>0</v>
      </c>
      <c r="AI592">
        <v>0</v>
      </c>
      <c r="AJ592">
        <v>0</v>
      </c>
    </row>
    <row r="593" spans="30:36" x14ac:dyDescent="0.35">
      <c r="AD593" s="7" t="s">
        <v>199</v>
      </c>
      <c r="AE593">
        <v>0</v>
      </c>
      <c r="AF593">
        <v>0</v>
      </c>
      <c r="AG593">
        <v>0</v>
      </c>
      <c r="AH593">
        <v>23</v>
      </c>
      <c r="AI593">
        <v>1</v>
      </c>
      <c r="AJ593">
        <v>18</v>
      </c>
    </row>
    <row r="594" spans="30:36" x14ac:dyDescent="0.35">
      <c r="AD594" s="7" t="s">
        <v>193</v>
      </c>
      <c r="AE594">
        <v>0</v>
      </c>
      <c r="AF594">
        <v>0</v>
      </c>
      <c r="AG594">
        <v>0</v>
      </c>
      <c r="AH594">
        <v>0</v>
      </c>
      <c r="AI594">
        <v>0</v>
      </c>
      <c r="AJ594">
        <v>0</v>
      </c>
    </row>
    <row r="595" spans="30:36" x14ac:dyDescent="0.35">
      <c r="AD595" s="7" t="s">
        <v>218</v>
      </c>
      <c r="AE595">
        <v>0</v>
      </c>
      <c r="AF595">
        <v>0</v>
      </c>
      <c r="AG595">
        <v>0</v>
      </c>
      <c r="AH595">
        <v>24</v>
      </c>
      <c r="AI595">
        <v>6</v>
      </c>
      <c r="AJ595">
        <v>12</v>
      </c>
    </row>
    <row r="596" spans="30:36" x14ac:dyDescent="0.35">
      <c r="AD596" s="7" t="s">
        <v>192</v>
      </c>
      <c r="AE596">
        <v>0</v>
      </c>
      <c r="AF596">
        <v>0</v>
      </c>
      <c r="AG596">
        <v>0</v>
      </c>
      <c r="AH596">
        <v>0</v>
      </c>
      <c r="AI596">
        <v>0</v>
      </c>
      <c r="AJ596">
        <v>0</v>
      </c>
    </row>
    <row r="597" spans="30:36" x14ac:dyDescent="0.35">
      <c r="AD597" s="7" t="s">
        <v>198</v>
      </c>
      <c r="AE597">
        <v>0</v>
      </c>
      <c r="AF597">
        <v>0</v>
      </c>
      <c r="AG597">
        <v>0</v>
      </c>
      <c r="AH597">
        <v>23</v>
      </c>
      <c r="AI597">
        <v>1</v>
      </c>
      <c r="AJ597">
        <v>18</v>
      </c>
    </row>
    <row r="598" spans="30:36" x14ac:dyDescent="0.35">
      <c r="AD598" s="7" t="s">
        <v>191</v>
      </c>
      <c r="AE598">
        <v>0</v>
      </c>
      <c r="AF598">
        <v>0</v>
      </c>
      <c r="AG598">
        <v>0</v>
      </c>
      <c r="AH598">
        <v>0</v>
      </c>
      <c r="AI598">
        <v>0</v>
      </c>
      <c r="AJ598">
        <v>0</v>
      </c>
    </row>
    <row r="599" spans="30:36" x14ac:dyDescent="0.35">
      <c r="AD599" s="7" t="s">
        <v>197</v>
      </c>
      <c r="AE599">
        <v>0</v>
      </c>
      <c r="AF599">
        <v>0</v>
      </c>
      <c r="AG599">
        <v>0</v>
      </c>
      <c r="AH599">
        <v>23</v>
      </c>
      <c r="AI599">
        <v>1</v>
      </c>
      <c r="AJ599">
        <v>18</v>
      </c>
    </row>
    <row r="600" spans="30:36" x14ac:dyDescent="0.35">
      <c r="AD600" s="7" t="s">
        <v>79</v>
      </c>
      <c r="AE600">
        <v>4</v>
      </c>
      <c r="AF600">
        <v>0</v>
      </c>
      <c r="AG600">
        <v>0</v>
      </c>
      <c r="AH600">
        <v>11</v>
      </c>
      <c r="AI600">
        <v>1</v>
      </c>
      <c r="AJ600">
        <v>0</v>
      </c>
    </row>
    <row r="601" spans="30:36" x14ac:dyDescent="0.35">
      <c r="AD601" s="7" t="s">
        <v>80</v>
      </c>
      <c r="AE601">
        <v>4</v>
      </c>
      <c r="AF601">
        <v>0</v>
      </c>
      <c r="AG601">
        <v>0</v>
      </c>
      <c r="AH601">
        <v>11</v>
      </c>
      <c r="AI601">
        <v>1</v>
      </c>
      <c r="AJ601">
        <v>0</v>
      </c>
    </row>
    <row r="602" spans="30:36" x14ac:dyDescent="0.35">
      <c r="AD602" s="7" t="s">
        <v>77</v>
      </c>
      <c r="AE602">
        <v>4</v>
      </c>
      <c r="AF602">
        <v>0</v>
      </c>
      <c r="AG602">
        <v>0</v>
      </c>
      <c r="AH602">
        <v>11</v>
      </c>
      <c r="AI602">
        <v>1</v>
      </c>
      <c r="AJ602">
        <v>0</v>
      </c>
    </row>
    <row r="603" spans="30:36" x14ac:dyDescent="0.35">
      <c r="AD603" s="7" t="s">
        <v>201</v>
      </c>
      <c r="AE603">
        <v>44</v>
      </c>
      <c r="AF603">
        <v>0</v>
      </c>
      <c r="AG603">
        <v>1</v>
      </c>
      <c r="AH603">
        <v>1</v>
      </c>
      <c r="AI603">
        <v>25</v>
      </c>
      <c r="AJ603">
        <v>1</v>
      </c>
    </row>
    <row r="604" spans="30:36" x14ac:dyDescent="0.35">
      <c r="AD604" s="7" t="s">
        <v>81</v>
      </c>
      <c r="AE604">
        <v>4</v>
      </c>
      <c r="AF604">
        <v>0</v>
      </c>
      <c r="AG604">
        <v>0</v>
      </c>
      <c r="AH604">
        <v>11</v>
      </c>
      <c r="AI604">
        <v>1</v>
      </c>
      <c r="AJ604">
        <v>0</v>
      </c>
    </row>
    <row r="605" spans="30:36" x14ac:dyDescent="0.35">
      <c r="AD605" s="7" t="s">
        <v>151</v>
      </c>
      <c r="AE605">
        <v>0</v>
      </c>
      <c r="AF605">
        <v>0</v>
      </c>
      <c r="AG605">
        <v>0</v>
      </c>
      <c r="AH605">
        <v>0</v>
      </c>
      <c r="AI605">
        <v>0</v>
      </c>
      <c r="AJ605">
        <v>0</v>
      </c>
    </row>
    <row r="606" spans="30:36" x14ac:dyDescent="0.35">
      <c r="AD606" s="7" t="s">
        <v>150</v>
      </c>
      <c r="AE606">
        <v>0</v>
      </c>
      <c r="AF606">
        <v>0</v>
      </c>
      <c r="AG606">
        <v>0</v>
      </c>
      <c r="AH606">
        <v>0</v>
      </c>
      <c r="AI606">
        <v>0</v>
      </c>
      <c r="AJ606">
        <v>0</v>
      </c>
    </row>
    <row r="607" spans="30:36" x14ac:dyDescent="0.35">
      <c r="AD607" s="7" t="s">
        <v>149</v>
      </c>
      <c r="AE607">
        <v>0</v>
      </c>
      <c r="AF607">
        <v>0</v>
      </c>
      <c r="AG607">
        <v>0</v>
      </c>
      <c r="AH607">
        <v>0</v>
      </c>
      <c r="AI607">
        <v>0</v>
      </c>
      <c r="AJ607">
        <v>0</v>
      </c>
    </row>
    <row r="608" spans="30:36" x14ac:dyDescent="0.35">
      <c r="AD608" s="7" t="s">
        <v>148</v>
      </c>
      <c r="AE608">
        <v>0</v>
      </c>
      <c r="AF608">
        <v>0</v>
      </c>
      <c r="AG608">
        <v>0</v>
      </c>
      <c r="AH608">
        <v>0</v>
      </c>
      <c r="AI608">
        <v>0</v>
      </c>
      <c r="AJ608">
        <v>0</v>
      </c>
    </row>
    <row r="609" spans="30:36" x14ac:dyDescent="0.35">
      <c r="AD609" s="7" t="s">
        <v>147</v>
      </c>
      <c r="AE609">
        <v>0</v>
      </c>
      <c r="AF609">
        <v>0</v>
      </c>
      <c r="AG609">
        <v>0</v>
      </c>
      <c r="AH609">
        <v>0</v>
      </c>
      <c r="AI609">
        <v>0</v>
      </c>
      <c r="AJ609">
        <v>0</v>
      </c>
    </row>
    <row r="610" spans="30:36" x14ac:dyDescent="0.35">
      <c r="AD610" s="7" t="s">
        <v>146</v>
      </c>
      <c r="AE610">
        <v>0</v>
      </c>
      <c r="AF610">
        <v>0</v>
      </c>
      <c r="AG610">
        <v>0</v>
      </c>
      <c r="AH610">
        <v>0</v>
      </c>
      <c r="AI610">
        <v>0</v>
      </c>
      <c r="AJ610">
        <v>0</v>
      </c>
    </row>
    <row r="611" spans="30:36" x14ac:dyDescent="0.35">
      <c r="AD611" s="7" t="s">
        <v>157</v>
      </c>
      <c r="AE611">
        <v>0</v>
      </c>
      <c r="AF611">
        <v>0</v>
      </c>
      <c r="AG611">
        <v>0</v>
      </c>
      <c r="AH611">
        <v>0</v>
      </c>
      <c r="AI611">
        <v>0</v>
      </c>
      <c r="AJ611">
        <v>0</v>
      </c>
    </row>
    <row r="612" spans="30:36" x14ac:dyDescent="0.35">
      <c r="AD612" s="7" t="s">
        <v>156</v>
      </c>
      <c r="AE612">
        <v>0</v>
      </c>
      <c r="AF612">
        <v>0</v>
      </c>
      <c r="AG612">
        <v>0</v>
      </c>
      <c r="AH612">
        <v>0</v>
      </c>
      <c r="AI612">
        <v>0</v>
      </c>
      <c r="AJ612">
        <v>0</v>
      </c>
    </row>
    <row r="613" spans="30:36" x14ac:dyDescent="0.35">
      <c r="AD613" s="7" t="s">
        <v>155</v>
      </c>
      <c r="AE613">
        <v>0</v>
      </c>
      <c r="AF613">
        <v>0</v>
      </c>
      <c r="AG613">
        <v>0</v>
      </c>
      <c r="AH613">
        <v>0</v>
      </c>
      <c r="AI613">
        <v>0</v>
      </c>
      <c r="AJ613">
        <v>0</v>
      </c>
    </row>
    <row r="614" spans="30:36" x14ac:dyDescent="0.35">
      <c r="AD614" s="7" t="s">
        <v>154</v>
      </c>
      <c r="AE614">
        <v>0</v>
      </c>
      <c r="AF614">
        <v>0</v>
      </c>
      <c r="AG614">
        <v>0</v>
      </c>
      <c r="AH614">
        <v>0</v>
      </c>
      <c r="AI614">
        <v>0</v>
      </c>
      <c r="AJ614">
        <v>0</v>
      </c>
    </row>
    <row r="615" spans="30:36" x14ac:dyDescent="0.35">
      <c r="AD615" s="7" t="s">
        <v>153</v>
      </c>
      <c r="AE615">
        <v>0</v>
      </c>
      <c r="AF615">
        <v>0</v>
      </c>
      <c r="AG615">
        <v>0</v>
      </c>
      <c r="AH615">
        <v>0</v>
      </c>
      <c r="AI615">
        <v>0</v>
      </c>
      <c r="AJ615">
        <v>0</v>
      </c>
    </row>
    <row r="616" spans="30:36" x14ac:dyDescent="0.35">
      <c r="AD616" s="7" t="s">
        <v>152</v>
      </c>
      <c r="AE616">
        <v>0</v>
      </c>
      <c r="AF616">
        <v>0</v>
      </c>
      <c r="AG616">
        <v>0</v>
      </c>
      <c r="AH616">
        <v>0</v>
      </c>
      <c r="AI616">
        <v>0</v>
      </c>
      <c r="AJ616">
        <v>0</v>
      </c>
    </row>
    <row r="617" spans="30:36" x14ac:dyDescent="0.35">
      <c r="AD617" s="7" t="s">
        <v>593</v>
      </c>
      <c r="AE617">
        <v>0</v>
      </c>
      <c r="AF617">
        <v>0</v>
      </c>
      <c r="AG617">
        <v>0</v>
      </c>
      <c r="AH617">
        <v>0</v>
      </c>
      <c r="AI617">
        <v>0</v>
      </c>
      <c r="AJ617">
        <v>0</v>
      </c>
    </row>
    <row r="618" spans="30:36" x14ac:dyDescent="0.35">
      <c r="AD618" s="7" t="s">
        <v>620</v>
      </c>
      <c r="AE618">
        <v>0</v>
      </c>
      <c r="AF618">
        <v>0</v>
      </c>
      <c r="AG618">
        <v>0</v>
      </c>
      <c r="AH618">
        <v>0</v>
      </c>
      <c r="AI618">
        <v>0</v>
      </c>
      <c r="AJ618">
        <v>0</v>
      </c>
    </row>
    <row r="619" spans="30:36" x14ac:dyDescent="0.35">
      <c r="AD619" s="7" t="s">
        <v>594</v>
      </c>
      <c r="AE619">
        <v>0</v>
      </c>
      <c r="AF619">
        <v>0</v>
      </c>
      <c r="AG619">
        <v>0</v>
      </c>
      <c r="AH619">
        <v>0</v>
      </c>
      <c r="AI619">
        <v>0</v>
      </c>
      <c r="AJ619">
        <v>0</v>
      </c>
    </row>
    <row r="620" spans="30:36" x14ac:dyDescent="0.35">
      <c r="AD620" s="7" t="s">
        <v>581</v>
      </c>
      <c r="AE620">
        <v>0</v>
      </c>
      <c r="AF620">
        <v>0</v>
      </c>
      <c r="AG620">
        <v>0</v>
      </c>
      <c r="AH620">
        <v>0</v>
      </c>
      <c r="AI620">
        <v>0</v>
      </c>
      <c r="AJ620">
        <v>0</v>
      </c>
    </row>
    <row r="621" spans="30:36" x14ac:dyDescent="0.35">
      <c r="AD621" s="7" t="s">
        <v>589</v>
      </c>
      <c r="AE621">
        <v>0</v>
      </c>
      <c r="AF621">
        <v>0</v>
      </c>
      <c r="AG621">
        <v>0</v>
      </c>
      <c r="AH621">
        <v>0</v>
      </c>
      <c r="AI621">
        <v>0</v>
      </c>
      <c r="AJ621">
        <v>0</v>
      </c>
    </row>
    <row r="622" spans="30:36" x14ac:dyDescent="0.35">
      <c r="AD622" s="7" t="s">
        <v>583</v>
      </c>
      <c r="AE622">
        <v>0</v>
      </c>
      <c r="AF622">
        <v>0</v>
      </c>
      <c r="AG622">
        <v>0</v>
      </c>
      <c r="AH622">
        <v>0</v>
      </c>
      <c r="AI622">
        <v>0</v>
      </c>
      <c r="AJ622">
        <v>0</v>
      </c>
    </row>
    <row r="623" spans="30:36" x14ac:dyDescent="0.35">
      <c r="AD623" s="7" t="s">
        <v>613</v>
      </c>
      <c r="AE623">
        <v>0</v>
      </c>
      <c r="AF623">
        <v>0</v>
      </c>
      <c r="AG623">
        <v>0</v>
      </c>
      <c r="AH623">
        <v>0</v>
      </c>
      <c r="AI623">
        <v>0</v>
      </c>
      <c r="AJ623">
        <v>0</v>
      </c>
    </row>
    <row r="624" spans="30:36" x14ac:dyDescent="0.35">
      <c r="AD624" s="7" t="s">
        <v>159</v>
      </c>
      <c r="AE624">
        <v>0</v>
      </c>
      <c r="AF624">
        <v>0</v>
      </c>
      <c r="AG624">
        <v>0</v>
      </c>
      <c r="AH624">
        <v>0</v>
      </c>
      <c r="AI624">
        <v>0</v>
      </c>
      <c r="AJ624">
        <v>0</v>
      </c>
    </row>
    <row r="625" spans="30:36" x14ac:dyDescent="0.35">
      <c r="AD625" s="7" t="s">
        <v>615</v>
      </c>
      <c r="AE625">
        <v>0</v>
      </c>
      <c r="AF625">
        <v>0</v>
      </c>
      <c r="AG625">
        <v>0</v>
      </c>
      <c r="AH625">
        <v>0</v>
      </c>
      <c r="AI625">
        <v>0</v>
      </c>
      <c r="AJ625">
        <v>0</v>
      </c>
    </row>
    <row r="626" spans="30:36" x14ac:dyDescent="0.35">
      <c r="AD626" s="7" t="s">
        <v>160</v>
      </c>
      <c r="AE626">
        <v>0</v>
      </c>
      <c r="AF626">
        <v>0</v>
      </c>
      <c r="AG626">
        <v>0</v>
      </c>
      <c r="AH626">
        <v>0</v>
      </c>
      <c r="AI626">
        <v>0</v>
      </c>
      <c r="AJ626">
        <v>0</v>
      </c>
    </row>
    <row r="627" spans="30:36" x14ac:dyDescent="0.35">
      <c r="AD627" s="7" t="s">
        <v>162</v>
      </c>
      <c r="AE627">
        <v>0</v>
      </c>
      <c r="AF627">
        <v>0</v>
      </c>
      <c r="AG627">
        <v>0</v>
      </c>
      <c r="AH627">
        <v>0</v>
      </c>
      <c r="AI627">
        <v>0</v>
      </c>
      <c r="AJ627">
        <v>0</v>
      </c>
    </row>
    <row r="628" spans="30:36" x14ac:dyDescent="0.35">
      <c r="AD628" s="7" t="s">
        <v>158</v>
      </c>
      <c r="AE628">
        <v>0</v>
      </c>
      <c r="AF628">
        <v>0</v>
      </c>
      <c r="AG628">
        <v>0</v>
      </c>
      <c r="AH628">
        <v>0</v>
      </c>
      <c r="AI628">
        <v>0</v>
      </c>
      <c r="AJ628">
        <v>0</v>
      </c>
    </row>
    <row r="629" spans="30:36" x14ac:dyDescent="0.35">
      <c r="AD629" s="7" t="s">
        <v>623</v>
      </c>
      <c r="AE629">
        <v>0</v>
      </c>
      <c r="AF629">
        <v>0</v>
      </c>
      <c r="AG629">
        <v>0</v>
      </c>
      <c r="AH629">
        <v>0</v>
      </c>
      <c r="AI629">
        <v>0</v>
      </c>
      <c r="AJ629">
        <v>0</v>
      </c>
    </row>
    <row r="630" spans="30:36" x14ac:dyDescent="0.35">
      <c r="AD630" s="7" t="s">
        <v>619</v>
      </c>
      <c r="AE630">
        <v>0</v>
      </c>
      <c r="AF630">
        <v>0</v>
      </c>
      <c r="AG630">
        <v>0</v>
      </c>
      <c r="AH630">
        <v>0</v>
      </c>
      <c r="AI630">
        <v>0</v>
      </c>
      <c r="AJ630">
        <v>0</v>
      </c>
    </row>
    <row r="631" spans="30:36" x14ac:dyDescent="0.35">
      <c r="AD631" s="7" t="s">
        <v>161</v>
      </c>
      <c r="AE631">
        <v>0</v>
      </c>
      <c r="AF631">
        <v>0</v>
      </c>
      <c r="AG631">
        <v>0</v>
      </c>
      <c r="AH631">
        <v>0</v>
      </c>
      <c r="AI631">
        <v>0</v>
      </c>
      <c r="AJ631">
        <v>0</v>
      </c>
    </row>
    <row r="632" spans="30:36" x14ac:dyDescent="0.35">
      <c r="AD632" s="7" t="s">
        <v>591</v>
      </c>
      <c r="AE632">
        <v>0</v>
      </c>
      <c r="AF632">
        <v>0</v>
      </c>
      <c r="AG632">
        <v>0</v>
      </c>
      <c r="AH632">
        <v>0</v>
      </c>
      <c r="AI632">
        <v>0</v>
      </c>
      <c r="AJ632">
        <v>0</v>
      </c>
    </row>
    <row r="633" spans="30:36" x14ac:dyDescent="0.35">
      <c r="AD633" s="7" t="s">
        <v>650</v>
      </c>
      <c r="AE633">
        <v>0</v>
      </c>
      <c r="AF633">
        <v>0</v>
      </c>
      <c r="AG633">
        <v>0</v>
      </c>
      <c r="AH633">
        <v>0</v>
      </c>
      <c r="AI633">
        <v>0</v>
      </c>
      <c r="AJ633">
        <v>0</v>
      </c>
    </row>
    <row r="634" spans="30:36" x14ac:dyDescent="0.35">
      <c r="AD634" s="7" t="s">
        <v>580</v>
      </c>
      <c r="AE634">
        <v>0</v>
      </c>
      <c r="AF634">
        <v>0</v>
      </c>
      <c r="AG634">
        <v>0</v>
      </c>
      <c r="AH634">
        <v>0</v>
      </c>
      <c r="AI634">
        <v>0</v>
      </c>
      <c r="AJ634">
        <v>0</v>
      </c>
    </row>
    <row r="635" spans="30:36" x14ac:dyDescent="0.35">
      <c r="AD635" s="7" t="s">
        <v>621</v>
      </c>
      <c r="AE635">
        <v>0</v>
      </c>
      <c r="AF635">
        <v>0</v>
      </c>
      <c r="AG635">
        <v>0</v>
      </c>
      <c r="AH635">
        <v>0</v>
      </c>
      <c r="AI635">
        <v>0</v>
      </c>
      <c r="AJ635">
        <v>0</v>
      </c>
    </row>
    <row r="636" spans="30:36" x14ac:dyDescent="0.35">
      <c r="AD636" s="7" t="s">
        <v>287</v>
      </c>
      <c r="AE636">
        <v>0</v>
      </c>
      <c r="AF636">
        <v>0</v>
      </c>
      <c r="AG636">
        <v>0</v>
      </c>
      <c r="AH636">
        <v>0</v>
      </c>
      <c r="AI636">
        <v>0</v>
      </c>
      <c r="AJ636">
        <v>0</v>
      </c>
    </row>
    <row r="637" spans="30:36" x14ac:dyDescent="0.35">
      <c r="AD637" s="7" t="s">
        <v>291</v>
      </c>
      <c r="AE637">
        <v>0</v>
      </c>
      <c r="AF637">
        <v>0</v>
      </c>
      <c r="AG637">
        <v>0</v>
      </c>
      <c r="AH637">
        <v>0</v>
      </c>
      <c r="AI637">
        <v>0</v>
      </c>
      <c r="AJ637">
        <v>0</v>
      </c>
    </row>
    <row r="638" spans="30:36" x14ac:dyDescent="0.35">
      <c r="AD638" s="7" t="s">
        <v>605</v>
      </c>
      <c r="AE638">
        <v>0</v>
      </c>
      <c r="AF638">
        <v>0</v>
      </c>
      <c r="AG638">
        <v>0</v>
      </c>
      <c r="AH638">
        <v>0</v>
      </c>
      <c r="AI638">
        <v>0</v>
      </c>
      <c r="AJ638">
        <v>0</v>
      </c>
    </row>
    <row r="639" spans="30:36" x14ac:dyDescent="0.35">
      <c r="AD639" s="7" t="s">
        <v>612</v>
      </c>
      <c r="AE639">
        <v>0</v>
      </c>
      <c r="AF639">
        <v>0</v>
      </c>
      <c r="AG639">
        <v>0</v>
      </c>
      <c r="AH639">
        <v>0</v>
      </c>
      <c r="AI639">
        <v>0</v>
      </c>
      <c r="AJ639">
        <v>0</v>
      </c>
    </row>
    <row r="640" spans="30:36" x14ac:dyDescent="0.35">
      <c r="AD640" s="7" t="s">
        <v>601</v>
      </c>
      <c r="AE640">
        <v>0</v>
      </c>
      <c r="AF640">
        <v>0</v>
      </c>
      <c r="AG640">
        <v>0</v>
      </c>
      <c r="AH640">
        <v>0</v>
      </c>
      <c r="AI640">
        <v>0</v>
      </c>
      <c r="AJ640">
        <v>0</v>
      </c>
    </row>
    <row r="641" spans="30:36" x14ac:dyDescent="0.35">
      <c r="AD641" s="7" t="s">
        <v>616</v>
      </c>
      <c r="AE641">
        <v>0</v>
      </c>
      <c r="AF641">
        <v>0</v>
      </c>
      <c r="AG641">
        <v>0</v>
      </c>
      <c r="AH641">
        <v>0</v>
      </c>
      <c r="AI641">
        <v>0</v>
      </c>
      <c r="AJ641">
        <v>0</v>
      </c>
    </row>
    <row r="642" spans="30:36" x14ac:dyDescent="0.35">
      <c r="AD642" s="7" t="s">
        <v>627</v>
      </c>
      <c r="AE642">
        <v>0</v>
      </c>
      <c r="AF642">
        <v>0</v>
      </c>
      <c r="AG642">
        <v>0</v>
      </c>
      <c r="AH642">
        <v>0</v>
      </c>
      <c r="AI642">
        <v>0</v>
      </c>
      <c r="AJ642">
        <v>0</v>
      </c>
    </row>
    <row r="643" spans="30:36" x14ac:dyDescent="0.35">
      <c r="AD643" s="7" t="s">
        <v>596</v>
      </c>
      <c r="AE643">
        <v>0</v>
      </c>
      <c r="AF643">
        <v>0</v>
      </c>
      <c r="AG643">
        <v>0</v>
      </c>
      <c r="AH643">
        <v>0</v>
      </c>
      <c r="AI643">
        <v>0</v>
      </c>
      <c r="AJ643">
        <v>0</v>
      </c>
    </row>
    <row r="644" spans="30:36" x14ac:dyDescent="0.35">
      <c r="AD644" s="7" t="s">
        <v>622</v>
      </c>
      <c r="AE644">
        <v>0</v>
      </c>
      <c r="AF644">
        <v>0</v>
      </c>
      <c r="AG644">
        <v>0</v>
      </c>
      <c r="AH644">
        <v>0</v>
      </c>
      <c r="AI644">
        <v>0</v>
      </c>
      <c r="AJ644">
        <v>0</v>
      </c>
    </row>
    <row r="645" spans="30:36" x14ac:dyDescent="0.35">
      <c r="AD645" s="7" t="s">
        <v>626</v>
      </c>
      <c r="AE645">
        <v>0</v>
      </c>
      <c r="AF645">
        <v>0</v>
      </c>
      <c r="AG645">
        <v>0</v>
      </c>
      <c r="AH645">
        <v>0</v>
      </c>
      <c r="AI645">
        <v>0</v>
      </c>
      <c r="AJ645">
        <v>0</v>
      </c>
    </row>
    <row r="646" spans="30:36" x14ac:dyDescent="0.35">
      <c r="AD646" s="7" t="s">
        <v>636</v>
      </c>
      <c r="AE646">
        <v>0</v>
      </c>
      <c r="AF646">
        <v>0</v>
      </c>
      <c r="AG646">
        <v>0</v>
      </c>
      <c r="AH646">
        <v>0</v>
      </c>
      <c r="AI646">
        <v>0</v>
      </c>
      <c r="AJ646">
        <v>0</v>
      </c>
    </row>
    <row r="647" spans="30:36" x14ac:dyDescent="0.35">
      <c r="AD647" s="7" t="s">
        <v>618</v>
      </c>
      <c r="AE647">
        <v>0</v>
      </c>
      <c r="AF647">
        <v>0</v>
      </c>
      <c r="AG647">
        <v>0</v>
      </c>
      <c r="AH647">
        <v>0</v>
      </c>
      <c r="AI647">
        <v>0</v>
      </c>
      <c r="AJ647">
        <v>0</v>
      </c>
    </row>
    <row r="648" spans="30:36" x14ac:dyDescent="0.35">
      <c r="AD648" s="7" t="s">
        <v>290</v>
      </c>
      <c r="AE648">
        <v>0</v>
      </c>
      <c r="AF648">
        <v>0</v>
      </c>
      <c r="AG648">
        <v>0</v>
      </c>
      <c r="AH648">
        <v>0</v>
      </c>
      <c r="AI648">
        <v>0</v>
      </c>
      <c r="AJ648">
        <v>0</v>
      </c>
    </row>
    <row r="649" spans="30:36" x14ac:dyDescent="0.35">
      <c r="AD649" s="7" t="s">
        <v>577</v>
      </c>
      <c r="AE649">
        <v>0</v>
      </c>
      <c r="AF649">
        <v>0</v>
      </c>
      <c r="AG649">
        <v>0</v>
      </c>
      <c r="AH649">
        <v>0</v>
      </c>
      <c r="AI649">
        <v>0</v>
      </c>
      <c r="AJ649">
        <v>0</v>
      </c>
    </row>
    <row r="650" spans="30:36" x14ac:dyDescent="0.35">
      <c r="AD650" s="7" t="s">
        <v>567</v>
      </c>
      <c r="AE650">
        <v>0</v>
      </c>
      <c r="AF650">
        <v>0</v>
      </c>
      <c r="AG650">
        <v>0</v>
      </c>
      <c r="AH650">
        <v>0</v>
      </c>
      <c r="AI650">
        <v>0</v>
      </c>
      <c r="AJ650">
        <v>0</v>
      </c>
    </row>
    <row r="651" spans="30:36" x14ac:dyDescent="0.35">
      <c r="AD651" s="7" t="s">
        <v>625</v>
      </c>
      <c r="AE651">
        <v>0</v>
      </c>
      <c r="AF651">
        <v>0</v>
      </c>
      <c r="AG651">
        <v>0</v>
      </c>
      <c r="AH651">
        <v>0</v>
      </c>
      <c r="AI651">
        <v>0</v>
      </c>
      <c r="AJ651">
        <v>0</v>
      </c>
    </row>
    <row r="652" spans="30:36" x14ac:dyDescent="0.35">
      <c r="AD652" s="7" t="s">
        <v>569</v>
      </c>
      <c r="AE652">
        <v>0</v>
      </c>
      <c r="AF652">
        <v>0</v>
      </c>
      <c r="AG652">
        <v>0</v>
      </c>
      <c r="AH652">
        <v>0</v>
      </c>
      <c r="AI652">
        <v>0</v>
      </c>
      <c r="AJ652">
        <v>0</v>
      </c>
    </row>
    <row r="653" spans="30:36" x14ac:dyDescent="0.35">
      <c r="AD653" s="7" t="s">
        <v>602</v>
      </c>
      <c r="AE653">
        <v>0</v>
      </c>
      <c r="AF653">
        <v>0</v>
      </c>
      <c r="AG653">
        <v>0</v>
      </c>
      <c r="AH653">
        <v>0</v>
      </c>
      <c r="AI653">
        <v>0</v>
      </c>
      <c r="AJ653">
        <v>0</v>
      </c>
    </row>
    <row r="654" spans="30:36" x14ac:dyDescent="0.35">
      <c r="AD654" s="7" t="s">
        <v>570</v>
      </c>
      <c r="AE654">
        <v>0</v>
      </c>
      <c r="AF654">
        <v>0</v>
      </c>
      <c r="AG654">
        <v>0</v>
      </c>
      <c r="AH654">
        <v>0</v>
      </c>
      <c r="AI654">
        <v>0</v>
      </c>
      <c r="AJ654">
        <v>0</v>
      </c>
    </row>
    <row r="655" spans="30:36" x14ac:dyDescent="0.35">
      <c r="AD655" s="7" t="s">
        <v>628</v>
      </c>
      <c r="AE655">
        <v>0</v>
      </c>
      <c r="AF655">
        <v>0</v>
      </c>
      <c r="AG655">
        <v>0</v>
      </c>
      <c r="AH655">
        <v>0</v>
      </c>
      <c r="AI655">
        <v>0</v>
      </c>
      <c r="AJ655">
        <v>0</v>
      </c>
    </row>
    <row r="656" spans="30:36" x14ac:dyDescent="0.35">
      <c r="AD656" s="7" t="s">
        <v>586</v>
      </c>
      <c r="AE656">
        <v>0</v>
      </c>
      <c r="AF656">
        <v>0</v>
      </c>
      <c r="AG656">
        <v>0</v>
      </c>
      <c r="AH656">
        <v>0</v>
      </c>
      <c r="AI656">
        <v>0</v>
      </c>
      <c r="AJ656">
        <v>0</v>
      </c>
    </row>
    <row r="657" spans="30:36" x14ac:dyDescent="0.35">
      <c r="AD657" s="7" t="s">
        <v>592</v>
      </c>
      <c r="AE657">
        <v>0</v>
      </c>
      <c r="AF657">
        <v>0</v>
      </c>
      <c r="AG657">
        <v>0</v>
      </c>
      <c r="AH657">
        <v>0</v>
      </c>
      <c r="AI657">
        <v>0</v>
      </c>
      <c r="AJ657">
        <v>0</v>
      </c>
    </row>
    <row r="658" spans="30:36" x14ac:dyDescent="0.35">
      <c r="AD658" s="7" t="s">
        <v>584</v>
      </c>
      <c r="AE658">
        <v>0</v>
      </c>
      <c r="AF658">
        <v>0</v>
      </c>
      <c r="AG658">
        <v>0</v>
      </c>
      <c r="AH658">
        <v>0</v>
      </c>
      <c r="AI658">
        <v>0</v>
      </c>
      <c r="AJ658">
        <v>0</v>
      </c>
    </row>
    <row r="659" spans="30:36" x14ac:dyDescent="0.35">
      <c r="AD659" s="7" t="s">
        <v>607</v>
      </c>
      <c r="AE659">
        <v>0</v>
      </c>
      <c r="AF659">
        <v>0</v>
      </c>
      <c r="AG659">
        <v>0</v>
      </c>
      <c r="AH659">
        <v>0</v>
      </c>
      <c r="AI659">
        <v>0</v>
      </c>
      <c r="AJ659">
        <v>0</v>
      </c>
    </row>
    <row r="660" spans="30:36" x14ac:dyDescent="0.35">
      <c r="AD660" s="7" t="s">
        <v>597</v>
      </c>
      <c r="AE660">
        <v>0</v>
      </c>
      <c r="AF660">
        <v>0</v>
      </c>
      <c r="AG660">
        <v>0</v>
      </c>
      <c r="AH660">
        <v>0</v>
      </c>
      <c r="AI660">
        <v>0</v>
      </c>
      <c r="AJ660">
        <v>0</v>
      </c>
    </row>
    <row r="661" spans="30:36" x14ac:dyDescent="0.35">
      <c r="AD661" s="7" t="s">
        <v>630</v>
      </c>
      <c r="AE661">
        <v>0</v>
      </c>
      <c r="AF661">
        <v>0</v>
      </c>
      <c r="AG661">
        <v>0</v>
      </c>
      <c r="AH661">
        <v>0</v>
      </c>
      <c r="AI661">
        <v>0</v>
      </c>
      <c r="AJ661">
        <v>0</v>
      </c>
    </row>
    <row r="662" spans="30:36" x14ac:dyDescent="0.35">
      <c r="AD662" s="7" t="s">
        <v>614</v>
      </c>
      <c r="AE662">
        <v>0</v>
      </c>
      <c r="AF662">
        <v>0</v>
      </c>
      <c r="AG662">
        <v>0</v>
      </c>
      <c r="AH662">
        <v>0</v>
      </c>
      <c r="AI662">
        <v>0</v>
      </c>
      <c r="AJ662">
        <v>0</v>
      </c>
    </row>
    <row r="663" spans="30:36" x14ac:dyDescent="0.35">
      <c r="AD663" s="7" t="s">
        <v>609</v>
      </c>
      <c r="AE663">
        <v>0</v>
      </c>
      <c r="AF663">
        <v>0</v>
      </c>
      <c r="AG663">
        <v>0</v>
      </c>
      <c r="AH663">
        <v>0</v>
      </c>
      <c r="AI663">
        <v>0</v>
      </c>
      <c r="AJ663">
        <v>0</v>
      </c>
    </row>
    <row r="664" spans="30:36" x14ac:dyDescent="0.35">
      <c r="AD664" s="7" t="s">
        <v>572</v>
      </c>
      <c r="AE664">
        <v>0</v>
      </c>
      <c r="AF664">
        <v>0</v>
      </c>
      <c r="AG664">
        <v>0</v>
      </c>
      <c r="AH664">
        <v>0</v>
      </c>
      <c r="AI664">
        <v>0</v>
      </c>
      <c r="AJ664">
        <v>0</v>
      </c>
    </row>
    <row r="665" spans="30:36" x14ac:dyDescent="0.35">
      <c r="AD665" s="7" t="s">
        <v>579</v>
      </c>
      <c r="AE665">
        <v>0</v>
      </c>
      <c r="AF665">
        <v>0</v>
      </c>
      <c r="AG665">
        <v>0</v>
      </c>
      <c r="AH665">
        <v>0</v>
      </c>
      <c r="AI665">
        <v>0</v>
      </c>
      <c r="AJ665">
        <v>0</v>
      </c>
    </row>
    <row r="666" spans="30:36" x14ac:dyDescent="0.35">
      <c r="AD666" s="7" t="s">
        <v>289</v>
      </c>
      <c r="AE666">
        <v>0</v>
      </c>
      <c r="AF666">
        <v>0</v>
      </c>
      <c r="AG666">
        <v>0</v>
      </c>
      <c r="AH666">
        <v>0</v>
      </c>
      <c r="AI666">
        <v>0</v>
      </c>
      <c r="AJ666">
        <v>0</v>
      </c>
    </row>
    <row r="667" spans="30:36" x14ac:dyDescent="0.35">
      <c r="AD667" s="7" t="s">
        <v>595</v>
      </c>
      <c r="AE667">
        <v>0</v>
      </c>
      <c r="AF667">
        <v>0</v>
      </c>
      <c r="AG667">
        <v>0</v>
      </c>
      <c r="AH667">
        <v>0</v>
      </c>
      <c r="AI667">
        <v>0</v>
      </c>
      <c r="AJ667">
        <v>0</v>
      </c>
    </row>
    <row r="668" spans="30:36" x14ac:dyDescent="0.35">
      <c r="AD668" s="7" t="s">
        <v>631</v>
      </c>
      <c r="AE668">
        <v>0</v>
      </c>
      <c r="AF668">
        <v>0</v>
      </c>
      <c r="AG668">
        <v>0</v>
      </c>
      <c r="AH668">
        <v>0</v>
      </c>
      <c r="AI668">
        <v>0</v>
      </c>
      <c r="AJ668">
        <v>0</v>
      </c>
    </row>
    <row r="669" spans="30:36" x14ac:dyDescent="0.35">
      <c r="AD669" s="7" t="s">
        <v>573</v>
      </c>
      <c r="AE669">
        <v>0</v>
      </c>
      <c r="AF669">
        <v>0</v>
      </c>
      <c r="AG669">
        <v>0</v>
      </c>
      <c r="AH669">
        <v>0</v>
      </c>
      <c r="AI669">
        <v>0</v>
      </c>
      <c r="AJ669">
        <v>0</v>
      </c>
    </row>
    <row r="670" spans="30:36" x14ac:dyDescent="0.35">
      <c r="AD670" s="7" t="s">
        <v>632</v>
      </c>
      <c r="AE670">
        <v>0</v>
      </c>
      <c r="AF670">
        <v>0</v>
      </c>
      <c r="AG670">
        <v>0</v>
      </c>
      <c r="AH670">
        <v>0</v>
      </c>
      <c r="AI670">
        <v>0</v>
      </c>
      <c r="AJ670">
        <v>0</v>
      </c>
    </row>
    <row r="671" spans="30:36" x14ac:dyDescent="0.35">
      <c r="AD671" s="7" t="s">
        <v>608</v>
      </c>
      <c r="AE671">
        <v>0</v>
      </c>
      <c r="AF671">
        <v>0</v>
      </c>
      <c r="AG671">
        <v>0</v>
      </c>
      <c r="AH671">
        <v>0</v>
      </c>
      <c r="AI671">
        <v>0</v>
      </c>
      <c r="AJ671">
        <v>0</v>
      </c>
    </row>
    <row r="672" spans="30:36" x14ac:dyDescent="0.35">
      <c r="AD672" s="7" t="s">
        <v>637</v>
      </c>
      <c r="AE672">
        <v>0</v>
      </c>
      <c r="AF672">
        <v>0</v>
      </c>
      <c r="AG672">
        <v>0</v>
      </c>
      <c r="AH672">
        <v>0</v>
      </c>
      <c r="AI672">
        <v>0</v>
      </c>
      <c r="AJ672">
        <v>0</v>
      </c>
    </row>
    <row r="673" spans="30:36" x14ac:dyDescent="0.35">
      <c r="AD673" s="7" t="s">
        <v>598</v>
      </c>
      <c r="AE673">
        <v>0</v>
      </c>
      <c r="AF673">
        <v>0</v>
      </c>
      <c r="AG673">
        <v>0</v>
      </c>
      <c r="AH673">
        <v>0</v>
      </c>
      <c r="AI673">
        <v>0</v>
      </c>
      <c r="AJ673">
        <v>0</v>
      </c>
    </row>
    <row r="674" spans="30:36" x14ac:dyDescent="0.35">
      <c r="AD674" s="7" t="s">
        <v>629</v>
      </c>
      <c r="AE674">
        <v>0</v>
      </c>
      <c r="AF674">
        <v>0</v>
      </c>
      <c r="AG674">
        <v>0</v>
      </c>
      <c r="AH674">
        <v>0</v>
      </c>
      <c r="AI674">
        <v>0</v>
      </c>
      <c r="AJ674">
        <v>0</v>
      </c>
    </row>
    <row r="675" spans="30:36" x14ac:dyDescent="0.35">
      <c r="AD675" s="7" t="s">
        <v>606</v>
      </c>
      <c r="AE675">
        <v>0</v>
      </c>
      <c r="AF675">
        <v>0</v>
      </c>
      <c r="AG675">
        <v>0</v>
      </c>
      <c r="AH675">
        <v>0</v>
      </c>
      <c r="AI675">
        <v>0</v>
      </c>
      <c r="AJ675">
        <v>0</v>
      </c>
    </row>
    <row r="676" spans="30:36" x14ac:dyDescent="0.35">
      <c r="AD676" s="7" t="s">
        <v>624</v>
      </c>
      <c r="AE676">
        <v>0</v>
      </c>
      <c r="AF676">
        <v>0</v>
      </c>
      <c r="AG676">
        <v>0</v>
      </c>
      <c r="AH676">
        <v>0</v>
      </c>
      <c r="AI676">
        <v>0</v>
      </c>
      <c r="AJ676">
        <v>0</v>
      </c>
    </row>
    <row r="677" spans="30:36" x14ac:dyDescent="0.35">
      <c r="AD677" s="7" t="s">
        <v>587</v>
      </c>
      <c r="AE677">
        <v>0</v>
      </c>
      <c r="AF677">
        <v>0</v>
      </c>
      <c r="AG677">
        <v>0</v>
      </c>
      <c r="AH677">
        <v>0</v>
      </c>
      <c r="AI677">
        <v>0</v>
      </c>
      <c r="AJ677">
        <v>0</v>
      </c>
    </row>
    <row r="678" spans="30:36" x14ac:dyDescent="0.35">
      <c r="AD678" s="7" t="s">
        <v>603</v>
      </c>
      <c r="AE678">
        <v>0</v>
      </c>
      <c r="AF678">
        <v>0</v>
      </c>
      <c r="AG678">
        <v>0</v>
      </c>
      <c r="AH678">
        <v>0</v>
      </c>
      <c r="AI678">
        <v>0</v>
      </c>
      <c r="AJ678">
        <v>0</v>
      </c>
    </row>
    <row r="679" spans="30:36" x14ac:dyDescent="0.35">
      <c r="AD679" s="7" t="s">
        <v>634</v>
      </c>
      <c r="AE679">
        <v>0</v>
      </c>
      <c r="AF679">
        <v>0</v>
      </c>
      <c r="AG679">
        <v>0</v>
      </c>
      <c r="AH679">
        <v>0</v>
      </c>
      <c r="AI679">
        <v>0</v>
      </c>
      <c r="AJ679">
        <v>0</v>
      </c>
    </row>
    <row r="680" spans="30:36" x14ac:dyDescent="0.35">
      <c r="AD680" s="7" t="s">
        <v>675</v>
      </c>
      <c r="AE680">
        <v>0</v>
      </c>
      <c r="AF680">
        <v>0</v>
      </c>
      <c r="AG680">
        <v>0</v>
      </c>
      <c r="AH680">
        <v>0</v>
      </c>
      <c r="AI680">
        <v>0</v>
      </c>
      <c r="AJ680">
        <v>0</v>
      </c>
    </row>
    <row r="681" spans="30:36" x14ac:dyDescent="0.35">
      <c r="AD681" s="7" t="s">
        <v>568</v>
      </c>
      <c r="AE681">
        <v>0</v>
      </c>
      <c r="AF681">
        <v>0</v>
      </c>
      <c r="AG681">
        <v>0</v>
      </c>
      <c r="AH681">
        <v>0</v>
      </c>
      <c r="AI681">
        <v>0</v>
      </c>
      <c r="AJ681">
        <v>0</v>
      </c>
    </row>
    <row r="682" spans="30:36" x14ac:dyDescent="0.35">
      <c r="AD682" s="7" t="s">
        <v>600</v>
      </c>
      <c r="AE682">
        <v>0</v>
      </c>
      <c r="AF682">
        <v>0</v>
      </c>
      <c r="AG682">
        <v>0</v>
      </c>
      <c r="AH682">
        <v>0</v>
      </c>
      <c r="AI682">
        <v>0</v>
      </c>
      <c r="AJ682">
        <v>0</v>
      </c>
    </row>
    <row r="683" spans="30:36" x14ac:dyDescent="0.35">
      <c r="AD683" s="7" t="s">
        <v>576</v>
      </c>
      <c r="AE683">
        <v>0</v>
      </c>
      <c r="AF683">
        <v>0</v>
      </c>
      <c r="AG683">
        <v>0</v>
      </c>
      <c r="AH683">
        <v>0</v>
      </c>
      <c r="AI683">
        <v>0</v>
      </c>
      <c r="AJ683">
        <v>0</v>
      </c>
    </row>
    <row r="684" spans="30:36" x14ac:dyDescent="0.35">
      <c r="AD684" s="7" t="s">
        <v>610</v>
      </c>
      <c r="AE684">
        <v>0</v>
      </c>
      <c r="AF684">
        <v>0</v>
      </c>
      <c r="AG684">
        <v>0</v>
      </c>
      <c r="AH684">
        <v>0</v>
      </c>
      <c r="AI684">
        <v>0</v>
      </c>
      <c r="AJ684">
        <v>0</v>
      </c>
    </row>
    <row r="685" spans="30:36" x14ac:dyDescent="0.35">
      <c r="AD685" s="7" t="s">
        <v>668</v>
      </c>
      <c r="AE685">
        <v>0</v>
      </c>
      <c r="AF685">
        <v>0</v>
      </c>
      <c r="AG685">
        <v>0</v>
      </c>
      <c r="AH685">
        <v>0</v>
      </c>
      <c r="AI685">
        <v>0</v>
      </c>
      <c r="AJ685">
        <v>0</v>
      </c>
    </row>
    <row r="686" spans="30:36" x14ac:dyDescent="0.35">
      <c r="AD686" s="7" t="s">
        <v>578</v>
      </c>
      <c r="AE686">
        <v>0</v>
      </c>
      <c r="AF686">
        <v>0</v>
      </c>
      <c r="AG686">
        <v>0</v>
      </c>
      <c r="AH686">
        <v>0</v>
      </c>
      <c r="AI686">
        <v>0</v>
      </c>
      <c r="AJ686">
        <v>0</v>
      </c>
    </row>
    <row r="687" spans="30:36" x14ac:dyDescent="0.35">
      <c r="AD687" s="7" t="s">
        <v>667</v>
      </c>
      <c r="AE687">
        <v>0</v>
      </c>
      <c r="AF687">
        <v>0</v>
      </c>
      <c r="AG687">
        <v>0</v>
      </c>
      <c r="AH687">
        <v>0</v>
      </c>
      <c r="AI687">
        <v>0</v>
      </c>
      <c r="AJ687">
        <v>0</v>
      </c>
    </row>
    <row r="688" spans="30:36" x14ac:dyDescent="0.35">
      <c r="AD688" s="7" t="s">
        <v>590</v>
      </c>
      <c r="AE688">
        <v>0</v>
      </c>
      <c r="AF688">
        <v>0</v>
      </c>
      <c r="AG688">
        <v>0</v>
      </c>
      <c r="AH688">
        <v>0</v>
      </c>
      <c r="AI688">
        <v>0</v>
      </c>
      <c r="AJ688">
        <v>0</v>
      </c>
    </row>
    <row r="689" spans="30:36" x14ac:dyDescent="0.35">
      <c r="AD689" s="7" t="s">
        <v>671</v>
      </c>
      <c r="AE689">
        <v>0</v>
      </c>
      <c r="AF689">
        <v>0</v>
      </c>
      <c r="AG689">
        <v>0</v>
      </c>
      <c r="AH689">
        <v>0</v>
      </c>
      <c r="AI689">
        <v>0</v>
      </c>
      <c r="AJ689">
        <v>0</v>
      </c>
    </row>
    <row r="690" spans="30:36" x14ac:dyDescent="0.35">
      <c r="AD690" s="7" t="s">
        <v>635</v>
      </c>
      <c r="AE690">
        <v>0</v>
      </c>
      <c r="AF690">
        <v>0</v>
      </c>
      <c r="AG690">
        <v>0</v>
      </c>
      <c r="AH690">
        <v>0</v>
      </c>
      <c r="AI690">
        <v>0</v>
      </c>
      <c r="AJ690">
        <v>0</v>
      </c>
    </row>
    <row r="691" spans="30:36" x14ac:dyDescent="0.35">
      <c r="AD691" s="7" t="s">
        <v>670</v>
      </c>
      <c r="AE691">
        <v>0</v>
      </c>
      <c r="AF691">
        <v>0</v>
      </c>
      <c r="AG691">
        <v>0</v>
      </c>
      <c r="AH691">
        <v>0</v>
      </c>
      <c r="AI691">
        <v>0</v>
      </c>
      <c r="AJ691">
        <v>0</v>
      </c>
    </row>
    <row r="692" spans="30:36" x14ac:dyDescent="0.35">
      <c r="AD692" s="7" t="s">
        <v>582</v>
      </c>
      <c r="AE692">
        <v>0</v>
      </c>
      <c r="AF692">
        <v>0</v>
      </c>
      <c r="AG692">
        <v>0</v>
      </c>
      <c r="AH692">
        <v>0</v>
      </c>
      <c r="AI692">
        <v>0</v>
      </c>
      <c r="AJ692">
        <v>0</v>
      </c>
    </row>
    <row r="693" spans="30:36" x14ac:dyDescent="0.35">
      <c r="AD693" s="7" t="s">
        <v>633</v>
      </c>
      <c r="AE693">
        <v>0</v>
      </c>
      <c r="AF693">
        <v>0</v>
      </c>
      <c r="AG693">
        <v>0</v>
      </c>
      <c r="AH693">
        <v>0</v>
      </c>
      <c r="AI693">
        <v>0</v>
      </c>
      <c r="AJ693">
        <v>0</v>
      </c>
    </row>
    <row r="694" spans="30:36" x14ac:dyDescent="0.35">
      <c r="AD694" s="7" t="s">
        <v>617</v>
      </c>
      <c r="AE694">
        <v>0</v>
      </c>
      <c r="AF694">
        <v>0</v>
      </c>
      <c r="AG694">
        <v>0</v>
      </c>
      <c r="AH694">
        <v>0</v>
      </c>
      <c r="AI694">
        <v>0</v>
      </c>
      <c r="AJ694">
        <v>0</v>
      </c>
    </row>
    <row r="695" spans="30:36" x14ac:dyDescent="0.35">
      <c r="AD695" s="7" t="s">
        <v>654</v>
      </c>
      <c r="AE695">
        <v>0</v>
      </c>
      <c r="AF695">
        <v>0</v>
      </c>
      <c r="AG695">
        <v>0</v>
      </c>
      <c r="AH695">
        <v>0</v>
      </c>
      <c r="AI695">
        <v>0</v>
      </c>
      <c r="AJ695">
        <v>0</v>
      </c>
    </row>
    <row r="696" spans="30:36" x14ac:dyDescent="0.35">
      <c r="AD696" s="7" t="s">
        <v>641</v>
      </c>
      <c r="AE696">
        <v>0</v>
      </c>
      <c r="AF696">
        <v>0</v>
      </c>
      <c r="AG696">
        <v>0</v>
      </c>
      <c r="AH696">
        <v>0</v>
      </c>
      <c r="AI696">
        <v>0</v>
      </c>
      <c r="AJ696">
        <v>0</v>
      </c>
    </row>
    <row r="697" spans="30:36" x14ac:dyDescent="0.35">
      <c r="AD697" s="7" t="s">
        <v>658</v>
      </c>
      <c r="AE697">
        <v>0</v>
      </c>
      <c r="AF697">
        <v>0</v>
      </c>
      <c r="AG697">
        <v>0</v>
      </c>
      <c r="AH697">
        <v>0</v>
      </c>
      <c r="AI697">
        <v>0</v>
      </c>
      <c r="AJ697">
        <v>0</v>
      </c>
    </row>
    <row r="698" spans="30:36" x14ac:dyDescent="0.35">
      <c r="AD698" s="7" t="s">
        <v>642</v>
      </c>
      <c r="AE698">
        <v>0</v>
      </c>
      <c r="AF698">
        <v>0</v>
      </c>
      <c r="AG698">
        <v>0</v>
      </c>
      <c r="AH698">
        <v>0</v>
      </c>
      <c r="AI698">
        <v>0</v>
      </c>
      <c r="AJ698">
        <v>0</v>
      </c>
    </row>
    <row r="699" spans="30:36" x14ac:dyDescent="0.35">
      <c r="AD699" s="7" t="s">
        <v>663</v>
      </c>
      <c r="AE699">
        <v>0</v>
      </c>
      <c r="AF699">
        <v>0</v>
      </c>
      <c r="AG699">
        <v>0</v>
      </c>
      <c r="AH699">
        <v>0</v>
      </c>
      <c r="AI699">
        <v>0</v>
      </c>
      <c r="AJ699">
        <v>0</v>
      </c>
    </row>
    <row r="700" spans="30:36" x14ac:dyDescent="0.35">
      <c r="AD700" s="7" t="s">
        <v>643</v>
      </c>
      <c r="AE700">
        <v>0</v>
      </c>
      <c r="AF700">
        <v>0</v>
      </c>
      <c r="AG700">
        <v>0</v>
      </c>
      <c r="AH700">
        <v>0</v>
      </c>
      <c r="AI700">
        <v>0</v>
      </c>
      <c r="AJ700">
        <v>0</v>
      </c>
    </row>
    <row r="701" spans="30:36" x14ac:dyDescent="0.35">
      <c r="AD701" s="7" t="s">
        <v>664</v>
      </c>
      <c r="AE701">
        <v>0</v>
      </c>
      <c r="AF701">
        <v>0</v>
      </c>
      <c r="AG701">
        <v>0</v>
      </c>
      <c r="AH701">
        <v>0</v>
      </c>
      <c r="AI701">
        <v>0</v>
      </c>
      <c r="AJ701">
        <v>0</v>
      </c>
    </row>
    <row r="702" spans="30:36" x14ac:dyDescent="0.35">
      <c r="AD702" s="7" t="s">
        <v>649</v>
      </c>
      <c r="AE702">
        <v>0</v>
      </c>
      <c r="AF702">
        <v>0</v>
      </c>
      <c r="AG702">
        <v>0</v>
      </c>
      <c r="AH702">
        <v>0</v>
      </c>
      <c r="AI702">
        <v>0</v>
      </c>
      <c r="AJ702">
        <v>0</v>
      </c>
    </row>
    <row r="703" spans="30:36" x14ac:dyDescent="0.35">
      <c r="AD703" s="7" t="s">
        <v>657</v>
      </c>
      <c r="AE703">
        <v>0</v>
      </c>
      <c r="AF703">
        <v>0</v>
      </c>
      <c r="AG703">
        <v>0</v>
      </c>
      <c r="AH703">
        <v>0</v>
      </c>
      <c r="AI703">
        <v>0</v>
      </c>
      <c r="AJ703">
        <v>0</v>
      </c>
    </row>
    <row r="704" spans="30:36" x14ac:dyDescent="0.35">
      <c r="AD704" s="7" t="s">
        <v>661</v>
      </c>
      <c r="AE704">
        <v>0</v>
      </c>
      <c r="AF704">
        <v>0</v>
      </c>
      <c r="AG704">
        <v>0</v>
      </c>
      <c r="AH704">
        <v>0</v>
      </c>
      <c r="AI704">
        <v>0</v>
      </c>
      <c r="AJ704">
        <v>0</v>
      </c>
    </row>
    <row r="705" spans="30:36" x14ac:dyDescent="0.35">
      <c r="AD705" s="7" t="s">
        <v>640</v>
      </c>
      <c r="AE705">
        <v>0</v>
      </c>
      <c r="AF705">
        <v>0</v>
      </c>
      <c r="AG705">
        <v>0</v>
      </c>
      <c r="AH705">
        <v>0</v>
      </c>
      <c r="AI705">
        <v>0</v>
      </c>
      <c r="AJ705">
        <v>0</v>
      </c>
    </row>
    <row r="706" spans="30:36" x14ac:dyDescent="0.35">
      <c r="AD706" s="7" t="s">
        <v>669</v>
      </c>
      <c r="AE706">
        <v>0</v>
      </c>
      <c r="AF706">
        <v>0</v>
      </c>
      <c r="AG706">
        <v>0</v>
      </c>
      <c r="AH706">
        <v>0</v>
      </c>
      <c r="AI706">
        <v>0</v>
      </c>
      <c r="AJ706">
        <v>0</v>
      </c>
    </row>
    <row r="707" spans="30:36" x14ac:dyDescent="0.35">
      <c r="AD707" s="7" t="s">
        <v>660</v>
      </c>
      <c r="AE707">
        <v>0</v>
      </c>
      <c r="AF707">
        <v>0</v>
      </c>
      <c r="AG707">
        <v>0</v>
      </c>
      <c r="AH707">
        <v>0</v>
      </c>
      <c r="AI707">
        <v>0</v>
      </c>
      <c r="AJ707">
        <v>0</v>
      </c>
    </row>
    <row r="708" spans="30:36" x14ac:dyDescent="0.35">
      <c r="AD708" s="7" t="s">
        <v>638</v>
      </c>
      <c r="AE708">
        <v>0</v>
      </c>
      <c r="AF708">
        <v>0</v>
      </c>
      <c r="AG708">
        <v>0</v>
      </c>
      <c r="AH708">
        <v>0</v>
      </c>
      <c r="AI708">
        <v>0</v>
      </c>
      <c r="AJ708">
        <v>0</v>
      </c>
    </row>
    <row r="709" spans="30:36" x14ac:dyDescent="0.35">
      <c r="AD709" s="7" t="s">
        <v>646</v>
      </c>
      <c r="AE709">
        <v>0</v>
      </c>
      <c r="AF709">
        <v>0</v>
      </c>
      <c r="AG709">
        <v>0</v>
      </c>
      <c r="AH709">
        <v>0</v>
      </c>
      <c r="AI709">
        <v>0</v>
      </c>
      <c r="AJ709">
        <v>0</v>
      </c>
    </row>
    <row r="710" spans="30:36" x14ac:dyDescent="0.35">
      <c r="AD710" s="7" t="s">
        <v>644</v>
      </c>
      <c r="AE710">
        <v>0</v>
      </c>
      <c r="AF710">
        <v>0</v>
      </c>
      <c r="AG710">
        <v>0</v>
      </c>
      <c r="AH710">
        <v>0</v>
      </c>
      <c r="AI710">
        <v>0</v>
      </c>
      <c r="AJ710">
        <v>0</v>
      </c>
    </row>
    <row r="711" spans="30:36" x14ac:dyDescent="0.35">
      <c r="AD711" s="7" t="s">
        <v>659</v>
      </c>
      <c r="AE711">
        <v>0</v>
      </c>
      <c r="AF711">
        <v>0</v>
      </c>
      <c r="AG711">
        <v>0</v>
      </c>
      <c r="AH711">
        <v>0</v>
      </c>
      <c r="AI711">
        <v>0</v>
      </c>
      <c r="AJ711">
        <v>0</v>
      </c>
    </row>
    <row r="712" spans="30:36" x14ac:dyDescent="0.35">
      <c r="AD712" s="7" t="s">
        <v>674</v>
      </c>
      <c r="AE712">
        <v>0</v>
      </c>
      <c r="AF712">
        <v>0</v>
      </c>
      <c r="AG712">
        <v>0</v>
      </c>
      <c r="AH712">
        <v>0</v>
      </c>
      <c r="AI712">
        <v>0</v>
      </c>
      <c r="AJ712">
        <v>0</v>
      </c>
    </row>
    <row r="713" spans="30:36" x14ac:dyDescent="0.35">
      <c r="AD713" s="7" t="s">
        <v>677</v>
      </c>
      <c r="AE713">
        <v>0</v>
      </c>
      <c r="AF713">
        <v>0</v>
      </c>
      <c r="AG713">
        <v>0</v>
      </c>
      <c r="AH713">
        <v>0</v>
      </c>
      <c r="AI713">
        <v>0</v>
      </c>
      <c r="AJ713">
        <v>0</v>
      </c>
    </row>
    <row r="714" spans="30:36" x14ac:dyDescent="0.35">
      <c r="AD714" s="7" t="s">
        <v>676</v>
      </c>
      <c r="AE714">
        <v>0</v>
      </c>
      <c r="AF714">
        <v>0</v>
      </c>
      <c r="AG714">
        <v>0</v>
      </c>
      <c r="AH714">
        <v>0</v>
      </c>
      <c r="AI714">
        <v>0</v>
      </c>
      <c r="AJ714">
        <v>0</v>
      </c>
    </row>
    <row r="715" spans="30:36" x14ac:dyDescent="0.35">
      <c r="AD715" s="7" t="s">
        <v>656</v>
      </c>
      <c r="AE715">
        <v>0</v>
      </c>
      <c r="AF715">
        <v>0</v>
      </c>
      <c r="AG715">
        <v>0</v>
      </c>
      <c r="AH715">
        <v>0</v>
      </c>
      <c r="AI715">
        <v>0</v>
      </c>
      <c r="AJ715">
        <v>0</v>
      </c>
    </row>
    <row r="716" spans="30:36" x14ac:dyDescent="0.35">
      <c r="AD716" s="7" t="s">
        <v>647</v>
      </c>
      <c r="AE716">
        <v>0</v>
      </c>
      <c r="AF716">
        <v>0</v>
      </c>
      <c r="AG716">
        <v>0</v>
      </c>
      <c r="AH716">
        <v>0</v>
      </c>
      <c r="AI716">
        <v>0</v>
      </c>
      <c r="AJ716">
        <v>0</v>
      </c>
    </row>
    <row r="717" spans="30:36" x14ac:dyDescent="0.35">
      <c r="AD717" s="7" t="s">
        <v>673</v>
      </c>
      <c r="AE717">
        <v>0</v>
      </c>
      <c r="AF717">
        <v>0</v>
      </c>
      <c r="AG717">
        <v>0</v>
      </c>
      <c r="AH717">
        <v>0</v>
      </c>
      <c r="AI717">
        <v>0</v>
      </c>
      <c r="AJ717">
        <v>0</v>
      </c>
    </row>
    <row r="718" spans="30:36" x14ac:dyDescent="0.35">
      <c r="AD718" s="7" t="s">
        <v>666</v>
      </c>
      <c r="AE718">
        <v>0</v>
      </c>
      <c r="AF718">
        <v>0</v>
      </c>
      <c r="AG718">
        <v>0</v>
      </c>
      <c r="AH718">
        <v>0</v>
      </c>
      <c r="AI718">
        <v>0</v>
      </c>
      <c r="AJ718">
        <v>0</v>
      </c>
    </row>
    <row r="719" spans="30:36" x14ac:dyDescent="0.35">
      <c r="AD719" s="7" t="s">
        <v>665</v>
      </c>
      <c r="AE719">
        <v>0</v>
      </c>
      <c r="AF719">
        <v>0</v>
      </c>
      <c r="AG719">
        <v>0</v>
      </c>
      <c r="AH719">
        <v>0</v>
      </c>
      <c r="AI719">
        <v>0</v>
      </c>
      <c r="AJ719">
        <v>0</v>
      </c>
    </row>
    <row r="720" spans="30:36" x14ac:dyDescent="0.35">
      <c r="AD720" s="7" t="s">
        <v>651</v>
      </c>
      <c r="AE720">
        <v>0</v>
      </c>
      <c r="AF720">
        <v>0</v>
      </c>
      <c r="AG720">
        <v>0</v>
      </c>
      <c r="AH720">
        <v>0</v>
      </c>
      <c r="AI720">
        <v>0</v>
      </c>
      <c r="AJ720">
        <v>0</v>
      </c>
    </row>
    <row r="721" spans="30:36" x14ac:dyDescent="0.35">
      <c r="AD721" s="7" t="s">
        <v>652</v>
      </c>
      <c r="AE721">
        <v>0</v>
      </c>
      <c r="AF721">
        <v>0</v>
      </c>
      <c r="AG721">
        <v>0</v>
      </c>
      <c r="AH721">
        <v>0</v>
      </c>
      <c r="AI721">
        <v>0</v>
      </c>
      <c r="AJ721">
        <v>0</v>
      </c>
    </row>
    <row r="722" spans="30:36" x14ac:dyDescent="0.35">
      <c r="AD722" s="7" t="s">
        <v>672</v>
      </c>
      <c r="AE722">
        <v>0</v>
      </c>
      <c r="AF722">
        <v>0</v>
      </c>
      <c r="AG722">
        <v>0</v>
      </c>
      <c r="AH722">
        <v>0</v>
      </c>
      <c r="AI722">
        <v>0</v>
      </c>
      <c r="AJ722">
        <v>0</v>
      </c>
    </row>
    <row r="723" spans="30:36" x14ac:dyDescent="0.35">
      <c r="AD723" s="7" t="s">
        <v>639</v>
      </c>
      <c r="AE723">
        <v>0</v>
      </c>
      <c r="AF723">
        <v>0</v>
      </c>
      <c r="AG723">
        <v>0</v>
      </c>
      <c r="AH723">
        <v>0</v>
      </c>
      <c r="AI723">
        <v>0</v>
      </c>
      <c r="AJ723">
        <v>0</v>
      </c>
    </row>
    <row r="724" spans="30:36" x14ac:dyDescent="0.35">
      <c r="AD724" s="7" t="s">
        <v>655</v>
      </c>
      <c r="AE724">
        <v>0</v>
      </c>
      <c r="AF724">
        <v>0</v>
      </c>
      <c r="AG724">
        <v>0</v>
      </c>
      <c r="AH724">
        <v>0</v>
      </c>
      <c r="AI724">
        <v>0</v>
      </c>
      <c r="AJ724">
        <v>0</v>
      </c>
    </row>
    <row r="725" spans="30:36" x14ac:dyDescent="0.35">
      <c r="AD725" s="7" t="s">
        <v>645</v>
      </c>
      <c r="AE725">
        <v>0</v>
      </c>
      <c r="AF725">
        <v>0</v>
      </c>
      <c r="AG725">
        <v>0</v>
      </c>
      <c r="AH725">
        <v>0</v>
      </c>
      <c r="AI725">
        <v>0</v>
      </c>
      <c r="AJ725">
        <v>0</v>
      </c>
    </row>
    <row r="726" spans="30:36" x14ac:dyDescent="0.35">
      <c r="AD726" s="7" t="s">
        <v>653</v>
      </c>
      <c r="AE726">
        <v>0</v>
      </c>
      <c r="AF726">
        <v>0</v>
      </c>
      <c r="AG726">
        <v>0</v>
      </c>
      <c r="AH726">
        <v>0</v>
      </c>
      <c r="AI726">
        <v>0</v>
      </c>
      <c r="AJ726">
        <v>0</v>
      </c>
    </row>
    <row r="727" spans="30:36" x14ac:dyDescent="0.35">
      <c r="AD727" s="7" t="s">
        <v>648</v>
      </c>
      <c r="AE727">
        <v>0</v>
      </c>
      <c r="AF727">
        <v>0</v>
      </c>
      <c r="AG727">
        <v>0</v>
      </c>
      <c r="AH727">
        <v>0</v>
      </c>
      <c r="AI727">
        <v>0</v>
      </c>
      <c r="AJ727">
        <v>0</v>
      </c>
    </row>
    <row r="728" spans="30:36" x14ac:dyDescent="0.35">
      <c r="AD728" s="7" t="s">
        <v>662</v>
      </c>
      <c r="AE728">
        <v>0</v>
      </c>
      <c r="AF728">
        <v>0</v>
      </c>
      <c r="AG728">
        <v>0</v>
      </c>
      <c r="AH728">
        <v>0</v>
      </c>
      <c r="AI728">
        <v>0</v>
      </c>
      <c r="AJ728">
        <v>0</v>
      </c>
    </row>
    <row r="729" spans="30:36" x14ac:dyDescent="0.35">
      <c r="AD729" s="7" t="s">
        <v>452</v>
      </c>
      <c r="AE729">
        <v>0</v>
      </c>
      <c r="AF729">
        <v>0</v>
      </c>
      <c r="AG729">
        <v>0</v>
      </c>
      <c r="AH729">
        <v>0</v>
      </c>
      <c r="AI729">
        <v>0</v>
      </c>
      <c r="AJ729">
        <v>0</v>
      </c>
    </row>
    <row r="730" spans="30:36" x14ac:dyDescent="0.35">
      <c r="AD730" s="7" t="s">
        <v>422</v>
      </c>
      <c r="AE730">
        <v>0</v>
      </c>
      <c r="AF730">
        <v>0</v>
      </c>
      <c r="AG730">
        <v>0</v>
      </c>
      <c r="AH730">
        <v>0</v>
      </c>
      <c r="AI730">
        <v>0</v>
      </c>
      <c r="AJ730">
        <v>0</v>
      </c>
    </row>
    <row r="731" spans="30:36" x14ac:dyDescent="0.35">
      <c r="AD731" s="7" t="s">
        <v>521</v>
      </c>
      <c r="AE731">
        <v>0</v>
      </c>
      <c r="AF731">
        <v>0</v>
      </c>
      <c r="AG731">
        <v>0</v>
      </c>
      <c r="AH731">
        <v>0</v>
      </c>
      <c r="AI731">
        <v>0</v>
      </c>
      <c r="AJ731">
        <v>0</v>
      </c>
    </row>
    <row r="732" spans="30:36" x14ac:dyDescent="0.35">
      <c r="AD732" s="7" t="s">
        <v>423</v>
      </c>
      <c r="AE732">
        <v>0</v>
      </c>
      <c r="AF732">
        <v>0</v>
      </c>
      <c r="AG732">
        <v>0</v>
      </c>
      <c r="AH732">
        <v>0</v>
      </c>
      <c r="AI732">
        <v>0</v>
      </c>
      <c r="AJ732">
        <v>0</v>
      </c>
    </row>
    <row r="733" spans="30:36" x14ac:dyDescent="0.35">
      <c r="AD733" s="7" t="s">
        <v>361</v>
      </c>
      <c r="AE733">
        <v>0</v>
      </c>
      <c r="AF733">
        <v>0</v>
      </c>
      <c r="AG733">
        <v>0</v>
      </c>
      <c r="AH733">
        <v>0</v>
      </c>
      <c r="AI733">
        <v>42</v>
      </c>
      <c r="AJ733">
        <v>0</v>
      </c>
    </row>
    <row r="734" spans="30:36" x14ac:dyDescent="0.35">
      <c r="AD734" s="7" t="s">
        <v>360</v>
      </c>
      <c r="AE734">
        <v>0</v>
      </c>
      <c r="AF734">
        <v>0</v>
      </c>
      <c r="AG734">
        <v>0</v>
      </c>
      <c r="AH734">
        <v>0</v>
      </c>
      <c r="AI734">
        <v>42</v>
      </c>
      <c r="AJ734">
        <v>0</v>
      </c>
    </row>
    <row r="735" spans="30:36" x14ac:dyDescent="0.35">
      <c r="AD735" s="7" t="s">
        <v>277</v>
      </c>
      <c r="AE735">
        <v>0</v>
      </c>
      <c r="AF735">
        <v>0</v>
      </c>
      <c r="AG735">
        <v>0</v>
      </c>
      <c r="AH735">
        <v>0</v>
      </c>
      <c r="AI735">
        <v>0</v>
      </c>
      <c r="AJ735">
        <v>0</v>
      </c>
    </row>
    <row r="736" spans="30:36" x14ac:dyDescent="0.35">
      <c r="AD736" s="7" t="s">
        <v>281</v>
      </c>
      <c r="AE736">
        <v>0</v>
      </c>
      <c r="AF736">
        <v>0</v>
      </c>
      <c r="AG736">
        <v>0</v>
      </c>
      <c r="AH736">
        <v>0</v>
      </c>
      <c r="AI736">
        <v>0</v>
      </c>
      <c r="AJ736">
        <v>0</v>
      </c>
    </row>
    <row r="737" spans="30:36" x14ac:dyDescent="0.35">
      <c r="AD737" s="7" t="s">
        <v>278</v>
      </c>
      <c r="AE737">
        <v>0</v>
      </c>
      <c r="AF737">
        <v>0</v>
      </c>
      <c r="AG737">
        <v>0</v>
      </c>
      <c r="AH737">
        <v>0</v>
      </c>
      <c r="AI737">
        <v>0</v>
      </c>
      <c r="AJ737">
        <v>0</v>
      </c>
    </row>
    <row r="738" spans="30:36" x14ac:dyDescent="0.35">
      <c r="AD738" s="7" t="s">
        <v>451</v>
      </c>
      <c r="AE738">
        <v>0</v>
      </c>
      <c r="AF738">
        <v>0</v>
      </c>
      <c r="AG738">
        <v>0</v>
      </c>
      <c r="AH738">
        <v>0</v>
      </c>
      <c r="AI738">
        <v>0</v>
      </c>
      <c r="AJ738">
        <v>0</v>
      </c>
    </row>
    <row r="739" spans="30:36" x14ac:dyDescent="0.35">
      <c r="AD739" s="7" t="s">
        <v>202</v>
      </c>
      <c r="AE739">
        <v>0</v>
      </c>
      <c r="AF739">
        <v>0</v>
      </c>
      <c r="AG739">
        <v>0</v>
      </c>
      <c r="AH739">
        <v>25</v>
      </c>
      <c r="AI739">
        <v>0</v>
      </c>
      <c r="AJ739">
        <v>0</v>
      </c>
    </row>
    <row r="740" spans="30:36" x14ac:dyDescent="0.35">
      <c r="AD740" s="7" t="s">
        <v>473</v>
      </c>
      <c r="AE740">
        <v>0</v>
      </c>
      <c r="AF740">
        <v>0</v>
      </c>
      <c r="AG740">
        <v>0</v>
      </c>
      <c r="AH740">
        <v>0</v>
      </c>
      <c r="AI740">
        <v>0</v>
      </c>
      <c r="AJ740">
        <v>0</v>
      </c>
    </row>
    <row r="741" spans="30:36" x14ac:dyDescent="0.35">
      <c r="AD741" s="7" t="s">
        <v>421</v>
      </c>
      <c r="AE741">
        <v>0</v>
      </c>
      <c r="AF741">
        <v>0</v>
      </c>
      <c r="AG741">
        <v>0</v>
      </c>
      <c r="AH741">
        <v>0</v>
      </c>
      <c r="AI741">
        <v>0</v>
      </c>
      <c r="AJ741">
        <v>0</v>
      </c>
    </row>
    <row r="742" spans="30:36" x14ac:dyDescent="0.35">
      <c r="AD742" s="7" t="s">
        <v>575</v>
      </c>
      <c r="AE742">
        <v>0</v>
      </c>
      <c r="AF742">
        <v>0</v>
      </c>
      <c r="AG742">
        <v>0</v>
      </c>
      <c r="AH742">
        <v>0</v>
      </c>
      <c r="AI742">
        <v>0</v>
      </c>
      <c r="AJ742">
        <v>0</v>
      </c>
    </row>
    <row r="743" spans="30:36" x14ac:dyDescent="0.35">
      <c r="AD743" s="7" t="s">
        <v>571</v>
      </c>
      <c r="AE743">
        <v>0</v>
      </c>
      <c r="AF743">
        <v>0</v>
      </c>
      <c r="AG743">
        <v>0</v>
      </c>
      <c r="AH743">
        <v>0</v>
      </c>
      <c r="AI743">
        <v>0</v>
      </c>
      <c r="AJ743">
        <v>0</v>
      </c>
    </row>
    <row r="744" spans="30:36" x14ac:dyDescent="0.35">
      <c r="AD744" s="7" t="s">
        <v>482</v>
      </c>
      <c r="AE744">
        <v>0</v>
      </c>
      <c r="AF744">
        <v>0</v>
      </c>
      <c r="AG744">
        <v>0</v>
      </c>
      <c r="AH744">
        <v>0</v>
      </c>
      <c r="AI744">
        <v>0</v>
      </c>
      <c r="AJ744">
        <v>0</v>
      </c>
    </row>
    <row r="745" spans="30:36" x14ac:dyDescent="0.35">
      <c r="AD745" s="7" t="s">
        <v>302</v>
      </c>
      <c r="AE745">
        <v>3</v>
      </c>
      <c r="AF745">
        <v>0</v>
      </c>
      <c r="AG745">
        <v>2</v>
      </c>
      <c r="AH745">
        <v>7</v>
      </c>
      <c r="AI745">
        <v>3</v>
      </c>
      <c r="AJ745">
        <v>1</v>
      </c>
    </row>
    <row r="746" spans="30:36" x14ac:dyDescent="0.35">
      <c r="AD746" s="7" t="s">
        <v>301</v>
      </c>
      <c r="AE746">
        <v>3</v>
      </c>
      <c r="AF746">
        <v>0</v>
      </c>
      <c r="AG746">
        <v>2</v>
      </c>
      <c r="AH746">
        <v>7</v>
      </c>
      <c r="AI746">
        <v>3</v>
      </c>
      <c r="AJ746">
        <v>1</v>
      </c>
    </row>
    <row r="747" spans="30:36" x14ac:dyDescent="0.35">
      <c r="AD747" s="7" t="s">
        <v>300</v>
      </c>
      <c r="AE747">
        <v>3</v>
      </c>
      <c r="AF747">
        <v>0</v>
      </c>
      <c r="AG747">
        <v>2</v>
      </c>
      <c r="AH747">
        <v>7</v>
      </c>
      <c r="AI747">
        <v>3</v>
      </c>
      <c r="AJ747">
        <v>1</v>
      </c>
    </row>
    <row r="748" spans="30:36" x14ac:dyDescent="0.35">
      <c r="AD748" s="7" t="s">
        <v>299</v>
      </c>
      <c r="AE748">
        <v>3</v>
      </c>
      <c r="AF748">
        <v>0</v>
      </c>
      <c r="AG748">
        <v>2</v>
      </c>
      <c r="AH748">
        <v>7</v>
      </c>
      <c r="AI748">
        <v>3</v>
      </c>
      <c r="AJ748">
        <v>1</v>
      </c>
    </row>
    <row r="749" spans="30:36" x14ac:dyDescent="0.35">
      <c r="AD749" s="7" t="s">
        <v>298</v>
      </c>
      <c r="AE749">
        <v>3</v>
      </c>
      <c r="AF749">
        <v>0</v>
      </c>
      <c r="AG749">
        <v>2</v>
      </c>
      <c r="AH749">
        <v>7</v>
      </c>
      <c r="AI749">
        <v>3</v>
      </c>
      <c r="AJ749">
        <v>1</v>
      </c>
    </row>
    <row r="750" spans="30:36" x14ac:dyDescent="0.35">
      <c r="AD750" s="7" t="s">
        <v>297</v>
      </c>
      <c r="AE750">
        <v>3</v>
      </c>
      <c r="AF750">
        <v>0</v>
      </c>
      <c r="AG750">
        <v>2</v>
      </c>
      <c r="AH750">
        <v>7</v>
      </c>
      <c r="AI750">
        <v>3</v>
      </c>
      <c r="AJ750">
        <v>1</v>
      </c>
    </row>
    <row r="751" spans="30:36" x14ac:dyDescent="0.35">
      <c r="AD751" s="7" t="s">
        <v>296</v>
      </c>
      <c r="AE751">
        <v>3</v>
      </c>
      <c r="AF751">
        <v>0</v>
      </c>
      <c r="AG751">
        <v>2</v>
      </c>
      <c r="AH751">
        <v>7</v>
      </c>
      <c r="AI751">
        <v>3</v>
      </c>
      <c r="AJ751">
        <v>1</v>
      </c>
    </row>
    <row r="752" spans="30:36" x14ac:dyDescent="0.35">
      <c r="AD752" s="7" t="s">
        <v>420</v>
      </c>
      <c r="AE752">
        <v>0</v>
      </c>
      <c r="AF752">
        <v>0</v>
      </c>
      <c r="AG752">
        <v>0</v>
      </c>
      <c r="AH752">
        <v>0</v>
      </c>
      <c r="AI752">
        <v>0</v>
      </c>
      <c r="AJ752">
        <v>0</v>
      </c>
    </row>
    <row r="753" spans="30:36" x14ac:dyDescent="0.35">
      <c r="AD753" s="7" t="s">
        <v>523</v>
      </c>
      <c r="AE753">
        <v>0</v>
      </c>
      <c r="AF753">
        <v>0</v>
      </c>
      <c r="AG753">
        <v>0</v>
      </c>
      <c r="AH753">
        <v>0</v>
      </c>
      <c r="AI753">
        <v>0</v>
      </c>
      <c r="AJ753">
        <v>0</v>
      </c>
    </row>
    <row r="754" spans="30:36" x14ac:dyDescent="0.35">
      <c r="AD754" s="7" t="s">
        <v>535</v>
      </c>
      <c r="AE754">
        <v>0</v>
      </c>
      <c r="AF754">
        <v>0</v>
      </c>
      <c r="AG754">
        <v>0</v>
      </c>
      <c r="AH754">
        <v>0</v>
      </c>
      <c r="AI754">
        <v>0</v>
      </c>
      <c r="AJ754">
        <v>0</v>
      </c>
    </row>
    <row r="755" spans="30:36" x14ac:dyDescent="0.35">
      <c r="AD755" s="7" t="s">
        <v>533</v>
      </c>
      <c r="AE755">
        <v>0</v>
      </c>
      <c r="AF755">
        <v>0</v>
      </c>
      <c r="AG755">
        <v>0</v>
      </c>
      <c r="AH755">
        <v>0</v>
      </c>
      <c r="AI755">
        <v>0</v>
      </c>
      <c r="AJ755">
        <v>0</v>
      </c>
    </row>
    <row r="756" spans="30:36" x14ac:dyDescent="0.35">
      <c r="AD756" s="7" t="s">
        <v>519</v>
      </c>
      <c r="AE756">
        <v>0</v>
      </c>
      <c r="AF756">
        <v>0</v>
      </c>
      <c r="AG756">
        <v>0</v>
      </c>
      <c r="AH756">
        <v>0</v>
      </c>
      <c r="AI756">
        <v>0</v>
      </c>
      <c r="AJ756">
        <v>0</v>
      </c>
    </row>
    <row r="757" spans="30:36" x14ac:dyDescent="0.35">
      <c r="AD757" s="7" t="s">
        <v>517</v>
      </c>
      <c r="AE757">
        <v>0</v>
      </c>
      <c r="AF757">
        <v>0</v>
      </c>
      <c r="AG757">
        <v>0</v>
      </c>
      <c r="AH757">
        <v>0</v>
      </c>
      <c r="AI757">
        <v>0</v>
      </c>
      <c r="AJ757">
        <v>0</v>
      </c>
    </row>
    <row r="758" spans="30:36" x14ac:dyDescent="0.35">
      <c r="AD758" s="7" t="s">
        <v>509</v>
      </c>
      <c r="AE758">
        <v>0</v>
      </c>
      <c r="AF758">
        <v>0</v>
      </c>
      <c r="AG758">
        <v>0</v>
      </c>
      <c r="AH758">
        <v>0</v>
      </c>
      <c r="AI758">
        <v>0</v>
      </c>
      <c r="AJ758">
        <v>0</v>
      </c>
    </row>
    <row r="759" spans="30:36" x14ac:dyDescent="0.35">
      <c r="AD759" s="7" t="s">
        <v>499</v>
      </c>
      <c r="AE759">
        <v>0</v>
      </c>
      <c r="AF759">
        <v>0</v>
      </c>
      <c r="AG759">
        <v>0</v>
      </c>
      <c r="AH759">
        <v>0</v>
      </c>
      <c r="AI759">
        <v>0</v>
      </c>
      <c r="AJ759">
        <v>0</v>
      </c>
    </row>
    <row r="760" spans="30:36" x14ac:dyDescent="0.35">
      <c r="AD760" s="7" t="s">
        <v>481</v>
      </c>
      <c r="AE760">
        <v>0</v>
      </c>
      <c r="AF760">
        <v>0</v>
      </c>
      <c r="AG760">
        <v>0</v>
      </c>
      <c r="AH760">
        <v>0</v>
      </c>
      <c r="AI760">
        <v>0</v>
      </c>
      <c r="AJ760">
        <v>0</v>
      </c>
    </row>
    <row r="761" spans="30:36" x14ac:dyDescent="0.35">
      <c r="AD761" s="7" t="s">
        <v>515</v>
      </c>
      <c r="AE761">
        <v>0</v>
      </c>
      <c r="AF761">
        <v>0</v>
      </c>
      <c r="AG761">
        <v>0</v>
      </c>
      <c r="AH761">
        <v>0</v>
      </c>
      <c r="AI761">
        <v>0</v>
      </c>
      <c r="AJ761">
        <v>0</v>
      </c>
    </row>
    <row r="762" spans="30:36" x14ac:dyDescent="0.35">
      <c r="AD762" s="7" t="s">
        <v>512</v>
      </c>
      <c r="AE762">
        <v>0</v>
      </c>
      <c r="AF762">
        <v>0</v>
      </c>
      <c r="AG762">
        <v>0</v>
      </c>
      <c r="AH762">
        <v>0</v>
      </c>
      <c r="AI762">
        <v>0</v>
      </c>
      <c r="AJ762">
        <v>0</v>
      </c>
    </row>
    <row r="763" spans="30:36" x14ac:dyDescent="0.35">
      <c r="AD763" s="7" t="s">
        <v>529</v>
      </c>
      <c r="AE763">
        <v>0</v>
      </c>
      <c r="AF763">
        <v>0</v>
      </c>
      <c r="AG763">
        <v>0</v>
      </c>
      <c r="AH763">
        <v>0</v>
      </c>
      <c r="AI763">
        <v>0</v>
      </c>
      <c r="AJ763">
        <v>0</v>
      </c>
    </row>
    <row r="764" spans="30:36" x14ac:dyDescent="0.35">
      <c r="AD764" s="7" t="s">
        <v>532</v>
      </c>
      <c r="AE764">
        <v>0</v>
      </c>
      <c r="AF764">
        <v>0</v>
      </c>
      <c r="AG764">
        <v>0</v>
      </c>
      <c r="AH764">
        <v>0</v>
      </c>
      <c r="AI764">
        <v>0</v>
      </c>
      <c r="AJ764">
        <v>0</v>
      </c>
    </row>
    <row r="765" spans="30:36" x14ac:dyDescent="0.35">
      <c r="AD765" s="7" t="s">
        <v>518</v>
      </c>
      <c r="AE765">
        <v>0</v>
      </c>
      <c r="AF765">
        <v>0</v>
      </c>
      <c r="AG765">
        <v>0</v>
      </c>
      <c r="AH765">
        <v>0</v>
      </c>
      <c r="AI765">
        <v>0</v>
      </c>
      <c r="AJ765">
        <v>0</v>
      </c>
    </row>
    <row r="766" spans="30:36" x14ac:dyDescent="0.35">
      <c r="AD766" s="7" t="s">
        <v>508</v>
      </c>
      <c r="AE766">
        <v>0</v>
      </c>
      <c r="AF766">
        <v>0</v>
      </c>
      <c r="AG766">
        <v>0</v>
      </c>
      <c r="AH766">
        <v>0</v>
      </c>
      <c r="AI766">
        <v>0</v>
      </c>
      <c r="AJ766">
        <v>0</v>
      </c>
    </row>
    <row r="767" spans="30:36" x14ac:dyDescent="0.35">
      <c r="AD767" s="7" t="s">
        <v>498</v>
      </c>
      <c r="AE767">
        <v>0</v>
      </c>
      <c r="AF767">
        <v>0</v>
      </c>
      <c r="AG767">
        <v>0</v>
      </c>
      <c r="AH767">
        <v>0</v>
      </c>
      <c r="AI767">
        <v>0</v>
      </c>
      <c r="AJ767">
        <v>0</v>
      </c>
    </row>
    <row r="768" spans="30:36" x14ac:dyDescent="0.35">
      <c r="AD768" s="7" t="s">
        <v>475</v>
      </c>
      <c r="AE768">
        <v>0</v>
      </c>
      <c r="AF768">
        <v>0</v>
      </c>
      <c r="AG768">
        <v>0</v>
      </c>
      <c r="AH768">
        <v>0</v>
      </c>
      <c r="AI768">
        <v>0</v>
      </c>
      <c r="AJ768">
        <v>0</v>
      </c>
    </row>
    <row r="769" spans="30:36" x14ac:dyDescent="0.35">
      <c r="AD769" s="7" t="s">
        <v>516</v>
      </c>
      <c r="AE769">
        <v>0</v>
      </c>
      <c r="AF769">
        <v>0</v>
      </c>
      <c r="AG769">
        <v>0</v>
      </c>
      <c r="AH769">
        <v>0</v>
      </c>
      <c r="AI769">
        <v>0</v>
      </c>
      <c r="AJ769">
        <v>0</v>
      </c>
    </row>
    <row r="770" spans="30:36" x14ac:dyDescent="0.35">
      <c r="AD770" s="7" t="s">
        <v>474</v>
      </c>
      <c r="AE770">
        <v>0</v>
      </c>
      <c r="AF770">
        <v>0</v>
      </c>
      <c r="AG770">
        <v>0</v>
      </c>
      <c r="AH770">
        <v>0</v>
      </c>
      <c r="AI770">
        <v>0</v>
      </c>
      <c r="AJ770">
        <v>0</v>
      </c>
    </row>
    <row r="771" spans="30:36" x14ac:dyDescent="0.35">
      <c r="AD771" s="7" t="s">
        <v>462</v>
      </c>
      <c r="AE771">
        <v>0</v>
      </c>
      <c r="AF771">
        <v>0</v>
      </c>
      <c r="AG771">
        <v>0</v>
      </c>
      <c r="AH771">
        <v>0</v>
      </c>
      <c r="AI771">
        <v>0</v>
      </c>
      <c r="AJ771">
        <v>0</v>
      </c>
    </row>
    <row r="772" spans="30:36" x14ac:dyDescent="0.35">
      <c r="AD772" s="7" t="s">
        <v>145</v>
      </c>
      <c r="AE772">
        <v>0</v>
      </c>
      <c r="AF772">
        <v>0</v>
      </c>
      <c r="AG772">
        <v>0</v>
      </c>
      <c r="AH772">
        <v>0</v>
      </c>
      <c r="AI772">
        <v>0</v>
      </c>
      <c r="AJ772">
        <v>0</v>
      </c>
    </row>
    <row r="773" spans="30:36" x14ac:dyDescent="0.35">
      <c r="AD773" s="7" t="s">
        <v>144</v>
      </c>
      <c r="AE773">
        <v>0</v>
      </c>
      <c r="AF773">
        <v>0</v>
      </c>
      <c r="AG773">
        <v>0</v>
      </c>
      <c r="AH773">
        <v>0</v>
      </c>
      <c r="AI773">
        <v>0</v>
      </c>
      <c r="AJ773">
        <v>0</v>
      </c>
    </row>
    <row r="774" spans="30:36" x14ac:dyDescent="0.35">
      <c r="AD774" s="7" t="s">
        <v>141</v>
      </c>
      <c r="AE774">
        <v>0</v>
      </c>
      <c r="AF774">
        <v>0</v>
      </c>
      <c r="AG774">
        <v>0</v>
      </c>
      <c r="AH774">
        <v>0</v>
      </c>
      <c r="AI774">
        <v>0</v>
      </c>
      <c r="AJ774">
        <v>0</v>
      </c>
    </row>
    <row r="775" spans="30:36" x14ac:dyDescent="0.35">
      <c r="AD775" s="7" t="s">
        <v>163</v>
      </c>
      <c r="AE775">
        <v>0</v>
      </c>
      <c r="AF775">
        <v>0</v>
      </c>
      <c r="AG775">
        <v>0</v>
      </c>
      <c r="AH775">
        <v>0</v>
      </c>
      <c r="AI775">
        <v>0</v>
      </c>
      <c r="AJ775">
        <v>0</v>
      </c>
    </row>
    <row r="776" spans="30:36" x14ac:dyDescent="0.35">
      <c r="AD776" s="7" t="s">
        <v>139</v>
      </c>
      <c r="AE776">
        <v>0</v>
      </c>
      <c r="AF776">
        <v>0</v>
      </c>
      <c r="AG776">
        <v>0</v>
      </c>
      <c r="AH776">
        <v>0</v>
      </c>
      <c r="AI776">
        <v>0</v>
      </c>
      <c r="AJ776">
        <v>0</v>
      </c>
    </row>
    <row r="777" spans="30:36" x14ac:dyDescent="0.35">
      <c r="AD777" s="7" t="s">
        <v>140</v>
      </c>
      <c r="AE777">
        <v>0</v>
      </c>
      <c r="AF777">
        <v>0</v>
      </c>
      <c r="AG777">
        <v>0</v>
      </c>
      <c r="AH777">
        <v>0</v>
      </c>
      <c r="AI777">
        <v>0</v>
      </c>
      <c r="AJ777">
        <v>0</v>
      </c>
    </row>
    <row r="778" spans="30:36" x14ac:dyDescent="0.35">
      <c r="AD778" s="7" t="s">
        <v>143</v>
      </c>
      <c r="AE778">
        <v>0</v>
      </c>
      <c r="AF778">
        <v>0</v>
      </c>
      <c r="AG778">
        <v>0</v>
      </c>
      <c r="AH778">
        <v>0</v>
      </c>
      <c r="AI778">
        <v>0</v>
      </c>
      <c r="AJ778">
        <v>0</v>
      </c>
    </row>
    <row r="779" spans="30:36" x14ac:dyDescent="0.35">
      <c r="AD779" s="7" t="s">
        <v>142</v>
      </c>
      <c r="AE779">
        <v>0</v>
      </c>
      <c r="AF779">
        <v>0</v>
      </c>
      <c r="AG779">
        <v>0</v>
      </c>
      <c r="AH779">
        <v>0</v>
      </c>
      <c r="AI779">
        <v>0</v>
      </c>
      <c r="AJ779">
        <v>0</v>
      </c>
    </row>
    <row r="780" spans="30:36" x14ac:dyDescent="0.35">
      <c r="AD780" s="7" t="s">
        <v>138</v>
      </c>
      <c r="AE780">
        <v>0</v>
      </c>
      <c r="AF780">
        <v>0</v>
      </c>
      <c r="AG780">
        <v>0</v>
      </c>
      <c r="AH780">
        <v>0</v>
      </c>
      <c r="AI780">
        <v>0</v>
      </c>
      <c r="AJ780">
        <v>0</v>
      </c>
    </row>
    <row r="781" spans="30:36" x14ac:dyDescent="0.35">
      <c r="AD781" s="7" t="s">
        <v>359</v>
      </c>
      <c r="AE781">
        <v>0</v>
      </c>
      <c r="AF781">
        <v>0</v>
      </c>
      <c r="AG781">
        <v>0</v>
      </c>
      <c r="AH781">
        <v>0</v>
      </c>
      <c r="AI781">
        <v>0</v>
      </c>
      <c r="AJ781">
        <v>0</v>
      </c>
    </row>
    <row r="782" spans="30:36" x14ac:dyDescent="0.35">
      <c r="AD782" s="7" t="s">
        <v>358</v>
      </c>
      <c r="AE782">
        <v>0</v>
      </c>
      <c r="AF782">
        <v>0</v>
      </c>
      <c r="AG782">
        <v>0</v>
      </c>
      <c r="AH782">
        <v>0</v>
      </c>
      <c r="AI782">
        <v>0</v>
      </c>
      <c r="AJ782">
        <v>0</v>
      </c>
    </row>
    <row r="783" spans="30:36" x14ac:dyDescent="0.35">
      <c r="AD783" s="7" t="s">
        <v>394</v>
      </c>
      <c r="AE783">
        <v>0</v>
      </c>
      <c r="AF783">
        <v>0</v>
      </c>
      <c r="AG783">
        <v>0</v>
      </c>
      <c r="AH783">
        <v>0</v>
      </c>
      <c r="AI783">
        <v>0</v>
      </c>
      <c r="AJ783">
        <v>0</v>
      </c>
    </row>
    <row r="784" spans="30:36" x14ac:dyDescent="0.35">
      <c r="AD784" s="7" t="s">
        <v>357</v>
      </c>
      <c r="AE784">
        <v>0</v>
      </c>
      <c r="AF784">
        <v>0</v>
      </c>
      <c r="AG784">
        <v>0</v>
      </c>
      <c r="AH784">
        <v>0</v>
      </c>
      <c r="AI784">
        <v>50</v>
      </c>
      <c r="AJ784">
        <v>0</v>
      </c>
    </row>
    <row r="785" spans="30:36" x14ac:dyDescent="0.35">
      <c r="AD785" s="7" t="s">
        <v>253</v>
      </c>
      <c r="AE785">
        <v>16</v>
      </c>
      <c r="AF785">
        <v>0</v>
      </c>
      <c r="AG785">
        <v>26</v>
      </c>
      <c r="AH785">
        <v>27</v>
      </c>
      <c r="AI785">
        <v>0</v>
      </c>
      <c r="AJ785">
        <v>1</v>
      </c>
    </row>
    <row r="786" spans="30:36" x14ac:dyDescent="0.35">
      <c r="AD786" s="7" t="s">
        <v>391</v>
      </c>
      <c r="AE786">
        <v>0</v>
      </c>
      <c r="AF786">
        <v>0</v>
      </c>
      <c r="AG786">
        <v>0</v>
      </c>
      <c r="AH786">
        <v>0</v>
      </c>
      <c r="AI786">
        <v>0</v>
      </c>
      <c r="AJ786">
        <v>0</v>
      </c>
    </row>
    <row r="787" spans="30:36" x14ac:dyDescent="0.35">
      <c r="AD787" s="7" t="s">
        <v>480</v>
      </c>
      <c r="AE787">
        <v>0</v>
      </c>
      <c r="AF787">
        <v>0</v>
      </c>
      <c r="AG787">
        <v>0</v>
      </c>
      <c r="AH787">
        <v>0</v>
      </c>
      <c r="AI787">
        <v>0</v>
      </c>
      <c r="AJ787">
        <v>0</v>
      </c>
    </row>
    <row r="788" spans="30:36" x14ac:dyDescent="0.35">
      <c r="AD788" s="7" t="s">
        <v>450</v>
      </c>
      <c r="AE788">
        <v>0</v>
      </c>
      <c r="AF788">
        <v>0</v>
      </c>
      <c r="AG788">
        <v>0</v>
      </c>
      <c r="AH788">
        <v>0</v>
      </c>
      <c r="AI788">
        <v>0</v>
      </c>
      <c r="AJ788">
        <v>0</v>
      </c>
    </row>
    <row r="789" spans="30:36" x14ac:dyDescent="0.35">
      <c r="AD789" s="7" t="s">
        <v>449</v>
      </c>
      <c r="AE789">
        <v>0</v>
      </c>
      <c r="AF789">
        <v>0</v>
      </c>
      <c r="AG789">
        <v>0</v>
      </c>
      <c r="AH789">
        <v>0</v>
      </c>
      <c r="AI789">
        <v>0</v>
      </c>
      <c r="AJ789">
        <v>0</v>
      </c>
    </row>
    <row r="790" spans="30:36" x14ac:dyDescent="0.35">
      <c r="AD790" s="7" t="s">
        <v>353</v>
      </c>
      <c r="AE790">
        <v>1</v>
      </c>
      <c r="AF790">
        <v>0</v>
      </c>
      <c r="AG790">
        <v>4</v>
      </c>
      <c r="AH790">
        <v>7</v>
      </c>
      <c r="AI790">
        <v>3</v>
      </c>
      <c r="AJ790">
        <v>3</v>
      </c>
    </row>
    <row r="791" spans="30:36" x14ac:dyDescent="0.35">
      <c r="AD791" s="7" t="s">
        <v>306</v>
      </c>
      <c r="AE791">
        <v>1</v>
      </c>
      <c r="AF791">
        <v>0</v>
      </c>
      <c r="AG791">
        <v>2</v>
      </c>
      <c r="AH791">
        <v>1</v>
      </c>
      <c r="AI791">
        <v>1</v>
      </c>
      <c r="AJ791">
        <v>0</v>
      </c>
    </row>
    <row r="792" spans="30:36" x14ac:dyDescent="0.35">
      <c r="AD792" s="7" t="s">
        <v>314</v>
      </c>
      <c r="AE792">
        <v>1</v>
      </c>
      <c r="AF792">
        <v>0</v>
      </c>
      <c r="AG792">
        <v>5</v>
      </c>
      <c r="AH792">
        <v>7</v>
      </c>
      <c r="AI792">
        <v>3</v>
      </c>
      <c r="AJ792">
        <v>1</v>
      </c>
    </row>
    <row r="793" spans="30:36" x14ac:dyDescent="0.35">
      <c r="AD793" s="7" t="s">
        <v>305</v>
      </c>
      <c r="AE793">
        <v>1</v>
      </c>
      <c r="AF793">
        <v>0</v>
      </c>
      <c r="AG793">
        <v>2</v>
      </c>
      <c r="AH793">
        <v>1</v>
      </c>
      <c r="AI793">
        <v>1</v>
      </c>
      <c r="AJ793">
        <v>0</v>
      </c>
    </row>
    <row r="794" spans="30:36" x14ac:dyDescent="0.35">
      <c r="AD794" s="7" t="s">
        <v>303</v>
      </c>
      <c r="AE794">
        <v>1</v>
      </c>
      <c r="AF794">
        <v>0</v>
      </c>
      <c r="AG794">
        <v>2</v>
      </c>
      <c r="AH794">
        <v>1</v>
      </c>
      <c r="AI794">
        <v>1</v>
      </c>
      <c r="AJ794">
        <v>0</v>
      </c>
    </row>
    <row r="795" spans="30:36" x14ac:dyDescent="0.35">
      <c r="AD795" s="7" t="s">
        <v>308</v>
      </c>
      <c r="AE795">
        <v>1</v>
      </c>
      <c r="AF795">
        <v>0</v>
      </c>
      <c r="AG795">
        <v>2</v>
      </c>
      <c r="AH795">
        <v>1</v>
      </c>
      <c r="AI795">
        <v>1</v>
      </c>
      <c r="AJ795">
        <v>0</v>
      </c>
    </row>
    <row r="796" spans="30:36" x14ac:dyDescent="0.35">
      <c r="AD796" s="7" t="s">
        <v>354</v>
      </c>
      <c r="AE796">
        <v>1</v>
      </c>
      <c r="AF796">
        <v>0</v>
      </c>
      <c r="AG796">
        <v>0</v>
      </c>
      <c r="AH796">
        <v>35</v>
      </c>
      <c r="AI796">
        <v>3</v>
      </c>
      <c r="AJ796">
        <v>3</v>
      </c>
    </row>
    <row r="797" spans="30:36" x14ac:dyDescent="0.35">
      <c r="AD797" s="7" t="s">
        <v>352</v>
      </c>
      <c r="AE797">
        <v>1</v>
      </c>
      <c r="AF797">
        <v>0</v>
      </c>
      <c r="AG797">
        <v>41</v>
      </c>
      <c r="AH797">
        <v>7</v>
      </c>
      <c r="AI797">
        <v>5</v>
      </c>
      <c r="AJ797">
        <v>5</v>
      </c>
    </row>
    <row r="798" spans="30:36" x14ac:dyDescent="0.35">
      <c r="AD798" s="7" t="s">
        <v>304</v>
      </c>
      <c r="AE798">
        <v>1</v>
      </c>
      <c r="AF798">
        <v>0</v>
      </c>
      <c r="AG798">
        <v>2</v>
      </c>
      <c r="AH798">
        <v>1</v>
      </c>
      <c r="AI798">
        <v>1</v>
      </c>
      <c r="AJ798">
        <v>0</v>
      </c>
    </row>
    <row r="799" spans="30:36" x14ac:dyDescent="0.35">
      <c r="AD799" s="7" t="s">
        <v>315</v>
      </c>
      <c r="AE799">
        <v>1</v>
      </c>
      <c r="AF799">
        <v>0</v>
      </c>
      <c r="AG799">
        <v>5</v>
      </c>
      <c r="AH799">
        <v>7</v>
      </c>
      <c r="AI799">
        <v>3</v>
      </c>
      <c r="AJ799">
        <v>1</v>
      </c>
    </row>
    <row r="800" spans="30:36" x14ac:dyDescent="0.35">
      <c r="AD800" s="7" t="s">
        <v>351</v>
      </c>
      <c r="AE800">
        <v>1</v>
      </c>
      <c r="AF800">
        <v>0</v>
      </c>
      <c r="AG800">
        <v>41</v>
      </c>
      <c r="AH800">
        <v>7</v>
      </c>
      <c r="AI800">
        <v>5</v>
      </c>
      <c r="AJ800">
        <v>5</v>
      </c>
    </row>
    <row r="801" spans="30:36" x14ac:dyDescent="0.35">
      <c r="AD801" s="7" t="s">
        <v>307</v>
      </c>
      <c r="AE801">
        <v>1</v>
      </c>
      <c r="AF801">
        <v>0</v>
      </c>
      <c r="AG801">
        <v>2</v>
      </c>
      <c r="AH801">
        <v>1</v>
      </c>
      <c r="AI801">
        <v>1</v>
      </c>
      <c r="AJ801">
        <v>0</v>
      </c>
    </row>
    <row r="802" spans="30:36" x14ac:dyDescent="0.35">
      <c r="AD802" s="7" t="s">
        <v>310</v>
      </c>
      <c r="AE802">
        <v>1</v>
      </c>
      <c r="AF802">
        <v>0</v>
      </c>
      <c r="AG802">
        <v>5</v>
      </c>
      <c r="AH802">
        <v>7</v>
      </c>
      <c r="AI802">
        <v>3</v>
      </c>
      <c r="AJ802">
        <v>1</v>
      </c>
    </row>
    <row r="803" spans="30:36" x14ac:dyDescent="0.35">
      <c r="AD803" s="7" t="s">
        <v>312</v>
      </c>
      <c r="AE803">
        <v>1</v>
      </c>
      <c r="AF803">
        <v>0</v>
      </c>
      <c r="AG803">
        <v>5</v>
      </c>
      <c r="AH803">
        <v>7</v>
      </c>
      <c r="AI803">
        <v>3</v>
      </c>
      <c r="AJ803">
        <v>1</v>
      </c>
    </row>
    <row r="804" spans="30:36" x14ac:dyDescent="0.35">
      <c r="AD804" s="7" t="s">
        <v>309</v>
      </c>
      <c r="AE804">
        <v>1</v>
      </c>
      <c r="AF804">
        <v>0</v>
      </c>
      <c r="AG804">
        <v>5</v>
      </c>
      <c r="AH804">
        <v>7</v>
      </c>
      <c r="AI804">
        <v>3</v>
      </c>
      <c r="AJ804">
        <v>1</v>
      </c>
    </row>
    <row r="805" spans="30:36" x14ac:dyDescent="0.35">
      <c r="AD805" s="7" t="s">
        <v>311</v>
      </c>
      <c r="AE805">
        <v>1</v>
      </c>
      <c r="AF805">
        <v>0</v>
      </c>
      <c r="AG805">
        <v>5</v>
      </c>
      <c r="AH805">
        <v>7</v>
      </c>
      <c r="AI805">
        <v>3</v>
      </c>
      <c r="AJ805">
        <v>1</v>
      </c>
    </row>
    <row r="806" spans="30:36" x14ac:dyDescent="0.35">
      <c r="AD806" s="7" t="s">
        <v>313</v>
      </c>
      <c r="AE806">
        <v>1</v>
      </c>
      <c r="AF806">
        <v>0</v>
      </c>
      <c r="AG806">
        <v>5</v>
      </c>
      <c r="AH806">
        <v>7</v>
      </c>
      <c r="AI806">
        <v>3</v>
      </c>
      <c r="AJ806">
        <v>1</v>
      </c>
    </row>
    <row r="807" spans="30:36" x14ac:dyDescent="0.35">
      <c r="AD807" s="7" t="s">
        <v>165</v>
      </c>
      <c r="AE807">
        <v>0</v>
      </c>
      <c r="AF807">
        <v>0</v>
      </c>
      <c r="AG807">
        <v>0</v>
      </c>
      <c r="AH807">
        <v>0</v>
      </c>
      <c r="AI807">
        <v>0</v>
      </c>
      <c r="AJ807">
        <v>0</v>
      </c>
    </row>
    <row r="808" spans="30:36" x14ac:dyDescent="0.35">
      <c r="AD808" s="7" t="s">
        <v>472</v>
      </c>
      <c r="AE808">
        <v>0</v>
      </c>
      <c r="AF808">
        <v>0</v>
      </c>
      <c r="AG808">
        <v>0</v>
      </c>
      <c r="AH808">
        <v>0</v>
      </c>
      <c r="AI808">
        <v>0</v>
      </c>
      <c r="AJ808">
        <v>0</v>
      </c>
    </row>
    <row r="809" spans="30:36" x14ac:dyDescent="0.35">
      <c r="AD809" s="7" t="s">
        <v>447</v>
      </c>
      <c r="AE809">
        <v>0</v>
      </c>
      <c r="AF809">
        <v>0</v>
      </c>
      <c r="AG809">
        <v>0</v>
      </c>
      <c r="AH809">
        <v>0</v>
      </c>
      <c r="AI809">
        <v>0</v>
      </c>
      <c r="AJ809">
        <v>0</v>
      </c>
    </row>
    <row r="810" spans="30:36" x14ac:dyDescent="0.35">
      <c r="AD810" s="7" t="s">
        <v>494</v>
      </c>
      <c r="AE810">
        <v>0</v>
      </c>
      <c r="AF810">
        <v>0</v>
      </c>
      <c r="AG810">
        <v>0</v>
      </c>
      <c r="AH810">
        <v>0</v>
      </c>
      <c r="AI810">
        <v>0</v>
      </c>
      <c r="AJ810">
        <v>0</v>
      </c>
    </row>
    <row r="811" spans="30:36" x14ac:dyDescent="0.35">
      <c r="AD811" s="7" t="s">
        <v>505</v>
      </c>
      <c r="AE811">
        <v>0</v>
      </c>
      <c r="AF811">
        <v>0</v>
      </c>
      <c r="AG811">
        <v>0</v>
      </c>
      <c r="AH811">
        <v>0</v>
      </c>
      <c r="AI811">
        <v>0</v>
      </c>
      <c r="AJ811">
        <v>0</v>
      </c>
    </row>
    <row r="812" spans="30:36" x14ac:dyDescent="0.35">
      <c r="AD812" s="7" t="s">
        <v>448</v>
      </c>
      <c r="AE812">
        <v>0</v>
      </c>
      <c r="AF812">
        <v>0</v>
      </c>
      <c r="AG812">
        <v>0</v>
      </c>
      <c r="AH812">
        <v>0</v>
      </c>
      <c r="AI812">
        <v>0</v>
      </c>
      <c r="AJ812">
        <v>0</v>
      </c>
    </row>
    <row r="813" spans="30:36" x14ac:dyDescent="0.35">
      <c r="AD813" s="7" t="s">
        <v>259</v>
      </c>
      <c r="AE813">
        <v>0</v>
      </c>
      <c r="AF813">
        <v>0</v>
      </c>
      <c r="AG813">
        <v>0</v>
      </c>
      <c r="AH813">
        <v>67</v>
      </c>
      <c r="AI813">
        <v>0</v>
      </c>
      <c r="AJ813">
        <v>0</v>
      </c>
    </row>
    <row r="814" spans="30:36" x14ac:dyDescent="0.35">
      <c r="AD814" s="7" t="s">
        <v>28</v>
      </c>
      <c r="AE814">
        <v>2998</v>
      </c>
      <c r="AF814">
        <v>42</v>
      </c>
      <c r="AG814">
        <v>1336</v>
      </c>
      <c r="AH814">
        <v>7814</v>
      </c>
      <c r="AI814">
        <v>2197</v>
      </c>
      <c r="AJ814">
        <v>2985</v>
      </c>
    </row>
  </sheetData>
  <phoneticPr fontId="2" type="noConversion"/>
  <pageMargins left="0.7" right="0.7" top="0.75" bottom="0.75" header="0.3" footer="0.3"/>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Props1.xml><?xml version="1.0" encoding="utf-8"?>
<ds:datastoreItem xmlns:ds="http://schemas.openxmlformats.org/officeDocument/2006/customXml" ds:itemID="{98A064BE-C357-48E9-95F8-7493C25D0381}">
  <ds:schemaRefs>
    <ds:schemaRef ds:uri="http://schemas.microsoft.com/office/extensibility/maker/v1.0"/>
  </ds:schemaRefs>
</ds:datastoreItem>
</file>

<file path=customXml/itemProps2.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5.xml><?xml version="1.0" encoding="utf-8"?>
<ds:datastoreItem xmlns:ds="http://schemas.openxmlformats.org/officeDocument/2006/customXml" ds:itemID="{39584E6E-565E-4425-A6D6-D333C47570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Cristofer Orozco</cp:lastModifiedBy>
  <cp:revision/>
  <dcterms:created xsi:type="dcterms:W3CDTF">2024-07-03T18:19:25Z</dcterms:created>
  <dcterms:modified xsi:type="dcterms:W3CDTF">2024-08-06T18:06:59Z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