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Documents\"/>
    </mc:Choice>
  </mc:AlternateContent>
  <xr:revisionPtr revIDLastSave="0" documentId="8_{0718C485-971D-4F83-ADFC-20ABE2BF9992}" xr6:coauthVersionLast="47" xr6:coauthVersionMax="47" xr10:uidLastSave="{00000000-0000-0000-0000-000000000000}"/>
  <bookViews>
    <workbookView xWindow="1170" yWindow="1425" windowWidth="26820" windowHeight="12705" xr2:uid="{56F37C29-8C71-4CEA-B50A-62FF62BF8296}"/>
  </bookViews>
  <sheets>
    <sheet name="Matriz de ries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3" i="1"/>
  <c r="G11" i="1"/>
  <c r="G9" i="1"/>
  <c r="G10" i="1"/>
  <c r="G14" i="1"/>
  <c r="G15" i="1"/>
  <c r="G16" i="1"/>
  <c r="G17" i="1"/>
  <c r="G12" i="1"/>
  <c r="G18" i="1"/>
</calcChain>
</file>

<file path=xl/sharedStrings.xml><?xml version="1.0" encoding="utf-8"?>
<sst xmlns="http://schemas.openxmlformats.org/spreadsheetml/2006/main" count="141" uniqueCount="68">
  <si>
    <t>Código</t>
  </si>
  <si>
    <t>Descripción</t>
  </si>
  <si>
    <t>Probabilidad</t>
  </si>
  <si>
    <t>Consecuencia</t>
  </si>
  <si>
    <t>Nivel de Riesgo</t>
  </si>
  <si>
    <t>Responsable</t>
  </si>
  <si>
    <t>MATRIZ DE RIESGOS</t>
  </si>
  <si>
    <t>Fecha Diligenciamiento:</t>
  </si>
  <si>
    <t>Proyecto/Proceso:</t>
  </si>
  <si>
    <t>PROBABILIDAD</t>
  </si>
  <si>
    <t>Alta</t>
  </si>
  <si>
    <t>Media</t>
  </si>
  <si>
    <t>Baja</t>
  </si>
  <si>
    <t>Menor</t>
  </si>
  <si>
    <t>Moderada</t>
  </si>
  <si>
    <t>Mayor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</si>
  <si>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</si>
  <si>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</si>
  <si>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</si>
  <si>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</si>
  <si>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</si>
  <si>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</si>
  <si>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</si>
  <si>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</si>
  <si>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Tipo de riesgo</t>
  </si>
  <si>
    <t>Johan Cifuentes</t>
  </si>
  <si>
    <t>QA Automation Engineer</t>
  </si>
  <si>
    <t>Sofka U</t>
  </si>
  <si>
    <t>Recomendación</t>
  </si>
  <si>
    <t>Proyecto</t>
  </si>
  <si>
    <t>Hablar con administradores del sistema y deshabilitar el captcha temporalmente</t>
  </si>
  <si>
    <t>Aumento de presupuesto debido a inexperiencia en el uso de herramientas de automatización</t>
  </si>
  <si>
    <t>Capacitar correctamente al equipo de calidad</t>
  </si>
  <si>
    <t>Producto</t>
  </si>
  <si>
    <t>Retraso en el proyecto por bloqueo de ip  por los captcha</t>
  </si>
  <si>
    <t>Demora del proyecto debido a caidas en el sistema concurrentes</t>
  </si>
  <si>
    <t>Se recomienda hacer solicitudes acorde a la potencia del servidor</t>
  </si>
  <si>
    <t>Desviaciones en el cronograma por cambios en los requisitos del proyecto</t>
  </si>
  <si>
    <t>Se recomienda comunicación clara y trabajar con un patron flexible abierto a los cambios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</si>
  <si>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</si>
  <si>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</si>
  <si>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</si>
  <si>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</si>
  <si>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</si>
  <si>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</si>
  <si>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</si>
  <si>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</si>
  <si>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</si>
  <si>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</si>
  <si>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Development</t>
  </si>
  <si>
    <t>mac-center.com</t>
  </si>
  <si>
    <t>Error en la facturación debido a precios desactualizados</t>
  </si>
  <si>
    <t>se recomienda actualizar el valor de los productos periodicamente</t>
  </si>
  <si>
    <t>Imposibilidad de agregar productos al carrito por boton no funcional</t>
  </si>
  <si>
    <t>Se recomienda utilizar elementos html simples funcionales</t>
  </si>
  <si>
    <t>Se recomienda implementar medios de pago mas comunes</t>
  </si>
  <si>
    <t>No poder pagar utilizando tarjetas credito/debito  o efecty por falta de funcionalidades</t>
  </si>
  <si>
    <t>QA Team</t>
  </si>
  <si>
    <t>Error en la facturación debido a omision de cobro de impuestos</t>
  </si>
  <si>
    <t xml:space="preserve">Se recomienda aplicar cobro de impuestos en las compras </t>
  </si>
  <si>
    <t>Fallos en las consulta de información por erronea integración con la API</t>
  </si>
  <si>
    <t xml:space="preserve">se recomienda realizar pruebas de integracion de servicios para verificar la funcionalidad de los servicios </t>
  </si>
  <si>
    <t>Transacciones incompletas debido a un mal diseño UI en el modulo de confirmar.</t>
  </si>
  <si>
    <t>Se recomienda hacer pruebas para asegurar la funcionalidad del componente</t>
  </si>
  <si>
    <t>Problemas de rendimiento debido a código ineficiente</t>
  </si>
  <si>
    <t>Se recomienda seguir buenas practicas de programación y patrones de diseño</t>
  </si>
  <si>
    <t>Consulta de la información de los servicios lenta por infraestructura deficiente</t>
  </si>
  <si>
    <t>Se recomienda utilizar recursos acordes a la exigencia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</si>
</sst>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1" xfId="0" applyBorder="1"/>
    <xf numFmtId="0" fontId="6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justify"/>
    </xf>
    <xf numFmtId="0" fontId="6" fillId="6" borderId="3" xfId="0" applyFont="1" applyFill="1" applyBorder="1" applyAlignment="1">
      <alignment horizontal="center"/>
    </xf>
    <xf numFmtId="0" fontId="2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0" fillId="0" borderId="2" xfId="0" applyBorder="1" applyAlignment="1">
      <alignment horizontal="left" wrapText="1"/>
    </xf>
    <xf numFmtId="0" fontId="0" fillId="0" borderId="4" xfId="0" applyBorder="1"/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0" fillId="0" borderId="7" xfId="0" applyBorder="1"/>
    <xf numFmtId="0" fontId="0" fillId="7" borderId="0" xfId="0" applyFill="1" applyAlignment="1">
      <alignment horizontal="center"/>
    </xf>
    <xf numFmtId="0" fontId="0" fillId="7" borderId="0" xfId="0" applyFill="1"/>
    <xf numFmtId="14" fontId="5" fillId="9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justify"/>
    </xf>
    <xf numFmtId="0" fontId="0" fillId="0" borderId="8" xfId="0" applyBorder="1" applyAlignment="1">
      <alignment horizontal="justify"/>
    </xf>
    <xf numFmtId="0" fontId="0" fillId="0" borderId="9" xfId="0" applyBorder="1"/>
    <xf numFmtId="0" fontId="1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</cellXfs>
  <cellStyles count="1">
    <cellStyle name="Normal" xfId="0" builtinId="0"/>
  </cellStyles>
  <dxfs count="15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97EFE-AB85-4BC5-BE01-124A7671F04C}" name="Table4" displayName="Table4" ref="B8:I21" totalsRowShown="0" headerRowDxfId="14" headerRowBorderDxfId="13" totalsRowBorderDxfId="12">
  <autoFilter ref="B8:I21" xr:uid="{C8397EFE-AB85-4BC5-BE01-124A7671F04C}"/>
  <sortState xmlns:xlrd2="http://schemas.microsoft.com/office/spreadsheetml/2017/richdata2" ref="B9:I18">
    <sortCondition descending="1" ref="C8:C18"/>
  </sortState>
  <tableColumns count="8">
    <tableColumn id="1" xr3:uid="{CB3CFA28-C7C2-4C5D-8AF0-3A4C8B7810F9}" name="Código" dataDxfId="11"/>
    <tableColumn id="2" xr3:uid="{F74DD965-4C2A-4D12-857B-950E4B525377}" name="Tipo de riesgo" dataDxfId="10"/>
    <tableColumn id="3" xr3:uid="{023875C0-5880-4B5E-9F96-624321EE4C79}" name="Descripción" dataDxfId="9"/>
    <tableColumn id="4" xr3:uid="{C357F294-95E2-4475-B4A1-66B58E245C22}" name="Probabilidad" dataDxfId="8"/>
    <tableColumn id="5" xr3:uid="{2A24B7AE-DDBB-45D9-9551-D408A85C4C64}" name="Consecuencia" dataDxfId="7"/>
    <tableColumn id="6" xr3:uid="{A9690944-A557-4A3B-900B-C78DBFF8BDEA}" name="Nivel de Riesgo" dataDxfId="6">
      <calculatedColumnFormula>IFERROR(INDEX($O$9:$S$13,MATCH(E9,$N$9:$N$13,0),MATCH(F9,$O$8:$S$8,0)),"")</calculatedColumnFormula>
    </tableColumn>
    <tableColumn id="7" xr3:uid="{5C81B510-4AED-45A5-8F2F-94D1E7CD1734}" name="Recomendación" dataDxfId="5"/>
    <tableColumn id="8" xr3:uid="{F847705F-EECA-407D-A897-DC45DB6BE655}" name="Responsabl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Y115"/>
  <sheetViews>
    <sheetView tabSelected="1" zoomScale="80" zoomScaleNormal="80" workbookViewId="0">
      <selection activeCell="G13" sqref="G13"/>
    </sheetView>
  </sheetViews>
  <sheetFormatPr defaultColWidth="11.42578125" defaultRowHeight="15" x14ac:dyDescent="0.25"/>
  <cols>
    <col min="1" max="1" width="1.5703125" customWidth="1"/>
    <col min="2" max="2" width="13.85546875" bestFit="1" customWidth="1"/>
    <col min="3" max="3" width="21.42578125" bestFit="1" customWidth="1"/>
    <col min="4" max="4" width="40.28515625" customWidth="1"/>
    <col min="5" max="5" width="19.5703125" bestFit="1" customWidth="1"/>
    <col min="6" max="6" width="21.5703125" bestFit="1" customWidth="1"/>
    <col min="7" max="7" width="22.42578125" bestFit="1" customWidth="1"/>
    <col min="8" max="8" width="52.140625" bestFit="1" customWidth="1"/>
    <col min="9" max="9" width="20.28515625" bestFit="1" customWidth="1"/>
    <col min="10" max="10" width="16.7109375" hidden="1" customWidth="1"/>
    <col min="11" max="11" width="15.28515625" hidden="1" customWidth="1"/>
    <col min="12" max="12" width="16.42578125" hidden="1" customWidth="1"/>
    <col min="13" max="13" width="2.42578125" customWidth="1"/>
    <col min="14" max="14" width="17.5703125" customWidth="1"/>
    <col min="15" max="15" width="13.5703125" customWidth="1"/>
    <col min="17" max="17" width="11.42578125" customWidth="1"/>
    <col min="21" max="21" width="11.5703125" customWidth="1"/>
  </cols>
  <sheetData>
    <row r="1" spans="2:19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9" ht="18" x14ac:dyDescent="0.25"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9" ht="15.7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9" ht="15.75" customHeight="1" x14ac:dyDescent="0.25">
      <c r="B4" s="30" t="s">
        <v>8</v>
      </c>
      <c r="C4" s="30"/>
      <c r="D4" s="15" t="s">
        <v>50</v>
      </c>
      <c r="E4" s="13"/>
      <c r="F4" s="13"/>
      <c r="G4" s="13"/>
      <c r="H4" s="13"/>
      <c r="I4" s="13"/>
      <c r="J4" s="13"/>
      <c r="K4" s="13"/>
      <c r="L4" s="13"/>
    </row>
    <row r="5" spans="2:19" ht="15.75" customHeight="1" x14ac:dyDescent="0.25">
      <c r="B5" s="33" t="s">
        <v>27</v>
      </c>
      <c r="C5" s="33"/>
      <c r="D5" s="15"/>
      <c r="E5" s="13"/>
      <c r="F5" s="13"/>
      <c r="G5" s="13"/>
      <c r="H5" s="13"/>
      <c r="I5" s="13"/>
      <c r="J5" s="13"/>
      <c r="K5" s="13"/>
      <c r="L5" s="13"/>
    </row>
    <row r="6" spans="2:19" x14ac:dyDescent="0.25">
      <c r="B6" s="33" t="s">
        <v>25</v>
      </c>
      <c r="C6" s="34"/>
      <c r="D6" s="15" t="s">
        <v>26</v>
      </c>
      <c r="E6" s="13"/>
      <c r="F6" s="13"/>
      <c r="G6" s="13"/>
      <c r="H6" s="14" t="s">
        <v>7</v>
      </c>
      <c r="I6" s="23">
        <v>45429</v>
      </c>
      <c r="K6" s="13"/>
      <c r="L6" s="13"/>
    </row>
    <row r="7" spans="2:19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9" x14ac:dyDescent="0.25">
      <c r="B8" s="18" t="s">
        <v>0</v>
      </c>
      <c r="C8" s="12" t="s">
        <v>24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28</v>
      </c>
      <c r="I8" s="19" t="s">
        <v>5</v>
      </c>
      <c r="J8" s="9"/>
      <c r="K8" s="9"/>
      <c r="L8" s="9"/>
      <c r="M8" s="8"/>
      <c r="N8" s="1" t="s">
        <v>9</v>
      </c>
      <c r="O8" s="2" t="s">
        <v>16</v>
      </c>
      <c r="P8" s="2" t="s">
        <v>13</v>
      </c>
      <c r="Q8" s="2" t="s">
        <v>14</v>
      </c>
      <c r="R8" s="2" t="s">
        <v>15</v>
      </c>
      <c r="S8" s="2" t="s">
        <v>17</v>
      </c>
    </row>
    <row r="9" spans="2:19" ht="30" x14ac:dyDescent="0.25">
      <c r="B9" s="17" t="s">
        <v>39</v>
      </c>
      <c r="C9" s="11" t="s">
        <v>29</v>
      </c>
      <c r="D9" s="16" t="s">
        <v>34</v>
      </c>
      <c r="E9" s="10" t="s">
        <v>18</v>
      </c>
      <c r="F9" s="10" t="s">
        <v>17</v>
      </c>
      <c r="G9" s="10" t="str">
        <f t="shared" ref="G9:G18" si="0">IFERROR(INDEX($O$9:$S$13,MATCH(E9,$N$9:$N$13,0),MATCH(F9,$O$8:$S$8,0)),"")</f>
        <v>Extremo</v>
      </c>
      <c r="H9" s="16" t="s">
        <v>30</v>
      </c>
      <c r="I9" s="27" t="s">
        <v>49</v>
      </c>
      <c r="J9" s="10"/>
      <c r="K9" s="10"/>
      <c r="L9" s="10"/>
      <c r="M9" s="8"/>
      <c r="N9" s="3" t="s">
        <v>18</v>
      </c>
      <c r="O9" s="4" t="s">
        <v>19</v>
      </c>
      <c r="P9" s="4" t="s">
        <v>19</v>
      </c>
      <c r="Q9" s="5" t="s">
        <v>20</v>
      </c>
      <c r="R9" s="6" t="s">
        <v>21</v>
      </c>
      <c r="S9" s="6" t="s">
        <v>21</v>
      </c>
    </row>
    <row r="10" spans="2:19" ht="45" x14ac:dyDescent="0.25">
      <c r="B10" s="17" t="s">
        <v>40</v>
      </c>
      <c r="C10" s="11" t="s">
        <v>29</v>
      </c>
      <c r="D10" s="11" t="s">
        <v>31</v>
      </c>
      <c r="E10" s="10" t="s">
        <v>11</v>
      </c>
      <c r="F10" s="10" t="s">
        <v>15</v>
      </c>
      <c r="G10" s="10" t="str">
        <f t="shared" si="0"/>
        <v>Alto</v>
      </c>
      <c r="H10" s="11" t="s">
        <v>32</v>
      </c>
      <c r="I10" s="27" t="s">
        <v>49</v>
      </c>
      <c r="J10" s="10"/>
      <c r="K10" s="10"/>
      <c r="L10" s="10"/>
      <c r="M10" s="8"/>
      <c r="N10" s="3" t="s">
        <v>10</v>
      </c>
      <c r="O10" s="7" t="s">
        <v>22</v>
      </c>
      <c r="P10" s="4" t="s">
        <v>19</v>
      </c>
      <c r="Q10" s="5" t="s">
        <v>20</v>
      </c>
      <c r="R10" s="6" t="s">
        <v>21</v>
      </c>
      <c r="S10" s="6" t="s">
        <v>21</v>
      </c>
    </row>
    <row r="11" spans="2:19" ht="30" x14ac:dyDescent="0.25">
      <c r="B11" s="17" t="s">
        <v>41</v>
      </c>
      <c r="C11" s="11" t="s">
        <v>29</v>
      </c>
      <c r="D11" s="11" t="s">
        <v>35</v>
      </c>
      <c r="E11" s="10" t="s">
        <v>12</v>
      </c>
      <c r="F11" s="10" t="s">
        <v>14</v>
      </c>
      <c r="G11" s="10" t="str">
        <f t="shared" si="0"/>
        <v>Tolerable</v>
      </c>
      <c r="H11" s="11" t="s">
        <v>36</v>
      </c>
      <c r="I11" s="27" t="s">
        <v>49</v>
      </c>
      <c r="J11" s="10"/>
      <c r="K11" s="10"/>
      <c r="L11" s="10"/>
      <c r="N11" s="3" t="s">
        <v>11</v>
      </c>
      <c r="O11" s="7" t="s">
        <v>22</v>
      </c>
      <c r="P11" s="4" t="s">
        <v>19</v>
      </c>
      <c r="Q11" s="4" t="s">
        <v>19</v>
      </c>
      <c r="R11" s="5" t="s">
        <v>20</v>
      </c>
      <c r="S11" s="6" t="s">
        <v>21</v>
      </c>
    </row>
    <row r="12" spans="2:19" ht="30" x14ac:dyDescent="0.25">
      <c r="B12" s="17" t="s">
        <v>42</v>
      </c>
      <c r="C12" s="11" t="s">
        <v>29</v>
      </c>
      <c r="D12" s="11" t="s">
        <v>37</v>
      </c>
      <c r="E12" s="10" t="s">
        <v>11</v>
      </c>
      <c r="F12" s="10" t="s">
        <v>15</v>
      </c>
      <c r="G12" s="10" t="str">
        <f t="shared" si="0"/>
        <v>Alto</v>
      </c>
      <c r="H12" s="11" t="s">
        <v>38</v>
      </c>
      <c r="I12" s="27" t="s">
        <v>49</v>
      </c>
      <c r="J12" s="10"/>
      <c r="K12" s="10"/>
      <c r="L12" s="10"/>
      <c r="N12" s="3" t="s">
        <v>12</v>
      </c>
      <c r="O12" s="7" t="s">
        <v>22</v>
      </c>
      <c r="P12" s="7" t="s">
        <v>22</v>
      </c>
      <c r="Q12" s="4" t="s">
        <v>19</v>
      </c>
      <c r="R12" s="5" t="s">
        <v>20</v>
      </c>
      <c r="S12" s="6" t="s">
        <v>21</v>
      </c>
    </row>
    <row r="13" spans="2:19" ht="30" x14ac:dyDescent="0.25">
      <c r="B13" s="17" t="s">
        <v>43</v>
      </c>
      <c r="C13" s="11" t="s">
        <v>29</v>
      </c>
      <c r="D13" s="11" t="s">
        <v>51</v>
      </c>
      <c r="E13" s="10" t="s">
        <v>11</v>
      </c>
      <c r="F13" s="10" t="s">
        <v>14</v>
      </c>
      <c r="G13" s="10" t="str">
        <f t="shared" si="0"/>
        <v>Tolerable</v>
      </c>
      <c r="H13" s="11" t="s">
        <v>52</v>
      </c>
      <c r="I13" s="27" t="s">
        <v>49</v>
      </c>
      <c r="J13" s="10"/>
      <c r="K13" s="10"/>
      <c r="L13" s="10"/>
      <c r="N13" s="3" t="s">
        <v>23</v>
      </c>
      <c r="O13" s="7" t="s">
        <v>22</v>
      </c>
      <c r="P13" s="7" t="s">
        <v>22</v>
      </c>
      <c r="Q13" s="7" t="s">
        <v>22</v>
      </c>
      <c r="R13" s="4" t="s">
        <v>19</v>
      </c>
      <c r="S13" s="5" t="s">
        <v>20</v>
      </c>
    </row>
    <row r="14" spans="2:19" ht="30" x14ac:dyDescent="0.25">
      <c r="B14" s="17" t="s">
        <v>44</v>
      </c>
      <c r="C14" s="11" t="s">
        <v>33</v>
      </c>
      <c r="D14" s="11" t="s">
        <v>53</v>
      </c>
      <c r="E14" s="10" t="s">
        <v>11</v>
      </c>
      <c r="F14" s="10" t="s">
        <v>15</v>
      </c>
      <c r="G14" s="10" t="str">
        <f t="shared" si="0"/>
        <v>Alto</v>
      </c>
      <c r="H14" s="11" t="s">
        <v>54</v>
      </c>
      <c r="I14" s="27" t="s">
        <v>49</v>
      </c>
      <c r="J14" s="10" t="s">
        <v>18</v>
      </c>
      <c r="K14" s="10"/>
      <c r="L14" s="10"/>
    </row>
    <row r="15" spans="2:19" ht="45" x14ac:dyDescent="0.25">
      <c r="B15" s="17" t="s">
        <v>45</v>
      </c>
      <c r="C15" s="11" t="s">
        <v>33</v>
      </c>
      <c r="D15" s="11" t="s">
        <v>56</v>
      </c>
      <c r="E15" s="10" t="s">
        <v>11</v>
      </c>
      <c r="F15" s="10" t="s">
        <v>15</v>
      </c>
      <c r="G15" s="10" t="str">
        <f t="shared" si="0"/>
        <v>Alto</v>
      </c>
      <c r="H15" s="11" t="s">
        <v>55</v>
      </c>
      <c r="I15" s="27" t="s">
        <v>49</v>
      </c>
      <c r="J15" s="10"/>
      <c r="K15" s="10"/>
      <c r="L15" s="10"/>
    </row>
    <row r="16" spans="2:19" ht="30" x14ac:dyDescent="0.25">
      <c r="B16" s="17" t="s">
        <v>46</v>
      </c>
      <c r="C16" s="11" t="s">
        <v>33</v>
      </c>
      <c r="D16" s="11" t="s">
        <v>58</v>
      </c>
      <c r="E16" s="10" t="s">
        <v>18</v>
      </c>
      <c r="F16" s="10" t="s">
        <v>17</v>
      </c>
      <c r="G16" s="10" t="str">
        <f t="shared" si="0"/>
        <v>Extremo</v>
      </c>
      <c r="H16" s="11" t="s">
        <v>59</v>
      </c>
      <c r="I16" s="27" t="s">
        <v>49</v>
      </c>
      <c r="J16" s="10"/>
      <c r="K16" s="10"/>
      <c r="L16" s="10"/>
    </row>
    <row r="17" spans="2:19" ht="30" x14ac:dyDescent="0.25">
      <c r="B17" s="17" t="s">
        <v>47</v>
      </c>
      <c r="C17" s="11" t="s">
        <v>33</v>
      </c>
      <c r="D17" s="11" t="s">
        <v>60</v>
      </c>
      <c r="E17" s="10" t="s">
        <v>12</v>
      </c>
      <c r="F17" s="10" t="s">
        <v>13</v>
      </c>
      <c r="G17" s="10" t="str">
        <f t="shared" si="0"/>
        <v>Aceptable</v>
      </c>
      <c r="H17" s="11" t="s">
        <v>61</v>
      </c>
      <c r="I17" s="27" t="s">
        <v>57</v>
      </c>
      <c r="J17" s="10"/>
      <c r="K17" s="10"/>
      <c r="L17" s="10"/>
    </row>
    <row r="18" spans="2:19" ht="30" x14ac:dyDescent="0.25">
      <c r="B18" s="17" t="s">
        <v>48</v>
      </c>
      <c r="C18" s="26" t="s">
        <v>33</v>
      </c>
      <c r="D18" s="35" t="s">
        <v>62</v>
      </c>
      <c r="E18" s="20" t="s">
        <v>11</v>
      </c>
      <c r="F18" s="20" t="s">
        <v>15</v>
      </c>
      <c r="G18" s="20" t="str">
        <f t="shared" si="0"/>
        <v>Alto</v>
      </c>
      <c r="H18" s="26" t="s">
        <v>63</v>
      </c>
      <c r="I18" s="27" t="s">
        <v>57</v>
      </c>
      <c r="J18" s="10"/>
      <c r="K18" s="10"/>
      <c r="L18" s="10"/>
      <c r="N18" s="24"/>
      <c r="O18" s="25"/>
      <c r="P18" s="25"/>
      <c r="Q18" s="25"/>
      <c r="R18" s="25"/>
      <c r="S18" s="25"/>
    </row>
    <row r="19" spans="2:19" ht="30" x14ac:dyDescent="0.25">
      <c r="B19" s="28" t="s">
        <v>48</v>
      </c>
      <c r="C19" s="26" t="s">
        <v>33</v>
      </c>
      <c r="D19" s="36" t="s">
        <v>64</v>
      </c>
      <c r="E19" s="20" t="s">
        <v>12</v>
      </c>
      <c r="F19" s="20" t="s">
        <v>14</v>
      </c>
      <c r="G19" s="20" t="str">
        <f t="shared" ref="G19:G21" si="1">IFERROR(INDEX($O$9:$S$13,MATCH(E19,$N$9:$N$13,0),MATCH(F19,$O$8:$S$8,0)),"")</f>
        <v>Tolerable</v>
      </c>
      <c r="H19" s="26" t="s">
        <v>65</v>
      </c>
      <c r="I19" s="27" t="s">
        <v>49</v>
      </c>
      <c r="J19" s="17"/>
      <c r="K19" s="10"/>
      <c r="L19" s="10"/>
    </row>
    <row r="20" spans="2:19" ht="30" x14ac:dyDescent="0.25">
      <c r="B20" s="28" t="s">
        <v>48</v>
      </c>
      <c r="C20" s="26" t="s">
        <v>33</v>
      </c>
      <c r="D20" s="26" t="s">
        <v>66</v>
      </c>
      <c r="E20" s="20" t="s">
        <v>12</v>
      </c>
      <c r="F20" s="20" t="s">
        <v>14</v>
      </c>
      <c r="G20" s="20" t="str">
        <f t="shared" si="1"/>
        <v>Tolerable</v>
      </c>
      <c r="H20" s="26" t="s">
        <v>67</v>
      </c>
      <c r="I20" s="27" t="s">
        <v>49</v>
      </c>
      <c r="J20" s="17"/>
      <c r="K20" s="10"/>
      <c r="L20" s="10"/>
    </row>
    <row r="21" spans="2:19" hidden="1" x14ac:dyDescent="0.25">
      <c r="B21" s="28" t="s">
        <v>48</v>
      </c>
      <c r="C21" s="26" t="s">
        <v>33</v>
      </c>
      <c r="D21" s="26"/>
      <c r="E21" s="20" t="s">
        <v>11</v>
      </c>
      <c r="F21" s="20" t="s">
        <v>15</v>
      </c>
      <c r="G21" s="20" t="str">
        <f t="shared" si="1"/>
        <v>Alto</v>
      </c>
      <c r="H21" s="26"/>
      <c r="I21" s="27" t="s">
        <v>49</v>
      </c>
      <c r="J21" s="17"/>
      <c r="K21" s="10"/>
      <c r="L21" s="10"/>
    </row>
    <row r="22" spans="2:19" x14ac:dyDescent="0.25">
      <c r="J22" s="17"/>
      <c r="K22" s="10"/>
      <c r="L22" s="10"/>
    </row>
    <row r="23" spans="2:19" x14ac:dyDescent="0.25">
      <c r="J23" s="17"/>
      <c r="K23" s="10"/>
      <c r="L23" s="10"/>
    </row>
    <row r="24" spans="2:19" x14ac:dyDescent="0.25">
      <c r="J24" s="17"/>
      <c r="K24" s="10"/>
      <c r="L24" s="10"/>
    </row>
    <row r="25" spans="2:19" x14ac:dyDescent="0.25">
      <c r="J25" s="17"/>
      <c r="K25" s="10"/>
      <c r="L25" s="10"/>
    </row>
    <row r="26" spans="2:19" x14ac:dyDescent="0.25">
      <c r="J26" s="17"/>
      <c r="K26" s="10"/>
      <c r="L26" s="10"/>
    </row>
    <row r="27" spans="2:19" x14ac:dyDescent="0.25">
      <c r="J27" s="17"/>
      <c r="K27" s="10"/>
      <c r="L27" s="10"/>
    </row>
    <row r="28" spans="2:19" x14ac:dyDescent="0.25">
      <c r="J28" s="17"/>
      <c r="K28" s="10"/>
      <c r="L28" s="10"/>
    </row>
    <row r="29" spans="2:19" x14ac:dyDescent="0.25">
      <c r="J29" s="17"/>
      <c r="K29" s="10"/>
      <c r="L29" s="10"/>
    </row>
    <row r="108" spans="19:25" x14ac:dyDescent="0.25">
      <c r="S108" s="31"/>
      <c r="T108" s="31"/>
      <c r="U108" s="31"/>
      <c r="V108" s="31"/>
      <c r="W108" s="31"/>
      <c r="X108" s="31"/>
      <c r="Y108" s="31"/>
    </row>
    <row r="109" spans="19:25" x14ac:dyDescent="0.25">
      <c r="S109" s="29"/>
      <c r="T109" s="29"/>
      <c r="U109" s="21"/>
      <c r="V109" s="21"/>
      <c r="W109" s="21"/>
      <c r="X109" s="21"/>
      <c r="Y109" s="21"/>
    </row>
    <row r="110" spans="19:25" x14ac:dyDescent="0.25">
      <c r="S110" s="29"/>
      <c r="T110" s="29"/>
      <c r="U110" s="21"/>
      <c r="V110" s="21"/>
      <c r="W110" s="21"/>
      <c r="X110" s="21"/>
      <c r="Y110" s="21"/>
    </row>
    <row r="111" spans="19:25" x14ac:dyDescent="0.25">
      <c r="S111" s="21"/>
      <c r="T111" s="21"/>
      <c r="U111" s="22"/>
      <c r="V111" s="22"/>
      <c r="W111" s="22"/>
      <c r="X111" s="22"/>
      <c r="Y111" s="22"/>
    </row>
    <row r="112" spans="19:25" x14ac:dyDescent="0.25">
      <c r="S112" s="21"/>
      <c r="T112" s="21"/>
      <c r="U112" s="22"/>
      <c r="V112" s="22"/>
      <c r="W112" s="22"/>
      <c r="X112" s="22"/>
      <c r="Y112" s="22"/>
    </row>
    <row r="113" spans="19:25" x14ac:dyDescent="0.25">
      <c r="S113" s="21"/>
      <c r="T113" s="21"/>
      <c r="U113" s="22"/>
      <c r="V113" s="22"/>
      <c r="W113" s="22"/>
      <c r="X113" s="22"/>
      <c r="Y113" s="22"/>
    </row>
    <row r="114" spans="19:25" x14ac:dyDescent="0.25">
      <c r="S114" s="21"/>
      <c r="T114" s="21"/>
      <c r="U114" s="22"/>
      <c r="V114" s="22"/>
      <c r="W114" s="22"/>
      <c r="X114" s="22"/>
      <c r="Y114" s="22"/>
    </row>
    <row r="115" spans="19:25" x14ac:dyDescent="0.25">
      <c r="S115" s="21"/>
      <c r="T115" s="21"/>
      <c r="U115" s="22"/>
      <c r="V115" s="22"/>
      <c r="W115" s="22"/>
      <c r="X115" s="22"/>
      <c r="Y115" s="22"/>
    </row>
  </sheetData>
  <mergeCells count="6">
    <mergeCell ref="S109:T110"/>
    <mergeCell ref="B4:C4"/>
    <mergeCell ref="S108:Y108"/>
    <mergeCell ref="B2:L2"/>
    <mergeCell ref="B6:C6"/>
    <mergeCell ref="B5:C5"/>
  </mergeCells>
  <phoneticPr fontId="9" type="noConversion"/>
  <conditionalFormatting sqref="L9:L18 G9:G29">
    <cfRule type="cellIs" dxfId="3" priority="5" operator="equal">
      <formula>"Aceptable"</formula>
    </cfRule>
    <cfRule type="cellIs" dxfId="2" priority="6" operator="equal">
      <formula>"Tolerable"</formula>
    </cfRule>
    <cfRule type="cellIs" dxfId="1" priority="7" operator="equal">
      <formula>"Alto"</formula>
    </cfRule>
    <cfRule type="cellIs" dxfId="0" priority="8" operator="equal">
      <formula>"Extremo"</formula>
    </cfRule>
  </conditionalFormatting>
  <dataValidations count="2">
    <dataValidation type="list" allowBlank="1" showInputMessage="1" showErrorMessage="1" sqref="J9:J29 E9:E29" xr:uid="{4808738A-F50E-449D-84BC-44E4056764C9}">
      <formula1>$N$9:$N$13</formula1>
    </dataValidation>
    <dataValidation type="list" allowBlank="1" showInputMessage="1" showErrorMessage="1" sqref="K9:K29 F9:F29" xr:uid="{75DF89CA-F13B-4CE5-80CF-5AA99F0CE1BC}">
      <formula1>$O$8:$S$8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Johan Cifuentes</cp:lastModifiedBy>
  <cp:lastPrinted>2024-05-08T22:15:37Z</cp:lastPrinted>
  <dcterms:created xsi:type="dcterms:W3CDTF">2022-10-29T14:29:28Z</dcterms:created>
  <dcterms:modified xsi:type="dcterms:W3CDTF">2024-05-18T00:31:01Z</dcterms:modified>
</cp:coreProperties>
</file>