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limpiadas\views\images\products\"/>
    </mc:Choice>
  </mc:AlternateContent>
  <xr:revisionPtr revIDLastSave="0" documentId="13_ncr:1_{E0A05BAB-EC35-46F9-998E-E6B57A4323D8}" xr6:coauthVersionLast="47" xr6:coauthVersionMax="47" xr10:uidLastSave="{00000000-0000-0000-0000-000000000000}"/>
  <bookViews>
    <workbookView xWindow="-120" yWindow="-120" windowWidth="20640" windowHeight="11040" activeTab="1" xr2:uid="{AEEF5769-C9D7-4934-846F-C198F0586379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3" hidden="1">Hoja4!$B$2:$F$7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E9" i="1"/>
  <c r="F9" i="1" s="1"/>
  <c r="E18" i="1"/>
  <c r="E19" i="1"/>
  <c r="E20" i="1"/>
  <c r="D20" i="1"/>
  <c r="E4" i="1"/>
  <c r="F4" i="1" s="1"/>
  <c r="E16" i="1"/>
  <c r="F16" i="1" s="1"/>
  <c r="F12" i="1"/>
  <c r="F21" i="1"/>
  <c r="F20" i="1"/>
  <c r="F19" i="1"/>
  <c r="F18" i="1"/>
  <c r="F17" i="1"/>
  <c r="F15" i="1"/>
  <c r="F13" i="1"/>
  <c r="F11" i="1"/>
  <c r="F10" i="1"/>
  <c r="F8" i="1"/>
  <c r="F7" i="1"/>
  <c r="F6" i="1"/>
  <c r="F5" i="1"/>
  <c r="F3" i="1"/>
</calcChain>
</file>

<file path=xl/sharedStrings.xml><?xml version="1.0" encoding="utf-8"?>
<sst xmlns="http://schemas.openxmlformats.org/spreadsheetml/2006/main" count="158" uniqueCount="87">
  <si>
    <t>Rodrigo Barrios Saavedra</t>
  </si>
  <si>
    <t>Kiara Belleza Quispe</t>
  </si>
  <si>
    <t>Anny Cabrera Napa</t>
  </si>
  <si>
    <t>Jesús Camacho Carrasco</t>
  </si>
  <si>
    <t>Adriana Cartagena Salazar</t>
  </si>
  <si>
    <t>Luis Cusi Gonzales</t>
  </si>
  <si>
    <t>Angelo Farfan Torres</t>
  </si>
  <si>
    <t>Ronaldo Fernandez Reuymundo</t>
  </si>
  <si>
    <t>Alejandro Gallardo Yanez</t>
  </si>
  <si>
    <t>Johan Luque Ramos</t>
  </si>
  <si>
    <t>Alexander Lurita Chavez</t>
  </si>
  <si>
    <t>Angel Marcos Castilla</t>
  </si>
  <si>
    <t>Jean Mateo Quispe</t>
  </si>
  <si>
    <t>Lucio Medina Llanos</t>
  </si>
  <si>
    <t>Ronald Mendoza Ríos</t>
  </si>
  <si>
    <t>Carlos Moran Gonzales</t>
  </si>
  <si>
    <t>Alex Quiroz Ccaulla</t>
  </si>
  <si>
    <t>Jesús Rojas Cruz</t>
  </si>
  <si>
    <t>Irene Suarez Matías</t>
  </si>
  <si>
    <t>Pregunta I</t>
  </si>
  <si>
    <t>Pregunta II</t>
  </si>
  <si>
    <t>Pregunta III</t>
  </si>
  <si>
    <t>Total</t>
  </si>
  <si>
    <t>Disciplinas</t>
  </si>
  <si>
    <t>IdDiciplina</t>
  </si>
  <si>
    <t>DesDiciplina</t>
  </si>
  <si>
    <t>CantParticipantes</t>
  </si>
  <si>
    <t>Activo</t>
  </si>
  <si>
    <t>Eliminado</t>
  </si>
  <si>
    <t>FecCreacion</t>
  </si>
  <si>
    <t>UsuCreacion</t>
  </si>
  <si>
    <t>UsuModificacion</t>
  </si>
  <si>
    <t>FecModificacion</t>
  </si>
  <si>
    <t>Olimpiadas</t>
  </si>
  <si>
    <t>IdOlimpiada</t>
  </si>
  <si>
    <t>DesOlimpiada</t>
  </si>
  <si>
    <t>FecInicio</t>
  </si>
  <si>
    <t>FecFin</t>
  </si>
  <si>
    <t>DetalleOlimpiadaDisciplina</t>
  </si>
  <si>
    <t>IdDetalleOlimpiadaDisciplina</t>
  </si>
  <si>
    <t>Delegacion</t>
  </si>
  <si>
    <t>IdDelegacion</t>
  </si>
  <si>
    <t>Personas</t>
  </si>
  <si>
    <t>IdPersona</t>
  </si>
  <si>
    <t>Nombres</t>
  </si>
  <si>
    <t>Apellidos</t>
  </si>
  <si>
    <t>Celular</t>
  </si>
  <si>
    <t>Correo</t>
  </si>
  <si>
    <t>Direccion</t>
  </si>
  <si>
    <t>Dni</t>
  </si>
  <si>
    <t>FecNacimiento</t>
  </si>
  <si>
    <t>Sexo</t>
  </si>
  <si>
    <t>DetalleDelegacionPersonas</t>
  </si>
  <si>
    <t>IdDetalleDelegacionPersonas</t>
  </si>
  <si>
    <t>NivelesOlimpiadas</t>
  </si>
  <si>
    <t>IdNivelesOlimpiadas</t>
  </si>
  <si>
    <t>DesDnivelesOlimpiadas</t>
  </si>
  <si>
    <t>DetalleNivelesOlimpiadas</t>
  </si>
  <si>
    <t>IdDetalleNivelesOlimpiadas</t>
  </si>
  <si>
    <t>PosicionOlimpiadas</t>
  </si>
  <si>
    <t>IdPosicionOlimpiadas</t>
  </si>
  <si>
    <t>DesPosicionOlimpiadas</t>
  </si>
  <si>
    <t>DetalleOlimpiadaPosicionDelegacion</t>
  </si>
  <si>
    <t>IdDetalleOlimpiadaPosicionDelegacion</t>
  </si>
  <si>
    <t>olimpiada 2023</t>
  </si>
  <si>
    <t>Futbol</t>
  </si>
  <si>
    <t>Chincha</t>
  </si>
  <si>
    <t>Voley</t>
  </si>
  <si>
    <t>idDetalleOlimpiadaDisciplinaDelegacion</t>
  </si>
  <si>
    <t>iddelegacion</t>
  </si>
  <si>
    <t>desDelegacion</t>
  </si>
  <si>
    <t>idolimpiada</t>
  </si>
  <si>
    <t>olimpiada</t>
  </si>
  <si>
    <t>iddisciplina</t>
  </si>
  <si>
    <t>disciplina</t>
  </si>
  <si>
    <t>IdPuesto</t>
  </si>
  <si>
    <t>Puesto</t>
  </si>
  <si>
    <t>1er Lugar</t>
  </si>
  <si>
    <t>Sunampe</t>
  </si>
  <si>
    <t>2do lugar</t>
  </si>
  <si>
    <t>IdDetalleDelegacionPersona</t>
  </si>
  <si>
    <t>Persona</t>
  </si>
  <si>
    <t>Frank</t>
  </si>
  <si>
    <t>Irene</t>
  </si>
  <si>
    <t>Andrea</t>
  </si>
  <si>
    <t>Lia</t>
  </si>
  <si>
    <t>Edú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</si>
</sst>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1" fillId="0" borderId="1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2" fillId="0" borderId="2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1" fillId="0" borderId="7" xfId="0" applyNumberFormat="1" applyFont="1" applyBorder="1"/>
    <xf numFmtId="1" fontId="1" fillId="0" borderId="11" xfId="0" applyNumberFormat="1" applyFont="1" applyBorder="1"/>
    <xf numFmtId="1" fontId="1" fillId="0" borderId="12" xfId="0" applyNumberFormat="1" applyFont="1" applyBorder="1"/>
    <xf numFmtId="1" fontId="1" fillId="0" borderId="6" xfId="0" applyNumberFormat="1" applyFont="1" applyBorder="1"/>
    <xf numFmtId="1" fontId="1" fillId="0" borderId="13" xfId="0" applyNumberFormat="1" applyFont="1" applyBorder="1"/>
    <xf numFmtId="1" fontId="1" fillId="2" borderId="14" xfId="0" applyNumberFormat="1" applyFont="1" applyFill="1" applyBorder="1"/>
    <xf numFmtId="1" fontId="1" fillId="2" borderId="15" xfId="0" applyNumberFormat="1" applyFont="1" applyFill="1" applyBorder="1"/>
    <xf numFmtId="1" fontId="1" fillId="2" borderId="16" xfId="0" applyNumberFormat="1" applyFont="1" applyFill="1" applyBorder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5C34-8AF6-43A0-939F-A22DE41EA9B7}">
  <dimension ref="B1:F21"/>
  <sheetViews>
    <sheetView workbookViewId="0">
      <selection activeCell="H12" sqref="H12"/>
    </sheetView>
  </sheetViews>
  <sheetFormatPr baseColWidth="10" defaultRowHeight="11.25" x14ac:dyDescent="0.2"/>
  <cols>
    <col min="1" max="1" width="11.42578125" style="1"/>
    <col min="2" max="2" width="23.28515625" style="1" bestFit="1" customWidth="1"/>
    <col min="3" max="3" width="9" style="2" bestFit="1" customWidth="1"/>
    <col min="4" max="4" width="9.42578125" style="2" bestFit="1" customWidth="1"/>
    <col min="5" max="5" width="9.85546875" style="2" bestFit="1" customWidth="1"/>
    <col min="6" max="6" width="4.85546875" style="2" bestFit="1" customWidth="1"/>
    <col min="7" max="16384" width="11.42578125" style="1"/>
  </cols>
  <sheetData>
    <row r="1" spans="2:6" ht="12" thickBot="1" x14ac:dyDescent="0.25"/>
    <row r="2" spans="2:6" s="3" customFormat="1" ht="12" thickBot="1" x14ac:dyDescent="0.25">
      <c r="C2" s="9" t="s">
        <v>19</v>
      </c>
      <c r="D2" s="10" t="s">
        <v>20</v>
      </c>
      <c r="E2" s="11" t="s">
        <v>21</v>
      </c>
      <c r="F2" s="8" t="s">
        <v>22</v>
      </c>
    </row>
    <row r="3" spans="2:6" x14ac:dyDescent="0.2">
      <c r="B3" s="5" t="s">
        <v>0</v>
      </c>
      <c r="C3" s="12"/>
      <c r="D3" s="12"/>
      <c r="E3" s="13"/>
      <c r="F3" s="17">
        <f>+SUM(C3:E3)</f>
        <v>0</v>
      </c>
    </row>
    <row r="4" spans="2:6" x14ac:dyDescent="0.2">
      <c r="B4" s="6" t="s">
        <v>1</v>
      </c>
      <c r="C4" s="4">
        <v>6.67</v>
      </c>
      <c r="D4" s="4">
        <v>6.67</v>
      </c>
      <c r="E4" s="14">
        <f>6.67/4*2</f>
        <v>3.335</v>
      </c>
      <c r="F4" s="18">
        <f t="shared" ref="F4:F21" si="0">+SUM(C4:E4)</f>
        <v>16.675000000000001</v>
      </c>
    </row>
    <row r="5" spans="2:6" x14ac:dyDescent="0.2">
      <c r="B5" s="6" t="s">
        <v>2</v>
      </c>
      <c r="C5" s="4">
        <v>6.67</v>
      </c>
      <c r="D5" s="4">
        <v>0</v>
      </c>
      <c r="E5" s="14">
        <v>0</v>
      </c>
      <c r="F5" s="18">
        <f t="shared" si="0"/>
        <v>6.67</v>
      </c>
    </row>
    <row r="6" spans="2:6" x14ac:dyDescent="0.2">
      <c r="B6" s="6" t="s">
        <v>3</v>
      </c>
      <c r="C6" s="4"/>
      <c r="D6" s="4"/>
      <c r="E6" s="14"/>
      <c r="F6" s="18">
        <f t="shared" si="0"/>
        <v>0</v>
      </c>
    </row>
    <row r="7" spans="2:6" x14ac:dyDescent="0.2">
      <c r="B7" s="6" t="s">
        <v>4</v>
      </c>
      <c r="C7" s="4">
        <v>6.67</v>
      </c>
      <c r="D7" s="4">
        <v>1.3340000000000001</v>
      </c>
      <c r="E7" s="14">
        <v>1.67</v>
      </c>
      <c r="F7" s="18">
        <f t="shared" si="0"/>
        <v>9.6739999999999995</v>
      </c>
    </row>
    <row r="8" spans="2:6" x14ac:dyDescent="0.2">
      <c r="B8" s="6" t="s">
        <v>5</v>
      </c>
      <c r="C8" s="4">
        <v>6.67</v>
      </c>
      <c r="D8" s="4">
        <v>1.3340000000000001</v>
      </c>
      <c r="E8" s="14">
        <v>6.67</v>
      </c>
      <c r="F8" s="18">
        <f t="shared" si="0"/>
        <v>14.673999999999999</v>
      </c>
    </row>
    <row r="9" spans="2:6" x14ac:dyDescent="0.2">
      <c r="B9" s="6" t="s">
        <v>6</v>
      </c>
      <c r="C9" s="4">
        <v>6.67</v>
      </c>
      <c r="D9" s="4">
        <v>1.3340000000000001</v>
      </c>
      <c r="E9" s="14">
        <f>6.67/4*2</f>
        <v>3.335</v>
      </c>
      <c r="F9" s="18">
        <f t="shared" si="0"/>
        <v>11.338999999999999</v>
      </c>
    </row>
    <row r="10" spans="2:6" x14ac:dyDescent="0.2">
      <c r="B10" s="6" t="s">
        <v>7</v>
      </c>
      <c r="C10" s="4"/>
      <c r="D10" s="4"/>
      <c r="E10" s="14"/>
      <c r="F10" s="18">
        <f t="shared" si="0"/>
        <v>0</v>
      </c>
    </row>
    <row r="11" spans="2:6" x14ac:dyDescent="0.2">
      <c r="B11" s="6" t="s">
        <v>8</v>
      </c>
      <c r="C11" s="4"/>
      <c r="D11" s="4"/>
      <c r="E11" s="14"/>
      <c r="F11" s="18">
        <f t="shared" si="0"/>
        <v>0</v>
      </c>
    </row>
    <row r="12" spans="2:6" x14ac:dyDescent="0.2">
      <c r="B12" s="6" t="s">
        <v>9</v>
      </c>
      <c r="C12" s="4">
        <v>6.67</v>
      </c>
      <c r="D12" s="4">
        <v>1.3340000000000001</v>
      </c>
      <c r="E12" s="14">
        <v>0</v>
      </c>
      <c r="F12" s="18">
        <f t="shared" si="0"/>
        <v>8.0039999999999996</v>
      </c>
    </row>
    <row r="13" spans="2:6" x14ac:dyDescent="0.2">
      <c r="B13" s="6" t="s">
        <v>10</v>
      </c>
      <c r="C13" s="4">
        <v>6.67</v>
      </c>
      <c r="D13" s="4">
        <v>6.67</v>
      </c>
      <c r="E13" s="14">
        <v>6.67</v>
      </c>
      <c r="F13" s="18">
        <f t="shared" si="0"/>
        <v>20.009999999999998</v>
      </c>
    </row>
    <row r="14" spans="2:6" x14ac:dyDescent="0.2">
      <c r="B14" s="6" t="s">
        <v>11</v>
      </c>
      <c r="C14" s="4">
        <v>6.67</v>
      </c>
      <c r="D14" s="4">
        <v>6.67</v>
      </c>
      <c r="E14" s="14">
        <f>6.67/4*2</f>
        <v>3.335</v>
      </c>
      <c r="F14" s="18">
        <f t="shared" si="0"/>
        <v>16.675000000000001</v>
      </c>
    </row>
    <row r="15" spans="2:6" x14ac:dyDescent="0.2">
      <c r="B15" s="6" t="s">
        <v>12</v>
      </c>
      <c r="C15" s="4"/>
      <c r="D15" s="4"/>
      <c r="E15" s="14"/>
      <c r="F15" s="18">
        <f t="shared" si="0"/>
        <v>0</v>
      </c>
    </row>
    <row r="16" spans="2:6" x14ac:dyDescent="0.2">
      <c r="B16" s="6" t="s">
        <v>13</v>
      </c>
      <c r="C16" s="4">
        <v>6.67</v>
      </c>
      <c r="D16" s="4">
        <v>1.3340000000000001</v>
      </c>
      <c r="E16" s="14">
        <f>6.67/4*2</f>
        <v>3.335</v>
      </c>
      <c r="F16" s="18">
        <f t="shared" si="0"/>
        <v>11.338999999999999</v>
      </c>
    </row>
    <row r="17" spans="2:6" x14ac:dyDescent="0.2">
      <c r="B17" s="6" t="s">
        <v>14</v>
      </c>
      <c r="C17" s="4">
        <v>6.67</v>
      </c>
      <c r="D17" s="4">
        <v>0</v>
      </c>
      <c r="E17" s="14">
        <v>0</v>
      </c>
      <c r="F17" s="18">
        <f t="shared" si="0"/>
        <v>6.67</v>
      </c>
    </row>
    <row r="18" spans="2:6" x14ac:dyDescent="0.2">
      <c r="B18" s="6" t="s">
        <v>15</v>
      </c>
      <c r="C18" s="4">
        <v>6.67</v>
      </c>
      <c r="D18" s="4">
        <v>0</v>
      </c>
      <c r="E18" s="14">
        <f>6.67/4*2</f>
        <v>3.335</v>
      </c>
      <c r="F18" s="18">
        <f t="shared" si="0"/>
        <v>10.004999999999999</v>
      </c>
    </row>
    <row r="19" spans="2:6" x14ac:dyDescent="0.2">
      <c r="B19" s="6" t="s">
        <v>16</v>
      </c>
      <c r="C19" s="4">
        <v>6.67</v>
      </c>
      <c r="D19" s="4">
        <v>1.3340000000000001</v>
      </c>
      <c r="E19" s="14">
        <f>6.67/4*2</f>
        <v>3.335</v>
      </c>
      <c r="F19" s="18">
        <f t="shared" si="0"/>
        <v>11.338999999999999</v>
      </c>
    </row>
    <row r="20" spans="2:6" x14ac:dyDescent="0.2">
      <c r="B20" s="6" t="s">
        <v>17</v>
      </c>
      <c r="C20" s="4">
        <v>6.67</v>
      </c>
      <c r="D20" s="4">
        <f>6.67/5*2</f>
        <v>2.6680000000000001</v>
      </c>
      <c r="E20" s="14">
        <f>6.67/4*2</f>
        <v>3.335</v>
      </c>
      <c r="F20" s="18">
        <f t="shared" si="0"/>
        <v>12.673000000000002</v>
      </c>
    </row>
    <row r="21" spans="2:6" ht="12" thickBot="1" x14ac:dyDescent="0.25">
      <c r="B21" s="7" t="s">
        <v>18</v>
      </c>
      <c r="C21" s="15">
        <v>6.67</v>
      </c>
      <c r="D21" s="15">
        <v>0</v>
      </c>
      <c r="E21" s="16">
        <v>0</v>
      </c>
      <c r="F21" s="19">
        <f t="shared" si="0"/>
        <v>6.67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5C13-8DA6-4506-9CE6-79575180F98F}">
  <dimension ref="B2:J29"/>
  <sheetViews>
    <sheetView tabSelected="1" zoomScale="73" zoomScaleNormal="73" workbookViewId="0">
      <selection activeCell="H2" sqref="H2:H10"/>
    </sheetView>
  </sheetViews>
  <sheetFormatPr baseColWidth="10" defaultRowHeight="15" x14ac:dyDescent="0.25"/>
  <cols>
    <col min="2" max="2" width="16.7109375" style="21" bestFit="1" customWidth="1"/>
    <col min="4" max="4" width="26.5703125" style="21" customWidth="1"/>
    <col min="6" max="6" width="27.28515625" style="22" bestFit="1" customWidth="1"/>
    <col min="8" max="8" width="25.42578125" style="21" bestFit="1" customWidth="1"/>
    <col min="10" max="10" width="34.42578125" style="21" bestFit="1" customWidth="1"/>
  </cols>
  <sheetData>
    <row r="2" spans="2:10" x14ac:dyDescent="0.25">
      <c r="B2" s="20" t="s">
        <v>23</v>
      </c>
      <c r="D2" s="20" t="s">
        <v>33</v>
      </c>
      <c r="F2" s="20" t="s">
        <v>38</v>
      </c>
      <c r="H2" s="20" t="s">
        <v>40</v>
      </c>
      <c r="J2" s="20" t="s">
        <v>59</v>
      </c>
    </row>
    <row r="3" spans="2:10" x14ac:dyDescent="0.25">
      <c r="B3" s="21" t="s">
        <v>24</v>
      </c>
      <c r="D3" s="21" t="s">
        <v>34</v>
      </c>
      <c r="F3" s="22" t="s">
        <v>39</v>
      </c>
      <c r="H3" s="21" t="s">
        <v>41</v>
      </c>
      <c r="J3" s="21" t="s">
        <v>60</v>
      </c>
    </row>
    <row r="4" spans="2:10" x14ac:dyDescent="0.25">
      <c r="B4" s="21" t="s">
        <v>25</v>
      </c>
      <c r="D4" s="21" t="s">
        <v>35</v>
      </c>
      <c r="F4" s="21" t="s">
        <v>34</v>
      </c>
      <c r="H4" s="21" t="s">
        <v>40</v>
      </c>
      <c r="J4" s="21" t="s">
        <v>61</v>
      </c>
    </row>
    <row r="5" spans="2:10" x14ac:dyDescent="0.25">
      <c r="B5" s="21" t="s">
        <v>26</v>
      </c>
      <c r="D5" s="21" t="s">
        <v>36</v>
      </c>
      <c r="F5" s="21" t="s">
        <v>24</v>
      </c>
      <c r="H5" s="21" t="s">
        <v>29</v>
      </c>
      <c r="J5" s="21" t="s">
        <v>29</v>
      </c>
    </row>
    <row r="6" spans="2:10" x14ac:dyDescent="0.25">
      <c r="B6" s="21" t="s">
        <v>27</v>
      </c>
      <c r="D6" s="21" t="s">
        <v>37</v>
      </c>
      <c r="F6" s="21" t="s">
        <v>29</v>
      </c>
      <c r="H6" s="21" t="s">
        <v>30</v>
      </c>
      <c r="J6" s="21" t="s">
        <v>30</v>
      </c>
    </row>
    <row r="7" spans="2:10" x14ac:dyDescent="0.25">
      <c r="B7" s="21" t="s">
        <v>28</v>
      </c>
      <c r="D7" s="21" t="s">
        <v>27</v>
      </c>
      <c r="F7" s="21" t="s">
        <v>30</v>
      </c>
      <c r="H7" s="21" t="s">
        <v>31</v>
      </c>
      <c r="J7" s="21" t="s">
        <v>31</v>
      </c>
    </row>
    <row r="8" spans="2:10" x14ac:dyDescent="0.25">
      <c r="B8" s="21" t="s">
        <v>29</v>
      </c>
      <c r="D8" s="21" t="s">
        <v>28</v>
      </c>
      <c r="F8" s="21" t="s">
        <v>31</v>
      </c>
      <c r="H8" s="21" t="s">
        <v>32</v>
      </c>
      <c r="J8" s="21" t="s">
        <v>32</v>
      </c>
    </row>
    <row r="9" spans="2:10" x14ac:dyDescent="0.25">
      <c r="B9" s="21" t="s">
        <v>30</v>
      </c>
      <c r="D9" s="21" t="s">
        <v>29</v>
      </c>
      <c r="F9" s="21" t="s">
        <v>32</v>
      </c>
      <c r="H9" s="21" t="s">
        <v>27</v>
      </c>
      <c r="J9" s="21" t="s">
        <v>27</v>
      </c>
    </row>
    <row r="10" spans="2:10" x14ac:dyDescent="0.25">
      <c r="B10" s="21" t="s">
        <v>31</v>
      </c>
      <c r="D10" s="21" t="s">
        <v>30</v>
      </c>
      <c r="F10" s="21" t="s">
        <v>27</v>
      </c>
      <c r="H10" s="21" t="s">
        <v>28</v>
      </c>
      <c r="J10" s="21" t="s">
        <v>28</v>
      </c>
    </row>
    <row r="11" spans="2:10" x14ac:dyDescent="0.25">
      <c r="B11" s="21" t="s">
        <v>32</v>
      </c>
      <c r="D11" s="21" t="s">
        <v>31</v>
      </c>
      <c r="F11" s="21" t="s">
        <v>28</v>
      </c>
    </row>
    <row r="12" spans="2:10" x14ac:dyDescent="0.25">
      <c r="D12" s="21" t="s">
        <v>32</v>
      </c>
    </row>
    <row r="14" spans="2:10" x14ac:dyDescent="0.25">
      <c r="B14" s="20" t="s">
        <v>42</v>
      </c>
      <c r="D14" s="20" t="s">
        <v>52</v>
      </c>
      <c r="F14" s="20" t="s">
        <v>54</v>
      </c>
      <c r="H14" s="20" t="s">
        <v>57</v>
      </c>
      <c r="J14" s="20" t="s">
        <v>62</v>
      </c>
    </row>
    <row r="15" spans="2:10" x14ac:dyDescent="0.25">
      <c r="B15" s="21" t="s">
        <v>43</v>
      </c>
      <c r="D15" s="21" t="s">
        <v>53</v>
      </c>
      <c r="F15" s="22" t="s">
        <v>55</v>
      </c>
      <c r="H15" s="21" t="s">
        <v>58</v>
      </c>
      <c r="J15" s="21" t="s">
        <v>63</v>
      </c>
    </row>
    <row r="16" spans="2:10" x14ac:dyDescent="0.25">
      <c r="B16" s="21" t="s">
        <v>44</v>
      </c>
      <c r="D16" s="21" t="s">
        <v>41</v>
      </c>
      <c r="F16" s="22" t="s">
        <v>56</v>
      </c>
      <c r="H16" s="21" t="s">
        <v>34</v>
      </c>
      <c r="J16" s="21" t="s">
        <v>34</v>
      </c>
    </row>
    <row r="17" spans="2:10" x14ac:dyDescent="0.25">
      <c r="B17" s="21" t="s">
        <v>45</v>
      </c>
      <c r="D17" s="21" t="s">
        <v>43</v>
      </c>
      <c r="F17" s="21" t="s">
        <v>29</v>
      </c>
      <c r="H17" s="22" t="s">
        <v>55</v>
      </c>
      <c r="J17" s="21" t="s">
        <v>60</v>
      </c>
    </row>
    <row r="18" spans="2:10" x14ac:dyDescent="0.25">
      <c r="B18" s="21" t="s">
        <v>46</v>
      </c>
      <c r="D18" s="21" t="s">
        <v>29</v>
      </c>
      <c r="F18" s="21" t="s">
        <v>30</v>
      </c>
      <c r="H18" s="21" t="s">
        <v>29</v>
      </c>
      <c r="J18" s="21" t="s">
        <v>53</v>
      </c>
    </row>
    <row r="19" spans="2:10" x14ac:dyDescent="0.25">
      <c r="B19" s="21" t="s">
        <v>47</v>
      </c>
      <c r="D19" s="21" t="s">
        <v>30</v>
      </c>
      <c r="F19" s="21" t="s">
        <v>31</v>
      </c>
      <c r="H19" s="21" t="s">
        <v>30</v>
      </c>
    </row>
    <row r="20" spans="2:10" x14ac:dyDescent="0.25">
      <c r="B20" s="21" t="s">
        <v>48</v>
      </c>
      <c r="D20" s="21" t="s">
        <v>31</v>
      </c>
      <c r="F20" s="21" t="s">
        <v>32</v>
      </c>
      <c r="H20" s="21" t="s">
        <v>31</v>
      </c>
    </row>
    <row r="21" spans="2:10" x14ac:dyDescent="0.25">
      <c r="B21" s="21" t="s">
        <v>49</v>
      </c>
      <c r="D21" s="21" t="s">
        <v>32</v>
      </c>
      <c r="F21" s="21" t="s">
        <v>27</v>
      </c>
      <c r="H21" s="21" t="s">
        <v>32</v>
      </c>
    </row>
    <row r="22" spans="2:10" x14ac:dyDescent="0.25">
      <c r="B22" s="21" t="s">
        <v>50</v>
      </c>
      <c r="D22" s="21" t="s">
        <v>27</v>
      </c>
      <c r="F22" s="21" t="s">
        <v>28</v>
      </c>
      <c r="H22" s="21" t="s">
        <v>27</v>
      </c>
    </row>
    <row r="23" spans="2:10" x14ac:dyDescent="0.25">
      <c r="B23" s="21" t="s">
        <v>51</v>
      </c>
      <c r="D23" s="21" t="s">
        <v>28</v>
      </c>
      <c r="H23" s="21" t="s">
        <v>28</v>
      </c>
    </row>
    <row r="24" spans="2:10" x14ac:dyDescent="0.25">
      <c r="B24" s="21" t="s">
        <v>29</v>
      </c>
    </row>
    <row r="25" spans="2:10" x14ac:dyDescent="0.25">
      <c r="B25" s="21" t="s">
        <v>30</v>
      </c>
    </row>
    <row r="26" spans="2:10" x14ac:dyDescent="0.25">
      <c r="B26" s="21" t="s">
        <v>31</v>
      </c>
    </row>
    <row r="27" spans="2:10" x14ac:dyDescent="0.25">
      <c r="B27" s="21" t="s">
        <v>32</v>
      </c>
    </row>
    <row r="28" spans="2:10" x14ac:dyDescent="0.25">
      <c r="B28" s="21" t="s">
        <v>27</v>
      </c>
    </row>
    <row r="29" spans="2:10" x14ac:dyDescent="0.25">
      <c r="B29" s="2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92D1-9DFC-4B1A-9B1A-672AB8022000}">
  <dimension ref="C1:K5"/>
  <sheetViews>
    <sheetView topLeftCell="C1" workbookViewId="0">
      <selection activeCell="K6" sqref="K6"/>
    </sheetView>
  </sheetViews>
  <sheetFormatPr baseColWidth="10" defaultRowHeight="15" x14ac:dyDescent="0.25"/>
  <cols>
    <col min="3" max="3" width="35.5703125" bestFit="1" customWidth="1"/>
    <col min="4" max="4" width="14.140625" customWidth="1"/>
    <col min="5" max="5" width="16.42578125" style="21" customWidth="1"/>
    <col min="6" max="6" width="14" style="21" customWidth="1"/>
    <col min="7" max="7" width="14.28515625" style="21" bestFit="1" customWidth="1"/>
    <col min="10" max="10" width="35.5703125" customWidth="1"/>
    <col min="11" max="11" width="14" style="21" bestFit="1" customWidth="1"/>
  </cols>
  <sheetData>
    <row r="1" spans="3:11" x14ac:dyDescent="0.25">
      <c r="D1" s="21"/>
      <c r="J1" s="21"/>
    </row>
    <row r="2" spans="3:11" x14ac:dyDescent="0.25">
      <c r="C2" s="21" t="s">
        <v>68</v>
      </c>
      <c r="D2" s="21" t="s">
        <v>71</v>
      </c>
      <c r="E2" s="21" t="s">
        <v>72</v>
      </c>
      <c r="F2" s="21" t="s">
        <v>69</v>
      </c>
      <c r="G2" s="21" t="s">
        <v>70</v>
      </c>
      <c r="H2" t="s">
        <v>73</v>
      </c>
      <c r="I2" t="s">
        <v>74</v>
      </c>
      <c r="J2" s="21" t="s">
        <v>75</v>
      </c>
      <c r="K2" s="21" t="s">
        <v>76</v>
      </c>
    </row>
    <row r="3" spans="3:11" x14ac:dyDescent="0.25">
      <c r="C3" s="21">
        <v>1</v>
      </c>
      <c r="D3" s="21">
        <v>1</v>
      </c>
      <c r="E3" s="21" t="s">
        <v>64</v>
      </c>
      <c r="F3" s="21">
        <v>1</v>
      </c>
      <c r="G3" t="s">
        <v>66</v>
      </c>
      <c r="H3" s="21">
        <v>1</v>
      </c>
      <c r="I3" s="21" t="s">
        <v>65</v>
      </c>
      <c r="J3" s="21">
        <v>1</v>
      </c>
      <c r="K3" s="21" t="s">
        <v>77</v>
      </c>
    </row>
    <row r="4" spans="3:11" x14ac:dyDescent="0.25">
      <c r="C4" s="21">
        <v>2</v>
      </c>
      <c r="D4" s="21">
        <v>1</v>
      </c>
      <c r="E4" s="21" t="s">
        <v>64</v>
      </c>
      <c r="F4" s="21">
        <v>1</v>
      </c>
      <c r="G4" t="s">
        <v>66</v>
      </c>
      <c r="H4" s="21">
        <v>2</v>
      </c>
      <c r="I4" s="21" t="s">
        <v>67</v>
      </c>
      <c r="J4" s="21">
        <v>1</v>
      </c>
      <c r="K4" s="21" t="s">
        <v>77</v>
      </c>
    </row>
    <row r="5" spans="3:11" x14ac:dyDescent="0.25">
      <c r="C5" s="21">
        <v>3</v>
      </c>
      <c r="D5" s="21">
        <v>1</v>
      </c>
      <c r="E5" s="21" t="s">
        <v>64</v>
      </c>
      <c r="F5" s="21">
        <v>2</v>
      </c>
      <c r="G5" t="s">
        <v>78</v>
      </c>
      <c r="H5" s="21">
        <v>1</v>
      </c>
      <c r="I5" s="21" t="s">
        <v>65</v>
      </c>
      <c r="J5" s="21">
        <v>2</v>
      </c>
      <c r="K5" s="21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87DA-F287-40E5-9058-B66835212F6C}">
  <sheetPr filterMode="1"/>
  <dimension ref="B2:G8"/>
  <sheetViews>
    <sheetView zoomScale="150" zoomScaleNormal="150" workbookViewId="0">
      <selection activeCell="F4" sqref="F4"/>
    </sheetView>
  </sheetViews>
  <sheetFormatPr baseColWidth="10" defaultRowHeight="15" x14ac:dyDescent="0.25"/>
  <cols>
    <col min="2" max="2" width="26.5703125" bestFit="1" customWidth="1"/>
    <col min="3" max="3" width="12.5703125" bestFit="1" customWidth="1"/>
    <col min="7" max="7" width="34.85546875" customWidth="1"/>
  </cols>
  <sheetData>
    <row r="2" spans="2:7" x14ac:dyDescent="0.25">
      <c r="B2" t="s">
        <v>80</v>
      </c>
      <c r="C2" t="s">
        <v>41</v>
      </c>
      <c r="D2" t="s">
        <v>40</v>
      </c>
      <c r="E2" t="s">
        <v>43</v>
      </c>
      <c r="F2" t="s">
        <v>81</v>
      </c>
    </row>
    <row r="3" spans="2:7" x14ac:dyDescent="0.25">
      <c r="B3">
        <v>1</v>
      </c>
      <c r="C3">
        <v>1</v>
      </c>
      <c r="D3" t="s">
        <v>66</v>
      </c>
      <c r="E3">
        <v>1</v>
      </c>
      <c r="F3" t="s">
        <v>82</v>
      </c>
    </row>
    <row r="4" spans="2:7" x14ac:dyDescent="0.25">
      <c r="B4">
        <v>2</v>
      </c>
      <c r="C4">
        <v>1</v>
      </c>
      <c r="D4" t="s">
        <v>66</v>
      </c>
      <c r="E4">
        <v>2</v>
      </c>
      <c r="F4" t="s">
        <v>83</v>
      </c>
    </row>
    <row r="5" spans="2:7" hidden="1" x14ac:dyDescent="0.25">
      <c r="B5">
        <v>3</v>
      </c>
      <c r="C5">
        <v>2</v>
      </c>
      <c r="D5" t="s">
        <v>78</v>
      </c>
      <c r="E5">
        <v>3</v>
      </c>
      <c r="F5" t="s">
        <v>84</v>
      </c>
    </row>
    <row r="6" spans="2:7" hidden="1" x14ac:dyDescent="0.25">
      <c r="B6">
        <v>4</v>
      </c>
      <c r="C6">
        <v>2</v>
      </c>
      <c r="D6" t="s">
        <v>78</v>
      </c>
      <c r="E6">
        <v>4</v>
      </c>
      <c r="F6" t="s">
        <v>85</v>
      </c>
    </row>
    <row r="7" spans="2:7" x14ac:dyDescent="0.25">
      <c r="B7">
        <v>5</v>
      </c>
      <c r="C7">
        <v>1</v>
      </c>
      <c r="D7" t="s">
        <v>66</v>
      </c>
      <c r="E7">
        <v>5</v>
      </c>
      <c r="F7" t="s">
        <v>86</v>
      </c>
    </row>
    <row r="8" spans="2:7" x14ac:dyDescent="0.25">
      <c r="G8" s="23"/>
    </row>
  </sheetData>
  <autoFilter ref="B2:F7" xr:uid="{9D6287DA-F287-40E5-9058-B66835212F6C}">
    <filterColumn colId="2">
      <filters>
        <filter val="Chinch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CCaballero</dc:creator>
  <cp:lastModifiedBy>SUAREX</cp:lastModifiedBy>
  <dcterms:created xsi:type="dcterms:W3CDTF">2023-06-01T23:02:44Z</dcterms:created>
  <dcterms:modified xsi:type="dcterms:W3CDTF">2023-06-02T05:47:15Z</dcterms:modified>
</cp:coreProperties>
</file>