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1308fd80b5f01/Dokument/Opinion Dynamics/Julia/"/>
    </mc:Choice>
  </mc:AlternateContent>
  <xr:revisionPtr revIDLastSave="132" documentId="8_{C3D13F66-F5C2-43EF-9189-4614A91427BA}" xr6:coauthVersionLast="44" xr6:coauthVersionMax="44" xr10:uidLastSave="{1FF3FD87-D5AA-43B5-811F-E2D17796D7BD}"/>
  <bookViews>
    <workbookView xWindow="-110" yWindow="-110" windowWidth="19420" windowHeight="10420" activeTab="1" xr2:uid="{28736885-A95A-4BB8-BF94-1A2411543B76}"/>
  </bookViews>
  <sheets>
    <sheet name="equi" sheetId="9" r:id="rId1"/>
    <sheet name="cluster size" sheetId="8" r:id="rId2"/>
    <sheet name="1e6, L=9, t=100" sheetId="2" r:id="rId3"/>
    <sheet name="t = 30" sheetId="6" r:id="rId4"/>
    <sheet name="t = 40" sheetId="7" r:id="rId5"/>
    <sheet name="Cluster differens" sheetId="3" r:id="rId6"/>
    <sheet name="Freeze time" sheetId="5" r:id="rId7"/>
  </sheets>
  <definedNames>
    <definedName name="ExternalData_1" localSheetId="2" hidden="1">'1e6, L=9, t=100'!$A$1:$I$268</definedName>
    <definedName name="ExternalData_1" localSheetId="5" hidden="1">'Cluster differens'!$A$1:$K$33</definedName>
    <definedName name="ExternalData_2" localSheetId="1" hidden="1">'cluster size'!$A$1:$M$16</definedName>
    <definedName name="ExternalData_2" localSheetId="3" hidden="1">'t = 30'!$A$1:$K$31</definedName>
    <definedName name="ExternalData_3" localSheetId="0" hidden="1">equi!$A$1:$M$3</definedName>
    <definedName name="ExternalData_3" localSheetId="6" hidden="1">'Freeze time'!$A$1:$K$7</definedName>
    <definedName name="ExternalData_3" localSheetId="4" hidden="1">'t = 40'!$A$1:$K$11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K2" i="2"/>
  <c r="R2" i="8"/>
  <c r="Q2" i="8"/>
  <c r="P2" i="8"/>
  <c r="N6" i="8"/>
  <c r="N7" i="8"/>
  <c r="N8" i="8"/>
  <c r="N9" i="8"/>
  <c r="N11" i="8"/>
  <c r="N12" i="8"/>
  <c r="N13" i="8"/>
  <c r="N15" i="8"/>
  <c r="N16" i="8"/>
  <c r="N5" i="8"/>
  <c r="N4" i="8"/>
  <c r="M3" i="7"/>
  <c r="O2" i="6"/>
  <c r="N2" i="6"/>
  <c r="M2" i="6"/>
  <c r="N3" i="7" l="1"/>
  <c r="O3" i="7" s="1"/>
  <c r="O2" i="3"/>
  <c r="P2" i="3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2" l="1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63EA4-32CE-4837-9E56-82BB1D1FFA89}" keepAlive="1" name="Query - dataframe" description="Connection to the 'dataframe' query in the workbook." type="5" refreshedVersion="6" background="1" saveData="1">
    <dbPr connection="Provider=Microsoft.Mashup.OleDb.1;Data Source=$Workbook$;Location=dataframe;Extended Properties=&quot;&quot;" command="SELECT * FROM [dataframe]"/>
  </connection>
  <connection id="2" xr16:uid="{FC67E564-6319-4ADF-8A1C-4F56F79CE1DC}" keepAlive="1" name="Query - dataframe (10)" description="Connection to the 'dataframe (10)' query in the workbook." type="5" refreshedVersion="6" background="1" saveData="1">
    <dbPr connection="Provider=Microsoft.Mashup.OleDb.1;Data Source=$Workbook$;Location=dataframe (10);Extended Properties=&quot;&quot;" command="SELECT * FROM [dataframe (10)]"/>
  </connection>
  <connection id="3" xr16:uid="{2DDEABF9-54B5-497B-B261-857F61FED438}" keepAlive="1" name="Query - dataframe (11)" description="Connection to the 'dataframe (11)' query in the workbook." type="5" refreshedVersion="6" background="1" saveData="1">
    <dbPr connection="Provider=Microsoft.Mashup.OleDb.1;Data Source=$Workbook$;Location=dataframe (11);Extended Properties=&quot;&quot;" command="SELECT * FROM [dataframe (11)]"/>
  </connection>
  <connection id="4" xr16:uid="{29328153-B0FC-4AEE-ADA4-9E80D60E7467}" keepAlive="1" name="Query - dataframe (12)" description="Connection to the 'dataframe (12)' query in the workbook." type="5" refreshedVersion="6" background="1" saveData="1">
    <dbPr connection="Provider=Microsoft.Mashup.OleDb.1;Data Source=$Workbook$;Location=dataframe (12);Extended Properties=&quot;&quot;" command="SELECT * FROM [dataframe (12)]"/>
  </connection>
  <connection id="5" xr16:uid="{08544F5A-B87B-440C-9381-514EDA36AB11}" keepAlive="1" name="Query - dataframe (13)" description="Connection to the 'dataframe (13)' query in the workbook." type="5" refreshedVersion="6" background="1" saveData="1">
    <dbPr connection="Provider=Microsoft.Mashup.OleDb.1;Data Source=$Workbook$;Location=dataframe (13);Extended Properties=&quot;&quot;" command="SELECT * FROM [dataframe (13)]"/>
  </connection>
  <connection id="6" xr16:uid="{8A7C014C-E119-4CC7-958E-BEDB15A7E184}" keepAlive="1" name="Query - dataframe (14)" description="Connection to the 'dataframe (14)' query in the workbook." type="5" refreshedVersion="6" background="1" saveData="1">
    <dbPr connection="Provider=Microsoft.Mashup.OleDb.1;Data Source=$Workbook$;Location=dataframe (14);Extended Properties=&quot;&quot;" command="SELECT * FROM [dataframe (14)]"/>
  </connection>
  <connection id="7" xr16:uid="{4B041C1E-20F2-402B-AD01-93C99D4C88C7}" keepAlive="1" name="Query - dataframe (15)" description="Connection to the 'dataframe (15)' query in the workbook." type="5" refreshedVersion="6" background="1" saveData="1">
    <dbPr connection="Provider=Microsoft.Mashup.OleDb.1;Data Source=$Workbook$;Location=dataframe (15);Extended Properties=&quot;&quot;" command="SELECT * FROM [dataframe (15)]"/>
  </connection>
  <connection id="8" xr16:uid="{BC6772E7-A2A1-44C9-8085-97F681CAB4B8}" keepAlive="1" name="Query - dataframe (2)" description="Connection to the 'dataframe (2)' query in the workbook." type="5" refreshedVersion="6" background="1" saveData="1">
    <dbPr connection="Provider=Microsoft.Mashup.OleDb.1;Data Source=$Workbook$;Location=dataframe (2);Extended Properties=&quot;&quot;" command="SELECT * FROM [dataframe (2)]"/>
  </connection>
  <connection id="9" xr16:uid="{69897158-D723-4F72-9603-50BCB9777FA5}" keepAlive="1" name="Query - dataframe (3)" description="Connection to the 'dataframe (3)' query in the workbook." type="5" refreshedVersion="6" background="1" saveData="1">
    <dbPr connection="Provider=Microsoft.Mashup.OleDb.1;Data Source=$Workbook$;Location=dataframe (3);Extended Properties=&quot;&quot;" command="SELECT * FROM [dataframe (3)]"/>
  </connection>
  <connection id="10" xr16:uid="{8092EE5B-9ED3-4C6F-B4A1-37002CAA941F}" keepAlive="1" name="Query - dataframe (4)" description="Connection to the 'dataframe (4)' query in the workbook." type="5" refreshedVersion="6" background="1" saveData="1">
    <dbPr connection="Provider=Microsoft.Mashup.OleDb.1;Data Source=$Workbook$;Location=dataframe (4);Extended Properties=&quot;&quot;" command="SELECT * FROM [dataframe (4)]"/>
  </connection>
  <connection id="11" xr16:uid="{F0D36A13-96E5-4C98-A135-95F79DF7D57F}" keepAlive="1" name="Query - dataframe (5)" description="Connection to the 'dataframe (5)' query in the workbook." type="5" refreshedVersion="6" background="1" saveData="1">
    <dbPr connection="Provider=Microsoft.Mashup.OleDb.1;Data Source=$Workbook$;Location=dataframe (5);Extended Properties=&quot;&quot;" command="SELECT * FROM [dataframe (5)]"/>
  </connection>
  <connection id="12" xr16:uid="{62F11036-3A5B-45D5-992C-81B350D0787A}" keepAlive="1" name="Query - dataframe (6)" description="Connection to the 'dataframe (6)' query in the workbook." type="5" refreshedVersion="6" background="1" saveData="1">
    <dbPr connection="Provider=Microsoft.Mashup.OleDb.1;Data Source=$Workbook$;Location=dataframe (6);Extended Properties=&quot;&quot;" command="SELECT * FROM [dataframe (6)]"/>
  </connection>
  <connection id="13" xr16:uid="{4B8DB87C-92C1-46EF-BC03-14C84F4B6280}" keepAlive="1" name="Query - dataframe (7)" description="Connection to the 'dataframe (7)' query in the workbook." type="5" refreshedVersion="6" background="1" saveData="1">
    <dbPr connection="Provider=Microsoft.Mashup.OleDb.1;Data Source=$Workbook$;Location=dataframe (7);Extended Properties=&quot;&quot;" command="SELECT * FROM [dataframe (7)]"/>
  </connection>
  <connection id="14" xr16:uid="{E490F37E-CBAD-481E-BFF8-C77357E47FD1}" keepAlive="1" name="Query - dataframe (8)" description="Connection to the 'dataframe (8)' query in the workbook." type="5" refreshedVersion="6" background="1" saveData="1">
    <dbPr connection="Provider=Microsoft.Mashup.OleDb.1;Data Source=$Workbook$;Location=dataframe (8);Extended Properties=&quot;&quot;" command="SELECT * FROM [dataframe (8)]"/>
  </connection>
  <connection id="15" xr16:uid="{0E97D7DB-41F7-4B99-9379-298BFB42E43B}" keepAlive="1" name="Query - dataframe (9)" description="Connection to the 'dataframe (9)' query in the workbook." type="5" refreshedVersion="6" background="1" saveData="1">
    <dbPr connection="Provider=Microsoft.Mashup.OleDb.1;Data Source=$Workbook$;Location=dataframe (9);Extended Properties=&quot;&quot;" command="SELECT * FROM [dataframe (9)]"/>
  </connection>
</connections>
</file>

<file path=xl/sharedStrings.xml><?xml version="1.0" encoding="utf-8"?>
<sst xmlns="http://schemas.openxmlformats.org/spreadsheetml/2006/main" count="1612" uniqueCount="110">
  <si>
    <t>n</t>
  </si>
  <si>
    <t>L</t>
  </si>
  <si>
    <t>model</t>
  </si>
  <si>
    <t>dist</t>
  </si>
  <si>
    <t>prop_openm</t>
  </si>
  <si>
    <t>clusters</t>
  </si>
  <si>
    <t>open_minded_cl</t>
  </si>
  <si>
    <t>time_steps</t>
  </si>
  <si>
    <t>froozen</t>
  </si>
  <si>
    <t>9.0</t>
  </si>
  <si>
    <t>prop</t>
  </si>
  <si>
    <t>unif</t>
  </si>
  <si>
    <t>0.5</t>
  </si>
  <si>
    <t>Summa cl:</t>
  </si>
  <si>
    <t>Antal 2or:</t>
  </si>
  <si>
    <t>Andel 2or:</t>
  </si>
  <si>
    <t>open_cl1</t>
  </si>
  <si>
    <t>open_cl2</t>
  </si>
  <si>
    <t>-1.0</t>
  </si>
  <si>
    <t>0.9962578012904466</t>
  </si>
  <si>
    <t>0.9962623069497367</t>
  </si>
  <si>
    <t>1.0005737980787468</t>
  </si>
  <si>
    <t>7.918299345120395</t>
  </si>
  <si>
    <t>1.0015223677627272</t>
  </si>
  <si>
    <t>7.922055756833586</t>
  </si>
  <si>
    <t>1.0012619191082255</t>
  </si>
  <si>
    <t>1.0005346319782484</t>
  </si>
  <si>
    <t>1.0005391306163767</t>
  </si>
  <si>
    <t>0.9994949516225865</t>
  </si>
  <si>
    <t>7.921627246220697</t>
  </si>
  <si>
    <t>0.9975972838366622</t>
  </si>
  <si>
    <t>1.0013344178576216</t>
  </si>
  <si>
    <t>7.910338256245846</t>
  </si>
  <si>
    <t>0.9959140949393428</t>
  </si>
  <si>
    <t>7.919061101359632</t>
  </si>
  <si>
    <t>1.0045664571300372</t>
  </si>
  <si>
    <t>7.919062835902316</t>
  </si>
  <si>
    <t>1.001399237626418</t>
  </si>
  <si>
    <t>1.0030168220850624</t>
  </si>
  <si>
    <t>1.0030213213339525</t>
  </si>
  <si>
    <t>open_cl3</t>
  </si>
  <si>
    <t>1.0006539347397998</t>
  </si>
  <si>
    <t>1.0078598242082568</t>
  </si>
  <si>
    <t>0.9995797153977132</t>
  </si>
  <si>
    <t>0.998675507218457</t>
  </si>
  <si>
    <t>0.994517813867822</t>
  </si>
  <si>
    <t>0.993035924926414</t>
  </si>
  <si>
    <t>0.9997662297459757</t>
  </si>
  <si>
    <t>7.919645752348294</t>
  </si>
  <si>
    <t>0.9999578227197337</t>
  </si>
  <si>
    <t>1.0052035714338505</t>
  </si>
  <si>
    <t>7.91154847035535</t>
  </si>
  <si>
    <t>1.0014791199454232</t>
  </si>
  <si>
    <t>7.908675145109393</t>
  </si>
  <si>
    <t>1.001914188125924</t>
  </si>
  <si>
    <t>7.915200730844167</t>
  </si>
  <si>
    <t>0.9951447918738779</t>
  </si>
  <si>
    <t>1.0025064071164103</t>
  </si>
  <si>
    <t>0.9949064041708312</t>
  </si>
  <si>
    <t>1.004729820776897</t>
  </si>
  <si>
    <t>7.919727470824394</t>
  </si>
  <si>
    <t>1.004688281399946</t>
  </si>
  <si>
    <t>0.9987454743957983</t>
  </si>
  <si>
    <t>1.0042374698750636</t>
  </si>
  <si>
    <t>0.9991801122449521</t>
  </si>
  <si>
    <t>7.913566327910187</t>
  </si>
  <si>
    <t>1.002892925200877</t>
  </si>
  <si>
    <t>7.922617106658535</t>
  </si>
  <si>
    <t>0.9965580598436852</t>
  </si>
  <si>
    <t>0.9956545520602557</t>
  </si>
  <si>
    <t>7.918236668203974</t>
  </si>
  <si>
    <t>0.9977097888486343</t>
  </si>
  <si>
    <t>1.0010027537736077</t>
  </si>
  <si>
    <t>7.9203915635447455</t>
  </si>
  <si>
    <t>1.0011641458768905</t>
  </si>
  <si>
    <t>7.907974918077879</t>
  </si>
  <si>
    <t>0.9970456671551415</t>
  </si>
  <si>
    <t>7.906391994943646</t>
  </si>
  <si>
    <t>0.9955649927221778</t>
  </si>
  <si>
    <t>0.9966744805132165</t>
  </si>
  <si>
    <t>7.920581848495802</t>
  </si>
  <si>
    <t>0.9992929285040127</t>
  </si>
  <si>
    <t>7.910837347490918</t>
  </si>
  <si>
    <t>1.0020913138548104</t>
  </si>
  <si>
    <t>0.9942007831099914</t>
  </si>
  <si>
    <t>7.912767481192723</t>
  </si>
  <si>
    <t>1.0059329088546176</t>
  </si>
  <si>
    <t>7.916866523561282</t>
  </si>
  <si>
    <t>0.9988448819489089</t>
  </si>
  <si>
    <t>7.915663480292653</t>
  </si>
  <si>
    <t>1.0023446940399756</t>
  </si>
  <si>
    <t>1.0050121338882143</t>
  </si>
  <si>
    <t>7.908776510477988</t>
  </si>
  <si>
    <t>1.0026335708825487</t>
  </si>
  <si>
    <t>7.910619800161482</t>
  </si>
  <si>
    <t>1.0014615739834312</t>
  </si>
  <si>
    <t>7.914547497869498</t>
  </si>
  <si>
    <t>0.9945018671528093</t>
  </si>
  <si>
    <t>7.9167633245425</t>
  </si>
  <si>
    <t>1.0058835046247265</t>
  </si>
  <si>
    <t>0.9993831803527234</t>
  </si>
  <si>
    <t>Summa 2or:</t>
  </si>
  <si>
    <t>cl1</t>
  </si>
  <si>
    <t>cl2</t>
  </si>
  <si>
    <t>9-open_cl2</t>
  </si>
  <si>
    <t>equi</t>
  </si>
  <si>
    <t>1.0000726910043363</t>
  </si>
  <si>
    <t>7.914601396454648</t>
  </si>
  <si>
    <t>1.0030360280613788</t>
  </si>
  <si>
    <t>7.914862617439255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</si>
</sst>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4BB57CFD-E9CB-46AE-9AC8-0C81C3E61603}" autoFormatId="16" applyNumberFormats="0" applyBorderFormats="0" applyFontFormats="0" applyPatternFormats="0" applyAlignmentFormats="0" applyWidthHeightFormats="0">
  <queryTableRefresh nextId="14">
    <queryTableFields count="13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  <queryTableField id="12" name="cl1" tableColumnId="12"/>
      <queryTableField id="13" name="cl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8117CC0-F8B0-400B-B8E6-941A92677C97}" autoFormatId="16" applyNumberFormats="0" applyBorderFormats="0" applyFontFormats="0" applyPatternFormats="0" applyAlignmentFormats="0" applyWidthHeightFormats="0">
  <queryTableRefresh nextId="15">
    <queryTableFields count="13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  <queryTableField id="12" name="cl1" tableColumnId="12"/>
      <queryTableField id="13" name="cl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79F713-292D-4AF7-8808-F6693C59FA72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285753D-9AA3-415E-8488-71BD463E7E83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932594D-EA33-4D0B-8F0B-9D2898D93CFA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43BD13E-0BB7-45F0-9168-BEB8F7F63D13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599049E-0278-43AD-81F2-1F8684BF0E1F}" autoFormatId="16" applyNumberFormats="0" applyBorderFormats="0" applyFontFormats="0" applyPatternFormats="0" applyAlignmentFormats="0" applyWidthHeightFormats="0">
  <queryTableRefresh nextId="12">
    <queryTableFields count="11">
      <queryTableField id="1" name="n" tableColumnId="1"/>
      <queryTableField id="2" name="L" tableColumnId="2"/>
      <queryTableField id="3" name="model" tableColumnId="3"/>
      <queryTableField id="4" name="dist" tableColumnId="4"/>
      <queryTableField id="5" name="prop_openm" tableColumnId="5"/>
      <queryTableField id="6" name="clusters" tableColumnId="6"/>
      <queryTableField id="7" name="open_minded_cl" tableColumnId="7"/>
      <queryTableField id="8" name="time_steps" tableColumnId="8"/>
      <queryTableField id="9" name="froozen" tableColumnId="9"/>
      <queryTableField id="10" name="open_cl1" tableColumnId="10"/>
      <queryTableField id="11" name="open_cl2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656ECE-0AAA-4C1C-B3B1-CE7278DCEC6A}" name="dataframe__15" displayName="dataframe__15" ref="A1:M3" tableType="queryTable" totalsRowShown="0">
  <autoFilter ref="A1:M3" xr:uid="{5E9D2C93-0CCD-4597-A9B4-9A5488F846CE}"/>
  <tableColumns count="13">
    <tableColumn id="1" xr3:uid="{2C204625-F18E-4429-8193-17D6F116F109}" uniqueName="1" name="n" queryTableFieldId="1"/>
    <tableColumn id="2" xr3:uid="{108275D8-ED67-49BE-A5EE-183BC0EFF26E}" uniqueName="2" name="L" queryTableFieldId="2" dataDxfId="5"/>
    <tableColumn id="3" xr3:uid="{D79AA0E1-D9BE-4DFA-A128-1A085269DF2F}" uniqueName="3" name="model" queryTableFieldId="3" dataDxfId="4"/>
    <tableColumn id="4" xr3:uid="{16CFAE64-527E-4999-911F-B315D1CB2DAD}" uniqueName="4" name="dist" queryTableFieldId="4" dataDxfId="3"/>
    <tableColumn id="5" xr3:uid="{717328B4-3D0C-4576-A48E-E9A42FF70396}" uniqueName="5" name="prop_openm" queryTableFieldId="5" dataDxfId="2"/>
    <tableColumn id="6" xr3:uid="{084B0C13-B6EB-4923-8436-ECDF5F2E9F3E}" uniqueName="6" name="clusters" queryTableFieldId="6"/>
    <tableColumn id="7" xr3:uid="{CB0304F9-0B95-4607-B598-2469854F31AD}" uniqueName="7" name="open_minded_cl" queryTableFieldId="7"/>
    <tableColumn id="8" xr3:uid="{AF3A3CFB-ECB7-4ECD-890E-2354093C0318}" uniqueName="8" name="time_steps" queryTableFieldId="8"/>
    <tableColumn id="9" xr3:uid="{7B0EEA7C-F893-4D4D-93CA-FE4E1F209064}" uniqueName="9" name="froozen" queryTableFieldId="9"/>
    <tableColumn id="10" xr3:uid="{C122BBEF-F6C5-4059-96C8-84711E7EE568}" uniqueName="10" name="open_cl1" queryTableFieldId="10" dataDxfId="1"/>
    <tableColumn id="11" xr3:uid="{21EC73A3-1274-40FA-9A1D-BBDF24F70CE6}" uniqueName="11" name="open_cl2" queryTableFieldId="11" dataDxfId="0"/>
    <tableColumn id="12" xr3:uid="{6EBF658C-8B5E-44D5-997B-F07EB05667E2}" uniqueName="12" name="cl1" queryTableFieldId="12"/>
    <tableColumn id="13" xr3:uid="{B7E8D034-5353-4926-B5C9-C45E5B7F43BF}" uniqueName="13" name="cl2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5256CC-482B-41EF-9468-1018FFFC4716}" name="dataframe__14" displayName="dataframe__14" ref="A1:M16" tableType="queryTable" totalsRowShown="0">
  <autoFilter ref="A1:M16" xr:uid="{D87B7066-7443-4316-B3AE-5CBABB445E14}"/>
  <tableColumns count="13">
    <tableColumn id="1" xr3:uid="{3C9208E6-4304-48BC-A0F9-C769AD3E9D64}" uniqueName="1" name="n" queryTableFieldId="1"/>
    <tableColumn id="2" xr3:uid="{5BBBB38F-C6EF-4C73-ACD5-EA293F3E8CAF}" uniqueName="2" name="L" queryTableFieldId="2" dataDxfId="11"/>
    <tableColumn id="3" xr3:uid="{7C284A49-DCD6-4960-A2A3-7DBBE072154D}" uniqueName="3" name="model" queryTableFieldId="3" dataDxfId="10"/>
    <tableColumn id="4" xr3:uid="{C17CF01C-BF20-41CD-870E-FFB081FA6D77}" uniqueName="4" name="dist" queryTableFieldId="4" dataDxfId="9"/>
    <tableColumn id="5" xr3:uid="{00963B93-B212-47F8-847F-3F4F637C6963}" uniqueName="5" name="prop_openm" queryTableFieldId="5" dataDxfId="8"/>
    <tableColumn id="6" xr3:uid="{76254EC1-2BDC-4A0D-ACFD-7FD702A68ED5}" uniqueName="6" name="clusters" queryTableFieldId="6"/>
    <tableColumn id="7" xr3:uid="{BC055F6B-6B19-4990-AD92-B9F6CDDF83B5}" uniqueName="7" name="open_minded_cl" queryTableFieldId="7"/>
    <tableColumn id="8" xr3:uid="{BFEAC1DB-27B3-40DB-A034-0498F7092D59}" uniqueName="8" name="time_steps" queryTableFieldId="8"/>
    <tableColumn id="9" xr3:uid="{E6C67B22-0AC1-4F26-9576-86F747E993AB}" uniqueName="9" name="froozen" queryTableFieldId="9"/>
    <tableColumn id="10" xr3:uid="{F2D8B3A0-5B91-48EB-B089-DAC393ECB59B}" uniqueName="10" name="open_cl1" queryTableFieldId="10" dataDxfId="7"/>
    <tableColumn id="11" xr3:uid="{389DF7F7-4BED-4D01-8119-24E00C2F9CBC}" uniqueName="11" name="open_cl2" queryTableFieldId="11" dataDxfId="6"/>
    <tableColumn id="12" xr3:uid="{8FB2FB26-D9F3-42B0-8294-F00E42A6CE22}" uniqueName="12" name="cl1" queryTableFieldId="12"/>
    <tableColumn id="13" xr3:uid="{211221C3-6BC9-4F9E-8441-9C9B4DAFCCB8}" uniqueName="13" name="cl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C1093-7F0E-4F1D-8762-6A8710E48656}" name="dataframe" displayName="dataframe" ref="A1:I268" tableType="queryTable" totalsRowShown="0">
  <autoFilter ref="A1:I268" xr:uid="{53E85942-2C74-4B2F-AEFC-1A572059ADF8}"/>
  <tableColumns count="9">
    <tableColumn id="1" xr3:uid="{C693C268-DDBD-4C90-A586-C8C71E132022}" uniqueName="1" name="n" queryTableFieldId="1"/>
    <tableColumn id="2" xr3:uid="{F81AC0D0-16A2-4EC1-BC3E-5996A319B14F}" uniqueName="2" name="L" queryTableFieldId="2" dataDxfId="46"/>
    <tableColumn id="3" xr3:uid="{952C80EA-2C15-44E3-8F21-3863EA3688A2}" uniqueName="3" name="model" queryTableFieldId="3" dataDxfId="45"/>
    <tableColumn id="4" xr3:uid="{9A521964-A084-47A7-B7F0-B957D6466247}" uniqueName="4" name="dist" queryTableFieldId="4" dataDxfId="44"/>
    <tableColumn id="5" xr3:uid="{984B5785-9D42-4ADD-BE73-4C579C9A97A8}" uniqueName="5" name="prop_openm" queryTableFieldId="5" dataDxfId="43"/>
    <tableColumn id="6" xr3:uid="{9ADB5594-F589-400F-B5CE-057707BF9D41}" uniqueName="6" name="clusters" queryTableFieldId="6"/>
    <tableColumn id="7" xr3:uid="{2C9E7835-94ED-4F23-BEFE-D8AD191DD3BA}" uniqueName="7" name="open_minded_cl" queryTableFieldId="7"/>
    <tableColumn id="8" xr3:uid="{3A24B3C3-12A6-4388-8072-086CA3038289}" uniqueName="8" name="time_steps" queryTableFieldId="8"/>
    <tableColumn id="9" xr3:uid="{7384A2CC-03E6-4AC3-BE94-DB80D3D03A28}" uniqueName="9" name="froozen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D6C17-163B-4F9A-9C36-12AC83D6D439}" name="dataframe__12" displayName="dataframe__12" ref="A1:K31" tableType="queryTable" totalsRowShown="0">
  <autoFilter ref="A1:K31" xr:uid="{964F20E4-B73E-4979-B9EA-AA071A185A45}"/>
  <tableColumns count="11">
    <tableColumn id="1" xr3:uid="{42422E4A-02D5-4FB0-8D03-50B80BBC2CF8}" uniqueName="1" name="n" queryTableFieldId="1"/>
    <tableColumn id="2" xr3:uid="{B2DD3DD9-DA72-471C-B246-74F181841DAC}" uniqueName="2" name="L" queryTableFieldId="2" dataDxfId="36"/>
    <tableColumn id="3" xr3:uid="{63031123-DEAA-475A-80C5-022EB47BE09E}" uniqueName="3" name="model" queryTableFieldId="3" dataDxfId="35"/>
    <tableColumn id="4" xr3:uid="{5322C593-1EA4-421F-9E70-F56BD96531E9}" uniqueName="4" name="dist" queryTableFieldId="4" dataDxfId="34"/>
    <tableColumn id="5" xr3:uid="{1E025926-5AE5-4D8C-9AF3-AC204589558A}" uniqueName="5" name="prop_openm" queryTableFieldId="5" dataDxfId="33"/>
    <tableColumn id="6" xr3:uid="{AA134944-6D97-4ECE-987F-C4F1F1BD0DF4}" uniqueName="6" name="clusters" queryTableFieldId="6"/>
    <tableColumn id="7" xr3:uid="{6B92BFA4-6645-4E40-B539-2F38CCBC4C19}" uniqueName="7" name="open_minded_cl" queryTableFieldId="7"/>
    <tableColumn id="8" xr3:uid="{3AF28C2C-C854-4C13-9F68-6C8F32557174}" uniqueName="8" name="time_steps" queryTableFieldId="8"/>
    <tableColumn id="9" xr3:uid="{26A180A8-7B7E-444E-ABE0-3B7DD0C2CEEE}" uniqueName="9" name="froozen" queryTableFieldId="9"/>
    <tableColumn id="10" xr3:uid="{3875E0F4-E792-475C-BC08-EECAE3AA1586}" uniqueName="10" name="open_cl1" queryTableFieldId="10" dataDxfId="32"/>
    <tableColumn id="11" xr3:uid="{EBA812CA-B169-4F69-A7AE-65ADC6702963}" uniqueName="11" name="open_cl2" queryTableFieldId="11" dataDxf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052830-E58A-45FF-99FA-4902C09212F4}" name="dataframe__13" displayName="dataframe__13" ref="A1:K12" tableType="queryTable" totalsRowCount="1">
  <autoFilter ref="A1:K11" xr:uid="{7B931F94-B01D-4F59-8273-968AD91CF383}"/>
  <tableColumns count="11">
    <tableColumn id="1" xr3:uid="{C5B95B96-6B5D-475F-84EB-3145E1EEDEAC}" uniqueName="1" name="n" queryTableFieldId="1"/>
    <tableColumn id="2" xr3:uid="{503EC64D-33A4-4556-AE30-763D4EA82183}" uniqueName="2" name="L" queryTableFieldId="2" dataDxfId="23" totalsRowDxfId="17"/>
    <tableColumn id="3" xr3:uid="{A4C46ECD-765B-4E8B-A8AB-299F0E7CFE7B}" uniqueName="3" name="model" queryTableFieldId="3" dataDxfId="22" totalsRowDxfId="16"/>
    <tableColumn id="4" xr3:uid="{D3BE6B5C-5483-4FC6-BB86-F316D007FCE7}" uniqueName="4" name="dist" queryTableFieldId="4" dataDxfId="21" totalsRowDxfId="15"/>
    <tableColumn id="5" xr3:uid="{ABE1B09E-97E2-4697-83E8-6D0DCC74D9A1}" uniqueName="5" name="prop_openm" queryTableFieldId="5" dataDxfId="20" totalsRowDxfId="14"/>
    <tableColumn id="6" xr3:uid="{86E55E4C-FBF7-4FC1-BFBB-F4E33D45A26D}" uniqueName="6" name="clusters" queryTableFieldId="6"/>
    <tableColumn id="7" xr3:uid="{7CD5729A-03A5-4E90-8F15-441B65712BA0}" uniqueName="7" name="open_minded_cl" queryTableFieldId="7"/>
    <tableColumn id="8" xr3:uid="{FDAD562B-9A83-406E-9E33-952482896281}" uniqueName="8" name="time_steps" queryTableFieldId="8"/>
    <tableColumn id="9" xr3:uid="{E25D349A-D6C1-4DF4-8D68-EE18EADC1686}" uniqueName="9" name="froozen" queryTableFieldId="9"/>
    <tableColumn id="10" xr3:uid="{F5C5A6C0-7EBD-4E2F-AF6A-40646292FA8F}" uniqueName="10" name="open_cl1" queryTableFieldId="10" dataDxfId="19" totalsRowDxfId="13"/>
    <tableColumn id="11" xr3:uid="{392B1B5D-3772-4BFA-8A3C-3FA6069CBEBB}" uniqueName="11" name="open_cl2" queryTableFieldId="11" dataDxfId="18" totalsRow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5F6E21-D1FE-4C73-80D0-82946DB0DCA7}" name="dataframe__8" displayName="dataframe__8" ref="A1:L33" tableType="queryTable" totalsRowShown="0">
  <autoFilter ref="A1:L33" xr:uid="{34602047-4F8C-4FE0-88DD-327B4CC03C65}"/>
  <tableColumns count="12">
    <tableColumn id="1" xr3:uid="{633217B9-F123-4E6E-AEF8-66BC7F577E48}" uniqueName="1" name="n" queryTableFieldId="1"/>
    <tableColumn id="2" xr3:uid="{3EAEFC3D-FC72-465B-B3C0-EB4B16A94A89}" uniqueName="2" name="L" queryTableFieldId="2" dataDxfId="30"/>
    <tableColumn id="3" xr3:uid="{97442BCC-825A-44F8-9C63-AE3BBFFE8036}" uniqueName="3" name="model" queryTableFieldId="3" dataDxfId="29"/>
    <tableColumn id="4" xr3:uid="{975B4D60-0DB8-409A-B334-164D8A5BE469}" uniqueName="4" name="dist" queryTableFieldId="4" dataDxfId="28"/>
    <tableColumn id="5" xr3:uid="{CAE623EB-04AF-4614-8918-16B353B592F0}" uniqueName="5" name="prop_openm" queryTableFieldId="5" dataDxfId="27"/>
    <tableColumn id="6" xr3:uid="{CCD662E5-D5FB-4304-B31D-6582E014D89C}" uniqueName="6" name="clusters" queryTableFieldId="6"/>
    <tableColumn id="7" xr3:uid="{EF451984-1DED-47DC-9315-79373149CC35}" uniqueName="7" name="open_minded_cl" queryTableFieldId="7"/>
    <tableColumn id="8" xr3:uid="{687A76D1-5AE2-44FB-9231-B0374688FE44}" uniqueName="8" name="time_steps" queryTableFieldId="8"/>
    <tableColumn id="9" xr3:uid="{6F26932D-BA8D-4627-9097-0DAB5D25774B}" uniqueName="9" name="froozen" queryTableFieldId="9"/>
    <tableColumn id="10" xr3:uid="{07CE06EA-7497-4967-9905-7E9C94CB34BE}" uniqueName="10" name="open_cl1" queryTableFieldId="10" dataDxfId="26"/>
    <tableColumn id="11" xr3:uid="{AE4043A7-7C59-447E-9AFC-AD0156B3A7CC}" uniqueName="11" name="open_cl2" queryTableFieldId="11" dataDxfId="25"/>
    <tableColumn id="12" xr3:uid="{628DA88F-508B-41D3-826D-DAC6085BB665}" uniqueName="12" name="open_cl3" queryTableFieldId="12" dataDxfId="24">
      <calculatedColumnFormula>IF(K2&gt;0, K2-J2, "1 cluster")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9736B-2E63-4D4D-9306-FE698B100FED}" name="dataframe__10" displayName="dataframe__10" ref="A1:K7" tableType="queryTable" totalsRowShown="0">
  <autoFilter ref="A1:K7" xr:uid="{49A0DE9D-6188-471D-90D7-2D9C6A08AB82}"/>
  <tableColumns count="11">
    <tableColumn id="1" xr3:uid="{DFC1D429-0073-40FC-A198-7550E7FA7936}" uniqueName="1" name="n" queryTableFieldId="1"/>
    <tableColumn id="2" xr3:uid="{8BF346EC-439A-4567-A26C-F9276C8AB173}" uniqueName="2" name="L" queryTableFieldId="2" dataDxfId="42"/>
    <tableColumn id="3" xr3:uid="{2EF883E2-E7DC-47BC-AEBC-1141846E3C1B}" uniqueName="3" name="model" queryTableFieldId="3" dataDxfId="41"/>
    <tableColumn id="4" xr3:uid="{A1778A21-311E-4D57-BA01-A7250ED91D41}" uniqueName="4" name="dist" queryTableFieldId="4" dataDxfId="40"/>
    <tableColumn id="5" xr3:uid="{FF2E31BE-225B-42C1-856E-063E040481A1}" uniqueName="5" name="prop_openm" queryTableFieldId="5" dataDxfId="39"/>
    <tableColumn id="6" xr3:uid="{185013DD-18D5-4282-991A-31375F470BA8}" uniqueName="6" name="clusters" queryTableFieldId="6"/>
    <tableColumn id="7" xr3:uid="{2FD3F7C4-35E6-4F06-A091-594102D97C9B}" uniqueName="7" name="open_minded_cl" queryTableFieldId="7"/>
    <tableColumn id="8" xr3:uid="{0C31FD2B-0D06-4BAD-B9BC-440315C1717B}" uniqueName="8" name="time_steps" queryTableFieldId="8"/>
    <tableColumn id="9" xr3:uid="{E7742A82-0F3B-4175-92C0-B9039ACF5DEB}" uniqueName="9" name="froozen" queryTableFieldId="9"/>
    <tableColumn id="10" xr3:uid="{D6A79A1D-7AF9-4BB1-9E63-B071304EBC1C}" uniqueName="10" name="open_cl1" queryTableFieldId="10" dataDxfId="38"/>
    <tableColumn id="11" xr3:uid="{252AC1E4-7CC0-4579-A0FB-8AFD985A21AD}" uniqueName="11" name="open_cl2" queryTableFieldId="11" dataDxf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C085-0373-46D2-B733-F1FFCB28980C}">
  <dimension ref="A1:M3"/>
  <sheetViews>
    <sheetView workbookViewId="0"/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0" width="18.54296875" bestFit="1" customWidth="1"/>
    <col min="11" max="11" width="17.54296875" bestFit="1" customWidth="1"/>
    <col min="12" max="13" width="6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102</v>
      </c>
      <c r="M1" t="s">
        <v>103</v>
      </c>
    </row>
    <row r="2" spans="1:13" x14ac:dyDescent="0.35">
      <c r="A2">
        <v>1000000</v>
      </c>
      <c r="B2" s="1" t="s">
        <v>9</v>
      </c>
      <c r="C2" s="1" t="s">
        <v>10</v>
      </c>
      <c r="D2" s="1" t="s">
        <v>105</v>
      </c>
      <c r="E2" s="1" t="s">
        <v>12</v>
      </c>
      <c r="F2">
        <v>500002</v>
      </c>
      <c r="G2">
        <v>2</v>
      </c>
      <c r="H2">
        <v>50</v>
      </c>
      <c r="I2" t="b">
        <v>0</v>
      </c>
      <c r="J2" s="1" t="s">
        <v>106</v>
      </c>
      <c r="K2" s="1" t="s">
        <v>107</v>
      </c>
      <c r="L2">
        <v>380023</v>
      </c>
      <c r="M2">
        <v>119977</v>
      </c>
    </row>
    <row r="3" spans="1:13" x14ac:dyDescent="0.35">
      <c r="A3">
        <v>1000000</v>
      </c>
      <c r="B3" s="1" t="s">
        <v>9</v>
      </c>
      <c r="C3" s="1" t="s">
        <v>10</v>
      </c>
      <c r="D3" s="1" t="s">
        <v>105</v>
      </c>
      <c r="E3" s="1" t="s">
        <v>12</v>
      </c>
      <c r="F3">
        <v>500002</v>
      </c>
      <c r="G3">
        <v>2</v>
      </c>
      <c r="H3">
        <v>50</v>
      </c>
      <c r="I3" t="b">
        <v>0</v>
      </c>
      <c r="J3" s="1" t="s">
        <v>108</v>
      </c>
      <c r="K3" s="1" t="s">
        <v>109</v>
      </c>
      <c r="L3">
        <v>379482</v>
      </c>
      <c r="M3">
        <v>120518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7290-D777-4771-ADA3-A4DF69C794A9}">
  <dimension ref="A1:R16"/>
  <sheetViews>
    <sheetView tabSelected="1" topLeftCell="D1" workbookViewId="0">
      <selection activeCell="Q2" sqref="Q2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0" width="18.54296875" bestFit="1" customWidth="1"/>
    <col min="11" max="11" width="17.54296875" bestFit="1" customWidth="1"/>
    <col min="12" max="13" width="6.81640625" bestFit="1" customWidth="1"/>
    <col min="14" max="14" width="10.17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102</v>
      </c>
      <c r="M1" t="s">
        <v>103</v>
      </c>
      <c r="N1" t="s">
        <v>104</v>
      </c>
      <c r="P1" t="s">
        <v>13</v>
      </c>
      <c r="Q1" t="s">
        <v>14</v>
      </c>
      <c r="R1" t="s">
        <v>15</v>
      </c>
    </row>
    <row r="2" spans="1:18" x14ac:dyDescent="0.35">
      <c r="A2">
        <v>1000000</v>
      </c>
      <c r="B2" s="1">
        <v>9</v>
      </c>
      <c r="C2" s="1" t="s">
        <v>10</v>
      </c>
      <c r="D2" s="1" t="s">
        <v>11</v>
      </c>
      <c r="E2" s="1">
        <v>0.5</v>
      </c>
      <c r="F2">
        <v>500001</v>
      </c>
      <c r="G2">
        <v>1</v>
      </c>
      <c r="H2">
        <v>90</v>
      </c>
      <c r="I2" t="b">
        <v>1</v>
      </c>
      <c r="J2" s="1">
        <v>0.99992529431057198</v>
      </c>
      <c r="K2" s="1">
        <v>-1</v>
      </c>
      <c r="L2">
        <v>500000</v>
      </c>
      <c r="M2">
        <v>0</v>
      </c>
      <c r="P2">
        <f>SUM(G2:G16)</f>
        <v>26</v>
      </c>
      <c r="Q2">
        <f>P2-15</f>
        <v>11</v>
      </c>
      <c r="R2">
        <f>Q2/15</f>
        <v>0.73333333333333328</v>
      </c>
    </row>
    <row r="3" spans="1:18" x14ac:dyDescent="0.35">
      <c r="A3">
        <v>1000000</v>
      </c>
      <c r="B3" s="1">
        <v>9</v>
      </c>
      <c r="C3" s="1" t="s">
        <v>10</v>
      </c>
      <c r="D3" s="1" t="s">
        <v>11</v>
      </c>
      <c r="E3" s="1">
        <v>0.5</v>
      </c>
      <c r="F3">
        <v>500001</v>
      </c>
      <c r="G3">
        <v>1</v>
      </c>
      <c r="H3">
        <v>90</v>
      </c>
      <c r="I3" t="b">
        <v>1</v>
      </c>
      <c r="J3" s="1">
        <v>0.99630972762888304</v>
      </c>
      <c r="K3" s="1">
        <v>-1</v>
      </c>
      <c r="L3">
        <v>500000</v>
      </c>
      <c r="M3">
        <v>0</v>
      </c>
    </row>
    <row r="4" spans="1:18" x14ac:dyDescent="0.35">
      <c r="A4">
        <v>1000000</v>
      </c>
      <c r="B4" s="1">
        <v>9</v>
      </c>
      <c r="C4" s="1" t="s">
        <v>10</v>
      </c>
      <c r="D4" s="1" t="s">
        <v>11</v>
      </c>
      <c r="E4" s="1">
        <v>0.5</v>
      </c>
      <c r="F4">
        <v>500002</v>
      </c>
      <c r="G4">
        <v>2</v>
      </c>
      <c r="H4">
        <v>90</v>
      </c>
      <c r="I4" t="b">
        <v>1</v>
      </c>
      <c r="J4" s="1">
        <v>1.0063524404916999</v>
      </c>
      <c r="K4" s="1">
        <v>7.9170132619325697</v>
      </c>
      <c r="L4">
        <v>379970</v>
      </c>
      <c r="M4">
        <v>120030</v>
      </c>
      <c r="N4">
        <f>9-K4</f>
        <v>1.0829867380674303</v>
      </c>
    </row>
    <row r="5" spans="1:18" x14ac:dyDescent="0.35">
      <c r="A5">
        <v>1000000</v>
      </c>
      <c r="B5" s="1">
        <v>9</v>
      </c>
      <c r="C5" s="1" t="s">
        <v>10</v>
      </c>
      <c r="D5" s="1" t="s">
        <v>11</v>
      </c>
      <c r="E5" s="1">
        <v>0.5</v>
      </c>
      <c r="F5">
        <v>500002</v>
      </c>
      <c r="G5">
        <v>2</v>
      </c>
      <c r="H5">
        <v>90</v>
      </c>
      <c r="I5" t="b">
        <v>1</v>
      </c>
      <c r="J5" s="1">
        <v>1.00051638481008</v>
      </c>
      <c r="K5" s="1">
        <v>7.9160468217109896</v>
      </c>
      <c r="L5">
        <v>379407</v>
      </c>
      <c r="M5">
        <v>120593</v>
      </c>
      <c r="N5">
        <f>9-K5</f>
        <v>1.0839531782890104</v>
      </c>
    </row>
    <row r="6" spans="1:18" x14ac:dyDescent="0.35">
      <c r="A6">
        <v>1000000</v>
      </c>
      <c r="B6" s="1">
        <v>9</v>
      </c>
      <c r="C6" s="1" t="s">
        <v>10</v>
      </c>
      <c r="D6" s="1" t="s">
        <v>11</v>
      </c>
      <c r="E6" s="1">
        <v>0.5</v>
      </c>
      <c r="F6">
        <v>500002</v>
      </c>
      <c r="G6">
        <v>2</v>
      </c>
      <c r="H6">
        <v>90</v>
      </c>
      <c r="I6" t="b">
        <v>1</v>
      </c>
      <c r="J6" s="1">
        <v>1.0006436590891301</v>
      </c>
      <c r="K6" s="1">
        <v>7.9228748880111501</v>
      </c>
      <c r="L6">
        <v>380419</v>
      </c>
      <c r="M6">
        <v>119581</v>
      </c>
      <c r="N6">
        <f t="shared" ref="N6:N16" si="0">9-K6</f>
        <v>1.0771251119888499</v>
      </c>
    </row>
    <row r="7" spans="1:18" x14ac:dyDescent="0.35">
      <c r="A7">
        <v>1000000</v>
      </c>
      <c r="B7" s="1">
        <v>9</v>
      </c>
      <c r="C7" s="1" t="s">
        <v>10</v>
      </c>
      <c r="D7" s="1" t="s">
        <v>11</v>
      </c>
      <c r="E7" s="1">
        <v>0.5</v>
      </c>
      <c r="F7">
        <v>500002</v>
      </c>
      <c r="G7">
        <v>2</v>
      </c>
      <c r="H7">
        <v>90</v>
      </c>
      <c r="I7" t="b">
        <v>1</v>
      </c>
      <c r="J7" s="1">
        <v>0.99707138635467296</v>
      </c>
      <c r="K7" s="1">
        <v>7.9202353308337701</v>
      </c>
      <c r="L7">
        <v>379842</v>
      </c>
      <c r="M7">
        <v>120158</v>
      </c>
      <c r="N7">
        <f t="shared" si="0"/>
        <v>1.0797646691662299</v>
      </c>
    </row>
    <row r="8" spans="1:18" x14ac:dyDescent="0.35">
      <c r="A8">
        <v>1000000</v>
      </c>
      <c r="B8" s="1">
        <v>9</v>
      </c>
      <c r="C8" s="1" t="s">
        <v>10</v>
      </c>
      <c r="D8" s="1" t="s">
        <v>11</v>
      </c>
      <c r="E8" s="1">
        <v>0.5</v>
      </c>
      <c r="F8">
        <v>500002</v>
      </c>
      <c r="G8">
        <v>2</v>
      </c>
      <c r="H8">
        <v>90</v>
      </c>
      <c r="I8" t="b">
        <v>1</v>
      </c>
      <c r="J8" s="1">
        <v>1.0026594509103799</v>
      </c>
      <c r="K8" s="1">
        <v>7.9244209092558204</v>
      </c>
      <c r="L8">
        <v>380062</v>
      </c>
      <c r="M8">
        <v>119938</v>
      </c>
      <c r="N8">
        <f t="shared" si="0"/>
        <v>1.0755790907441796</v>
      </c>
    </row>
    <row r="9" spans="1:18" x14ac:dyDescent="0.35">
      <c r="A9">
        <v>1000000</v>
      </c>
      <c r="B9" s="1">
        <v>9</v>
      </c>
      <c r="C9" s="1" t="s">
        <v>10</v>
      </c>
      <c r="D9" s="1" t="s">
        <v>11</v>
      </c>
      <c r="E9" s="1">
        <v>0.5</v>
      </c>
      <c r="F9">
        <v>500002</v>
      </c>
      <c r="G9">
        <v>2</v>
      </c>
      <c r="H9">
        <v>90</v>
      </c>
      <c r="I9" t="b">
        <v>1</v>
      </c>
      <c r="J9" s="1">
        <v>0.99753683506033697</v>
      </c>
      <c r="K9" s="1">
        <v>7.9191544344036204</v>
      </c>
      <c r="L9">
        <v>379899</v>
      </c>
      <c r="M9">
        <v>120101</v>
      </c>
      <c r="N9">
        <f t="shared" si="0"/>
        <v>1.0808455655963796</v>
      </c>
    </row>
    <row r="10" spans="1:18" x14ac:dyDescent="0.35">
      <c r="A10">
        <v>1000000</v>
      </c>
      <c r="B10" s="1">
        <v>9</v>
      </c>
      <c r="C10" s="1" t="s">
        <v>10</v>
      </c>
      <c r="D10" s="1" t="s">
        <v>11</v>
      </c>
      <c r="E10" s="1">
        <v>0.5</v>
      </c>
      <c r="F10">
        <v>500001</v>
      </c>
      <c r="G10">
        <v>1</v>
      </c>
      <c r="H10">
        <v>90</v>
      </c>
      <c r="I10" t="b">
        <v>1</v>
      </c>
      <c r="J10" s="1">
        <v>0.999447004229849</v>
      </c>
      <c r="K10" s="1">
        <v>-1</v>
      </c>
      <c r="L10">
        <v>500000</v>
      </c>
      <c r="M10">
        <v>0</v>
      </c>
    </row>
    <row r="11" spans="1:18" x14ac:dyDescent="0.35">
      <c r="A11">
        <v>1000000</v>
      </c>
      <c r="B11" s="1">
        <v>9</v>
      </c>
      <c r="C11" s="1" t="s">
        <v>10</v>
      </c>
      <c r="D11" s="1" t="s">
        <v>11</v>
      </c>
      <c r="E11" s="1">
        <v>0.5</v>
      </c>
      <c r="F11">
        <v>500002</v>
      </c>
      <c r="G11">
        <v>2</v>
      </c>
      <c r="H11">
        <v>90</v>
      </c>
      <c r="I11" t="b">
        <v>1</v>
      </c>
      <c r="J11" s="1">
        <v>0.99678238249686602</v>
      </c>
      <c r="K11" s="1">
        <v>7.9173759010517601</v>
      </c>
      <c r="L11">
        <v>379983</v>
      </c>
      <c r="M11">
        <v>120017</v>
      </c>
      <c r="N11">
        <f t="shared" si="0"/>
        <v>1.0826240989482399</v>
      </c>
    </row>
    <row r="12" spans="1:18" x14ac:dyDescent="0.35">
      <c r="A12">
        <v>1000000</v>
      </c>
      <c r="B12" s="1">
        <v>9</v>
      </c>
      <c r="C12" s="1" t="s">
        <v>10</v>
      </c>
      <c r="D12" s="1" t="s">
        <v>11</v>
      </c>
      <c r="E12" s="1">
        <v>0.5</v>
      </c>
      <c r="F12">
        <v>500002</v>
      </c>
      <c r="G12">
        <v>2</v>
      </c>
      <c r="H12">
        <v>90</v>
      </c>
      <c r="I12" t="b">
        <v>1</v>
      </c>
      <c r="J12" s="1">
        <v>0.99703320018474195</v>
      </c>
      <c r="K12" s="1">
        <v>7.9242290580885397</v>
      </c>
      <c r="L12">
        <v>380752</v>
      </c>
      <c r="M12">
        <v>119248</v>
      </c>
      <c r="N12">
        <f t="shared" si="0"/>
        <v>1.0757709419114603</v>
      </c>
    </row>
    <row r="13" spans="1:18" x14ac:dyDescent="0.35">
      <c r="A13">
        <v>1000000</v>
      </c>
      <c r="B13" s="1">
        <v>9</v>
      </c>
      <c r="C13" s="1" t="s">
        <v>10</v>
      </c>
      <c r="D13" s="1" t="s">
        <v>11</v>
      </c>
      <c r="E13" s="1">
        <v>0.5</v>
      </c>
      <c r="F13">
        <v>500002</v>
      </c>
      <c r="G13">
        <v>2</v>
      </c>
      <c r="H13">
        <v>90</v>
      </c>
      <c r="I13" t="b">
        <v>1</v>
      </c>
      <c r="J13" s="1">
        <v>1.0060532449263799</v>
      </c>
      <c r="K13" s="1">
        <v>7.9143261183955396</v>
      </c>
      <c r="L13">
        <v>378753</v>
      </c>
      <c r="M13">
        <v>121247</v>
      </c>
      <c r="N13">
        <f t="shared" si="0"/>
        <v>1.0856738816044604</v>
      </c>
    </row>
    <row r="14" spans="1:18" x14ac:dyDescent="0.35">
      <c r="A14">
        <v>1000000</v>
      </c>
      <c r="B14" s="1">
        <v>9</v>
      </c>
      <c r="C14" s="1" t="s">
        <v>10</v>
      </c>
      <c r="D14" s="1" t="s">
        <v>11</v>
      </c>
      <c r="E14" s="1">
        <v>0.5</v>
      </c>
      <c r="F14">
        <v>500001</v>
      </c>
      <c r="G14">
        <v>1</v>
      </c>
      <c r="H14">
        <v>90</v>
      </c>
      <c r="I14" t="b">
        <v>1</v>
      </c>
      <c r="J14" s="1">
        <v>1.00315628695016</v>
      </c>
      <c r="K14" s="1">
        <v>-1</v>
      </c>
      <c r="L14">
        <v>500000</v>
      </c>
      <c r="M14">
        <v>0</v>
      </c>
    </row>
    <row r="15" spans="1:18" x14ac:dyDescent="0.35">
      <c r="A15">
        <v>1000000</v>
      </c>
      <c r="B15" s="1">
        <v>9</v>
      </c>
      <c r="C15" s="1" t="s">
        <v>10</v>
      </c>
      <c r="D15" s="1" t="s">
        <v>11</v>
      </c>
      <c r="E15" s="1">
        <v>0.5</v>
      </c>
      <c r="F15">
        <v>500002</v>
      </c>
      <c r="G15">
        <v>2</v>
      </c>
      <c r="H15">
        <v>90</v>
      </c>
      <c r="I15" t="b">
        <v>1</v>
      </c>
      <c r="J15" s="1">
        <v>0.99824513075577304</v>
      </c>
      <c r="K15" s="1">
        <v>7.9161173979803703</v>
      </c>
      <c r="L15">
        <v>380043</v>
      </c>
      <c r="M15">
        <v>119957</v>
      </c>
      <c r="N15">
        <f t="shared" si="0"/>
        <v>1.0838826020196297</v>
      </c>
    </row>
    <row r="16" spans="1:18" x14ac:dyDescent="0.35">
      <c r="A16">
        <v>1000000</v>
      </c>
      <c r="B16" s="1">
        <v>9</v>
      </c>
      <c r="C16" s="1" t="s">
        <v>10</v>
      </c>
      <c r="D16" s="1" t="s">
        <v>11</v>
      </c>
      <c r="E16" s="1">
        <v>0.5</v>
      </c>
      <c r="F16">
        <v>500002</v>
      </c>
      <c r="G16">
        <v>2</v>
      </c>
      <c r="H16">
        <v>90</v>
      </c>
      <c r="I16" t="b">
        <v>1</v>
      </c>
      <c r="J16" s="1">
        <v>1.0012036358931899</v>
      </c>
      <c r="K16" s="1">
        <v>7.9138750889133096</v>
      </c>
      <c r="L16">
        <v>379212</v>
      </c>
      <c r="M16">
        <v>120788</v>
      </c>
      <c r="N16">
        <f t="shared" si="0"/>
        <v>1.0861249110866904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2430-869F-4F0F-AA36-6748D200CFE1}">
  <dimension ref="A1:M268"/>
  <sheetViews>
    <sheetView workbookViewId="0">
      <selection activeCell="L2" sqref="L2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1" max="11" width="9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L1" t="s">
        <v>14</v>
      </c>
      <c r="M1" t="s">
        <v>15</v>
      </c>
    </row>
    <row r="2" spans="1:13" x14ac:dyDescent="0.35">
      <c r="A2">
        <v>1000000</v>
      </c>
      <c r="B2" s="1" t="s">
        <v>9</v>
      </c>
      <c r="C2" s="1" t="s">
        <v>10</v>
      </c>
      <c r="D2" s="1" t="s">
        <v>11</v>
      </c>
      <c r="E2" s="1" t="s">
        <v>12</v>
      </c>
      <c r="F2">
        <v>500002</v>
      </c>
      <c r="G2">
        <v>2</v>
      </c>
      <c r="H2">
        <v>100</v>
      </c>
      <c r="I2" t="b">
        <v>1</v>
      </c>
      <c r="K2">
        <f>SUM(G2:G268)</f>
        <v>409</v>
      </c>
      <c r="L2">
        <f>K2-267</f>
        <v>142</v>
      </c>
      <c r="M2">
        <f>L2/267</f>
        <v>0.53183520599250933</v>
      </c>
    </row>
    <row r="3" spans="1:13" x14ac:dyDescent="0.35">
      <c r="A3">
        <v>1000000</v>
      </c>
      <c r="B3" s="1" t="s">
        <v>9</v>
      </c>
      <c r="C3" s="1" t="s">
        <v>10</v>
      </c>
      <c r="D3" s="1" t="s">
        <v>11</v>
      </c>
      <c r="E3" s="1" t="s">
        <v>12</v>
      </c>
      <c r="F3">
        <v>500001</v>
      </c>
      <c r="G3">
        <v>1</v>
      </c>
      <c r="H3">
        <v>100</v>
      </c>
      <c r="I3" t="b">
        <v>1</v>
      </c>
    </row>
    <row r="4" spans="1:13" x14ac:dyDescent="0.35">
      <c r="A4">
        <v>1000000</v>
      </c>
      <c r="B4" s="1" t="s">
        <v>9</v>
      </c>
      <c r="C4" s="1" t="s">
        <v>10</v>
      </c>
      <c r="D4" s="1" t="s">
        <v>11</v>
      </c>
      <c r="E4" s="1" t="s">
        <v>12</v>
      </c>
      <c r="F4">
        <v>500001</v>
      </c>
      <c r="G4">
        <v>1</v>
      </c>
      <c r="H4">
        <v>100</v>
      </c>
      <c r="I4" t="b">
        <v>1</v>
      </c>
    </row>
    <row r="5" spans="1:13" x14ac:dyDescent="0.35">
      <c r="A5">
        <v>1000000</v>
      </c>
      <c r="B5" s="1" t="s">
        <v>9</v>
      </c>
      <c r="C5" s="1" t="s">
        <v>10</v>
      </c>
      <c r="D5" s="1" t="s">
        <v>11</v>
      </c>
      <c r="E5" s="1" t="s">
        <v>12</v>
      </c>
      <c r="F5">
        <v>500002</v>
      </c>
      <c r="G5">
        <v>2</v>
      </c>
      <c r="H5">
        <v>100</v>
      </c>
      <c r="I5" t="b">
        <v>1</v>
      </c>
    </row>
    <row r="6" spans="1:13" x14ac:dyDescent="0.35">
      <c r="A6">
        <v>1000000</v>
      </c>
      <c r="B6" s="1" t="s">
        <v>9</v>
      </c>
      <c r="C6" s="1" t="s">
        <v>10</v>
      </c>
      <c r="D6" s="1" t="s">
        <v>11</v>
      </c>
      <c r="E6" s="1" t="s">
        <v>12</v>
      </c>
      <c r="F6">
        <v>500001</v>
      </c>
      <c r="G6">
        <v>1</v>
      </c>
      <c r="H6">
        <v>100</v>
      </c>
      <c r="I6" t="b">
        <v>1</v>
      </c>
    </row>
    <row r="7" spans="1:13" x14ac:dyDescent="0.35">
      <c r="A7">
        <v>1000000</v>
      </c>
      <c r="B7" s="1" t="s">
        <v>9</v>
      </c>
      <c r="C7" s="1" t="s">
        <v>10</v>
      </c>
      <c r="D7" s="1" t="s">
        <v>11</v>
      </c>
      <c r="E7" s="1" t="s">
        <v>12</v>
      </c>
      <c r="F7">
        <v>500002</v>
      </c>
      <c r="G7">
        <v>2</v>
      </c>
      <c r="H7">
        <v>100</v>
      </c>
      <c r="I7" t="b">
        <v>1</v>
      </c>
    </row>
    <row r="8" spans="1:13" x14ac:dyDescent="0.35">
      <c r="A8">
        <v>1000000</v>
      </c>
      <c r="B8" s="1" t="s">
        <v>9</v>
      </c>
      <c r="C8" s="1" t="s">
        <v>10</v>
      </c>
      <c r="D8" s="1" t="s">
        <v>11</v>
      </c>
      <c r="E8" s="1" t="s">
        <v>12</v>
      </c>
      <c r="F8">
        <v>500001</v>
      </c>
      <c r="G8">
        <v>1</v>
      </c>
      <c r="H8">
        <v>100</v>
      </c>
      <c r="I8" t="b">
        <v>1</v>
      </c>
    </row>
    <row r="9" spans="1:13" x14ac:dyDescent="0.35">
      <c r="A9">
        <v>1000000</v>
      </c>
      <c r="B9" s="1" t="s">
        <v>9</v>
      </c>
      <c r="C9" s="1" t="s">
        <v>10</v>
      </c>
      <c r="D9" s="1" t="s">
        <v>11</v>
      </c>
      <c r="E9" s="1" t="s">
        <v>12</v>
      </c>
      <c r="F9">
        <v>500001</v>
      </c>
      <c r="G9">
        <v>1</v>
      </c>
      <c r="H9">
        <v>100</v>
      </c>
      <c r="I9" t="b">
        <v>1</v>
      </c>
    </row>
    <row r="10" spans="1:13" x14ac:dyDescent="0.35">
      <c r="A10">
        <v>1000000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500001</v>
      </c>
      <c r="G10">
        <v>1</v>
      </c>
      <c r="H10">
        <v>100</v>
      </c>
      <c r="I10" t="b">
        <v>1</v>
      </c>
    </row>
    <row r="11" spans="1:13" x14ac:dyDescent="0.35">
      <c r="A11">
        <v>1000000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500001</v>
      </c>
      <c r="G11">
        <v>1</v>
      </c>
      <c r="H11">
        <v>100</v>
      </c>
      <c r="I11" t="b">
        <v>1</v>
      </c>
    </row>
    <row r="12" spans="1:13" x14ac:dyDescent="0.35">
      <c r="A12">
        <v>1000000</v>
      </c>
      <c r="B12" s="1" t="s">
        <v>9</v>
      </c>
      <c r="C12" s="1" t="s">
        <v>10</v>
      </c>
      <c r="D12" s="1" t="s">
        <v>11</v>
      </c>
      <c r="E12" s="1" t="s">
        <v>12</v>
      </c>
      <c r="F12">
        <v>500001</v>
      </c>
      <c r="G12">
        <v>1</v>
      </c>
      <c r="H12">
        <v>100</v>
      </c>
      <c r="I12" t="b">
        <v>1</v>
      </c>
    </row>
    <row r="13" spans="1:13" x14ac:dyDescent="0.35">
      <c r="A13">
        <v>1000000</v>
      </c>
      <c r="B13" s="1" t="s">
        <v>9</v>
      </c>
      <c r="C13" s="1" t="s">
        <v>10</v>
      </c>
      <c r="D13" s="1" t="s">
        <v>11</v>
      </c>
      <c r="E13" s="1" t="s">
        <v>12</v>
      </c>
      <c r="F13">
        <v>500002</v>
      </c>
      <c r="G13">
        <v>2</v>
      </c>
      <c r="H13">
        <v>100</v>
      </c>
      <c r="I13" t="b">
        <v>1</v>
      </c>
    </row>
    <row r="14" spans="1:13" x14ac:dyDescent="0.35">
      <c r="A14">
        <v>1000000</v>
      </c>
      <c r="B14" s="1" t="s">
        <v>9</v>
      </c>
      <c r="C14" s="1" t="s">
        <v>10</v>
      </c>
      <c r="D14" s="1" t="s">
        <v>11</v>
      </c>
      <c r="E14" s="1" t="s">
        <v>12</v>
      </c>
      <c r="F14">
        <v>500002</v>
      </c>
      <c r="G14">
        <v>2</v>
      </c>
      <c r="H14">
        <v>100</v>
      </c>
      <c r="I14" t="b">
        <v>1</v>
      </c>
    </row>
    <row r="15" spans="1:13" x14ac:dyDescent="0.35">
      <c r="A15">
        <v>1000000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500002</v>
      </c>
      <c r="G15">
        <v>2</v>
      </c>
      <c r="H15">
        <v>100</v>
      </c>
      <c r="I15" t="b">
        <v>1</v>
      </c>
    </row>
    <row r="16" spans="1:13" x14ac:dyDescent="0.35">
      <c r="A16">
        <v>1000000</v>
      </c>
      <c r="B16" s="1" t="s">
        <v>9</v>
      </c>
      <c r="C16" s="1" t="s">
        <v>10</v>
      </c>
      <c r="D16" s="1" t="s">
        <v>11</v>
      </c>
      <c r="E16" s="1" t="s">
        <v>12</v>
      </c>
      <c r="F16">
        <v>500002</v>
      </c>
      <c r="G16">
        <v>2</v>
      </c>
      <c r="H16">
        <v>100</v>
      </c>
      <c r="I16" t="b">
        <v>1</v>
      </c>
    </row>
    <row r="17" spans="1:9" x14ac:dyDescent="0.35">
      <c r="A17">
        <v>1000000</v>
      </c>
      <c r="B17" s="1" t="s">
        <v>9</v>
      </c>
      <c r="C17" s="1" t="s">
        <v>10</v>
      </c>
      <c r="D17" s="1" t="s">
        <v>11</v>
      </c>
      <c r="E17" s="1" t="s">
        <v>12</v>
      </c>
      <c r="F17">
        <v>500002</v>
      </c>
      <c r="G17">
        <v>2</v>
      </c>
      <c r="H17">
        <v>100</v>
      </c>
      <c r="I17" t="b">
        <v>1</v>
      </c>
    </row>
    <row r="18" spans="1:9" x14ac:dyDescent="0.35">
      <c r="A18">
        <v>1000000</v>
      </c>
      <c r="B18" s="1" t="s">
        <v>9</v>
      </c>
      <c r="C18" s="1" t="s">
        <v>10</v>
      </c>
      <c r="D18" s="1" t="s">
        <v>11</v>
      </c>
      <c r="E18" s="1" t="s">
        <v>12</v>
      </c>
      <c r="F18">
        <v>500001</v>
      </c>
      <c r="G18">
        <v>1</v>
      </c>
      <c r="H18">
        <v>100</v>
      </c>
      <c r="I18" t="b">
        <v>1</v>
      </c>
    </row>
    <row r="19" spans="1:9" x14ac:dyDescent="0.35">
      <c r="A19">
        <v>1000000</v>
      </c>
      <c r="B19" s="1" t="s">
        <v>9</v>
      </c>
      <c r="C19" s="1" t="s">
        <v>10</v>
      </c>
      <c r="D19" s="1" t="s">
        <v>11</v>
      </c>
      <c r="E19" s="1" t="s">
        <v>12</v>
      </c>
      <c r="F19">
        <v>500001</v>
      </c>
      <c r="G19">
        <v>1</v>
      </c>
      <c r="H19">
        <v>100</v>
      </c>
      <c r="I19" t="b">
        <v>1</v>
      </c>
    </row>
    <row r="20" spans="1:9" x14ac:dyDescent="0.35">
      <c r="A20">
        <v>1000000</v>
      </c>
      <c r="B20" s="1" t="s">
        <v>9</v>
      </c>
      <c r="C20" s="1" t="s">
        <v>10</v>
      </c>
      <c r="D20" s="1" t="s">
        <v>11</v>
      </c>
      <c r="E20" s="1" t="s">
        <v>12</v>
      </c>
      <c r="F20">
        <v>500001</v>
      </c>
      <c r="G20">
        <v>1</v>
      </c>
      <c r="H20">
        <v>100</v>
      </c>
      <c r="I20" t="b">
        <v>1</v>
      </c>
    </row>
    <row r="21" spans="1:9" x14ac:dyDescent="0.35">
      <c r="A21">
        <v>1000000</v>
      </c>
      <c r="B21" s="1" t="s">
        <v>9</v>
      </c>
      <c r="C21" s="1" t="s">
        <v>10</v>
      </c>
      <c r="D21" s="1" t="s">
        <v>11</v>
      </c>
      <c r="E21" s="1" t="s">
        <v>12</v>
      </c>
      <c r="F21">
        <v>500002</v>
      </c>
      <c r="G21">
        <v>2</v>
      </c>
      <c r="H21">
        <v>100</v>
      </c>
      <c r="I21" t="b">
        <v>1</v>
      </c>
    </row>
    <row r="22" spans="1:9" x14ac:dyDescent="0.35">
      <c r="A22">
        <v>1000000</v>
      </c>
      <c r="B22" s="1" t="s">
        <v>9</v>
      </c>
      <c r="C22" s="1" t="s">
        <v>10</v>
      </c>
      <c r="D22" s="1" t="s">
        <v>11</v>
      </c>
      <c r="E22" s="1" t="s">
        <v>12</v>
      </c>
      <c r="F22">
        <v>500002</v>
      </c>
      <c r="G22">
        <v>2</v>
      </c>
      <c r="H22">
        <v>100</v>
      </c>
      <c r="I22" t="b">
        <v>1</v>
      </c>
    </row>
    <row r="23" spans="1:9" x14ac:dyDescent="0.35">
      <c r="A23">
        <v>1000000</v>
      </c>
      <c r="B23" s="1" t="s">
        <v>9</v>
      </c>
      <c r="C23" s="1" t="s">
        <v>10</v>
      </c>
      <c r="D23" s="1" t="s">
        <v>11</v>
      </c>
      <c r="E23" s="1" t="s">
        <v>12</v>
      </c>
      <c r="F23">
        <v>500002</v>
      </c>
      <c r="G23">
        <v>2</v>
      </c>
      <c r="H23">
        <v>100</v>
      </c>
      <c r="I23" t="b">
        <v>1</v>
      </c>
    </row>
    <row r="24" spans="1:9" x14ac:dyDescent="0.35">
      <c r="A24">
        <v>1000000</v>
      </c>
      <c r="B24" s="1" t="s">
        <v>9</v>
      </c>
      <c r="C24" s="1" t="s">
        <v>10</v>
      </c>
      <c r="D24" s="1" t="s">
        <v>11</v>
      </c>
      <c r="E24" s="1" t="s">
        <v>12</v>
      </c>
      <c r="F24">
        <v>500001</v>
      </c>
      <c r="G24">
        <v>1</v>
      </c>
      <c r="H24">
        <v>100</v>
      </c>
      <c r="I24" t="b">
        <v>1</v>
      </c>
    </row>
    <row r="25" spans="1:9" x14ac:dyDescent="0.35">
      <c r="A25">
        <v>1000000</v>
      </c>
      <c r="B25" s="1" t="s">
        <v>9</v>
      </c>
      <c r="C25" s="1" t="s">
        <v>10</v>
      </c>
      <c r="D25" s="1" t="s">
        <v>11</v>
      </c>
      <c r="E25" s="1" t="s">
        <v>12</v>
      </c>
      <c r="F25">
        <v>500002</v>
      </c>
      <c r="G25">
        <v>2</v>
      </c>
      <c r="H25">
        <v>100</v>
      </c>
      <c r="I25" t="b">
        <v>1</v>
      </c>
    </row>
    <row r="26" spans="1:9" x14ac:dyDescent="0.35">
      <c r="A26">
        <v>1000000</v>
      </c>
      <c r="B26" s="1" t="s">
        <v>9</v>
      </c>
      <c r="C26" s="1" t="s">
        <v>10</v>
      </c>
      <c r="D26" s="1" t="s">
        <v>11</v>
      </c>
      <c r="E26" s="1" t="s">
        <v>12</v>
      </c>
      <c r="F26">
        <v>500001</v>
      </c>
      <c r="G26">
        <v>1</v>
      </c>
      <c r="H26">
        <v>100</v>
      </c>
      <c r="I26" t="b">
        <v>1</v>
      </c>
    </row>
    <row r="27" spans="1:9" x14ac:dyDescent="0.35">
      <c r="A27">
        <v>1000000</v>
      </c>
      <c r="B27" s="1" t="s">
        <v>9</v>
      </c>
      <c r="C27" s="1" t="s">
        <v>10</v>
      </c>
      <c r="D27" s="1" t="s">
        <v>11</v>
      </c>
      <c r="E27" s="1" t="s">
        <v>12</v>
      </c>
      <c r="F27">
        <v>500001</v>
      </c>
      <c r="G27">
        <v>1</v>
      </c>
      <c r="H27">
        <v>100</v>
      </c>
      <c r="I27" t="b">
        <v>1</v>
      </c>
    </row>
    <row r="28" spans="1:9" x14ac:dyDescent="0.35">
      <c r="A28">
        <v>1000000</v>
      </c>
      <c r="B28" s="1" t="s">
        <v>9</v>
      </c>
      <c r="C28" s="1" t="s">
        <v>10</v>
      </c>
      <c r="D28" s="1" t="s">
        <v>11</v>
      </c>
      <c r="E28" s="1" t="s">
        <v>12</v>
      </c>
      <c r="F28">
        <v>500002</v>
      </c>
      <c r="G28">
        <v>2</v>
      </c>
      <c r="H28">
        <v>100</v>
      </c>
      <c r="I28" t="b">
        <v>1</v>
      </c>
    </row>
    <row r="29" spans="1:9" x14ac:dyDescent="0.35">
      <c r="A29">
        <v>1000000</v>
      </c>
      <c r="B29" s="1" t="s">
        <v>9</v>
      </c>
      <c r="C29" s="1" t="s">
        <v>10</v>
      </c>
      <c r="D29" s="1" t="s">
        <v>11</v>
      </c>
      <c r="E29" s="1" t="s">
        <v>12</v>
      </c>
      <c r="F29">
        <v>500002</v>
      </c>
      <c r="G29">
        <v>2</v>
      </c>
      <c r="H29">
        <v>100</v>
      </c>
      <c r="I29" t="b">
        <v>1</v>
      </c>
    </row>
    <row r="30" spans="1:9" x14ac:dyDescent="0.35">
      <c r="A30">
        <v>1000000</v>
      </c>
      <c r="B30" s="1" t="s">
        <v>9</v>
      </c>
      <c r="C30" s="1" t="s">
        <v>10</v>
      </c>
      <c r="D30" s="1" t="s">
        <v>11</v>
      </c>
      <c r="E30" s="1" t="s">
        <v>12</v>
      </c>
      <c r="F30">
        <v>500002</v>
      </c>
      <c r="G30">
        <v>2</v>
      </c>
      <c r="H30">
        <v>100</v>
      </c>
      <c r="I30" t="b">
        <v>1</v>
      </c>
    </row>
    <row r="31" spans="1:9" x14ac:dyDescent="0.35">
      <c r="A31">
        <v>1000000</v>
      </c>
      <c r="B31" s="1" t="s">
        <v>9</v>
      </c>
      <c r="C31" s="1" t="s">
        <v>10</v>
      </c>
      <c r="D31" s="1" t="s">
        <v>11</v>
      </c>
      <c r="E31" s="1" t="s">
        <v>12</v>
      </c>
      <c r="F31">
        <v>500001</v>
      </c>
      <c r="G31">
        <v>1</v>
      </c>
      <c r="H31">
        <v>100</v>
      </c>
      <c r="I31" t="b">
        <v>1</v>
      </c>
    </row>
    <row r="32" spans="1:9" x14ac:dyDescent="0.35">
      <c r="A32">
        <v>1000000</v>
      </c>
      <c r="B32" s="1" t="s">
        <v>9</v>
      </c>
      <c r="C32" s="1" t="s">
        <v>10</v>
      </c>
      <c r="D32" s="1" t="s">
        <v>11</v>
      </c>
      <c r="E32" s="1" t="s">
        <v>12</v>
      </c>
      <c r="F32">
        <v>500001</v>
      </c>
      <c r="G32">
        <v>1</v>
      </c>
      <c r="H32">
        <v>100</v>
      </c>
      <c r="I32" t="b">
        <v>1</v>
      </c>
    </row>
    <row r="33" spans="1:9" x14ac:dyDescent="0.35">
      <c r="A33">
        <v>1000000</v>
      </c>
      <c r="B33" s="1" t="s">
        <v>9</v>
      </c>
      <c r="C33" s="1" t="s">
        <v>10</v>
      </c>
      <c r="D33" s="1" t="s">
        <v>11</v>
      </c>
      <c r="E33" s="1" t="s">
        <v>12</v>
      </c>
      <c r="F33">
        <v>500002</v>
      </c>
      <c r="G33">
        <v>2</v>
      </c>
      <c r="H33">
        <v>100</v>
      </c>
      <c r="I33" t="b">
        <v>1</v>
      </c>
    </row>
    <row r="34" spans="1:9" x14ac:dyDescent="0.35">
      <c r="A34">
        <v>1000000</v>
      </c>
      <c r="B34" s="1" t="s">
        <v>9</v>
      </c>
      <c r="C34" s="1" t="s">
        <v>10</v>
      </c>
      <c r="D34" s="1" t="s">
        <v>11</v>
      </c>
      <c r="E34" s="1" t="s">
        <v>12</v>
      </c>
      <c r="F34">
        <v>500002</v>
      </c>
      <c r="G34">
        <v>2</v>
      </c>
      <c r="H34">
        <v>100</v>
      </c>
      <c r="I34" t="b">
        <v>1</v>
      </c>
    </row>
    <row r="35" spans="1:9" x14ac:dyDescent="0.35">
      <c r="A35">
        <v>1000000</v>
      </c>
      <c r="B35" s="1" t="s">
        <v>9</v>
      </c>
      <c r="C35" s="1" t="s">
        <v>10</v>
      </c>
      <c r="D35" s="1" t="s">
        <v>11</v>
      </c>
      <c r="E35" s="1" t="s">
        <v>12</v>
      </c>
      <c r="F35">
        <v>500001</v>
      </c>
      <c r="G35">
        <v>1</v>
      </c>
      <c r="H35">
        <v>100</v>
      </c>
      <c r="I35" t="b">
        <v>1</v>
      </c>
    </row>
    <row r="36" spans="1:9" x14ac:dyDescent="0.35">
      <c r="A36">
        <v>1000000</v>
      </c>
      <c r="B36" s="1" t="s">
        <v>9</v>
      </c>
      <c r="C36" s="1" t="s">
        <v>10</v>
      </c>
      <c r="D36" s="1" t="s">
        <v>11</v>
      </c>
      <c r="E36" s="1" t="s">
        <v>12</v>
      </c>
      <c r="F36">
        <v>500002</v>
      </c>
      <c r="G36">
        <v>2</v>
      </c>
      <c r="H36">
        <v>100</v>
      </c>
      <c r="I36" t="b">
        <v>1</v>
      </c>
    </row>
    <row r="37" spans="1:9" x14ac:dyDescent="0.35">
      <c r="A37">
        <v>1000000</v>
      </c>
      <c r="B37" s="1" t="s">
        <v>9</v>
      </c>
      <c r="C37" s="1" t="s">
        <v>10</v>
      </c>
      <c r="D37" s="1" t="s">
        <v>11</v>
      </c>
      <c r="E37" s="1" t="s">
        <v>12</v>
      </c>
      <c r="F37">
        <v>500002</v>
      </c>
      <c r="G37">
        <v>2</v>
      </c>
      <c r="H37">
        <v>100</v>
      </c>
      <c r="I37" t="b">
        <v>1</v>
      </c>
    </row>
    <row r="38" spans="1:9" x14ac:dyDescent="0.35">
      <c r="A38">
        <v>1000000</v>
      </c>
      <c r="B38" s="1" t="s">
        <v>9</v>
      </c>
      <c r="C38" s="1" t="s">
        <v>10</v>
      </c>
      <c r="D38" s="1" t="s">
        <v>11</v>
      </c>
      <c r="E38" s="1" t="s">
        <v>12</v>
      </c>
      <c r="F38">
        <v>500002</v>
      </c>
      <c r="G38">
        <v>2</v>
      </c>
      <c r="H38">
        <v>100</v>
      </c>
      <c r="I38" t="b">
        <v>1</v>
      </c>
    </row>
    <row r="39" spans="1:9" x14ac:dyDescent="0.35">
      <c r="A39">
        <v>1000000</v>
      </c>
      <c r="B39" s="1" t="s">
        <v>9</v>
      </c>
      <c r="C39" s="1" t="s">
        <v>10</v>
      </c>
      <c r="D39" s="1" t="s">
        <v>11</v>
      </c>
      <c r="E39" s="1" t="s">
        <v>12</v>
      </c>
      <c r="F39">
        <v>500002</v>
      </c>
      <c r="G39">
        <v>2</v>
      </c>
      <c r="H39">
        <v>100</v>
      </c>
      <c r="I39" t="b">
        <v>1</v>
      </c>
    </row>
    <row r="40" spans="1:9" x14ac:dyDescent="0.35">
      <c r="A40">
        <v>1000000</v>
      </c>
      <c r="B40" s="1" t="s">
        <v>9</v>
      </c>
      <c r="C40" s="1" t="s">
        <v>10</v>
      </c>
      <c r="D40" s="1" t="s">
        <v>11</v>
      </c>
      <c r="E40" s="1" t="s">
        <v>12</v>
      </c>
      <c r="F40">
        <v>500001</v>
      </c>
      <c r="G40">
        <v>1</v>
      </c>
      <c r="H40">
        <v>100</v>
      </c>
      <c r="I40" t="b">
        <v>1</v>
      </c>
    </row>
    <row r="41" spans="1:9" x14ac:dyDescent="0.35">
      <c r="A41">
        <v>1000000</v>
      </c>
      <c r="B41" s="1" t="s">
        <v>9</v>
      </c>
      <c r="C41" s="1" t="s">
        <v>10</v>
      </c>
      <c r="D41" s="1" t="s">
        <v>11</v>
      </c>
      <c r="E41" s="1" t="s">
        <v>12</v>
      </c>
      <c r="F41">
        <v>500002</v>
      </c>
      <c r="G41">
        <v>2</v>
      </c>
      <c r="H41">
        <v>100</v>
      </c>
      <c r="I41" t="b">
        <v>1</v>
      </c>
    </row>
    <row r="42" spans="1:9" x14ac:dyDescent="0.35">
      <c r="A42">
        <v>1000000</v>
      </c>
      <c r="B42" s="1" t="s">
        <v>9</v>
      </c>
      <c r="C42" s="1" t="s">
        <v>10</v>
      </c>
      <c r="D42" s="1" t="s">
        <v>11</v>
      </c>
      <c r="E42" s="1" t="s">
        <v>12</v>
      </c>
      <c r="F42">
        <v>500001</v>
      </c>
      <c r="G42">
        <v>1</v>
      </c>
      <c r="H42">
        <v>100</v>
      </c>
      <c r="I42" t="b">
        <v>1</v>
      </c>
    </row>
    <row r="43" spans="1:9" x14ac:dyDescent="0.35">
      <c r="A43">
        <v>1000000</v>
      </c>
      <c r="B43" s="1" t="s">
        <v>9</v>
      </c>
      <c r="C43" s="1" t="s">
        <v>10</v>
      </c>
      <c r="D43" s="1" t="s">
        <v>11</v>
      </c>
      <c r="E43" s="1" t="s">
        <v>12</v>
      </c>
      <c r="F43">
        <v>500001</v>
      </c>
      <c r="G43">
        <v>1</v>
      </c>
      <c r="H43">
        <v>100</v>
      </c>
      <c r="I43" t="b">
        <v>1</v>
      </c>
    </row>
    <row r="44" spans="1:9" x14ac:dyDescent="0.35">
      <c r="A44">
        <v>1000000</v>
      </c>
      <c r="B44" s="1" t="s">
        <v>9</v>
      </c>
      <c r="C44" s="1" t="s">
        <v>10</v>
      </c>
      <c r="D44" s="1" t="s">
        <v>11</v>
      </c>
      <c r="E44" s="1" t="s">
        <v>12</v>
      </c>
      <c r="F44">
        <v>500001</v>
      </c>
      <c r="G44">
        <v>1</v>
      </c>
      <c r="H44">
        <v>100</v>
      </c>
      <c r="I44" t="b">
        <v>1</v>
      </c>
    </row>
    <row r="45" spans="1:9" x14ac:dyDescent="0.35">
      <c r="A45">
        <v>1000000</v>
      </c>
      <c r="B45" s="1" t="s">
        <v>9</v>
      </c>
      <c r="C45" s="1" t="s">
        <v>10</v>
      </c>
      <c r="D45" s="1" t="s">
        <v>11</v>
      </c>
      <c r="E45" s="1" t="s">
        <v>12</v>
      </c>
      <c r="F45">
        <v>500002</v>
      </c>
      <c r="G45">
        <v>2</v>
      </c>
      <c r="H45">
        <v>100</v>
      </c>
      <c r="I45" t="b">
        <v>1</v>
      </c>
    </row>
    <row r="46" spans="1:9" x14ac:dyDescent="0.35">
      <c r="A46">
        <v>1000000</v>
      </c>
      <c r="B46" s="1" t="s">
        <v>9</v>
      </c>
      <c r="C46" s="1" t="s">
        <v>10</v>
      </c>
      <c r="D46" s="1" t="s">
        <v>11</v>
      </c>
      <c r="E46" s="1" t="s">
        <v>12</v>
      </c>
      <c r="F46">
        <v>500001</v>
      </c>
      <c r="G46">
        <v>1</v>
      </c>
      <c r="H46">
        <v>100</v>
      </c>
      <c r="I46" t="b">
        <v>1</v>
      </c>
    </row>
    <row r="47" spans="1:9" x14ac:dyDescent="0.35">
      <c r="A47">
        <v>1000000</v>
      </c>
      <c r="B47" s="1" t="s">
        <v>9</v>
      </c>
      <c r="C47" s="1" t="s">
        <v>10</v>
      </c>
      <c r="D47" s="1" t="s">
        <v>11</v>
      </c>
      <c r="E47" s="1" t="s">
        <v>12</v>
      </c>
      <c r="F47">
        <v>500002</v>
      </c>
      <c r="G47">
        <v>2</v>
      </c>
      <c r="H47">
        <v>100</v>
      </c>
      <c r="I47" t="b">
        <v>1</v>
      </c>
    </row>
    <row r="48" spans="1:9" x14ac:dyDescent="0.35">
      <c r="A48">
        <v>1000000</v>
      </c>
      <c r="B48" s="1" t="s">
        <v>9</v>
      </c>
      <c r="C48" s="1" t="s">
        <v>10</v>
      </c>
      <c r="D48" s="1" t="s">
        <v>11</v>
      </c>
      <c r="E48" s="1" t="s">
        <v>12</v>
      </c>
      <c r="F48">
        <v>500001</v>
      </c>
      <c r="G48">
        <v>1</v>
      </c>
      <c r="H48">
        <v>100</v>
      </c>
      <c r="I48" t="b">
        <v>1</v>
      </c>
    </row>
    <row r="49" spans="1:9" x14ac:dyDescent="0.35">
      <c r="A49">
        <v>1000000</v>
      </c>
      <c r="B49" s="1" t="s">
        <v>9</v>
      </c>
      <c r="C49" s="1" t="s">
        <v>10</v>
      </c>
      <c r="D49" s="1" t="s">
        <v>11</v>
      </c>
      <c r="E49" s="1" t="s">
        <v>12</v>
      </c>
      <c r="F49">
        <v>500002</v>
      </c>
      <c r="G49">
        <v>2</v>
      </c>
      <c r="H49">
        <v>100</v>
      </c>
      <c r="I49" t="b">
        <v>1</v>
      </c>
    </row>
    <row r="50" spans="1:9" x14ac:dyDescent="0.35">
      <c r="A50">
        <v>1000000</v>
      </c>
      <c r="B50" s="1" t="s">
        <v>9</v>
      </c>
      <c r="C50" s="1" t="s">
        <v>10</v>
      </c>
      <c r="D50" s="1" t="s">
        <v>11</v>
      </c>
      <c r="E50" s="1" t="s">
        <v>12</v>
      </c>
      <c r="F50">
        <v>500002</v>
      </c>
      <c r="G50">
        <v>2</v>
      </c>
      <c r="H50">
        <v>100</v>
      </c>
      <c r="I50" t="b">
        <v>1</v>
      </c>
    </row>
    <row r="51" spans="1:9" x14ac:dyDescent="0.35">
      <c r="A51">
        <v>1000000</v>
      </c>
      <c r="B51" s="1" t="s">
        <v>9</v>
      </c>
      <c r="C51" s="1" t="s">
        <v>10</v>
      </c>
      <c r="D51" s="1" t="s">
        <v>11</v>
      </c>
      <c r="E51" s="1" t="s">
        <v>12</v>
      </c>
      <c r="F51">
        <v>500002</v>
      </c>
      <c r="G51">
        <v>2</v>
      </c>
      <c r="H51">
        <v>100</v>
      </c>
      <c r="I51" t="b">
        <v>1</v>
      </c>
    </row>
    <row r="52" spans="1:9" x14ac:dyDescent="0.35">
      <c r="A52">
        <v>1000000</v>
      </c>
      <c r="B52" s="1" t="s">
        <v>9</v>
      </c>
      <c r="C52" s="1" t="s">
        <v>10</v>
      </c>
      <c r="D52" s="1" t="s">
        <v>11</v>
      </c>
      <c r="E52" s="1" t="s">
        <v>12</v>
      </c>
      <c r="F52">
        <v>500001</v>
      </c>
      <c r="G52">
        <v>1</v>
      </c>
      <c r="H52">
        <v>100</v>
      </c>
      <c r="I52" t="b">
        <v>1</v>
      </c>
    </row>
    <row r="53" spans="1:9" x14ac:dyDescent="0.35">
      <c r="A53">
        <v>1000000</v>
      </c>
      <c r="B53" s="1" t="s">
        <v>9</v>
      </c>
      <c r="C53" s="1" t="s">
        <v>10</v>
      </c>
      <c r="D53" s="1" t="s">
        <v>11</v>
      </c>
      <c r="E53" s="1" t="s">
        <v>12</v>
      </c>
      <c r="F53">
        <v>500001</v>
      </c>
      <c r="G53">
        <v>1</v>
      </c>
      <c r="H53">
        <v>100</v>
      </c>
      <c r="I53" t="b">
        <v>1</v>
      </c>
    </row>
    <row r="54" spans="1:9" x14ac:dyDescent="0.35">
      <c r="A54">
        <v>1000000</v>
      </c>
      <c r="B54" s="1" t="s">
        <v>9</v>
      </c>
      <c r="C54" s="1" t="s">
        <v>10</v>
      </c>
      <c r="D54" s="1" t="s">
        <v>11</v>
      </c>
      <c r="E54" s="1" t="s">
        <v>12</v>
      </c>
      <c r="F54">
        <v>500002</v>
      </c>
      <c r="G54">
        <v>2</v>
      </c>
      <c r="H54">
        <v>100</v>
      </c>
      <c r="I54" t="b">
        <v>1</v>
      </c>
    </row>
    <row r="55" spans="1:9" x14ac:dyDescent="0.35">
      <c r="A55">
        <v>1000000</v>
      </c>
      <c r="B55" s="1" t="s">
        <v>9</v>
      </c>
      <c r="C55" s="1" t="s">
        <v>10</v>
      </c>
      <c r="D55" s="1" t="s">
        <v>11</v>
      </c>
      <c r="E55" s="1" t="s">
        <v>12</v>
      </c>
      <c r="F55">
        <v>500002</v>
      </c>
      <c r="G55">
        <v>2</v>
      </c>
      <c r="H55">
        <v>100</v>
      </c>
      <c r="I55" t="b">
        <v>1</v>
      </c>
    </row>
    <row r="56" spans="1:9" x14ac:dyDescent="0.35">
      <c r="A56">
        <v>1000000</v>
      </c>
      <c r="B56" s="1" t="s">
        <v>9</v>
      </c>
      <c r="C56" s="1" t="s">
        <v>10</v>
      </c>
      <c r="D56" s="1" t="s">
        <v>11</v>
      </c>
      <c r="E56" s="1" t="s">
        <v>12</v>
      </c>
      <c r="F56">
        <v>500001</v>
      </c>
      <c r="G56">
        <v>1</v>
      </c>
      <c r="H56">
        <v>100</v>
      </c>
      <c r="I56" t="b">
        <v>1</v>
      </c>
    </row>
    <row r="57" spans="1:9" x14ac:dyDescent="0.35">
      <c r="A57">
        <v>1000000</v>
      </c>
      <c r="B57" s="1" t="s">
        <v>9</v>
      </c>
      <c r="C57" s="1" t="s">
        <v>10</v>
      </c>
      <c r="D57" s="1" t="s">
        <v>11</v>
      </c>
      <c r="E57" s="1" t="s">
        <v>12</v>
      </c>
      <c r="F57">
        <v>500002</v>
      </c>
      <c r="G57">
        <v>2</v>
      </c>
      <c r="H57">
        <v>100</v>
      </c>
      <c r="I57" t="b">
        <v>1</v>
      </c>
    </row>
    <row r="58" spans="1:9" x14ac:dyDescent="0.35">
      <c r="A58">
        <v>1000000</v>
      </c>
      <c r="B58" s="1" t="s">
        <v>9</v>
      </c>
      <c r="C58" s="1" t="s">
        <v>10</v>
      </c>
      <c r="D58" s="1" t="s">
        <v>11</v>
      </c>
      <c r="E58" s="1" t="s">
        <v>12</v>
      </c>
      <c r="F58">
        <v>500001</v>
      </c>
      <c r="G58">
        <v>1</v>
      </c>
      <c r="H58">
        <v>100</v>
      </c>
      <c r="I58" t="b">
        <v>1</v>
      </c>
    </row>
    <row r="59" spans="1:9" x14ac:dyDescent="0.35">
      <c r="A59">
        <v>1000000</v>
      </c>
      <c r="B59" s="1" t="s">
        <v>9</v>
      </c>
      <c r="C59" s="1" t="s">
        <v>10</v>
      </c>
      <c r="D59" s="1" t="s">
        <v>11</v>
      </c>
      <c r="E59" s="1" t="s">
        <v>12</v>
      </c>
      <c r="F59">
        <v>500001</v>
      </c>
      <c r="G59">
        <v>1</v>
      </c>
      <c r="H59">
        <v>100</v>
      </c>
      <c r="I59" t="b">
        <v>1</v>
      </c>
    </row>
    <row r="60" spans="1:9" x14ac:dyDescent="0.35">
      <c r="A60">
        <v>1000000</v>
      </c>
      <c r="B60" s="1" t="s">
        <v>9</v>
      </c>
      <c r="C60" s="1" t="s">
        <v>10</v>
      </c>
      <c r="D60" s="1" t="s">
        <v>11</v>
      </c>
      <c r="E60" s="1" t="s">
        <v>12</v>
      </c>
      <c r="F60">
        <v>500002</v>
      </c>
      <c r="G60">
        <v>2</v>
      </c>
      <c r="H60">
        <v>100</v>
      </c>
      <c r="I60" t="b">
        <v>1</v>
      </c>
    </row>
    <row r="61" spans="1:9" x14ac:dyDescent="0.35">
      <c r="A61">
        <v>1000000</v>
      </c>
      <c r="B61" s="1" t="s">
        <v>9</v>
      </c>
      <c r="C61" s="1" t="s">
        <v>10</v>
      </c>
      <c r="D61" s="1" t="s">
        <v>11</v>
      </c>
      <c r="E61" s="1" t="s">
        <v>12</v>
      </c>
      <c r="F61">
        <v>500002</v>
      </c>
      <c r="G61">
        <v>2</v>
      </c>
      <c r="H61">
        <v>100</v>
      </c>
      <c r="I61" t="b">
        <v>1</v>
      </c>
    </row>
    <row r="62" spans="1:9" x14ac:dyDescent="0.35">
      <c r="A62">
        <v>1000000</v>
      </c>
      <c r="B62" s="1" t="s">
        <v>9</v>
      </c>
      <c r="C62" s="1" t="s">
        <v>10</v>
      </c>
      <c r="D62" s="1" t="s">
        <v>11</v>
      </c>
      <c r="E62" s="1" t="s">
        <v>12</v>
      </c>
      <c r="F62">
        <v>500001</v>
      </c>
      <c r="G62">
        <v>1</v>
      </c>
      <c r="H62">
        <v>100</v>
      </c>
      <c r="I62" t="b">
        <v>1</v>
      </c>
    </row>
    <row r="63" spans="1:9" x14ac:dyDescent="0.35">
      <c r="A63">
        <v>1000000</v>
      </c>
      <c r="B63" s="1" t="s">
        <v>9</v>
      </c>
      <c r="C63" s="1" t="s">
        <v>10</v>
      </c>
      <c r="D63" s="1" t="s">
        <v>11</v>
      </c>
      <c r="E63" s="1" t="s">
        <v>12</v>
      </c>
      <c r="F63">
        <v>500002</v>
      </c>
      <c r="G63">
        <v>2</v>
      </c>
      <c r="H63">
        <v>100</v>
      </c>
      <c r="I63" t="b">
        <v>1</v>
      </c>
    </row>
    <row r="64" spans="1:9" x14ac:dyDescent="0.35">
      <c r="A64">
        <v>1000000</v>
      </c>
      <c r="B64" s="1" t="s">
        <v>9</v>
      </c>
      <c r="C64" s="1" t="s">
        <v>10</v>
      </c>
      <c r="D64" s="1" t="s">
        <v>11</v>
      </c>
      <c r="E64" s="1" t="s">
        <v>12</v>
      </c>
      <c r="F64">
        <v>500001</v>
      </c>
      <c r="G64">
        <v>1</v>
      </c>
      <c r="H64">
        <v>100</v>
      </c>
      <c r="I64" t="b">
        <v>1</v>
      </c>
    </row>
    <row r="65" spans="1:9" x14ac:dyDescent="0.35">
      <c r="A65">
        <v>1000000</v>
      </c>
      <c r="B65" s="1" t="s">
        <v>9</v>
      </c>
      <c r="C65" s="1" t="s">
        <v>10</v>
      </c>
      <c r="D65" s="1" t="s">
        <v>11</v>
      </c>
      <c r="E65" s="1" t="s">
        <v>12</v>
      </c>
      <c r="F65">
        <v>500001</v>
      </c>
      <c r="G65">
        <v>1</v>
      </c>
      <c r="H65">
        <v>100</v>
      </c>
      <c r="I65" t="b">
        <v>1</v>
      </c>
    </row>
    <row r="66" spans="1:9" x14ac:dyDescent="0.35">
      <c r="A66">
        <v>1000000</v>
      </c>
      <c r="B66" s="1" t="s">
        <v>9</v>
      </c>
      <c r="C66" s="1" t="s">
        <v>10</v>
      </c>
      <c r="D66" s="1" t="s">
        <v>11</v>
      </c>
      <c r="E66" s="1" t="s">
        <v>12</v>
      </c>
      <c r="F66">
        <v>500001</v>
      </c>
      <c r="G66">
        <v>1</v>
      </c>
      <c r="H66">
        <v>100</v>
      </c>
      <c r="I66" t="b">
        <v>1</v>
      </c>
    </row>
    <row r="67" spans="1:9" x14ac:dyDescent="0.35">
      <c r="A67">
        <v>1000000</v>
      </c>
      <c r="B67" s="1" t="s">
        <v>9</v>
      </c>
      <c r="C67" s="1" t="s">
        <v>10</v>
      </c>
      <c r="D67" s="1" t="s">
        <v>11</v>
      </c>
      <c r="E67" s="1" t="s">
        <v>12</v>
      </c>
      <c r="F67">
        <v>500002</v>
      </c>
      <c r="G67">
        <v>2</v>
      </c>
      <c r="H67">
        <v>100</v>
      </c>
      <c r="I67" t="b">
        <v>1</v>
      </c>
    </row>
    <row r="68" spans="1:9" x14ac:dyDescent="0.35">
      <c r="A68">
        <v>1000000</v>
      </c>
      <c r="B68" s="1" t="s">
        <v>9</v>
      </c>
      <c r="C68" s="1" t="s">
        <v>10</v>
      </c>
      <c r="D68" s="1" t="s">
        <v>11</v>
      </c>
      <c r="E68" s="1" t="s">
        <v>12</v>
      </c>
      <c r="F68">
        <v>500002</v>
      </c>
      <c r="G68">
        <v>2</v>
      </c>
      <c r="H68">
        <v>100</v>
      </c>
      <c r="I68" t="b">
        <v>1</v>
      </c>
    </row>
    <row r="69" spans="1:9" x14ac:dyDescent="0.35">
      <c r="A69">
        <v>1000000</v>
      </c>
      <c r="B69" s="1" t="s">
        <v>9</v>
      </c>
      <c r="C69" s="1" t="s">
        <v>10</v>
      </c>
      <c r="D69" s="1" t="s">
        <v>11</v>
      </c>
      <c r="E69" s="1" t="s">
        <v>12</v>
      </c>
      <c r="F69">
        <v>500002</v>
      </c>
      <c r="G69">
        <v>2</v>
      </c>
      <c r="H69">
        <v>100</v>
      </c>
      <c r="I69" t="b">
        <v>1</v>
      </c>
    </row>
    <row r="70" spans="1:9" x14ac:dyDescent="0.35">
      <c r="A70">
        <v>1000000</v>
      </c>
      <c r="B70" s="1" t="s">
        <v>9</v>
      </c>
      <c r="C70" s="1" t="s">
        <v>10</v>
      </c>
      <c r="D70" s="1" t="s">
        <v>11</v>
      </c>
      <c r="E70" s="1" t="s">
        <v>12</v>
      </c>
      <c r="F70">
        <v>500001</v>
      </c>
      <c r="G70">
        <v>1</v>
      </c>
      <c r="H70">
        <v>100</v>
      </c>
      <c r="I70" t="b">
        <v>1</v>
      </c>
    </row>
    <row r="71" spans="1:9" x14ac:dyDescent="0.35">
      <c r="A71">
        <v>1000000</v>
      </c>
      <c r="B71" s="1" t="s">
        <v>9</v>
      </c>
      <c r="C71" s="1" t="s">
        <v>10</v>
      </c>
      <c r="D71" s="1" t="s">
        <v>11</v>
      </c>
      <c r="E71" s="1" t="s">
        <v>12</v>
      </c>
      <c r="F71">
        <v>500002</v>
      </c>
      <c r="G71">
        <v>2</v>
      </c>
      <c r="H71">
        <v>100</v>
      </c>
      <c r="I71" t="b">
        <v>1</v>
      </c>
    </row>
    <row r="72" spans="1:9" x14ac:dyDescent="0.35">
      <c r="A72">
        <v>1000000</v>
      </c>
      <c r="B72" s="1" t="s">
        <v>9</v>
      </c>
      <c r="C72" s="1" t="s">
        <v>10</v>
      </c>
      <c r="D72" s="1" t="s">
        <v>11</v>
      </c>
      <c r="E72" s="1" t="s">
        <v>12</v>
      </c>
      <c r="F72">
        <v>500001</v>
      </c>
      <c r="G72">
        <v>1</v>
      </c>
      <c r="H72">
        <v>100</v>
      </c>
      <c r="I72" t="b">
        <v>1</v>
      </c>
    </row>
    <row r="73" spans="1:9" x14ac:dyDescent="0.35">
      <c r="A73">
        <v>1000000</v>
      </c>
      <c r="B73" s="1" t="s">
        <v>9</v>
      </c>
      <c r="C73" s="1" t="s">
        <v>10</v>
      </c>
      <c r="D73" s="1" t="s">
        <v>11</v>
      </c>
      <c r="E73" s="1" t="s">
        <v>12</v>
      </c>
      <c r="F73">
        <v>500002</v>
      </c>
      <c r="G73">
        <v>2</v>
      </c>
      <c r="H73">
        <v>100</v>
      </c>
      <c r="I73" t="b">
        <v>1</v>
      </c>
    </row>
    <row r="74" spans="1:9" x14ac:dyDescent="0.35">
      <c r="A74">
        <v>1000000</v>
      </c>
      <c r="B74" s="1" t="s">
        <v>9</v>
      </c>
      <c r="C74" s="1" t="s">
        <v>10</v>
      </c>
      <c r="D74" s="1" t="s">
        <v>11</v>
      </c>
      <c r="E74" s="1" t="s">
        <v>12</v>
      </c>
      <c r="F74">
        <v>500002</v>
      </c>
      <c r="G74">
        <v>2</v>
      </c>
      <c r="H74">
        <v>100</v>
      </c>
      <c r="I74" t="b">
        <v>1</v>
      </c>
    </row>
    <row r="75" spans="1:9" x14ac:dyDescent="0.35">
      <c r="A75">
        <v>1000000</v>
      </c>
      <c r="B75" s="1" t="s">
        <v>9</v>
      </c>
      <c r="C75" s="1" t="s">
        <v>10</v>
      </c>
      <c r="D75" s="1" t="s">
        <v>11</v>
      </c>
      <c r="E75" s="1" t="s">
        <v>12</v>
      </c>
      <c r="F75">
        <v>500001</v>
      </c>
      <c r="G75">
        <v>1</v>
      </c>
      <c r="H75">
        <v>100</v>
      </c>
      <c r="I75" t="b">
        <v>1</v>
      </c>
    </row>
    <row r="76" spans="1:9" x14ac:dyDescent="0.35">
      <c r="A76">
        <v>1000000</v>
      </c>
      <c r="B76" s="1" t="s">
        <v>9</v>
      </c>
      <c r="C76" s="1" t="s">
        <v>10</v>
      </c>
      <c r="D76" s="1" t="s">
        <v>11</v>
      </c>
      <c r="E76" s="1" t="s">
        <v>12</v>
      </c>
      <c r="F76">
        <v>500001</v>
      </c>
      <c r="G76">
        <v>1</v>
      </c>
      <c r="H76">
        <v>100</v>
      </c>
      <c r="I76" t="b">
        <v>1</v>
      </c>
    </row>
    <row r="77" spans="1:9" x14ac:dyDescent="0.35">
      <c r="A77">
        <v>1000000</v>
      </c>
      <c r="B77" s="1" t="s">
        <v>9</v>
      </c>
      <c r="C77" s="1" t="s">
        <v>10</v>
      </c>
      <c r="D77" s="1" t="s">
        <v>11</v>
      </c>
      <c r="E77" s="1" t="s">
        <v>12</v>
      </c>
      <c r="F77">
        <v>500002</v>
      </c>
      <c r="G77">
        <v>2</v>
      </c>
      <c r="H77">
        <v>100</v>
      </c>
      <c r="I77" t="b">
        <v>1</v>
      </c>
    </row>
    <row r="78" spans="1:9" x14ac:dyDescent="0.35">
      <c r="A78">
        <v>1000000</v>
      </c>
      <c r="B78" s="1" t="s">
        <v>9</v>
      </c>
      <c r="C78" s="1" t="s">
        <v>10</v>
      </c>
      <c r="D78" s="1" t="s">
        <v>11</v>
      </c>
      <c r="E78" s="1" t="s">
        <v>12</v>
      </c>
      <c r="F78">
        <v>500001</v>
      </c>
      <c r="G78">
        <v>1</v>
      </c>
      <c r="H78">
        <v>100</v>
      </c>
      <c r="I78" t="b">
        <v>1</v>
      </c>
    </row>
    <row r="79" spans="1:9" x14ac:dyDescent="0.35">
      <c r="A79">
        <v>1000000</v>
      </c>
      <c r="B79" s="1" t="s">
        <v>9</v>
      </c>
      <c r="C79" s="1" t="s">
        <v>10</v>
      </c>
      <c r="D79" s="1" t="s">
        <v>11</v>
      </c>
      <c r="E79" s="1" t="s">
        <v>12</v>
      </c>
      <c r="F79">
        <v>500001</v>
      </c>
      <c r="G79">
        <v>1</v>
      </c>
      <c r="H79">
        <v>100</v>
      </c>
      <c r="I79" t="b">
        <v>1</v>
      </c>
    </row>
    <row r="80" spans="1:9" x14ac:dyDescent="0.35">
      <c r="A80">
        <v>1000000</v>
      </c>
      <c r="B80" s="1" t="s">
        <v>9</v>
      </c>
      <c r="C80" s="1" t="s">
        <v>10</v>
      </c>
      <c r="D80" s="1" t="s">
        <v>11</v>
      </c>
      <c r="E80" s="1" t="s">
        <v>12</v>
      </c>
      <c r="F80">
        <v>500002</v>
      </c>
      <c r="G80">
        <v>2</v>
      </c>
      <c r="H80">
        <v>100</v>
      </c>
      <c r="I80" t="b">
        <v>1</v>
      </c>
    </row>
    <row r="81" spans="1:9" x14ac:dyDescent="0.35">
      <c r="A81">
        <v>1000000</v>
      </c>
      <c r="B81" s="1" t="s">
        <v>9</v>
      </c>
      <c r="C81" s="1" t="s">
        <v>10</v>
      </c>
      <c r="D81" s="1" t="s">
        <v>11</v>
      </c>
      <c r="E81" s="1" t="s">
        <v>12</v>
      </c>
      <c r="F81">
        <v>500002</v>
      </c>
      <c r="G81">
        <v>2</v>
      </c>
      <c r="H81">
        <v>100</v>
      </c>
      <c r="I81" t="b">
        <v>1</v>
      </c>
    </row>
    <row r="82" spans="1:9" x14ac:dyDescent="0.35">
      <c r="A82">
        <v>1000000</v>
      </c>
      <c r="B82" s="1" t="s">
        <v>9</v>
      </c>
      <c r="C82" s="1" t="s">
        <v>10</v>
      </c>
      <c r="D82" s="1" t="s">
        <v>11</v>
      </c>
      <c r="E82" s="1" t="s">
        <v>12</v>
      </c>
      <c r="F82">
        <v>500002</v>
      </c>
      <c r="G82">
        <v>2</v>
      </c>
      <c r="H82">
        <v>100</v>
      </c>
      <c r="I82" t="b">
        <v>1</v>
      </c>
    </row>
    <row r="83" spans="1:9" x14ac:dyDescent="0.35">
      <c r="A83">
        <v>1000000</v>
      </c>
      <c r="B83" s="1" t="s">
        <v>9</v>
      </c>
      <c r="C83" s="1" t="s">
        <v>10</v>
      </c>
      <c r="D83" s="1" t="s">
        <v>11</v>
      </c>
      <c r="E83" s="1" t="s">
        <v>12</v>
      </c>
      <c r="F83">
        <v>500002</v>
      </c>
      <c r="G83">
        <v>2</v>
      </c>
      <c r="H83">
        <v>100</v>
      </c>
      <c r="I83" t="b">
        <v>1</v>
      </c>
    </row>
    <row r="84" spans="1:9" x14ac:dyDescent="0.35">
      <c r="A84">
        <v>1000000</v>
      </c>
      <c r="B84" s="1" t="s">
        <v>9</v>
      </c>
      <c r="C84" s="1" t="s">
        <v>10</v>
      </c>
      <c r="D84" s="1" t="s">
        <v>11</v>
      </c>
      <c r="E84" s="1" t="s">
        <v>12</v>
      </c>
      <c r="F84">
        <v>500001</v>
      </c>
      <c r="G84">
        <v>1</v>
      </c>
      <c r="H84">
        <v>100</v>
      </c>
      <c r="I84" t="b">
        <v>1</v>
      </c>
    </row>
    <row r="85" spans="1:9" x14ac:dyDescent="0.35">
      <c r="A85">
        <v>1000000</v>
      </c>
      <c r="B85" s="1" t="s">
        <v>9</v>
      </c>
      <c r="C85" s="1" t="s">
        <v>10</v>
      </c>
      <c r="D85" s="1" t="s">
        <v>11</v>
      </c>
      <c r="E85" s="1" t="s">
        <v>12</v>
      </c>
      <c r="F85">
        <v>500001</v>
      </c>
      <c r="G85">
        <v>1</v>
      </c>
      <c r="H85">
        <v>100</v>
      </c>
      <c r="I85" t="b">
        <v>1</v>
      </c>
    </row>
    <row r="86" spans="1:9" x14ac:dyDescent="0.35">
      <c r="A86">
        <v>1000000</v>
      </c>
      <c r="B86" s="1" t="s">
        <v>9</v>
      </c>
      <c r="C86" s="1" t="s">
        <v>10</v>
      </c>
      <c r="D86" s="1" t="s">
        <v>11</v>
      </c>
      <c r="E86" s="1" t="s">
        <v>12</v>
      </c>
      <c r="F86">
        <v>500001</v>
      </c>
      <c r="G86">
        <v>1</v>
      </c>
      <c r="H86">
        <v>100</v>
      </c>
      <c r="I86" t="b">
        <v>1</v>
      </c>
    </row>
    <row r="87" spans="1:9" x14ac:dyDescent="0.35">
      <c r="A87">
        <v>1000000</v>
      </c>
      <c r="B87" s="1" t="s">
        <v>9</v>
      </c>
      <c r="C87" s="1" t="s">
        <v>10</v>
      </c>
      <c r="D87" s="1" t="s">
        <v>11</v>
      </c>
      <c r="E87" s="1" t="s">
        <v>12</v>
      </c>
      <c r="F87">
        <v>500002</v>
      </c>
      <c r="G87">
        <v>2</v>
      </c>
      <c r="H87">
        <v>100</v>
      </c>
      <c r="I87" t="b">
        <v>1</v>
      </c>
    </row>
    <row r="88" spans="1:9" x14ac:dyDescent="0.35">
      <c r="A88">
        <v>1000000</v>
      </c>
      <c r="B88" s="1" t="s">
        <v>9</v>
      </c>
      <c r="C88" s="1" t="s">
        <v>10</v>
      </c>
      <c r="D88" s="1" t="s">
        <v>11</v>
      </c>
      <c r="E88" s="1" t="s">
        <v>12</v>
      </c>
      <c r="F88">
        <v>500001</v>
      </c>
      <c r="G88">
        <v>1</v>
      </c>
      <c r="H88">
        <v>100</v>
      </c>
      <c r="I88" t="b">
        <v>1</v>
      </c>
    </row>
    <row r="89" spans="1:9" x14ac:dyDescent="0.35">
      <c r="A89">
        <v>1000000</v>
      </c>
      <c r="B89" s="1" t="s">
        <v>9</v>
      </c>
      <c r="C89" s="1" t="s">
        <v>10</v>
      </c>
      <c r="D89" s="1" t="s">
        <v>11</v>
      </c>
      <c r="E89" s="1" t="s">
        <v>12</v>
      </c>
      <c r="F89">
        <v>500001</v>
      </c>
      <c r="G89">
        <v>1</v>
      </c>
      <c r="H89">
        <v>100</v>
      </c>
      <c r="I89" t="b">
        <v>1</v>
      </c>
    </row>
    <row r="90" spans="1:9" x14ac:dyDescent="0.35">
      <c r="A90">
        <v>1000000</v>
      </c>
      <c r="B90" s="1" t="s">
        <v>9</v>
      </c>
      <c r="C90" s="1" t="s">
        <v>10</v>
      </c>
      <c r="D90" s="1" t="s">
        <v>11</v>
      </c>
      <c r="E90" s="1" t="s">
        <v>12</v>
      </c>
      <c r="F90">
        <v>500002</v>
      </c>
      <c r="G90">
        <v>2</v>
      </c>
      <c r="H90">
        <v>100</v>
      </c>
      <c r="I90" t="b">
        <v>1</v>
      </c>
    </row>
    <row r="91" spans="1:9" x14ac:dyDescent="0.35">
      <c r="A91">
        <v>1000000</v>
      </c>
      <c r="B91" s="1" t="s">
        <v>9</v>
      </c>
      <c r="C91" s="1" t="s">
        <v>10</v>
      </c>
      <c r="D91" s="1" t="s">
        <v>11</v>
      </c>
      <c r="E91" s="1" t="s">
        <v>12</v>
      </c>
      <c r="F91">
        <v>500001</v>
      </c>
      <c r="G91">
        <v>1</v>
      </c>
      <c r="H91">
        <v>100</v>
      </c>
      <c r="I91" t="b">
        <v>1</v>
      </c>
    </row>
    <row r="92" spans="1:9" x14ac:dyDescent="0.35">
      <c r="A92">
        <v>1000000</v>
      </c>
      <c r="B92" s="1" t="s">
        <v>9</v>
      </c>
      <c r="C92" s="1" t="s">
        <v>10</v>
      </c>
      <c r="D92" s="1" t="s">
        <v>11</v>
      </c>
      <c r="E92" s="1" t="s">
        <v>12</v>
      </c>
      <c r="F92">
        <v>500002</v>
      </c>
      <c r="G92">
        <v>2</v>
      </c>
      <c r="H92">
        <v>100</v>
      </c>
      <c r="I92" t="b">
        <v>1</v>
      </c>
    </row>
    <row r="93" spans="1:9" x14ac:dyDescent="0.35">
      <c r="A93">
        <v>1000000</v>
      </c>
      <c r="B93" s="1" t="s">
        <v>9</v>
      </c>
      <c r="C93" s="1" t="s">
        <v>10</v>
      </c>
      <c r="D93" s="1" t="s">
        <v>11</v>
      </c>
      <c r="E93" s="1" t="s">
        <v>12</v>
      </c>
      <c r="F93">
        <v>500001</v>
      </c>
      <c r="G93">
        <v>1</v>
      </c>
      <c r="H93">
        <v>100</v>
      </c>
      <c r="I93" t="b">
        <v>1</v>
      </c>
    </row>
    <row r="94" spans="1:9" x14ac:dyDescent="0.35">
      <c r="A94">
        <v>1000000</v>
      </c>
      <c r="B94" s="1" t="s">
        <v>9</v>
      </c>
      <c r="C94" s="1" t="s">
        <v>10</v>
      </c>
      <c r="D94" s="1" t="s">
        <v>11</v>
      </c>
      <c r="E94" s="1" t="s">
        <v>12</v>
      </c>
      <c r="F94">
        <v>500002</v>
      </c>
      <c r="G94">
        <v>2</v>
      </c>
      <c r="H94">
        <v>100</v>
      </c>
      <c r="I94" t="b">
        <v>1</v>
      </c>
    </row>
    <row r="95" spans="1:9" x14ac:dyDescent="0.35">
      <c r="A95">
        <v>1000000</v>
      </c>
      <c r="B95" s="1" t="s">
        <v>9</v>
      </c>
      <c r="C95" s="1" t="s">
        <v>10</v>
      </c>
      <c r="D95" s="1" t="s">
        <v>11</v>
      </c>
      <c r="E95" s="1" t="s">
        <v>12</v>
      </c>
      <c r="F95">
        <v>500002</v>
      </c>
      <c r="G95">
        <v>2</v>
      </c>
      <c r="H95">
        <v>100</v>
      </c>
      <c r="I95" t="b">
        <v>1</v>
      </c>
    </row>
    <row r="96" spans="1:9" x14ac:dyDescent="0.35">
      <c r="A96">
        <v>1000000</v>
      </c>
      <c r="B96" s="1" t="s">
        <v>9</v>
      </c>
      <c r="C96" s="1" t="s">
        <v>10</v>
      </c>
      <c r="D96" s="1" t="s">
        <v>11</v>
      </c>
      <c r="E96" s="1" t="s">
        <v>12</v>
      </c>
      <c r="F96">
        <v>500001</v>
      </c>
      <c r="G96">
        <v>1</v>
      </c>
      <c r="H96">
        <v>100</v>
      </c>
      <c r="I96" t="b">
        <v>1</v>
      </c>
    </row>
    <row r="97" spans="1:9" x14ac:dyDescent="0.35">
      <c r="A97">
        <v>1000000</v>
      </c>
      <c r="B97" s="1" t="s">
        <v>9</v>
      </c>
      <c r="C97" s="1" t="s">
        <v>10</v>
      </c>
      <c r="D97" s="1" t="s">
        <v>11</v>
      </c>
      <c r="E97" s="1" t="s">
        <v>12</v>
      </c>
      <c r="F97">
        <v>500002</v>
      </c>
      <c r="G97">
        <v>2</v>
      </c>
      <c r="H97">
        <v>100</v>
      </c>
      <c r="I97" t="b">
        <v>1</v>
      </c>
    </row>
    <row r="98" spans="1:9" x14ac:dyDescent="0.35">
      <c r="A98">
        <v>1000000</v>
      </c>
      <c r="B98" s="1" t="s">
        <v>9</v>
      </c>
      <c r="C98" s="1" t="s">
        <v>10</v>
      </c>
      <c r="D98" s="1" t="s">
        <v>11</v>
      </c>
      <c r="E98" s="1" t="s">
        <v>12</v>
      </c>
      <c r="F98">
        <v>500001</v>
      </c>
      <c r="G98">
        <v>1</v>
      </c>
      <c r="H98">
        <v>100</v>
      </c>
      <c r="I98" t="b">
        <v>1</v>
      </c>
    </row>
    <row r="99" spans="1:9" x14ac:dyDescent="0.35">
      <c r="A99">
        <v>1000000</v>
      </c>
      <c r="B99" s="1" t="s">
        <v>9</v>
      </c>
      <c r="C99" s="1" t="s">
        <v>10</v>
      </c>
      <c r="D99" s="1" t="s">
        <v>11</v>
      </c>
      <c r="E99" s="1" t="s">
        <v>12</v>
      </c>
      <c r="F99">
        <v>500002</v>
      </c>
      <c r="G99">
        <v>2</v>
      </c>
      <c r="H99">
        <v>100</v>
      </c>
      <c r="I99" t="b">
        <v>1</v>
      </c>
    </row>
    <row r="100" spans="1:9" x14ac:dyDescent="0.35">
      <c r="A100">
        <v>1000000</v>
      </c>
      <c r="B100" s="1" t="s">
        <v>9</v>
      </c>
      <c r="C100" s="1" t="s">
        <v>10</v>
      </c>
      <c r="D100" s="1" t="s">
        <v>11</v>
      </c>
      <c r="E100" s="1" t="s">
        <v>12</v>
      </c>
      <c r="F100">
        <v>500002</v>
      </c>
      <c r="G100">
        <v>2</v>
      </c>
      <c r="H100">
        <v>100</v>
      </c>
      <c r="I100" t="b">
        <v>1</v>
      </c>
    </row>
    <row r="101" spans="1:9" x14ac:dyDescent="0.35">
      <c r="A101">
        <v>1000000</v>
      </c>
      <c r="B101" s="1" t="s">
        <v>9</v>
      </c>
      <c r="C101" s="1" t="s">
        <v>10</v>
      </c>
      <c r="D101" s="1" t="s">
        <v>11</v>
      </c>
      <c r="E101" s="1" t="s">
        <v>12</v>
      </c>
      <c r="F101">
        <v>500001</v>
      </c>
      <c r="G101">
        <v>1</v>
      </c>
      <c r="H101">
        <v>100</v>
      </c>
      <c r="I101" t="b">
        <v>1</v>
      </c>
    </row>
    <row r="102" spans="1:9" x14ac:dyDescent="0.35">
      <c r="A102">
        <v>1000000</v>
      </c>
      <c r="B102" s="1" t="s">
        <v>9</v>
      </c>
      <c r="C102" s="1" t="s">
        <v>10</v>
      </c>
      <c r="D102" s="1" t="s">
        <v>11</v>
      </c>
      <c r="E102" s="1" t="s">
        <v>12</v>
      </c>
      <c r="F102">
        <v>500001</v>
      </c>
      <c r="G102">
        <v>1</v>
      </c>
      <c r="H102">
        <v>100</v>
      </c>
      <c r="I102" t="b">
        <v>1</v>
      </c>
    </row>
    <row r="103" spans="1:9" x14ac:dyDescent="0.35">
      <c r="A103">
        <v>1000000</v>
      </c>
      <c r="B103" s="1" t="s">
        <v>9</v>
      </c>
      <c r="C103" s="1" t="s">
        <v>10</v>
      </c>
      <c r="D103" s="1" t="s">
        <v>11</v>
      </c>
      <c r="E103" s="1" t="s">
        <v>12</v>
      </c>
      <c r="F103">
        <v>500001</v>
      </c>
      <c r="G103">
        <v>1</v>
      </c>
      <c r="H103">
        <v>100</v>
      </c>
      <c r="I103" t="b">
        <v>1</v>
      </c>
    </row>
    <row r="104" spans="1:9" x14ac:dyDescent="0.35">
      <c r="A104">
        <v>1000000</v>
      </c>
      <c r="B104" s="1" t="s">
        <v>9</v>
      </c>
      <c r="C104" s="1" t="s">
        <v>10</v>
      </c>
      <c r="D104" s="1" t="s">
        <v>11</v>
      </c>
      <c r="E104" s="1" t="s">
        <v>12</v>
      </c>
      <c r="F104">
        <v>500002</v>
      </c>
      <c r="G104">
        <v>2</v>
      </c>
      <c r="H104">
        <v>100</v>
      </c>
      <c r="I104" t="b">
        <v>1</v>
      </c>
    </row>
    <row r="105" spans="1:9" x14ac:dyDescent="0.35">
      <c r="A105">
        <v>1000000</v>
      </c>
      <c r="B105" s="1" t="s">
        <v>9</v>
      </c>
      <c r="C105" s="1" t="s">
        <v>10</v>
      </c>
      <c r="D105" s="1" t="s">
        <v>11</v>
      </c>
      <c r="E105" s="1" t="s">
        <v>12</v>
      </c>
      <c r="F105">
        <v>500001</v>
      </c>
      <c r="G105">
        <v>1</v>
      </c>
      <c r="H105">
        <v>100</v>
      </c>
      <c r="I105" t="b">
        <v>1</v>
      </c>
    </row>
    <row r="106" spans="1:9" x14ac:dyDescent="0.35">
      <c r="A106">
        <v>1000000</v>
      </c>
      <c r="B106" s="1" t="s">
        <v>9</v>
      </c>
      <c r="C106" s="1" t="s">
        <v>10</v>
      </c>
      <c r="D106" s="1" t="s">
        <v>11</v>
      </c>
      <c r="E106" s="1" t="s">
        <v>12</v>
      </c>
      <c r="F106">
        <v>500001</v>
      </c>
      <c r="G106">
        <v>1</v>
      </c>
      <c r="H106">
        <v>100</v>
      </c>
      <c r="I106" t="b">
        <v>1</v>
      </c>
    </row>
    <row r="107" spans="1:9" x14ac:dyDescent="0.35">
      <c r="A107">
        <v>1000000</v>
      </c>
      <c r="B107" s="1" t="s">
        <v>9</v>
      </c>
      <c r="C107" s="1" t="s">
        <v>10</v>
      </c>
      <c r="D107" s="1" t="s">
        <v>11</v>
      </c>
      <c r="E107" s="1" t="s">
        <v>12</v>
      </c>
      <c r="F107">
        <v>500002</v>
      </c>
      <c r="G107">
        <v>2</v>
      </c>
      <c r="H107">
        <v>100</v>
      </c>
      <c r="I107" t="b">
        <v>1</v>
      </c>
    </row>
    <row r="108" spans="1:9" x14ac:dyDescent="0.35">
      <c r="A108">
        <v>1000000</v>
      </c>
      <c r="B108" s="1" t="s">
        <v>9</v>
      </c>
      <c r="C108" s="1" t="s">
        <v>10</v>
      </c>
      <c r="D108" s="1" t="s">
        <v>11</v>
      </c>
      <c r="E108" s="1" t="s">
        <v>12</v>
      </c>
      <c r="F108">
        <v>500001</v>
      </c>
      <c r="G108">
        <v>1</v>
      </c>
      <c r="H108">
        <v>100</v>
      </c>
      <c r="I108" t="b">
        <v>1</v>
      </c>
    </row>
    <row r="109" spans="1:9" x14ac:dyDescent="0.35">
      <c r="A109">
        <v>1000000</v>
      </c>
      <c r="B109" s="1" t="s">
        <v>9</v>
      </c>
      <c r="C109" s="1" t="s">
        <v>10</v>
      </c>
      <c r="D109" s="1" t="s">
        <v>11</v>
      </c>
      <c r="E109" s="1" t="s">
        <v>12</v>
      </c>
      <c r="F109">
        <v>500001</v>
      </c>
      <c r="G109">
        <v>1</v>
      </c>
      <c r="H109">
        <v>100</v>
      </c>
      <c r="I109" t="b">
        <v>1</v>
      </c>
    </row>
    <row r="110" spans="1:9" x14ac:dyDescent="0.35">
      <c r="A110">
        <v>1000000</v>
      </c>
      <c r="B110" s="1" t="s">
        <v>9</v>
      </c>
      <c r="C110" s="1" t="s">
        <v>10</v>
      </c>
      <c r="D110" s="1" t="s">
        <v>11</v>
      </c>
      <c r="E110" s="1" t="s">
        <v>12</v>
      </c>
      <c r="F110">
        <v>500001</v>
      </c>
      <c r="G110">
        <v>1</v>
      </c>
      <c r="H110">
        <v>100</v>
      </c>
      <c r="I110" t="b">
        <v>1</v>
      </c>
    </row>
    <row r="111" spans="1:9" x14ac:dyDescent="0.35">
      <c r="A111">
        <v>1000000</v>
      </c>
      <c r="B111" s="1" t="s">
        <v>9</v>
      </c>
      <c r="C111" s="1" t="s">
        <v>10</v>
      </c>
      <c r="D111" s="1" t="s">
        <v>11</v>
      </c>
      <c r="E111" s="1" t="s">
        <v>12</v>
      </c>
      <c r="F111">
        <v>500002</v>
      </c>
      <c r="G111">
        <v>2</v>
      </c>
      <c r="H111">
        <v>100</v>
      </c>
      <c r="I111" t="b">
        <v>1</v>
      </c>
    </row>
    <row r="112" spans="1:9" x14ac:dyDescent="0.35">
      <c r="A112">
        <v>1000000</v>
      </c>
      <c r="B112" s="1" t="s">
        <v>9</v>
      </c>
      <c r="C112" s="1" t="s">
        <v>10</v>
      </c>
      <c r="D112" s="1" t="s">
        <v>11</v>
      </c>
      <c r="E112" s="1" t="s">
        <v>12</v>
      </c>
      <c r="F112">
        <v>500001</v>
      </c>
      <c r="G112">
        <v>1</v>
      </c>
      <c r="H112">
        <v>100</v>
      </c>
      <c r="I112" t="b">
        <v>1</v>
      </c>
    </row>
    <row r="113" spans="1:9" x14ac:dyDescent="0.35">
      <c r="A113">
        <v>1000000</v>
      </c>
      <c r="B113" s="1" t="s">
        <v>9</v>
      </c>
      <c r="C113" s="1" t="s">
        <v>10</v>
      </c>
      <c r="D113" s="1" t="s">
        <v>11</v>
      </c>
      <c r="E113" s="1" t="s">
        <v>12</v>
      </c>
      <c r="F113">
        <v>500002</v>
      </c>
      <c r="G113">
        <v>2</v>
      </c>
      <c r="H113">
        <v>100</v>
      </c>
      <c r="I113" t="b">
        <v>1</v>
      </c>
    </row>
    <row r="114" spans="1:9" x14ac:dyDescent="0.35">
      <c r="A114">
        <v>1000000</v>
      </c>
      <c r="B114" s="1" t="s">
        <v>9</v>
      </c>
      <c r="C114" s="1" t="s">
        <v>10</v>
      </c>
      <c r="D114" s="1" t="s">
        <v>11</v>
      </c>
      <c r="E114" s="1" t="s">
        <v>12</v>
      </c>
      <c r="F114">
        <v>500001</v>
      </c>
      <c r="G114">
        <v>1</v>
      </c>
      <c r="H114">
        <v>100</v>
      </c>
      <c r="I114" t="b">
        <v>1</v>
      </c>
    </row>
    <row r="115" spans="1:9" x14ac:dyDescent="0.35">
      <c r="A115">
        <v>1000000</v>
      </c>
      <c r="B115" s="1" t="s">
        <v>9</v>
      </c>
      <c r="C115" s="1" t="s">
        <v>10</v>
      </c>
      <c r="D115" s="1" t="s">
        <v>11</v>
      </c>
      <c r="E115" s="1" t="s">
        <v>12</v>
      </c>
      <c r="F115">
        <v>500002</v>
      </c>
      <c r="G115">
        <v>2</v>
      </c>
      <c r="H115">
        <v>100</v>
      </c>
      <c r="I115" t="b">
        <v>1</v>
      </c>
    </row>
    <row r="116" spans="1:9" x14ac:dyDescent="0.35">
      <c r="A116">
        <v>1000000</v>
      </c>
      <c r="B116" s="1" t="s">
        <v>9</v>
      </c>
      <c r="C116" s="1" t="s">
        <v>10</v>
      </c>
      <c r="D116" s="1" t="s">
        <v>11</v>
      </c>
      <c r="E116" s="1" t="s">
        <v>12</v>
      </c>
      <c r="F116">
        <v>500001</v>
      </c>
      <c r="G116">
        <v>1</v>
      </c>
      <c r="H116">
        <v>100</v>
      </c>
      <c r="I116" t="b">
        <v>1</v>
      </c>
    </row>
    <row r="117" spans="1:9" x14ac:dyDescent="0.35">
      <c r="A117">
        <v>1000000</v>
      </c>
      <c r="B117" s="1" t="s">
        <v>9</v>
      </c>
      <c r="C117" s="1" t="s">
        <v>10</v>
      </c>
      <c r="D117" s="1" t="s">
        <v>11</v>
      </c>
      <c r="E117" s="1" t="s">
        <v>12</v>
      </c>
      <c r="F117">
        <v>500001</v>
      </c>
      <c r="G117">
        <v>1</v>
      </c>
      <c r="H117">
        <v>100</v>
      </c>
      <c r="I117" t="b">
        <v>1</v>
      </c>
    </row>
    <row r="118" spans="1:9" x14ac:dyDescent="0.35">
      <c r="A118">
        <v>1000000</v>
      </c>
      <c r="B118" s="1" t="s">
        <v>9</v>
      </c>
      <c r="C118" s="1" t="s">
        <v>10</v>
      </c>
      <c r="D118" s="1" t="s">
        <v>11</v>
      </c>
      <c r="E118" s="1" t="s">
        <v>12</v>
      </c>
      <c r="F118">
        <v>500001</v>
      </c>
      <c r="G118">
        <v>1</v>
      </c>
      <c r="H118">
        <v>100</v>
      </c>
      <c r="I118" t="b">
        <v>1</v>
      </c>
    </row>
    <row r="119" spans="1:9" x14ac:dyDescent="0.35">
      <c r="A119">
        <v>1000000</v>
      </c>
      <c r="B119" s="1" t="s">
        <v>9</v>
      </c>
      <c r="C119" s="1" t="s">
        <v>10</v>
      </c>
      <c r="D119" s="1" t="s">
        <v>11</v>
      </c>
      <c r="E119" s="1" t="s">
        <v>12</v>
      </c>
      <c r="F119">
        <v>500002</v>
      </c>
      <c r="G119">
        <v>2</v>
      </c>
      <c r="H119">
        <v>100</v>
      </c>
      <c r="I119" t="b">
        <v>1</v>
      </c>
    </row>
    <row r="120" spans="1:9" x14ac:dyDescent="0.35">
      <c r="A120">
        <v>1000000</v>
      </c>
      <c r="B120" s="1" t="s">
        <v>9</v>
      </c>
      <c r="C120" s="1" t="s">
        <v>10</v>
      </c>
      <c r="D120" s="1" t="s">
        <v>11</v>
      </c>
      <c r="E120" s="1" t="s">
        <v>12</v>
      </c>
      <c r="F120">
        <v>500002</v>
      </c>
      <c r="G120">
        <v>2</v>
      </c>
      <c r="H120">
        <v>100</v>
      </c>
      <c r="I120" t="b">
        <v>1</v>
      </c>
    </row>
    <row r="121" spans="1:9" x14ac:dyDescent="0.35">
      <c r="A121">
        <v>1000000</v>
      </c>
      <c r="B121" s="1" t="s">
        <v>9</v>
      </c>
      <c r="C121" s="1" t="s">
        <v>10</v>
      </c>
      <c r="D121" s="1" t="s">
        <v>11</v>
      </c>
      <c r="E121" s="1" t="s">
        <v>12</v>
      </c>
      <c r="F121">
        <v>500001</v>
      </c>
      <c r="G121">
        <v>1</v>
      </c>
      <c r="H121">
        <v>100</v>
      </c>
      <c r="I121" t="b">
        <v>1</v>
      </c>
    </row>
    <row r="122" spans="1:9" x14ac:dyDescent="0.35">
      <c r="A122">
        <v>1000000</v>
      </c>
      <c r="B122" s="1" t="s">
        <v>9</v>
      </c>
      <c r="C122" s="1" t="s">
        <v>10</v>
      </c>
      <c r="D122" s="1" t="s">
        <v>11</v>
      </c>
      <c r="E122" s="1" t="s">
        <v>12</v>
      </c>
      <c r="F122">
        <v>500001</v>
      </c>
      <c r="G122">
        <v>1</v>
      </c>
      <c r="H122">
        <v>100</v>
      </c>
      <c r="I122" t="b">
        <v>1</v>
      </c>
    </row>
    <row r="123" spans="1:9" x14ac:dyDescent="0.35">
      <c r="A123">
        <v>1000000</v>
      </c>
      <c r="B123" s="1" t="s">
        <v>9</v>
      </c>
      <c r="C123" s="1" t="s">
        <v>10</v>
      </c>
      <c r="D123" s="1" t="s">
        <v>11</v>
      </c>
      <c r="E123" s="1" t="s">
        <v>12</v>
      </c>
      <c r="F123">
        <v>500001</v>
      </c>
      <c r="G123">
        <v>1</v>
      </c>
      <c r="H123">
        <v>100</v>
      </c>
      <c r="I123" t="b">
        <v>1</v>
      </c>
    </row>
    <row r="124" spans="1:9" x14ac:dyDescent="0.35">
      <c r="A124">
        <v>1000000</v>
      </c>
      <c r="B124" s="1" t="s">
        <v>9</v>
      </c>
      <c r="C124" s="1" t="s">
        <v>10</v>
      </c>
      <c r="D124" s="1" t="s">
        <v>11</v>
      </c>
      <c r="E124" s="1" t="s">
        <v>12</v>
      </c>
      <c r="F124">
        <v>500002</v>
      </c>
      <c r="G124">
        <v>2</v>
      </c>
      <c r="H124">
        <v>100</v>
      </c>
      <c r="I124" t="b">
        <v>1</v>
      </c>
    </row>
    <row r="125" spans="1:9" x14ac:dyDescent="0.35">
      <c r="A125">
        <v>1000000</v>
      </c>
      <c r="B125" s="1" t="s">
        <v>9</v>
      </c>
      <c r="C125" s="1" t="s">
        <v>10</v>
      </c>
      <c r="D125" s="1" t="s">
        <v>11</v>
      </c>
      <c r="E125" s="1" t="s">
        <v>12</v>
      </c>
      <c r="F125">
        <v>500001</v>
      </c>
      <c r="G125">
        <v>1</v>
      </c>
      <c r="H125">
        <v>100</v>
      </c>
      <c r="I125" t="b">
        <v>1</v>
      </c>
    </row>
    <row r="126" spans="1:9" x14ac:dyDescent="0.35">
      <c r="A126">
        <v>1000000</v>
      </c>
      <c r="B126" s="1" t="s">
        <v>9</v>
      </c>
      <c r="C126" s="1" t="s">
        <v>10</v>
      </c>
      <c r="D126" s="1" t="s">
        <v>11</v>
      </c>
      <c r="E126" s="1" t="s">
        <v>12</v>
      </c>
      <c r="F126">
        <v>500002</v>
      </c>
      <c r="G126">
        <v>2</v>
      </c>
      <c r="H126">
        <v>100</v>
      </c>
      <c r="I126" t="b">
        <v>1</v>
      </c>
    </row>
    <row r="127" spans="1:9" x14ac:dyDescent="0.35">
      <c r="A127">
        <v>1000000</v>
      </c>
      <c r="B127" s="1" t="s">
        <v>9</v>
      </c>
      <c r="C127" s="1" t="s">
        <v>10</v>
      </c>
      <c r="D127" s="1" t="s">
        <v>11</v>
      </c>
      <c r="E127" s="1" t="s">
        <v>12</v>
      </c>
      <c r="F127">
        <v>500002</v>
      </c>
      <c r="G127">
        <v>2</v>
      </c>
      <c r="H127">
        <v>100</v>
      </c>
      <c r="I127" t="b">
        <v>1</v>
      </c>
    </row>
    <row r="128" spans="1:9" x14ac:dyDescent="0.35">
      <c r="A128">
        <v>1000000</v>
      </c>
      <c r="B128" s="1" t="s">
        <v>9</v>
      </c>
      <c r="C128" s="1" t="s">
        <v>10</v>
      </c>
      <c r="D128" s="1" t="s">
        <v>11</v>
      </c>
      <c r="E128" s="1" t="s">
        <v>12</v>
      </c>
      <c r="F128">
        <v>500002</v>
      </c>
      <c r="G128">
        <v>2</v>
      </c>
      <c r="H128">
        <v>100</v>
      </c>
      <c r="I128" t="b">
        <v>1</v>
      </c>
    </row>
    <row r="129" spans="1:9" x14ac:dyDescent="0.35">
      <c r="A129">
        <v>1000000</v>
      </c>
      <c r="B129" s="1" t="s">
        <v>9</v>
      </c>
      <c r="C129" s="1" t="s">
        <v>10</v>
      </c>
      <c r="D129" s="1" t="s">
        <v>11</v>
      </c>
      <c r="E129" s="1" t="s">
        <v>12</v>
      </c>
      <c r="F129">
        <v>500002</v>
      </c>
      <c r="G129">
        <v>2</v>
      </c>
      <c r="H129">
        <v>100</v>
      </c>
      <c r="I129" t="b">
        <v>1</v>
      </c>
    </row>
    <row r="130" spans="1:9" x14ac:dyDescent="0.35">
      <c r="A130">
        <v>1000000</v>
      </c>
      <c r="B130" s="1" t="s">
        <v>9</v>
      </c>
      <c r="C130" s="1" t="s">
        <v>10</v>
      </c>
      <c r="D130" s="1" t="s">
        <v>11</v>
      </c>
      <c r="E130" s="1" t="s">
        <v>12</v>
      </c>
      <c r="F130">
        <v>500002</v>
      </c>
      <c r="G130">
        <v>2</v>
      </c>
      <c r="H130">
        <v>100</v>
      </c>
      <c r="I130" t="b">
        <v>1</v>
      </c>
    </row>
    <row r="131" spans="1:9" x14ac:dyDescent="0.35">
      <c r="A131">
        <v>1000000</v>
      </c>
      <c r="B131" s="1" t="s">
        <v>9</v>
      </c>
      <c r="C131" s="1" t="s">
        <v>10</v>
      </c>
      <c r="D131" s="1" t="s">
        <v>11</v>
      </c>
      <c r="E131" s="1" t="s">
        <v>12</v>
      </c>
      <c r="F131">
        <v>500002</v>
      </c>
      <c r="G131">
        <v>2</v>
      </c>
      <c r="H131">
        <v>100</v>
      </c>
      <c r="I131" t="b">
        <v>1</v>
      </c>
    </row>
    <row r="132" spans="1:9" x14ac:dyDescent="0.35">
      <c r="A132">
        <v>1000000</v>
      </c>
      <c r="B132" s="1" t="s">
        <v>9</v>
      </c>
      <c r="C132" s="1" t="s">
        <v>10</v>
      </c>
      <c r="D132" s="1" t="s">
        <v>11</v>
      </c>
      <c r="E132" s="1" t="s">
        <v>12</v>
      </c>
      <c r="F132">
        <v>500002</v>
      </c>
      <c r="G132">
        <v>2</v>
      </c>
      <c r="H132">
        <v>100</v>
      </c>
      <c r="I132" t="b">
        <v>1</v>
      </c>
    </row>
    <row r="133" spans="1:9" x14ac:dyDescent="0.35">
      <c r="A133">
        <v>1000000</v>
      </c>
      <c r="B133" s="1" t="s">
        <v>9</v>
      </c>
      <c r="C133" s="1" t="s">
        <v>10</v>
      </c>
      <c r="D133" s="1" t="s">
        <v>11</v>
      </c>
      <c r="E133" s="1" t="s">
        <v>12</v>
      </c>
      <c r="F133">
        <v>500002</v>
      </c>
      <c r="G133">
        <v>2</v>
      </c>
      <c r="H133">
        <v>100</v>
      </c>
      <c r="I133" t="b">
        <v>1</v>
      </c>
    </row>
    <row r="134" spans="1:9" x14ac:dyDescent="0.35">
      <c r="A134">
        <v>1000000</v>
      </c>
      <c r="B134" s="1" t="s">
        <v>9</v>
      </c>
      <c r="C134" s="1" t="s">
        <v>10</v>
      </c>
      <c r="D134" s="1" t="s">
        <v>11</v>
      </c>
      <c r="E134" s="1" t="s">
        <v>12</v>
      </c>
      <c r="F134">
        <v>500002</v>
      </c>
      <c r="G134">
        <v>2</v>
      </c>
      <c r="H134">
        <v>100</v>
      </c>
      <c r="I134" t="b">
        <v>1</v>
      </c>
    </row>
    <row r="135" spans="1:9" x14ac:dyDescent="0.35">
      <c r="A135">
        <v>1000000</v>
      </c>
      <c r="B135" s="1" t="s">
        <v>9</v>
      </c>
      <c r="C135" s="1" t="s">
        <v>10</v>
      </c>
      <c r="D135" s="1" t="s">
        <v>11</v>
      </c>
      <c r="E135" s="1" t="s">
        <v>12</v>
      </c>
      <c r="F135">
        <v>500002</v>
      </c>
      <c r="G135">
        <v>2</v>
      </c>
      <c r="H135">
        <v>100</v>
      </c>
      <c r="I135" t="b">
        <v>1</v>
      </c>
    </row>
    <row r="136" spans="1:9" x14ac:dyDescent="0.35">
      <c r="A136">
        <v>1000000</v>
      </c>
      <c r="B136" s="1" t="s">
        <v>9</v>
      </c>
      <c r="C136" s="1" t="s">
        <v>10</v>
      </c>
      <c r="D136" s="1" t="s">
        <v>11</v>
      </c>
      <c r="E136" s="1" t="s">
        <v>12</v>
      </c>
      <c r="F136">
        <v>500002</v>
      </c>
      <c r="G136">
        <v>2</v>
      </c>
      <c r="H136">
        <v>100</v>
      </c>
      <c r="I136" t="b">
        <v>1</v>
      </c>
    </row>
    <row r="137" spans="1:9" x14ac:dyDescent="0.35">
      <c r="A137">
        <v>1000000</v>
      </c>
      <c r="B137" s="1" t="s">
        <v>9</v>
      </c>
      <c r="C137" s="1" t="s">
        <v>10</v>
      </c>
      <c r="D137" s="1" t="s">
        <v>11</v>
      </c>
      <c r="E137" s="1" t="s">
        <v>12</v>
      </c>
      <c r="F137">
        <v>500002</v>
      </c>
      <c r="G137">
        <v>2</v>
      </c>
      <c r="H137">
        <v>100</v>
      </c>
      <c r="I137" t="b">
        <v>1</v>
      </c>
    </row>
    <row r="138" spans="1:9" x14ac:dyDescent="0.35">
      <c r="A138">
        <v>1000000</v>
      </c>
      <c r="B138" s="1" t="s">
        <v>9</v>
      </c>
      <c r="C138" s="1" t="s">
        <v>10</v>
      </c>
      <c r="D138" s="1" t="s">
        <v>11</v>
      </c>
      <c r="E138" s="1" t="s">
        <v>12</v>
      </c>
      <c r="F138">
        <v>500001</v>
      </c>
      <c r="G138">
        <v>1</v>
      </c>
      <c r="H138">
        <v>100</v>
      </c>
      <c r="I138" t="b">
        <v>1</v>
      </c>
    </row>
    <row r="139" spans="1:9" x14ac:dyDescent="0.35">
      <c r="A139">
        <v>1000000</v>
      </c>
      <c r="B139" s="1" t="s">
        <v>9</v>
      </c>
      <c r="C139" s="1" t="s">
        <v>10</v>
      </c>
      <c r="D139" s="1" t="s">
        <v>11</v>
      </c>
      <c r="E139" s="1" t="s">
        <v>12</v>
      </c>
      <c r="F139">
        <v>500001</v>
      </c>
      <c r="G139">
        <v>1</v>
      </c>
      <c r="H139">
        <v>100</v>
      </c>
      <c r="I139" t="b">
        <v>1</v>
      </c>
    </row>
    <row r="140" spans="1:9" x14ac:dyDescent="0.35">
      <c r="A140">
        <v>1000000</v>
      </c>
      <c r="B140" s="1" t="s">
        <v>9</v>
      </c>
      <c r="C140" s="1" t="s">
        <v>10</v>
      </c>
      <c r="D140" s="1" t="s">
        <v>11</v>
      </c>
      <c r="E140" s="1" t="s">
        <v>12</v>
      </c>
      <c r="F140">
        <v>500002</v>
      </c>
      <c r="G140">
        <v>2</v>
      </c>
      <c r="H140">
        <v>100</v>
      </c>
      <c r="I140" t="b">
        <v>1</v>
      </c>
    </row>
    <row r="141" spans="1:9" x14ac:dyDescent="0.35">
      <c r="A141">
        <v>1000000</v>
      </c>
      <c r="B141" s="1" t="s">
        <v>9</v>
      </c>
      <c r="C141" s="1" t="s">
        <v>10</v>
      </c>
      <c r="D141" s="1" t="s">
        <v>11</v>
      </c>
      <c r="E141" s="1" t="s">
        <v>12</v>
      </c>
      <c r="F141">
        <v>500001</v>
      </c>
      <c r="G141">
        <v>1</v>
      </c>
      <c r="H141">
        <v>100</v>
      </c>
      <c r="I141" t="b">
        <v>1</v>
      </c>
    </row>
    <row r="142" spans="1:9" x14ac:dyDescent="0.35">
      <c r="A142">
        <v>1000000</v>
      </c>
      <c r="B142" s="1" t="s">
        <v>9</v>
      </c>
      <c r="C142" s="1" t="s">
        <v>10</v>
      </c>
      <c r="D142" s="1" t="s">
        <v>11</v>
      </c>
      <c r="E142" s="1" t="s">
        <v>12</v>
      </c>
      <c r="F142">
        <v>500002</v>
      </c>
      <c r="G142">
        <v>2</v>
      </c>
      <c r="H142">
        <v>100</v>
      </c>
      <c r="I142" t="b">
        <v>1</v>
      </c>
    </row>
    <row r="143" spans="1:9" x14ac:dyDescent="0.35">
      <c r="A143">
        <v>1000000</v>
      </c>
      <c r="B143" s="1" t="s">
        <v>9</v>
      </c>
      <c r="C143" s="1" t="s">
        <v>10</v>
      </c>
      <c r="D143" s="1" t="s">
        <v>11</v>
      </c>
      <c r="E143" s="1" t="s">
        <v>12</v>
      </c>
      <c r="F143">
        <v>500001</v>
      </c>
      <c r="G143">
        <v>1</v>
      </c>
      <c r="H143">
        <v>100</v>
      </c>
      <c r="I143" t="b">
        <v>1</v>
      </c>
    </row>
    <row r="144" spans="1:9" x14ac:dyDescent="0.35">
      <c r="A144">
        <v>1000000</v>
      </c>
      <c r="B144" s="1" t="s">
        <v>9</v>
      </c>
      <c r="C144" s="1" t="s">
        <v>10</v>
      </c>
      <c r="D144" s="1" t="s">
        <v>11</v>
      </c>
      <c r="E144" s="1" t="s">
        <v>12</v>
      </c>
      <c r="F144">
        <v>500002</v>
      </c>
      <c r="G144">
        <v>2</v>
      </c>
      <c r="H144">
        <v>100</v>
      </c>
      <c r="I144" t="b">
        <v>1</v>
      </c>
    </row>
    <row r="145" spans="1:9" x14ac:dyDescent="0.35">
      <c r="A145">
        <v>1000000</v>
      </c>
      <c r="B145" s="1" t="s">
        <v>9</v>
      </c>
      <c r="C145" s="1" t="s">
        <v>10</v>
      </c>
      <c r="D145" s="1" t="s">
        <v>11</v>
      </c>
      <c r="E145" s="1" t="s">
        <v>12</v>
      </c>
      <c r="F145">
        <v>500002</v>
      </c>
      <c r="G145">
        <v>2</v>
      </c>
      <c r="H145">
        <v>100</v>
      </c>
      <c r="I145" t="b">
        <v>1</v>
      </c>
    </row>
    <row r="146" spans="1:9" x14ac:dyDescent="0.35">
      <c r="A146">
        <v>1000000</v>
      </c>
      <c r="B146" s="1" t="s">
        <v>9</v>
      </c>
      <c r="C146" s="1" t="s">
        <v>10</v>
      </c>
      <c r="D146" s="1" t="s">
        <v>11</v>
      </c>
      <c r="E146" s="1" t="s">
        <v>12</v>
      </c>
      <c r="F146">
        <v>500001</v>
      </c>
      <c r="G146">
        <v>1</v>
      </c>
      <c r="H146">
        <v>100</v>
      </c>
      <c r="I146" t="b">
        <v>1</v>
      </c>
    </row>
    <row r="147" spans="1:9" x14ac:dyDescent="0.35">
      <c r="A147">
        <v>1000000</v>
      </c>
      <c r="B147" s="1" t="s">
        <v>9</v>
      </c>
      <c r="C147" s="1" t="s">
        <v>10</v>
      </c>
      <c r="D147" s="1" t="s">
        <v>11</v>
      </c>
      <c r="E147" s="1" t="s">
        <v>12</v>
      </c>
      <c r="F147">
        <v>500002</v>
      </c>
      <c r="G147">
        <v>2</v>
      </c>
      <c r="H147">
        <v>100</v>
      </c>
      <c r="I147" t="b">
        <v>1</v>
      </c>
    </row>
    <row r="148" spans="1:9" x14ac:dyDescent="0.35">
      <c r="A148">
        <v>1000000</v>
      </c>
      <c r="B148" s="1" t="s">
        <v>9</v>
      </c>
      <c r="C148" s="1" t="s">
        <v>10</v>
      </c>
      <c r="D148" s="1" t="s">
        <v>11</v>
      </c>
      <c r="E148" s="1" t="s">
        <v>12</v>
      </c>
      <c r="F148">
        <v>500002</v>
      </c>
      <c r="G148">
        <v>2</v>
      </c>
      <c r="H148">
        <v>100</v>
      </c>
      <c r="I148" t="b">
        <v>1</v>
      </c>
    </row>
    <row r="149" spans="1:9" x14ac:dyDescent="0.35">
      <c r="A149">
        <v>1000000</v>
      </c>
      <c r="B149" s="1" t="s">
        <v>9</v>
      </c>
      <c r="C149" s="1" t="s">
        <v>10</v>
      </c>
      <c r="D149" s="1" t="s">
        <v>11</v>
      </c>
      <c r="E149" s="1" t="s">
        <v>12</v>
      </c>
      <c r="F149">
        <v>500001</v>
      </c>
      <c r="G149">
        <v>1</v>
      </c>
      <c r="H149">
        <v>100</v>
      </c>
      <c r="I149" t="b">
        <v>1</v>
      </c>
    </row>
    <row r="150" spans="1:9" x14ac:dyDescent="0.35">
      <c r="A150">
        <v>1000000</v>
      </c>
      <c r="B150" s="1" t="s">
        <v>9</v>
      </c>
      <c r="C150" s="1" t="s">
        <v>10</v>
      </c>
      <c r="D150" s="1" t="s">
        <v>11</v>
      </c>
      <c r="E150" s="1" t="s">
        <v>12</v>
      </c>
      <c r="F150">
        <v>500001</v>
      </c>
      <c r="G150">
        <v>1</v>
      </c>
      <c r="H150">
        <v>100</v>
      </c>
      <c r="I150" t="b">
        <v>1</v>
      </c>
    </row>
    <row r="151" spans="1:9" x14ac:dyDescent="0.35">
      <c r="A151">
        <v>1000000</v>
      </c>
      <c r="B151" s="1" t="s">
        <v>9</v>
      </c>
      <c r="C151" s="1" t="s">
        <v>10</v>
      </c>
      <c r="D151" s="1" t="s">
        <v>11</v>
      </c>
      <c r="E151" s="1" t="s">
        <v>12</v>
      </c>
      <c r="F151">
        <v>500001</v>
      </c>
      <c r="G151">
        <v>1</v>
      </c>
      <c r="H151">
        <v>100</v>
      </c>
      <c r="I151" t="b">
        <v>1</v>
      </c>
    </row>
    <row r="152" spans="1:9" x14ac:dyDescent="0.35">
      <c r="A152">
        <v>1000000</v>
      </c>
      <c r="B152" s="1" t="s">
        <v>9</v>
      </c>
      <c r="C152" s="1" t="s">
        <v>10</v>
      </c>
      <c r="D152" s="1" t="s">
        <v>11</v>
      </c>
      <c r="E152" s="1" t="s">
        <v>12</v>
      </c>
      <c r="F152">
        <v>500002</v>
      </c>
      <c r="G152">
        <v>2</v>
      </c>
      <c r="H152">
        <v>100</v>
      </c>
      <c r="I152" t="b">
        <v>1</v>
      </c>
    </row>
    <row r="153" spans="1:9" x14ac:dyDescent="0.35">
      <c r="A153">
        <v>1000000</v>
      </c>
      <c r="B153" s="1" t="s">
        <v>9</v>
      </c>
      <c r="C153" s="1" t="s">
        <v>10</v>
      </c>
      <c r="D153" s="1" t="s">
        <v>11</v>
      </c>
      <c r="E153" s="1" t="s">
        <v>12</v>
      </c>
      <c r="F153">
        <v>500001</v>
      </c>
      <c r="G153">
        <v>1</v>
      </c>
      <c r="H153">
        <v>100</v>
      </c>
      <c r="I153" t="b">
        <v>1</v>
      </c>
    </row>
    <row r="154" spans="1:9" x14ac:dyDescent="0.35">
      <c r="A154">
        <v>1000000</v>
      </c>
      <c r="B154" s="1" t="s">
        <v>9</v>
      </c>
      <c r="C154" s="1" t="s">
        <v>10</v>
      </c>
      <c r="D154" s="1" t="s">
        <v>11</v>
      </c>
      <c r="E154" s="1" t="s">
        <v>12</v>
      </c>
      <c r="F154">
        <v>500001</v>
      </c>
      <c r="G154">
        <v>1</v>
      </c>
      <c r="H154">
        <v>100</v>
      </c>
      <c r="I154" t="b">
        <v>1</v>
      </c>
    </row>
    <row r="155" spans="1:9" x14ac:dyDescent="0.35">
      <c r="A155">
        <v>1000000</v>
      </c>
      <c r="B155" s="1" t="s">
        <v>9</v>
      </c>
      <c r="C155" s="1" t="s">
        <v>10</v>
      </c>
      <c r="D155" s="1" t="s">
        <v>11</v>
      </c>
      <c r="E155" s="1" t="s">
        <v>12</v>
      </c>
      <c r="F155">
        <v>500002</v>
      </c>
      <c r="G155">
        <v>2</v>
      </c>
      <c r="H155">
        <v>100</v>
      </c>
      <c r="I155" t="b">
        <v>1</v>
      </c>
    </row>
    <row r="156" spans="1:9" x14ac:dyDescent="0.35">
      <c r="A156">
        <v>1000000</v>
      </c>
      <c r="B156" s="1" t="s">
        <v>9</v>
      </c>
      <c r="C156" s="1" t="s">
        <v>10</v>
      </c>
      <c r="D156" s="1" t="s">
        <v>11</v>
      </c>
      <c r="E156" s="1" t="s">
        <v>12</v>
      </c>
      <c r="F156">
        <v>500002</v>
      </c>
      <c r="G156">
        <v>2</v>
      </c>
      <c r="H156">
        <v>100</v>
      </c>
      <c r="I156" t="b">
        <v>1</v>
      </c>
    </row>
    <row r="157" spans="1:9" x14ac:dyDescent="0.35">
      <c r="A157">
        <v>1000000</v>
      </c>
      <c r="B157" s="1" t="s">
        <v>9</v>
      </c>
      <c r="C157" s="1" t="s">
        <v>10</v>
      </c>
      <c r="D157" s="1" t="s">
        <v>11</v>
      </c>
      <c r="E157" s="1" t="s">
        <v>12</v>
      </c>
      <c r="F157">
        <v>500002</v>
      </c>
      <c r="G157">
        <v>2</v>
      </c>
      <c r="H157">
        <v>100</v>
      </c>
      <c r="I157" t="b">
        <v>1</v>
      </c>
    </row>
    <row r="158" spans="1:9" x14ac:dyDescent="0.35">
      <c r="A158">
        <v>1000000</v>
      </c>
      <c r="B158" s="1" t="s">
        <v>9</v>
      </c>
      <c r="C158" s="1" t="s">
        <v>10</v>
      </c>
      <c r="D158" s="1" t="s">
        <v>11</v>
      </c>
      <c r="E158" s="1" t="s">
        <v>12</v>
      </c>
      <c r="F158">
        <v>500002</v>
      </c>
      <c r="G158">
        <v>2</v>
      </c>
      <c r="H158">
        <v>100</v>
      </c>
      <c r="I158" t="b">
        <v>1</v>
      </c>
    </row>
    <row r="159" spans="1:9" x14ac:dyDescent="0.35">
      <c r="A159">
        <v>1000000</v>
      </c>
      <c r="B159" s="1" t="s">
        <v>9</v>
      </c>
      <c r="C159" s="1" t="s">
        <v>10</v>
      </c>
      <c r="D159" s="1" t="s">
        <v>11</v>
      </c>
      <c r="E159" s="1" t="s">
        <v>12</v>
      </c>
      <c r="F159">
        <v>500001</v>
      </c>
      <c r="G159">
        <v>1</v>
      </c>
      <c r="H159">
        <v>100</v>
      </c>
      <c r="I159" t="b">
        <v>1</v>
      </c>
    </row>
    <row r="160" spans="1:9" x14ac:dyDescent="0.35">
      <c r="A160">
        <v>1000000</v>
      </c>
      <c r="B160" s="1" t="s">
        <v>9</v>
      </c>
      <c r="C160" s="1" t="s">
        <v>10</v>
      </c>
      <c r="D160" s="1" t="s">
        <v>11</v>
      </c>
      <c r="E160" s="1" t="s">
        <v>12</v>
      </c>
      <c r="F160">
        <v>500001</v>
      </c>
      <c r="G160">
        <v>1</v>
      </c>
      <c r="H160">
        <v>100</v>
      </c>
      <c r="I160" t="b">
        <v>1</v>
      </c>
    </row>
    <row r="161" spans="1:9" x14ac:dyDescent="0.35">
      <c r="A161">
        <v>1000000</v>
      </c>
      <c r="B161" s="1" t="s">
        <v>9</v>
      </c>
      <c r="C161" s="1" t="s">
        <v>10</v>
      </c>
      <c r="D161" s="1" t="s">
        <v>11</v>
      </c>
      <c r="E161" s="1" t="s">
        <v>12</v>
      </c>
      <c r="F161">
        <v>500002</v>
      </c>
      <c r="G161">
        <v>2</v>
      </c>
      <c r="H161">
        <v>100</v>
      </c>
      <c r="I161" t="b">
        <v>1</v>
      </c>
    </row>
    <row r="162" spans="1:9" x14ac:dyDescent="0.35">
      <c r="A162">
        <v>1000000</v>
      </c>
      <c r="B162" s="1" t="s">
        <v>9</v>
      </c>
      <c r="C162" s="1" t="s">
        <v>10</v>
      </c>
      <c r="D162" s="1" t="s">
        <v>11</v>
      </c>
      <c r="E162" s="1" t="s">
        <v>12</v>
      </c>
      <c r="F162">
        <v>500001</v>
      </c>
      <c r="G162">
        <v>1</v>
      </c>
      <c r="H162">
        <v>100</v>
      </c>
      <c r="I162" t="b">
        <v>1</v>
      </c>
    </row>
    <row r="163" spans="1:9" x14ac:dyDescent="0.35">
      <c r="A163">
        <v>1000000</v>
      </c>
      <c r="B163" s="1" t="s">
        <v>9</v>
      </c>
      <c r="C163" s="1" t="s">
        <v>10</v>
      </c>
      <c r="D163" s="1" t="s">
        <v>11</v>
      </c>
      <c r="E163" s="1" t="s">
        <v>12</v>
      </c>
      <c r="F163">
        <v>500001</v>
      </c>
      <c r="G163">
        <v>1</v>
      </c>
      <c r="H163">
        <v>100</v>
      </c>
      <c r="I163" t="b">
        <v>1</v>
      </c>
    </row>
    <row r="164" spans="1:9" x14ac:dyDescent="0.35">
      <c r="A164">
        <v>1000000</v>
      </c>
      <c r="B164" s="1" t="s">
        <v>9</v>
      </c>
      <c r="C164" s="1" t="s">
        <v>10</v>
      </c>
      <c r="D164" s="1" t="s">
        <v>11</v>
      </c>
      <c r="E164" s="1" t="s">
        <v>12</v>
      </c>
      <c r="F164">
        <v>500001</v>
      </c>
      <c r="G164">
        <v>1</v>
      </c>
      <c r="H164">
        <v>100</v>
      </c>
      <c r="I164" t="b">
        <v>1</v>
      </c>
    </row>
    <row r="165" spans="1:9" x14ac:dyDescent="0.35">
      <c r="A165">
        <v>1000000</v>
      </c>
      <c r="B165" s="1" t="s">
        <v>9</v>
      </c>
      <c r="C165" s="1" t="s">
        <v>10</v>
      </c>
      <c r="D165" s="1" t="s">
        <v>11</v>
      </c>
      <c r="E165" s="1" t="s">
        <v>12</v>
      </c>
      <c r="F165">
        <v>500002</v>
      </c>
      <c r="G165">
        <v>2</v>
      </c>
      <c r="H165">
        <v>100</v>
      </c>
      <c r="I165" t="b">
        <v>1</v>
      </c>
    </row>
    <row r="166" spans="1:9" x14ac:dyDescent="0.35">
      <c r="A166">
        <v>1000000</v>
      </c>
      <c r="B166" s="1" t="s">
        <v>9</v>
      </c>
      <c r="C166" s="1" t="s">
        <v>10</v>
      </c>
      <c r="D166" s="1" t="s">
        <v>11</v>
      </c>
      <c r="E166" s="1" t="s">
        <v>12</v>
      </c>
      <c r="F166">
        <v>500002</v>
      </c>
      <c r="G166">
        <v>2</v>
      </c>
      <c r="H166">
        <v>100</v>
      </c>
      <c r="I166" t="b">
        <v>1</v>
      </c>
    </row>
    <row r="167" spans="1:9" x14ac:dyDescent="0.35">
      <c r="A167">
        <v>1000000</v>
      </c>
      <c r="B167" s="1" t="s">
        <v>9</v>
      </c>
      <c r="C167" s="1" t="s">
        <v>10</v>
      </c>
      <c r="D167" s="1" t="s">
        <v>11</v>
      </c>
      <c r="E167" s="1" t="s">
        <v>12</v>
      </c>
      <c r="F167">
        <v>500002</v>
      </c>
      <c r="G167">
        <v>2</v>
      </c>
      <c r="H167">
        <v>100</v>
      </c>
      <c r="I167" t="b">
        <v>1</v>
      </c>
    </row>
    <row r="168" spans="1:9" x14ac:dyDescent="0.35">
      <c r="A168">
        <v>1000000</v>
      </c>
      <c r="B168" s="1" t="s">
        <v>9</v>
      </c>
      <c r="C168" s="1" t="s">
        <v>10</v>
      </c>
      <c r="D168" s="1" t="s">
        <v>11</v>
      </c>
      <c r="E168" s="1" t="s">
        <v>12</v>
      </c>
      <c r="F168">
        <v>500001</v>
      </c>
      <c r="G168">
        <v>1</v>
      </c>
      <c r="H168">
        <v>100</v>
      </c>
      <c r="I168" t="b">
        <v>1</v>
      </c>
    </row>
    <row r="169" spans="1:9" x14ac:dyDescent="0.35">
      <c r="A169">
        <v>1000000</v>
      </c>
      <c r="B169" s="1" t="s">
        <v>9</v>
      </c>
      <c r="C169" s="1" t="s">
        <v>10</v>
      </c>
      <c r="D169" s="1" t="s">
        <v>11</v>
      </c>
      <c r="E169" s="1" t="s">
        <v>12</v>
      </c>
      <c r="F169">
        <v>500002</v>
      </c>
      <c r="G169">
        <v>2</v>
      </c>
      <c r="H169">
        <v>100</v>
      </c>
      <c r="I169" t="b">
        <v>1</v>
      </c>
    </row>
    <row r="170" spans="1:9" x14ac:dyDescent="0.35">
      <c r="A170">
        <v>1000000</v>
      </c>
      <c r="B170" s="1" t="s">
        <v>9</v>
      </c>
      <c r="C170" s="1" t="s">
        <v>10</v>
      </c>
      <c r="D170" s="1" t="s">
        <v>11</v>
      </c>
      <c r="E170" s="1" t="s">
        <v>12</v>
      </c>
      <c r="F170">
        <v>500001</v>
      </c>
      <c r="G170">
        <v>1</v>
      </c>
      <c r="H170">
        <v>100</v>
      </c>
      <c r="I170" t="b">
        <v>1</v>
      </c>
    </row>
    <row r="171" spans="1:9" x14ac:dyDescent="0.35">
      <c r="A171">
        <v>1000000</v>
      </c>
      <c r="B171" s="1" t="s">
        <v>9</v>
      </c>
      <c r="C171" s="1" t="s">
        <v>10</v>
      </c>
      <c r="D171" s="1" t="s">
        <v>11</v>
      </c>
      <c r="E171" s="1" t="s">
        <v>12</v>
      </c>
      <c r="F171">
        <v>500001</v>
      </c>
      <c r="G171">
        <v>1</v>
      </c>
      <c r="H171">
        <v>100</v>
      </c>
      <c r="I171" t="b">
        <v>1</v>
      </c>
    </row>
    <row r="172" spans="1:9" x14ac:dyDescent="0.35">
      <c r="A172">
        <v>1000000</v>
      </c>
      <c r="B172" s="1" t="s">
        <v>9</v>
      </c>
      <c r="C172" s="1" t="s">
        <v>10</v>
      </c>
      <c r="D172" s="1" t="s">
        <v>11</v>
      </c>
      <c r="E172" s="1" t="s">
        <v>12</v>
      </c>
      <c r="F172">
        <v>500001</v>
      </c>
      <c r="G172">
        <v>1</v>
      </c>
      <c r="H172">
        <v>100</v>
      </c>
      <c r="I172" t="b">
        <v>1</v>
      </c>
    </row>
    <row r="173" spans="1:9" x14ac:dyDescent="0.35">
      <c r="A173">
        <v>1000000</v>
      </c>
      <c r="B173" s="1" t="s">
        <v>9</v>
      </c>
      <c r="C173" s="1" t="s">
        <v>10</v>
      </c>
      <c r="D173" s="1" t="s">
        <v>11</v>
      </c>
      <c r="E173" s="1" t="s">
        <v>12</v>
      </c>
      <c r="F173">
        <v>500002</v>
      </c>
      <c r="G173">
        <v>2</v>
      </c>
      <c r="H173">
        <v>100</v>
      </c>
      <c r="I173" t="b">
        <v>1</v>
      </c>
    </row>
    <row r="174" spans="1:9" x14ac:dyDescent="0.35">
      <c r="A174">
        <v>1000000</v>
      </c>
      <c r="B174" s="1" t="s">
        <v>9</v>
      </c>
      <c r="C174" s="1" t="s">
        <v>10</v>
      </c>
      <c r="D174" s="1" t="s">
        <v>11</v>
      </c>
      <c r="E174" s="1" t="s">
        <v>12</v>
      </c>
      <c r="F174">
        <v>500001</v>
      </c>
      <c r="G174">
        <v>1</v>
      </c>
      <c r="H174">
        <v>100</v>
      </c>
      <c r="I174" t="b">
        <v>1</v>
      </c>
    </row>
    <row r="175" spans="1:9" x14ac:dyDescent="0.35">
      <c r="A175">
        <v>1000000</v>
      </c>
      <c r="B175" s="1" t="s">
        <v>9</v>
      </c>
      <c r="C175" s="1" t="s">
        <v>10</v>
      </c>
      <c r="D175" s="1" t="s">
        <v>11</v>
      </c>
      <c r="E175" s="1" t="s">
        <v>12</v>
      </c>
      <c r="F175">
        <v>500002</v>
      </c>
      <c r="G175">
        <v>2</v>
      </c>
      <c r="H175">
        <v>100</v>
      </c>
      <c r="I175" t="b">
        <v>1</v>
      </c>
    </row>
    <row r="176" spans="1:9" x14ac:dyDescent="0.35">
      <c r="A176">
        <v>1000000</v>
      </c>
      <c r="B176" s="1" t="s">
        <v>9</v>
      </c>
      <c r="C176" s="1" t="s">
        <v>10</v>
      </c>
      <c r="D176" s="1" t="s">
        <v>11</v>
      </c>
      <c r="E176" s="1" t="s">
        <v>12</v>
      </c>
      <c r="F176">
        <v>500001</v>
      </c>
      <c r="G176">
        <v>1</v>
      </c>
      <c r="H176">
        <v>100</v>
      </c>
      <c r="I176" t="b">
        <v>1</v>
      </c>
    </row>
    <row r="177" spans="1:9" x14ac:dyDescent="0.35">
      <c r="A177">
        <v>1000000</v>
      </c>
      <c r="B177" s="1" t="s">
        <v>9</v>
      </c>
      <c r="C177" s="1" t="s">
        <v>10</v>
      </c>
      <c r="D177" s="1" t="s">
        <v>11</v>
      </c>
      <c r="E177" s="1" t="s">
        <v>12</v>
      </c>
      <c r="F177">
        <v>500001</v>
      </c>
      <c r="G177">
        <v>1</v>
      </c>
      <c r="H177">
        <v>100</v>
      </c>
      <c r="I177" t="b">
        <v>1</v>
      </c>
    </row>
    <row r="178" spans="1:9" x14ac:dyDescent="0.35">
      <c r="A178">
        <v>1000000</v>
      </c>
      <c r="B178" s="1" t="s">
        <v>9</v>
      </c>
      <c r="C178" s="1" t="s">
        <v>10</v>
      </c>
      <c r="D178" s="1" t="s">
        <v>11</v>
      </c>
      <c r="E178" s="1" t="s">
        <v>12</v>
      </c>
      <c r="F178">
        <v>500002</v>
      </c>
      <c r="G178">
        <v>2</v>
      </c>
      <c r="H178">
        <v>100</v>
      </c>
      <c r="I178" t="b">
        <v>1</v>
      </c>
    </row>
    <row r="179" spans="1:9" x14ac:dyDescent="0.35">
      <c r="A179">
        <v>1000000</v>
      </c>
      <c r="B179" s="1" t="s">
        <v>9</v>
      </c>
      <c r="C179" s="1" t="s">
        <v>10</v>
      </c>
      <c r="D179" s="1" t="s">
        <v>11</v>
      </c>
      <c r="E179" s="1" t="s">
        <v>12</v>
      </c>
      <c r="F179">
        <v>500002</v>
      </c>
      <c r="G179">
        <v>2</v>
      </c>
      <c r="H179">
        <v>100</v>
      </c>
      <c r="I179" t="b">
        <v>1</v>
      </c>
    </row>
    <row r="180" spans="1:9" x14ac:dyDescent="0.35">
      <c r="A180">
        <v>1000000</v>
      </c>
      <c r="B180" s="1" t="s">
        <v>9</v>
      </c>
      <c r="C180" s="1" t="s">
        <v>10</v>
      </c>
      <c r="D180" s="1" t="s">
        <v>11</v>
      </c>
      <c r="E180" s="1" t="s">
        <v>12</v>
      </c>
      <c r="F180">
        <v>500001</v>
      </c>
      <c r="G180">
        <v>1</v>
      </c>
      <c r="H180">
        <v>100</v>
      </c>
      <c r="I180" t="b">
        <v>1</v>
      </c>
    </row>
    <row r="181" spans="1:9" x14ac:dyDescent="0.35">
      <c r="A181">
        <v>1000000</v>
      </c>
      <c r="B181" s="1" t="s">
        <v>9</v>
      </c>
      <c r="C181" s="1" t="s">
        <v>10</v>
      </c>
      <c r="D181" s="1" t="s">
        <v>11</v>
      </c>
      <c r="E181" s="1" t="s">
        <v>12</v>
      </c>
      <c r="F181">
        <v>500002</v>
      </c>
      <c r="G181">
        <v>2</v>
      </c>
      <c r="H181">
        <v>100</v>
      </c>
      <c r="I181" t="b">
        <v>1</v>
      </c>
    </row>
    <row r="182" spans="1:9" x14ac:dyDescent="0.35">
      <c r="A182">
        <v>1000000</v>
      </c>
      <c r="B182" s="1" t="s">
        <v>9</v>
      </c>
      <c r="C182" s="1" t="s">
        <v>10</v>
      </c>
      <c r="D182" s="1" t="s">
        <v>11</v>
      </c>
      <c r="E182" s="1" t="s">
        <v>12</v>
      </c>
      <c r="F182">
        <v>500002</v>
      </c>
      <c r="G182">
        <v>2</v>
      </c>
      <c r="H182">
        <v>100</v>
      </c>
      <c r="I182" t="b">
        <v>1</v>
      </c>
    </row>
    <row r="183" spans="1:9" x14ac:dyDescent="0.35">
      <c r="A183">
        <v>1000000</v>
      </c>
      <c r="B183" s="1" t="s">
        <v>9</v>
      </c>
      <c r="C183" s="1" t="s">
        <v>10</v>
      </c>
      <c r="D183" s="1" t="s">
        <v>11</v>
      </c>
      <c r="E183" s="1" t="s">
        <v>12</v>
      </c>
      <c r="F183">
        <v>500001</v>
      </c>
      <c r="G183">
        <v>1</v>
      </c>
      <c r="H183">
        <v>100</v>
      </c>
      <c r="I183" t="b">
        <v>1</v>
      </c>
    </row>
    <row r="184" spans="1:9" x14ac:dyDescent="0.35">
      <c r="A184">
        <v>1000000</v>
      </c>
      <c r="B184" s="1" t="s">
        <v>9</v>
      </c>
      <c r="C184" s="1" t="s">
        <v>10</v>
      </c>
      <c r="D184" s="1" t="s">
        <v>11</v>
      </c>
      <c r="E184" s="1" t="s">
        <v>12</v>
      </c>
      <c r="F184">
        <v>500001</v>
      </c>
      <c r="G184">
        <v>1</v>
      </c>
      <c r="H184">
        <v>100</v>
      </c>
      <c r="I184" t="b">
        <v>1</v>
      </c>
    </row>
    <row r="185" spans="1:9" x14ac:dyDescent="0.35">
      <c r="A185">
        <v>1000000</v>
      </c>
      <c r="B185" s="1" t="s">
        <v>9</v>
      </c>
      <c r="C185" s="1" t="s">
        <v>10</v>
      </c>
      <c r="D185" s="1" t="s">
        <v>11</v>
      </c>
      <c r="E185" s="1" t="s">
        <v>12</v>
      </c>
      <c r="F185">
        <v>500002</v>
      </c>
      <c r="G185">
        <v>2</v>
      </c>
      <c r="H185">
        <v>100</v>
      </c>
      <c r="I185" t="b">
        <v>1</v>
      </c>
    </row>
    <row r="186" spans="1:9" x14ac:dyDescent="0.35">
      <c r="A186">
        <v>1000000</v>
      </c>
      <c r="B186" s="1" t="s">
        <v>9</v>
      </c>
      <c r="C186" s="1" t="s">
        <v>10</v>
      </c>
      <c r="D186" s="1" t="s">
        <v>11</v>
      </c>
      <c r="E186" s="1" t="s">
        <v>12</v>
      </c>
      <c r="F186">
        <v>500002</v>
      </c>
      <c r="G186">
        <v>2</v>
      </c>
      <c r="H186">
        <v>100</v>
      </c>
      <c r="I186" t="b">
        <v>1</v>
      </c>
    </row>
    <row r="187" spans="1:9" x14ac:dyDescent="0.35">
      <c r="A187">
        <v>1000000</v>
      </c>
      <c r="B187" s="1" t="s">
        <v>9</v>
      </c>
      <c r="C187" s="1" t="s">
        <v>10</v>
      </c>
      <c r="D187" s="1" t="s">
        <v>11</v>
      </c>
      <c r="E187" s="1" t="s">
        <v>12</v>
      </c>
      <c r="F187">
        <v>500001</v>
      </c>
      <c r="G187">
        <v>1</v>
      </c>
      <c r="H187">
        <v>100</v>
      </c>
      <c r="I187" t="b">
        <v>1</v>
      </c>
    </row>
    <row r="188" spans="1:9" x14ac:dyDescent="0.35">
      <c r="A188">
        <v>1000000</v>
      </c>
      <c r="B188" s="1" t="s">
        <v>9</v>
      </c>
      <c r="C188" s="1" t="s">
        <v>10</v>
      </c>
      <c r="D188" s="1" t="s">
        <v>11</v>
      </c>
      <c r="E188" s="1" t="s">
        <v>12</v>
      </c>
      <c r="F188">
        <v>500002</v>
      </c>
      <c r="G188">
        <v>2</v>
      </c>
      <c r="H188">
        <v>100</v>
      </c>
      <c r="I188" t="b">
        <v>1</v>
      </c>
    </row>
    <row r="189" spans="1:9" x14ac:dyDescent="0.35">
      <c r="A189">
        <v>1000000</v>
      </c>
      <c r="B189" s="1" t="s">
        <v>9</v>
      </c>
      <c r="C189" s="1" t="s">
        <v>10</v>
      </c>
      <c r="D189" s="1" t="s">
        <v>11</v>
      </c>
      <c r="E189" s="1" t="s">
        <v>12</v>
      </c>
      <c r="F189">
        <v>500002</v>
      </c>
      <c r="G189">
        <v>2</v>
      </c>
      <c r="H189">
        <v>100</v>
      </c>
      <c r="I189" t="b">
        <v>1</v>
      </c>
    </row>
    <row r="190" spans="1:9" x14ac:dyDescent="0.35">
      <c r="A190">
        <v>1000000</v>
      </c>
      <c r="B190" s="1" t="s">
        <v>9</v>
      </c>
      <c r="C190" s="1" t="s">
        <v>10</v>
      </c>
      <c r="D190" s="1" t="s">
        <v>11</v>
      </c>
      <c r="E190" s="1" t="s">
        <v>12</v>
      </c>
      <c r="F190">
        <v>500002</v>
      </c>
      <c r="G190">
        <v>2</v>
      </c>
      <c r="H190">
        <v>100</v>
      </c>
      <c r="I190" t="b">
        <v>1</v>
      </c>
    </row>
    <row r="191" spans="1:9" x14ac:dyDescent="0.35">
      <c r="A191">
        <v>1000000</v>
      </c>
      <c r="B191" s="1" t="s">
        <v>9</v>
      </c>
      <c r="C191" s="1" t="s">
        <v>10</v>
      </c>
      <c r="D191" s="1" t="s">
        <v>11</v>
      </c>
      <c r="E191" s="1" t="s">
        <v>12</v>
      </c>
      <c r="F191">
        <v>500002</v>
      </c>
      <c r="G191">
        <v>2</v>
      </c>
      <c r="H191">
        <v>100</v>
      </c>
      <c r="I191" t="b">
        <v>1</v>
      </c>
    </row>
    <row r="192" spans="1:9" x14ac:dyDescent="0.35">
      <c r="A192">
        <v>1000000</v>
      </c>
      <c r="B192" s="1" t="s">
        <v>9</v>
      </c>
      <c r="C192" s="1" t="s">
        <v>10</v>
      </c>
      <c r="D192" s="1" t="s">
        <v>11</v>
      </c>
      <c r="E192" s="1" t="s">
        <v>12</v>
      </c>
      <c r="F192">
        <v>500001</v>
      </c>
      <c r="G192">
        <v>1</v>
      </c>
      <c r="H192">
        <v>100</v>
      </c>
      <c r="I192" t="b">
        <v>1</v>
      </c>
    </row>
    <row r="193" spans="1:9" x14ac:dyDescent="0.35">
      <c r="A193">
        <v>1000000</v>
      </c>
      <c r="B193" s="1" t="s">
        <v>9</v>
      </c>
      <c r="C193" s="1" t="s">
        <v>10</v>
      </c>
      <c r="D193" s="1" t="s">
        <v>11</v>
      </c>
      <c r="E193" s="1" t="s">
        <v>12</v>
      </c>
      <c r="F193">
        <v>500002</v>
      </c>
      <c r="G193">
        <v>2</v>
      </c>
      <c r="H193">
        <v>100</v>
      </c>
      <c r="I193" t="b">
        <v>1</v>
      </c>
    </row>
    <row r="194" spans="1:9" x14ac:dyDescent="0.35">
      <c r="A194">
        <v>1000000</v>
      </c>
      <c r="B194" s="1" t="s">
        <v>9</v>
      </c>
      <c r="C194" s="1" t="s">
        <v>10</v>
      </c>
      <c r="D194" s="1" t="s">
        <v>11</v>
      </c>
      <c r="E194" s="1" t="s">
        <v>12</v>
      </c>
      <c r="F194">
        <v>500002</v>
      </c>
      <c r="G194">
        <v>2</v>
      </c>
      <c r="H194">
        <v>100</v>
      </c>
      <c r="I194" t="b">
        <v>1</v>
      </c>
    </row>
    <row r="195" spans="1:9" x14ac:dyDescent="0.35">
      <c r="A195">
        <v>1000000</v>
      </c>
      <c r="B195" s="1" t="s">
        <v>9</v>
      </c>
      <c r="C195" s="1" t="s">
        <v>10</v>
      </c>
      <c r="D195" s="1" t="s">
        <v>11</v>
      </c>
      <c r="E195" s="1" t="s">
        <v>12</v>
      </c>
      <c r="F195">
        <v>500002</v>
      </c>
      <c r="G195">
        <v>2</v>
      </c>
      <c r="H195">
        <v>100</v>
      </c>
      <c r="I195" t="b">
        <v>1</v>
      </c>
    </row>
    <row r="196" spans="1:9" x14ac:dyDescent="0.35">
      <c r="A196">
        <v>1000000</v>
      </c>
      <c r="B196" s="1" t="s">
        <v>9</v>
      </c>
      <c r="C196" s="1" t="s">
        <v>10</v>
      </c>
      <c r="D196" s="1" t="s">
        <v>11</v>
      </c>
      <c r="E196" s="1" t="s">
        <v>12</v>
      </c>
      <c r="F196">
        <v>500002</v>
      </c>
      <c r="G196">
        <v>2</v>
      </c>
      <c r="H196">
        <v>100</v>
      </c>
      <c r="I196" t="b">
        <v>1</v>
      </c>
    </row>
    <row r="197" spans="1:9" x14ac:dyDescent="0.35">
      <c r="A197">
        <v>1000000</v>
      </c>
      <c r="B197" s="1" t="s">
        <v>9</v>
      </c>
      <c r="C197" s="1" t="s">
        <v>10</v>
      </c>
      <c r="D197" s="1" t="s">
        <v>11</v>
      </c>
      <c r="E197" s="1" t="s">
        <v>12</v>
      </c>
      <c r="F197">
        <v>500001</v>
      </c>
      <c r="G197">
        <v>1</v>
      </c>
      <c r="H197">
        <v>100</v>
      </c>
      <c r="I197" t="b">
        <v>1</v>
      </c>
    </row>
    <row r="198" spans="1:9" x14ac:dyDescent="0.35">
      <c r="A198">
        <v>1000000</v>
      </c>
      <c r="B198" s="1" t="s">
        <v>9</v>
      </c>
      <c r="C198" s="1" t="s">
        <v>10</v>
      </c>
      <c r="D198" s="1" t="s">
        <v>11</v>
      </c>
      <c r="E198" s="1" t="s">
        <v>12</v>
      </c>
      <c r="F198">
        <v>500002</v>
      </c>
      <c r="G198">
        <v>2</v>
      </c>
      <c r="H198">
        <v>100</v>
      </c>
      <c r="I198" t="b">
        <v>1</v>
      </c>
    </row>
    <row r="199" spans="1:9" x14ac:dyDescent="0.35">
      <c r="A199">
        <v>1000000</v>
      </c>
      <c r="B199" s="1" t="s">
        <v>9</v>
      </c>
      <c r="C199" s="1" t="s">
        <v>10</v>
      </c>
      <c r="D199" s="1" t="s">
        <v>11</v>
      </c>
      <c r="E199" s="1" t="s">
        <v>12</v>
      </c>
      <c r="F199">
        <v>500001</v>
      </c>
      <c r="G199">
        <v>1</v>
      </c>
      <c r="H199">
        <v>100</v>
      </c>
      <c r="I199" t="b">
        <v>1</v>
      </c>
    </row>
    <row r="200" spans="1:9" x14ac:dyDescent="0.35">
      <c r="A200">
        <v>1000000</v>
      </c>
      <c r="B200" s="1" t="s">
        <v>9</v>
      </c>
      <c r="C200" s="1" t="s">
        <v>10</v>
      </c>
      <c r="D200" s="1" t="s">
        <v>11</v>
      </c>
      <c r="E200" s="1" t="s">
        <v>12</v>
      </c>
      <c r="F200">
        <v>500002</v>
      </c>
      <c r="G200">
        <v>2</v>
      </c>
      <c r="H200">
        <v>100</v>
      </c>
      <c r="I200" t="b">
        <v>1</v>
      </c>
    </row>
    <row r="201" spans="1:9" x14ac:dyDescent="0.35">
      <c r="A201">
        <v>1000000</v>
      </c>
      <c r="B201" s="1" t="s">
        <v>9</v>
      </c>
      <c r="C201" s="1" t="s">
        <v>10</v>
      </c>
      <c r="D201" s="1" t="s">
        <v>11</v>
      </c>
      <c r="E201" s="1" t="s">
        <v>12</v>
      </c>
      <c r="F201">
        <v>500001</v>
      </c>
      <c r="G201">
        <v>1</v>
      </c>
      <c r="H201">
        <v>100</v>
      </c>
      <c r="I201" t="b">
        <v>1</v>
      </c>
    </row>
    <row r="202" spans="1:9" x14ac:dyDescent="0.35">
      <c r="A202">
        <v>1000000</v>
      </c>
      <c r="B202" s="1" t="s">
        <v>9</v>
      </c>
      <c r="C202" s="1" t="s">
        <v>10</v>
      </c>
      <c r="D202" s="1" t="s">
        <v>11</v>
      </c>
      <c r="E202" s="1" t="s">
        <v>12</v>
      </c>
      <c r="F202">
        <v>500002</v>
      </c>
      <c r="G202">
        <v>2</v>
      </c>
      <c r="H202">
        <v>100</v>
      </c>
      <c r="I202" t="b">
        <v>1</v>
      </c>
    </row>
    <row r="203" spans="1:9" x14ac:dyDescent="0.35">
      <c r="A203">
        <v>1000000</v>
      </c>
      <c r="B203" s="1" t="s">
        <v>9</v>
      </c>
      <c r="C203" s="1" t="s">
        <v>10</v>
      </c>
      <c r="D203" s="1" t="s">
        <v>11</v>
      </c>
      <c r="E203" s="1" t="s">
        <v>12</v>
      </c>
      <c r="F203">
        <v>500001</v>
      </c>
      <c r="G203">
        <v>1</v>
      </c>
      <c r="H203">
        <v>100</v>
      </c>
      <c r="I203" t="b">
        <v>1</v>
      </c>
    </row>
    <row r="204" spans="1:9" x14ac:dyDescent="0.35">
      <c r="A204">
        <v>1000000</v>
      </c>
      <c r="B204" s="1" t="s">
        <v>9</v>
      </c>
      <c r="C204" s="1" t="s">
        <v>10</v>
      </c>
      <c r="D204" s="1" t="s">
        <v>11</v>
      </c>
      <c r="E204" s="1" t="s">
        <v>12</v>
      </c>
      <c r="F204">
        <v>500002</v>
      </c>
      <c r="G204">
        <v>2</v>
      </c>
      <c r="H204">
        <v>100</v>
      </c>
      <c r="I204" t="b">
        <v>1</v>
      </c>
    </row>
    <row r="205" spans="1:9" x14ac:dyDescent="0.35">
      <c r="A205">
        <v>1000000</v>
      </c>
      <c r="B205" s="1" t="s">
        <v>9</v>
      </c>
      <c r="C205" s="1" t="s">
        <v>10</v>
      </c>
      <c r="D205" s="1" t="s">
        <v>11</v>
      </c>
      <c r="E205" s="1" t="s">
        <v>12</v>
      </c>
      <c r="F205">
        <v>500001</v>
      </c>
      <c r="G205">
        <v>1</v>
      </c>
      <c r="H205">
        <v>100</v>
      </c>
      <c r="I205" t="b">
        <v>1</v>
      </c>
    </row>
    <row r="206" spans="1:9" x14ac:dyDescent="0.35">
      <c r="A206">
        <v>1000000</v>
      </c>
      <c r="B206" s="1" t="s">
        <v>9</v>
      </c>
      <c r="C206" s="1" t="s">
        <v>10</v>
      </c>
      <c r="D206" s="1" t="s">
        <v>11</v>
      </c>
      <c r="E206" s="1" t="s">
        <v>12</v>
      </c>
      <c r="F206">
        <v>500002</v>
      </c>
      <c r="G206">
        <v>2</v>
      </c>
      <c r="H206">
        <v>100</v>
      </c>
      <c r="I206" t="b">
        <v>1</v>
      </c>
    </row>
    <row r="207" spans="1:9" x14ac:dyDescent="0.35">
      <c r="A207">
        <v>1000000</v>
      </c>
      <c r="B207" s="1" t="s">
        <v>9</v>
      </c>
      <c r="C207" s="1" t="s">
        <v>10</v>
      </c>
      <c r="D207" s="1" t="s">
        <v>11</v>
      </c>
      <c r="E207" s="1" t="s">
        <v>12</v>
      </c>
      <c r="F207">
        <v>500002</v>
      </c>
      <c r="G207">
        <v>2</v>
      </c>
      <c r="H207">
        <v>100</v>
      </c>
      <c r="I207" t="b">
        <v>1</v>
      </c>
    </row>
    <row r="208" spans="1:9" x14ac:dyDescent="0.35">
      <c r="A208">
        <v>1000000</v>
      </c>
      <c r="B208" s="1" t="s">
        <v>9</v>
      </c>
      <c r="C208" s="1" t="s">
        <v>10</v>
      </c>
      <c r="D208" s="1" t="s">
        <v>11</v>
      </c>
      <c r="E208" s="1" t="s">
        <v>12</v>
      </c>
      <c r="F208">
        <v>500002</v>
      </c>
      <c r="G208">
        <v>2</v>
      </c>
      <c r="H208">
        <v>100</v>
      </c>
      <c r="I208" t="b">
        <v>1</v>
      </c>
    </row>
    <row r="209" spans="1:9" x14ac:dyDescent="0.35">
      <c r="A209">
        <v>1000000</v>
      </c>
      <c r="B209" s="1" t="s">
        <v>9</v>
      </c>
      <c r="C209" s="1" t="s">
        <v>10</v>
      </c>
      <c r="D209" s="1" t="s">
        <v>11</v>
      </c>
      <c r="E209" s="1" t="s">
        <v>12</v>
      </c>
      <c r="F209">
        <v>500002</v>
      </c>
      <c r="G209">
        <v>2</v>
      </c>
      <c r="H209">
        <v>100</v>
      </c>
      <c r="I209" t="b">
        <v>1</v>
      </c>
    </row>
    <row r="210" spans="1:9" x14ac:dyDescent="0.35">
      <c r="A210">
        <v>1000000</v>
      </c>
      <c r="B210" s="1" t="s">
        <v>9</v>
      </c>
      <c r="C210" s="1" t="s">
        <v>10</v>
      </c>
      <c r="D210" s="1" t="s">
        <v>11</v>
      </c>
      <c r="E210" s="1" t="s">
        <v>12</v>
      </c>
      <c r="F210">
        <v>500002</v>
      </c>
      <c r="G210">
        <v>2</v>
      </c>
      <c r="H210">
        <v>100</v>
      </c>
      <c r="I210" t="b">
        <v>1</v>
      </c>
    </row>
    <row r="211" spans="1:9" x14ac:dyDescent="0.35">
      <c r="A211">
        <v>1000000</v>
      </c>
      <c r="B211" s="1" t="s">
        <v>9</v>
      </c>
      <c r="C211" s="1" t="s">
        <v>10</v>
      </c>
      <c r="D211" s="1" t="s">
        <v>11</v>
      </c>
      <c r="E211" s="1" t="s">
        <v>12</v>
      </c>
      <c r="F211">
        <v>500001</v>
      </c>
      <c r="G211">
        <v>1</v>
      </c>
      <c r="H211">
        <v>100</v>
      </c>
      <c r="I211" t="b">
        <v>1</v>
      </c>
    </row>
    <row r="212" spans="1:9" x14ac:dyDescent="0.35">
      <c r="A212">
        <v>1000000</v>
      </c>
      <c r="B212" s="1" t="s">
        <v>9</v>
      </c>
      <c r="C212" s="1" t="s">
        <v>10</v>
      </c>
      <c r="D212" s="1" t="s">
        <v>11</v>
      </c>
      <c r="E212" s="1" t="s">
        <v>12</v>
      </c>
      <c r="F212">
        <v>500002</v>
      </c>
      <c r="G212">
        <v>2</v>
      </c>
      <c r="H212">
        <v>100</v>
      </c>
      <c r="I212" t="b">
        <v>1</v>
      </c>
    </row>
    <row r="213" spans="1:9" x14ac:dyDescent="0.35">
      <c r="A213">
        <v>1000000</v>
      </c>
      <c r="B213" s="1" t="s">
        <v>9</v>
      </c>
      <c r="C213" s="1" t="s">
        <v>10</v>
      </c>
      <c r="D213" s="1" t="s">
        <v>11</v>
      </c>
      <c r="E213" s="1" t="s">
        <v>12</v>
      </c>
      <c r="F213">
        <v>500002</v>
      </c>
      <c r="G213">
        <v>2</v>
      </c>
      <c r="H213">
        <v>100</v>
      </c>
      <c r="I213" t="b">
        <v>1</v>
      </c>
    </row>
    <row r="214" spans="1:9" x14ac:dyDescent="0.35">
      <c r="A214">
        <v>1000000</v>
      </c>
      <c r="B214" s="1" t="s">
        <v>9</v>
      </c>
      <c r="C214" s="1" t="s">
        <v>10</v>
      </c>
      <c r="D214" s="1" t="s">
        <v>11</v>
      </c>
      <c r="E214" s="1" t="s">
        <v>12</v>
      </c>
      <c r="F214">
        <v>500001</v>
      </c>
      <c r="G214">
        <v>1</v>
      </c>
      <c r="H214">
        <v>100</v>
      </c>
      <c r="I214" t="b">
        <v>1</v>
      </c>
    </row>
    <row r="215" spans="1:9" x14ac:dyDescent="0.35">
      <c r="A215">
        <v>1000000</v>
      </c>
      <c r="B215" s="1" t="s">
        <v>9</v>
      </c>
      <c r="C215" s="1" t="s">
        <v>10</v>
      </c>
      <c r="D215" s="1" t="s">
        <v>11</v>
      </c>
      <c r="E215" s="1" t="s">
        <v>12</v>
      </c>
      <c r="F215">
        <v>500002</v>
      </c>
      <c r="G215">
        <v>2</v>
      </c>
      <c r="H215">
        <v>100</v>
      </c>
      <c r="I215" t="b">
        <v>1</v>
      </c>
    </row>
    <row r="216" spans="1:9" x14ac:dyDescent="0.35">
      <c r="A216">
        <v>1000000</v>
      </c>
      <c r="B216" s="1" t="s">
        <v>9</v>
      </c>
      <c r="C216" s="1" t="s">
        <v>10</v>
      </c>
      <c r="D216" s="1" t="s">
        <v>11</v>
      </c>
      <c r="E216" s="1" t="s">
        <v>12</v>
      </c>
      <c r="F216">
        <v>500001</v>
      </c>
      <c r="G216">
        <v>1</v>
      </c>
      <c r="H216">
        <v>100</v>
      </c>
      <c r="I216" t="b">
        <v>1</v>
      </c>
    </row>
    <row r="217" spans="1:9" x14ac:dyDescent="0.35">
      <c r="A217">
        <v>1000000</v>
      </c>
      <c r="B217" s="1" t="s">
        <v>9</v>
      </c>
      <c r="C217" s="1" t="s">
        <v>10</v>
      </c>
      <c r="D217" s="1" t="s">
        <v>11</v>
      </c>
      <c r="E217" s="1" t="s">
        <v>12</v>
      </c>
      <c r="F217">
        <v>500002</v>
      </c>
      <c r="G217">
        <v>2</v>
      </c>
      <c r="H217">
        <v>100</v>
      </c>
      <c r="I217" t="b">
        <v>1</v>
      </c>
    </row>
    <row r="218" spans="1:9" x14ac:dyDescent="0.35">
      <c r="A218">
        <v>1000000</v>
      </c>
      <c r="B218" s="1" t="s">
        <v>9</v>
      </c>
      <c r="C218" s="1" t="s">
        <v>10</v>
      </c>
      <c r="D218" s="1" t="s">
        <v>11</v>
      </c>
      <c r="E218" s="1" t="s">
        <v>12</v>
      </c>
      <c r="F218">
        <v>500002</v>
      </c>
      <c r="G218">
        <v>2</v>
      </c>
      <c r="H218">
        <v>100</v>
      </c>
      <c r="I218" t="b">
        <v>1</v>
      </c>
    </row>
    <row r="219" spans="1:9" x14ac:dyDescent="0.35">
      <c r="A219">
        <v>1000000</v>
      </c>
      <c r="B219" s="1" t="s">
        <v>9</v>
      </c>
      <c r="C219" s="1" t="s">
        <v>10</v>
      </c>
      <c r="D219" s="1" t="s">
        <v>11</v>
      </c>
      <c r="E219" s="1" t="s">
        <v>12</v>
      </c>
      <c r="F219">
        <v>500001</v>
      </c>
      <c r="G219">
        <v>1</v>
      </c>
      <c r="H219">
        <v>100</v>
      </c>
      <c r="I219" t="b">
        <v>1</v>
      </c>
    </row>
    <row r="220" spans="1:9" x14ac:dyDescent="0.35">
      <c r="A220">
        <v>1000000</v>
      </c>
      <c r="B220" s="1" t="s">
        <v>9</v>
      </c>
      <c r="C220" s="1" t="s">
        <v>10</v>
      </c>
      <c r="D220" s="1" t="s">
        <v>11</v>
      </c>
      <c r="E220" s="1" t="s">
        <v>12</v>
      </c>
      <c r="F220">
        <v>500001</v>
      </c>
      <c r="G220">
        <v>1</v>
      </c>
      <c r="H220">
        <v>100</v>
      </c>
      <c r="I220" t="b">
        <v>1</v>
      </c>
    </row>
    <row r="221" spans="1:9" x14ac:dyDescent="0.35">
      <c r="A221">
        <v>1000000</v>
      </c>
      <c r="B221" s="1" t="s">
        <v>9</v>
      </c>
      <c r="C221" s="1" t="s">
        <v>10</v>
      </c>
      <c r="D221" s="1" t="s">
        <v>11</v>
      </c>
      <c r="E221" s="1" t="s">
        <v>12</v>
      </c>
      <c r="F221">
        <v>500002</v>
      </c>
      <c r="G221">
        <v>2</v>
      </c>
      <c r="H221">
        <v>100</v>
      </c>
      <c r="I221" t="b">
        <v>1</v>
      </c>
    </row>
    <row r="222" spans="1:9" x14ac:dyDescent="0.35">
      <c r="A222">
        <v>1000000</v>
      </c>
      <c r="B222" s="1" t="s">
        <v>9</v>
      </c>
      <c r="C222" s="1" t="s">
        <v>10</v>
      </c>
      <c r="D222" s="1" t="s">
        <v>11</v>
      </c>
      <c r="E222" s="1" t="s">
        <v>12</v>
      </c>
      <c r="F222">
        <v>500002</v>
      </c>
      <c r="G222">
        <v>2</v>
      </c>
      <c r="H222">
        <v>100</v>
      </c>
      <c r="I222" t="b">
        <v>1</v>
      </c>
    </row>
    <row r="223" spans="1:9" x14ac:dyDescent="0.35">
      <c r="A223">
        <v>1000000</v>
      </c>
      <c r="B223" s="1" t="s">
        <v>9</v>
      </c>
      <c r="C223" s="1" t="s">
        <v>10</v>
      </c>
      <c r="D223" s="1" t="s">
        <v>11</v>
      </c>
      <c r="E223" s="1" t="s">
        <v>12</v>
      </c>
      <c r="F223">
        <v>500001</v>
      </c>
      <c r="G223">
        <v>1</v>
      </c>
      <c r="H223">
        <v>100</v>
      </c>
      <c r="I223" t="b">
        <v>1</v>
      </c>
    </row>
    <row r="224" spans="1:9" x14ac:dyDescent="0.35">
      <c r="A224">
        <v>1000000</v>
      </c>
      <c r="B224" s="1" t="s">
        <v>9</v>
      </c>
      <c r="C224" s="1" t="s">
        <v>10</v>
      </c>
      <c r="D224" s="1" t="s">
        <v>11</v>
      </c>
      <c r="E224" s="1" t="s">
        <v>12</v>
      </c>
      <c r="F224">
        <v>500001</v>
      </c>
      <c r="G224">
        <v>1</v>
      </c>
      <c r="H224">
        <v>100</v>
      </c>
      <c r="I224" t="b">
        <v>1</v>
      </c>
    </row>
    <row r="225" spans="1:9" x14ac:dyDescent="0.35">
      <c r="A225">
        <v>1000000</v>
      </c>
      <c r="B225" s="1" t="s">
        <v>9</v>
      </c>
      <c r="C225" s="1" t="s">
        <v>10</v>
      </c>
      <c r="D225" s="1" t="s">
        <v>11</v>
      </c>
      <c r="E225" s="1" t="s">
        <v>12</v>
      </c>
      <c r="F225">
        <v>500002</v>
      </c>
      <c r="G225">
        <v>2</v>
      </c>
      <c r="H225">
        <v>100</v>
      </c>
      <c r="I225" t="b">
        <v>1</v>
      </c>
    </row>
    <row r="226" spans="1:9" x14ac:dyDescent="0.35">
      <c r="A226">
        <v>1000000</v>
      </c>
      <c r="B226" s="1" t="s">
        <v>9</v>
      </c>
      <c r="C226" s="1" t="s">
        <v>10</v>
      </c>
      <c r="D226" s="1" t="s">
        <v>11</v>
      </c>
      <c r="E226" s="1" t="s">
        <v>12</v>
      </c>
      <c r="F226">
        <v>500001</v>
      </c>
      <c r="G226">
        <v>1</v>
      </c>
      <c r="H226">
        <v>100</v>
      </c>
      <c r="I226" t="b">
        <v>1</v>
      </c>
    </row>
    <row r="227" spans="1:9" x14ac:dyDescent="0.35">
      <c r="A227">
        <v>1000000</v>
      </c>
      <c r="B227" s="1" t="s">
        <v>9</v>
      </c>
      <c r="C227" s="1" t="s">
        <v>10</v>
      </c>
      <c r="D227" s="1" t="s">
        <v>11</v>
      </c>
      <c r="E227" s="1" t="s">
        <v>12</v>
      </c>
      <c r="F227">
        <v>500002</v>
      </c>
      <c r="G227">
        <v>2</v>
      </c>
      <c r="H227">
        <v>100</v>
      </c>
      <c r="I227" t="b">
        <v>1</v>
      </c>
    </row>
    <row r="228" spans="1:9" x14ac:dyDescent="0.35">
      <c r="A228">
        <v>1000000</v>
      </c>
      <c r="B228" s="1" t="s">
        <v>9</v>
      </c>
      <c r="C228" s="1" t="s">
        <v>10</v>
      </c>
      <c r="D228" s="1" t="s">
        <v>11</v>
      </c>
      <c r="E228" s="1" t="s">
        <v>12</v>
      </c>
      <c r="F228">
        <v>500001</v>
      </c>
      <c r="G228">
        <v>1</v>
      </c>
      <c r="H228">
        <v>100</v>
      </c>
      <c r="I228" t="b">
        <v>1</v>
      </c>
    </row>
    <row r="229" spans="1:9" x14ac:dyDescent="0.35">
      <c r="A229">
        <v>1000000</v>
      </c>
      <c r="B229" s="1" t="s">
        <v>9</v>
      </c>
      <c r="C229" s="1" t="s">
        <v>10</v>
      </c>
      <c r="D229" s="1" t="s">
        <v>11</v>
      </c>
      <c r="E229" s="1" t="s">
        <v>12</v>
      </c>
      <c r="F229">
        <v>500002</v>
      </c>
      <c r="G229">
        <v>2</v>
      </c>
      <c r="H229">
        <v>100</v>
      </c>
      <c r="I229" t="b">
        <v>1</v>
      </c>
    </row>
    <row r="230" spans="1:9" x14ac:dyDescent="0.35">
      <c r="A230">
        <v>1000000</v>
      </c>
      <c r="B230" s="1" t="s">
        <v>9</v>
      </c>
      <c r="C230" s="1" t="s">
        <v>10</v>
      </c>
      <c r="D230" s="1" t="s">
        <v>11</v>
      </c>
      <c r="E230" s="1" t="s">
        <v>12</v>
      </c>
      <c r="F230">
        <v>500001</v>
      </c>
      <c r="G230">
        <v>1</v>
      </c>
      <c r="H230">
        <v>100</v>
      </c>
      <c r="I230" t="b">
        <v>1</v>
      </c>
    </row>
    <row r="231" spans="1:9" x14ac:dyDescent="0.35">
      <c r="A231">
        <v>1000000</v>
      </c>
      <c r="B231" s="1" t="s">
        <v>9</v>
      </c>
      <c r="C231" s="1" t="s">
        <v>10</v>
      </c>
      <c r="D231" s="1" t="s">
        <v>11</v>
      </c>
      <c r="E231" s="1" t="s">
        <v>12</v>
      </c>
      <c r="F231">
        <v>500001</v>
      </c>
      <c r="G231">
        <v>1</v>
      </c>
      <c r="H231">
        <v>100</v>
      </c>
      <c r="I231" t="b">
        <v>1</v>
      </c>
    </row>
    <row r="232" spans="1:9" x14ac:dyDescent="0.35">
      <c r="A232">
        <v>1000000</v>
      </c>
      <c r="B232" s="1" t="s">
        <v>9</v>
      </c>
      <c r="C232" s="1" t="s">
        <v>10</v>
      </c>
      <c r="D232" s="1" t="s">
        <v>11</v>
      </c>
      <c r="E232" s="1" t="s">
        <v>12</v>
      </c>
      <c r="F232">
        <v>500001</v>
      </c>
      <c r="G232">
        <v>1</v>
      </c>
      <c r="H232">
        <v>100</v>
      </c>
      <c r="I232" t="b">
        <v>1</v>
      </c>
    </row>
    <row r="233" spans="1:9" x14ac:dyDescent="0.35">
      <c r="A233">
        <v>1000000</v>
      </c>
      <c r="B233" s="1" t="s">
        <v>9</v>
      </c>
      <c r="C233" s="1" t="s">
        <v>10</v>
      </c>
      <c r="D233" s="1" t="s">
        <v>11</v>
      </c>
      <c r="E233" s="1" t="s">
        <v>12</v>
      </c>
      <c r="F233">
        <v>500001</v>
      </c>
      <c r="G233">
        <v>1</v>
      </c>
      <c r="H233">
        <v>100</v>
      </c>
      <c r="I233" t="b">
        <v>1</v>
      </c>
    </row>
    <row r="234" spans="1:9" x14ac:dyDescent="0.35">
      <c r="A234">
        <v>1000000</v>
      </c>
      <c r="B234" s="1" t="s">
        <v>9</v>
      </c>
      <c r="C234" s="1" t="s">
        <v>10</v>
      </c>
      <c r="D234" s="1" t="s">
        <v>11</v>
      </c>
      <c r="E234" s="1" t="s">
        <v>12</v>
      </c>
      <c r="F234">
        <v>500001</v>
      </c>
      <c r="G234">
        <v>1</v>
      </c>
      <c r="H234">
        <v>100</v>
      </c>
      <c r="I234" t="b">
        <v>1</v>
      </c>
    </row>
    <row r="235" spans="1:9" x14ac:dyDescent="0.35">
      <c r="A235">
        <v>1000000</v>
      </c>
      <c r="B235" s="1" t="s">
        <v>9</v>
      </c>
      <c r="C235" s="1" t="s">
        <v>10</v>
      </c>
      <c r="D235" s="1" t="s">
        <v>11</v>
      </c>
      <c r="E235" s="1" t="s">
        <v>12</v>
      </c>
      <c r="F235">
        <v>500001</v>
      </c>
      <c r="G235">
        <v>1</v>
      </c>
      <c r="H235">
        <v>100</v>
      </c>
      <c r="I235" t="b">
        <v>1</v>
      </c>
    </row>
    <row r="236" spans="1:9" x14ac:dyDescent="0.35">
      <c r="A236">
        <v>1000000</v>
      </c>
      <c r="B236" s="1" t="s">
        <v>9</v>
      </c>
      <c r="C236" s="1" t="s">
        <v>10</v>
      </c>
      <c r="D236" s="1" t="s">
        <v>11</v>
      </c>
      <c r="E236" s="1" t="s">
        <v>12</v>
      </c>
      <c r="F236">
        <v>500002</v>
      </c>
      <c r="G236">
        <v>2</v>
      </c>
      <c r="H236">
        <v>100</v>
      </c>
      <c r="I236" t="b">
        <v>1</v>
      </c>
    </row>
    <row r="237" spans="1:9" x14ac:dyDescent="0.35">
      <c r="A237">
        <v>1000000</v>
      </c>
      <c r="B237" s="1" t="s">
        <v>9</v>
      </c>
      <c r="C237" s="1" t="s">
        <v>10</v>
      </c>
      <c r="D237" s="1" t="s">
        <v>11</v>
      </c>
      <c r="E237" s="1" t="s">
        <v>12</v>
      </c>
      <c r="F237">
        <v>500001</v>
      </c>
      <c r="G237">
        <v>1</v>
      </c>
      <c r="H237">
        <v>100</v>
      </c>
      <c r="I237" t="b">
        <v>1</v>
      </c>
    </row>
    <row r="238" spans="1:9" x14ac:dyDescent="0.35">
      <c r="A238">
        <v>1000000</v>
      </c>
      <c r="B238" s="1" t="s">
        <v>9</v>
      </c>
      <c r="C238" s="1" t="s">
        <v>10</v>
      </c>
      <c r="D238" s="1" t="s">
        <v>11</v>
      </c>
      <c r="E238" s="1" t="s">
        <v>12</v>
      </c>
      <c r="F238">
        <v>500001</v>
      </c>
      <c r="G238">
        <v>1</v>
      </c>
      <c r="H238">
        <v>100</v>
      </c>
      <c r="I238" t="b">
        <v>1</v>
      </c>
    </row>
    <row r="239" spans="1:9" x14ac:dyDescent="0.35">
      <c r="A239">
        <v>1000000</v>
      </c>
      <c r="B239" s="1" t="s">
        <v>9</v>
      </c>
      <c r="C239" s="1" t="s">
        <v>10</v>
      </c>
      <c r="D239" s="1" t="s">
        <v>11</v>
      </c>
      <c r="E239" s="1" t="s">
        <v>12</v>
      </c>
      <c r="F239">
        <v>500001</v>
      </c>
      <c r="G239">
        <v>1</v>
      </c>
      <c r="H239">
        <v>100</v>
      </c>
      <c r="I239" t="b">
        <v>1</v>
      </c>
    </row>
    <row r="240" spans="1:9" x14ac:dyDescent="0.35">
      <c r="A240">
        <v>1000000</v>
      </c>
      <c r="B240" s="1" t="s">
        <v>9</v>
      </c>
      <c r="C240" s="1" t="s">
        <v>10</v>
      </c>
      <c r="D240" s="1" t="s">
        <v>11</v>
      </c>
      <c r="E240" s="1" t="s">
        <v>12</v>
      </c>
      <c r="F240">
        <v>500002</v>
      </c>
      <c r="G240">
        <v>2</v>
      </c>
      <c r="H240">
        <v>100</v>
      </c>
      <c r="I240" t="b">
        <v>1</v>
      </c>
    </row>
    <row r="241" spans="1:9" x14ac:dyDescent="0.35">
      <c r="A241">
        <v>1000000</v>
      </c>
      <c r="B241" s="1" t="s">
        <v>9</v>
      </c>
      <c r="C241" s="1" t="s">
        <v>10</v>
      </c>
      <c r="D241" s="1" t="s">
        <v>11</v>
      </c>
      <c r="E241" s="1" t="s">
        <v>12</v>
      </c>
      <c r="F241">
        <v>500001</v>
      </c>
      <c r="G241">
        <v>1</v>
      </c>
      <c r="H241">
        <v>100</v>
      </c>
      <c r="I241" t="b">
        <v>1</v>
      </c>
    </row>
    <row r="242" spans="1:9" x14ac:dyDescent="0.35">
      <c r="A242">
        <v>1000000</v>
      </c>
      <c r="B242" s="1" t="s">
        <v>9</v>
      </c>
      <c r="C242" s="1" t="s">
        <v>10</v>
      </c>
      <c r="D242" s="1" t="s">
        <v>11</v>
      </c>
      <c r="E242" s="1" t="s">
        <v>12</v>
      </c>
      <c r="F242">
        <v>500002</v>
      </c>
      <c r="G242">
        <v>2</v>
      </c>
      <c r="H242">
        <v>100</v>
      </c>
      <c r="I242" t="b">
        <v>1</v>
      </c>
    </row>
    <row r="243" spans="1:9" x14ac:dyDescent="0.35">
      <c r="A243">
        <v>1000000</v>
      </c>
      <c r="B243" s="1" t="s">
        <v>9</v>
      </c>
      <c r="C243" s="1" t="s">
        <v>10</v>
      </c>
      <c r="D243" s="1" t="s">
        <v>11</v>
      </c>
      <c r="E243" s="1" t="s">
        <v>12</v>
      </c>
      <c r="F243">
        <v>500001</v>
      </c>
      <c r="G243">
        <v>1</v>
      </c>
      <c r="H243">
        <v>100</v>
      </c>
      <c r="I243" t="b">
        <v>1</v>
      </c>
    </row>
    <row r="244" spans="1:9" x14ac:dyDescent="0.35">
      <c r="A244">
        <v>1000000</v>
      </c>
      <c r="B244" s="1" t="s">
        <v>9</v>
      </c>
      <c r="C244" s="1" t="s">
        <v>10</v>
      </c>
      <c r="D244" s="1" t="s">
        <v>11</v>
      </c>
      <c r="E244" s="1" t="s">
        <v>12</v>
      </c>
      <c r="F244">
        <v>500001</v>
      </c>
      <c r="G244">
        <v>1</v>
      </c>
      <c r="H244">
        <v>100</v>
      </c>
      <c r="I244" t="b">
        <v>1</v>
      </c>
    </row>
    <row r="245" spans="1:9" x14ac:dyDescent="0.35">
      <c r="A245">
        <v>1000000</v>
      </c>
      <c r="B245" s="1" t="s">
        <v>9</v>
      </c>
      <c r="C245" s="1" t="s">
        <v>10</v>
      </c>
      <c r="D245" s="1" t="s">
        <v>11</v>
      </c>
      <c r="E245" s="1" t="s">
        <v>12</v>
      </c>
      <c r="F245">
        <v>500002</v>
      </c>
      <c r="G245">
        <v>2</v>
      </c>
      <c r="H245">
        <v>100</v>
      </c>
      <c r="I245" t="b">
        <v>1</v>
      </c>
    </row>
    <row r="246" spans="1:9" x14ac:dyDescent="0.35">
      <c r="A246">
        <v>1000000</v>
      </c>
      <c r="B246" s="1" t="s">
        <v>9</v>
      </c>
      <c r="C246" s="1" t="s">
        <v>10</v>
      </c>
      <c r="D246" s="1" t="s">
        <v>11</v>
      </c>
      <c r="E246" s="1" t="s">
        <v>12</v>
      </c>
      <c r="F246">
        <v>500001</v>
      </c>
      <c r="G246">
        <v>1</v>
      </c>
      <c r="H246">
        <v>100</v>
      </c>
      <c r="I246" t="b">
        <v>1</v>
      </c>
    </row>
    <row r="247" spans="1:9" x14ac:dyDescent="0.35">
      <c r="A247">
        <v>1000000</v>
      </c>
      <c r="B247" s="1" t="s">
        <v>9</v>
      </c>
      <c r="C247" s="1" t="s">
        <v>10</v>
      </c>
      <c r="D247" s="1" t="s">
        <v>11</v>
      </c>
      <c r="E247" s="1" t="s">
        <v>12</v>
      </c>
      <c r="F247">
        <v>500001</v>
      </c>
      <c r="G247">
        <v>1</v>
      </c>
      <c r="H247">
        <v>100</v>
      </c>
      <c r="I247" t="b">
        <v>1</v>
      </c>
    </row>
    <row r="248" spans="1:9" x14ac:dyDescent="0.35">
      <c r="A248">
        <v>1000000</v>
      </c>
      <c r="B248" s="1" t="s">
        <v>9</v>
      </c>
      <c r="C248" s="1" t="s">
        <v>10</v>
      </c>
      <c r="D248" s="1" t="s">
        <v>11</v>
      </c>
      <c r="E248" s="1" t="s">
        <v>12</v>
      </c>
      <c r="F248">
        <v>500002</v>
      </c>
      <c r="G248">
        <v>2</v>
      </c>
      <c r="H248">
        <v>100</v>
      </c>
      <c r="I248" t="b">
        <v>1</v>
      </c>
    </row>
    <row r="249" spans="1:9" x14ac:dyDescent="0.35">
      <c r="A249">
        <v>1000000</v>
      </c>
      <c r="B249" s="1" t="s">
        <v>9</v>
      </c>
      <c r="C249" s="1" t="s">
        <v>10</v>
      </c>
      <c r="D249" s="1" t="s">
        <v>11</v>
      </c>
      <c r="E249" s="1" t="s">
        <v>12</v>
      </c>
      <c r="F249">
        <v>500002</v>
      </c>
      <c r="G249">
        <v>2</v>
      </c>
      <c r="H249">
        <v>100</v>
      </c>
      <c r="I249" t="b">
        <v>1</v>
      </c>
    </row>
    <row r="250" spans="1:9" x14ac:dyDescent="0.35">
      <c r="A250">
        <v>1000000</v>
      </c>
      <c r="B250" s="1" t="s">
        <v>9</v>
      </c>
      <c r="C250" s="1" t="s">
        <v>10</v>
      </c>
      <c r="D250" s="1" t="s">
        <v>11</v>
      </c>
      <c r="E250" s="1" t="s">
        <v>12</v>
      </c>
      <c r="F250">
        <v>500001</v>
      </c>
      <c r="G250">
        <v>1</v>
      </c>
      <c r="H250">
        <v>100</v>
      </c>
      <c r="I250" t="b">
        <v>1</v>
      </c>
    </row>
    <row r="251" spans="1:9" x14ac:dyDescent="0.35">
      <c r="A251">
        <v>1000000</v>
      </c>
      <c r="B251" s="1" t="s">
        <v>9</v>
      </c>
      <c r="C251" s="1" t="s">
        <v>10</v>
      </c>
      <c r="D251" s="1" t="s">
        <v>11</v>
      </c>
      <c r="E251" s="1" t="s">
        <v>12</v>
      </c>
      <c r="F251">
        <v>500002</v>
      </c>
      <c r="G251">
        <v>2</v>
      </c>
      <c r="H251">
        <v>100</v>
      </c>
      <c r="I251" t="b">
        <v>1</v>
      </c>
    </row>
    <row r="252" spans="1:9" x14ac:dyDescent="0.35">
      <c r="A252">
        <v>1000000</v>
      </c>
      <c r="B252" s="1" t="s">
        <v>9</v>
      </c>
      <c r="C252" s="1" t="s">
        <v>10</v>
      </c>
      <c r="D252" s="1" t="s">
        <v>11</v>
      </c>
      <c r="E252" s="1" t="s">
        <v>12</v>
      </c>
      <c r="F252">
        <v>500001</v>
      </c>
      <c r="G252">
        <v>1</v>
      </c>
      <c r="H252">
        <v>100</v>
      </c>
      <c r="I252" t="b">
        <v>1</v>
      </c>
    </row>
    <row r="253" spans="1:9" x14ac:dyDescent="0.35">
      <c r="A253">
        <v>1000000</v>
      </c>
      <c r="B253" s="1" t="s">
        <v>9</v>
      </c>
      <c r="C253" s="1" t="s">
        <v>10</v>
      </c>
      <c r="D253" s="1" t="s">
        <v>11</v>
      </c>
      <c r="E253" s="1" t="s">
        <v>12</v>
      </c>
      <c r="F253">
        <v>500002</v>
      </c>
      <c r="G253">
        <v>2</v>
      </c>
      <c r="H253">
        <v>100</v>
      </c>
      <c r="I253" t="b">
        <v>1</v>
      </c>
    </row>
    <row r="254" spans="1:9" x14ac:dyDescent="0.35">
      <c r="A254">
        <v>1000000</v>
      </c>
      <c r="B254" s="1" t="s">
        <v>9</v>
      </c>
      <c r="C254" s="1" t="s">
        <v>10</v>
      </c>
      <c r="D254" s="1" t="s">
        <v>11</v>
      </c>
      <c r="E254" s="1" t="s">
        <v>12</v>
      </c>
      <c r="F254">
        <v>500002</v>
      </c>
      <c r="G254">
        <v>2</v>
      </c>
      <c r="H254">
        <v>100</v>
      </c>
      <c r="I254" t="b">
        <v>1</v>
      </c>
    </row>
    <row r="255" spans="1:9" x14ac:dyDescent="0.35">
      <c r="A255">
        <v>1000000</v>
      </c>
      <c r="B255" s="1" t="s">
        <v>9</v>
      </c>
      <c r="C255" s="1" t="s">
        <v>10</v>
      </c>
      <c r="D255" s="1" t="s">
        <v>11</v>
      </c>
      <c r="E255" s="1" t="s">
        <v>12</v>
      </c>
      <c r="F255">
        <v>500002</v>
      </c>
      <c r="G255">
        <v>2</v>
      </c>
      <c r="H255">
        <v>100</v>
      </c>
      <c r="I255" t="b">
        <v>1</v>
      </c>
    </row>
    <row r="256" spans="1:9" x14ac:dyDescent="0.35">
      <c r="A256">
        <v>1000000</v>
      </c>
      <c r="B256" s="1" t="s">
        <v>9</v>
      </c>
      <c r="C256" s="1" t="s">
        <v>10</v>
      </c>
      <c r="D256" s="1" t="s">
        <v>11</v>
      </c>
      <c r="E256" s="1" t="s">
        <v>12</v>
      </c>
      <c r="F256">
        <v>500002</v>
      </c>
      <c r="G256">
        <v>2</v>
      </c>
      <c r="H256">
        <v>100</v>
      </c>
      <c r="I256" t="b">
        <v>1</v>
      </c>
    </row>
    <row r="257" spans="1:9" x14ac:dyDescent="0.35">
      <c r="A257">
        <v>1000000</v>
      </c>
      <c r="B257" s="1" t="s">
        <v>9</v>
      </c>
      <c r="C257" s="1" t="s">
        <v>10</v>
      </c>
      <c r="D257" s="1" t="s">
        <v>11</v>
      </c>
      <c r="E257" s="1" t="s">
        <v>12</v>
      </c>
      <c r="F257">
        <v>500002</v>
      </c>
      <c r="G257">
        <v>2</v>
      </c>
      <c r="H257">
        <v>100</v>
      </c>
      <c r="I257" t="b">
        <v>1</v>
      </c>
    </row>
    <row r="258" spans="1:9" x14ac:dyDescent="0.35">
      <c r="A258">
        <v>1000000</v>
      </c>
      <c r="B258" s="1" t="s">
        <v>9</v>
      </c>
      <c r="C258" s="1" t="s">
        <v>10</v>
      </c>
      <c r="D258" s="1" t="s">
        <v>11</v>
      </c>
      <c r="E258" s="1" t="s">
        <v>12</v>
      </c>
      <c r="F258">
        <v>500002</v>
      </c>
      <c r="G258">
        <v>2</v>
      </c>
      <c r="H258">
        <v>100</v>
      </c>
      <c r="I258" t="b">
        <v>1</v>
      </c>
    </row>
    <row r="259" spans="1:9" x14ac:dyDescent="0.35">
      <c r="A259">
        <v>1000000</v>
      </c>
      <c r="B259" s="1" t="s">
        <v>9</v>
      </c>
      <c r="C259" s="1" t="s">
        <v>10</v>
      </c>
      <c r="D259" s="1" t="s">
        <v>11</v>
      </c>
      <c r="E259" s="1" t="s">
        <v>12</v>
      </c>
      <c r="F259">
        <v>500001</v>
      </c>
      <c r="G259">
        <v>1</v>
      </c>
      <c r="H259">
        <v>100</v>
      </c>
      <c r="I259" t="b">
        <v>1</v>
      </c>
    </row>
    <row r="260" spans="1:9" x14ac:dyDescent="0.35">
      <c r="A260">
        <v>1000000</v>
      </c>
      <c r="B260" s="1" t="s">
        <v>9</v>
      </c>
      <c r="C260" s="1" t="s">
        <v>10</v>
      </c>
      <c r="D260" s="1" t="s">
        <v>11</v>
      </c>
      <c r="E260" s="1" t="s">
        <v>12</v>
      </c>
      <c r="F260">
        <v>500002</v>
      </c>
      <c r="G260">
        <v>2</v>
      </c>
      <c r="H260">
        <v>100</v>
      </c>
      <c r="I260" t="b">
        <v>1</v>
      </c>
    </row>
    <row r="261" spans="1:9" x14ac:dyDescent="0.35">
      <c r="A261">
        <v>1000000</v>
      </c>
      <c r="B261" s="1" t="s">
        <v>9</v>
      </c>
      <c r="C261" s="1" t="s">
        <v>10</v>
      </c>
      <c r="D261" s="1" t="s">
        <v>11</v>
      </c>
      <c r="E261" s="1" t="s">
        <v>12</v>
      </c>
      <c r="F261">
        <v>500001</v>
      </c>
      <c r="G261">
        <v>1</v>
      </c>
      <c r="H261">
        <v>100</v>
      </c>
      <c r="I261" t="b">
        <v>1</v>
      </c>
    </row>
    <row r="262" spans="1:9" x14ac:dyDescent="0.35">
      <c r="A262">
        <v>1000000</v>
      </c>
      <c r="B262" s="1" t="s">
        <v>9</v>
      </c>
      <c r="C262" s="1" t="s">
        <v>10</v>
      </c>
      <c r="D262" s="1" t="s">
        <v>11</v>
      </c>
      <c r="E262" s="1" t="s">
        <v>12</v>
      </c>
      <c r="F262">
        <v>500002</v>
      </c>
      <c r="G262">
        <v>2</v>
      </c>
      <c r="H262">
        <v>100</v>
      </c>
      <c r="I262" t="b">
        <v>1</v>
      </c>
    </row>
    <row r="263" spans="1:9" x14ac:dyDescent="0.35">
      <c r="A263">
        <v>1000000</v>
      </c>
      <c r="B263" s="1" t="s">
        <v>9</v>
      </c>
      <c r="C263" s="1" t="s">
        <v>10</v>
      </c>
      <c r="D263" s="1" t="s">
        <v>11</v>
      </c>
      <c r="E263" s="1" t="s">
        <v>12</v>
      </c>
      <c r="F263">
        <v>500001</v>
      </c>
      <c r="G263">
        <v>1</v>
      </c>
      <c r="H263">
        <v>100</v>
      </c>
      <c r="I263" t="b">
        <v>1</v>
      </c>
    </row>
    <row r="264" spans="1:9" x14ac:dyDescent="0.35">
      <c r="A264">
        <v>1000000</v>
      </c>
      <c r="B264" s="1" t="s">
        <v>9</v>
      </c>
      <c r="C264" s="1" t="s">
        <v>10</v>
      </c>
      <c r="D264" s="1" t="s">
        <v>11</v>
      </c>
      <c r="E264" s="1" t="s">
        <v>12</v>
      </c>
      <c r="F264">
        <v>500002</v>
      </c>
      <c r="G264">
        <v>2</v>
      </c>
      <c r="H264">
        <v>100</v>
      </c>
      <c r="I264" t="b">
        <v>1</v>
      </c>
    </row>
    <row r="265" spans="1:9" x14ac:dyDescent="0.35">
      <c r="A265">
        <v>1000000</v>
      </c>
      <c r="B265" s="1" t="s">
        <v>9</v>
      </c>
      <c r="C265" s="1" t="s">
        <v>10</v>
      </c>
      <c r="D265" s="1" t="s">
        <v>11</v>
      </c>
      <c r="E265" s="1" t="s">
        <v>12</v>
      </c>
      <c r="F265">
        <v>500002</v>
      </c>
      <c r="G265">
        <v>2</v>
      </c>
      <c r="H265">
        <v>100</v>
      </c>
      <c r="I265" t="b">
        <v>1</v>
      </c>
    </row>
    <row r="266" spans="1:9" x14ac:dyDescent="0.35">
      <c r="A266">
        <v>1000000</v>
      </c>
      <c r="B266" s="1" t="s">
        <v>9</v>
      </c>
      <c r="C266" s="1" t="s">
        <v>10</v>
      </c>
      <c r="D266" s="1" t="s">
        <v>11</v>
      </c>
      <c r="E266" s="1" t="s">
        <v>12</v>
      </c>
      <c r="F266">
        <v>500001</v>
      </c>
      <c r="G266">
        <v>1</v>
      </c>
      <c r="H266">
        <v>100</v>
      </c>
      <c r="I266" t="b">
        <v>1</v>
      </c>
    </row>
    <row r="267" spans="1:9" x14ac:dyDescent="0.35">
      <c r="A267">
        <v>1000000</v>
      </c>
      <c r="B267" s="1" t="s">
        <v>9</v>
      </c>
      <c r="C267" s="1" t="s">
        <v>10</v>
      </c>
      <c r="D267" s="1" t="s">
        <v>11</v>
      </c>
      <c r="E267" s="1" t="s">
        <v>12</v>
      </c>
      <c r="F267">
        <v>500002</v>
      </c>
      <c r="G267">
        <v>2</v>
      </c>
      <c r="H267">
        <v>100</v>
      </c>
      <c r="I267" t="b">
        <v>1</v>
      </c>
    </row>
    <row r="268" spans="1:9" x14ac:dyDescent="0.35">
      <c r="A268">
        <v>1000000</v>
      </c>
      <c r="B268" s="1" t="s">
        <v>9</v>
      </c>
      <c r="C268" s="1" t="s">
        <v>10</v>
      </c>
      <c r="D268" s="1" t="s">
        <v>11</v>
      </c>
      <c r="E268" s="1" t="s">
        <v>12</v>
      </c>
      <c r="F268">
        <v>500002</v>
      </c>
      <c r="G268">
        <v>2</v>
      </c>
      <c r="H268">
        <v>100</v>
      </c>
      <c r="I268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D32B-5DF9-41C9-B37B-23F6CA887709}">
  <dimension ref="A1:O31"/>
  <sheetViews>
    <sheetView workbookViewId="0">
      <selection activeCell="G31" sqref="G31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1" width="18.54296875" bestFit="1" customWidth="1"/>
    <col min="13" max="13" width="9.36328125" bestFit="1" customWidth="1"/>
    <col min="14" max="14" width="10.90625" bestFit="1" customWidth="1"/>
    <col min="15" max="15" width="9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M1" t="s">
        <v>13</v>
      </c>
      <c r="N1" t="s">
        <v>101</v>
      </c>
      <c r="O1" t="s">
        <v>15</v>
      </c>
    </row>
    <row r="2" spans="1:15" x14ac:dyDescent="0.35">
      <c r="A2">
        <v>1000000</v>
      </c>
      <c r="B2" s="1" t="s">
        <v>9</v>
      </c>
      <c r="C2" s="1" t="s">
        <v>10</v>
      </c>
      <c r="D2" s="1" t="s">
        <v>11</v>
      </c>
      <c r="E2" s="1" t="s">
        <v>12</v>
      </c>
      <c r="F2">
        <v>500001</v>
      </c>
      <c r="G2">
        <v>1</v>
      </c>
      <c r="H2">
        <v>30</v>
      </c>
      <c r="I2" t="b">
        <v>0</v>
      </c>
      <c r="J2" s="1" t="s">
        <v>41</v>
      </c>
      <c r="K2" s="1" t="s">
        <v>18</v>
      </c>
      <c r="M2">
        <f>SUM(G2:G31)</f>
        <v>43</v>
      </c>
      <c r="N2">
        <f>M2-30</f>
        <v>13</v>
      </c>
      <c r="O2">
        <f>N2/30</f>
        <v>0.43333333333333335</v>
      </c>
    </row>
    <row r="3" spans="1:15" x14ac:dyDescent="0.35">
      <c r="A3">
        <v>1000000</v>
      </c>
      <c r="B3" s="1" t="s">
        <v>9</v>
      </c>
      <c r="C3" s="1" t="s">
        <v>10</v>
      </c>
      <c r="D3" s="1" t="s">
        <v>11</v>
      </c>
      <c r="E3" s="1" t="s">
        <v>12</v>
      </c>
      <c r="F3">
        <v>500001</v>
      </c>
      <c r="G3">
        <v>1</v>
      </c>
      <c r="H3">
        <v>30</v>
      </c>
      <c r="I3" t="b">
        <v>0</v>
      </c>
      <c r="J3" s="1" t="s">
        <v>42</v>
      </c>
      <c r="K3" s="1" t="s">
        <v>18</v>
      </c>
    </row>
    <row r="4" spans="1:15" x14ac:dyDescent="0.35">
      <c r="A4">
        <v>1000000</v>
      </c>
      <c r="B4" s="1" t="s">
        <v>9</v>
      </c>
      <c r="C4" s="1" t="s">
        <v>10</v>
      </c>
      <c r="D4" s="1" t="s">
        <v>11</v>
      </c>
      <c r="E4" s="1" t="s">
        <v>12</v>
      </c>
      <c r="F4">
        <v>500001</v>
      </c>
      <c r="G4">
        <v>1</v>
      </c>
      <c r="H4">
        <v>30</v>
      </c>
      <c r="I4" t="b">
        <v>0</v>
      </c>
      <c r="J4" s="1" t="s">
        <v>43</v>
      </c>
      <c r="K4" s="1" t="s">
        <v>18</v>
      </c>
    </row>
    <row r="5" spans="1:15" x14ac:dyDescent="0.35">
      <c r="A5">
        <v>1000000</v>
      </c>
      <c r="B5" s="1" t="s">
        <v>9</v>
      </c>
      <c r="C5" s="1" t="s">
        <v>10</v>
      </c>
      <c r="D5" s="1" t="s">
        <v>11</v>
      </c>
      <c r="E5" s="1" t="s">
        <v>12</v>
      </c>
      <c r="F5">
        <v>500001</v>
      </c>
      <c r="G5">
        <v>1</v>
      </c>
      <c r="H5">
        <v>30</v>
      </c>
      <c r="I5" t="b">
        <v>0</v>
      </c>
      <c r="J5" s="1" t="s">
        <v>44</v>
      </c>
      <c r="K5" s="1" t="s">
        <v>18</v>
      </c>
    </row>
    <row r="6" spans="1:15" x14ac:dyDescent="0.35">
      <c r="A6">
        <v>1000000</v>
      </c>
      <c r="B6" s="1" t="s">
        <v>9</v>
      </c>
      <c r="C6" s="1" t="s">
        <v>10</v>
      </c>
      <c r="D6" s="1" t="s">
        <v>11</v>
      </c>
      <c r="E6" s="1" t="s">
        <v>12</v>
      </c>
      <c r="F6">
        <v>500001</v>
      </c>
      <c r="G6">
        <v>1</v>
      </c>
      <c r="H6">
        <v>30</v>
      </c>
      <c r="I6" t="b">
        <v>0</v>
      </c>
      <c r="J6" s="1" t="s">
        <v>45</v>
      </c>
      <c r="K6" s="1" t="s">
        <v>18</v>
      </c>
    </row>
    <row r="7" spans="1:15" x14ac:dyDescent="0.35">
      <c r="A7">
        <v>1000000</v>
      </c>
      <c r="B7" s="1" t="s">
        <v>9</v>
      </c>
      <c r="C7" s="1" t="s">
        <v>10</v>
      </c>
      <c r="D7" s="1" t="s">
        <v>11</v>
      </c>
      <c r="E7" s="1" t="s">
        <v>12</v>
      </c>
      <c r="F7">
        <v>500001</v>
      </c>
      <c r="G7">
        <v>1</v>
      </c>
      <c r="H7">
        <v>30</v>
      </c>
      <c r="I7" t="b">
        <v>0</v>
      </c>
      <c r="J7" s="1" t="s">
        <v>46</v>
      </c>
      <c r="K7" s="1" t="s">
        <v>18</v>
      </c>
    </row>
    <row r="8" spans="1:15" x14ac:dyDescent="0.35">
      <c r="A8">
        <v>1000000</v>
      </c>
      <c r="B8" s="1" t="s">
        <v>9</v>
      </c>
      <c r="C8" s="1" t="s">
        <v>10</v>
      </c>
      <c r="D8" s="1" t="s">
        <v>11</v>
      </c>
      <c r="E8" s="1" t="s">
        <v>12</v>
      </c>
      <c r="F8">
        <v>500002</v>
      </c>
      <c r="G8">
        <v>2</v>
      </c>
      <c r="H8">
        <v>30</v>
      </c>
      <c r="I8" t="b">
        <v>0</v>
      </c>
      <c r="J8" s="1" t="s">
        <v>47</v>
      </c>
      <c r="K8" s="1" t="s">
        <v>48</v>
      </c>
    </row>
    <row r="9" spans="1:15" x14ac:dyDescent="0.35">
      <c r="A9">
        <v>1000000</v>
      </c>
      <c r="B9" s="1" t="s">
        <v>9</v>
      </c>
      <c r="C9" s="1" t="s">
        <v>10</v>
      </c>
      <c r="D9" s="1" t="s">
        <v>11</v>
      </c>
      <c r="E9" s="1" t="s">
        <v>12</v>
      </c>
      <c r="F9">
        <v>500001</v>
      </c>
      <c r="G9">
        <v>1</v>
      </c>
      <c r="H9">
        <v>30</v>
      </c>
      <c r="I9" t="b">
        <v>0</v>
      </c>
      <c r="J9" s="1" t="s">
        <v>49</v>
      </c>
      <c r="K9" s="1" t="s">
        <v>18</v>
      </c>
    </row>
    <row r="10" spans="1:15" x14ac:dyDescent="0.35">
      <c r="A10">
        <v>1000000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500002</v>
      </c>
      <c r="G10">
        <v>2</v>
      </c>
      <c r="H10">
        <v>30</v>
      </c>
      <c r="I10" t="b">
        <v>0</v>
      </c>
      <c r="J10" s="1" t="s">
        <v>50</v>
      </c>
      <c r="K10" s="1" t="s">
        <v>51</v>
      </c>
    </row>
    <row r="11" spans="1:15" x14ac:dyDescent="0.35">
      <c r="A11">
        <v>1000000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500002</v>
      </c>
      <c r="G11">
        <v>2</v>
      </c>
      <c r="H11">
        <v>30</v>
      </c>
      <c r="I11" t="b">
        <v>0</v>
      </c>
      <c r="J11" s="1" t="s">
        <v>52</v>
      </c>
      <c r="K11" s="1" t="s">
        <v>53</v>
      </c>
    </row>
    <row r="12" spans="1:15" x14ac:dyDescent="0.35">
      <c r="A12">
        <v>1000000</v>
      </c>
      <c r="B12" s="1" t="s">
        <v>9</v>
      </c>
      <c r="C12" s="1" t="s">
        <v>10</v>
      </c>
      <c r="D12" s="1" t="s">
        <v>11</v>
      </c>
      <c r="E12" s="1" t="s">
        <v>12</v>
      </c>
      <c r="F12">
        <v>500002</v>
      </c>
      <c r="G12">
        <v>2</v>
      </c>
      <c r="H12">
        <v>30</v>
      </c>
      <c r="I12" t="b">
        <v>0</v>
      </c>
      <c r="J12" s="1" t="s">
        <v>54</v>
      </c>
      <c r="K12" s="1" t="s">
        <v>55</v>
      </c>
    </row>
    <row r="13" spans="1:15" x14ac:dyDescent="0.35">
      <c r="A13">
        <v>1000000</v>
      </c>
      <c r="B13" s="1" t="s">
        <v>9</v>
      </c>
      <c r="C13" s="1" t="s">
        <v>10</v>
      </c>
      <c r="D13" s="1" t="s">
        <v>11</v>
      </c>
      <c r="E13" s="1" t="s">
        <v>12</v>
      </c>
      <c r="F13">
        <v>500001</v>
      </c>
      <c r="G13">
        <v>1</v>
      </c>
      <c r="H13">
        <v>30</v>
      </c>
      <c r="I13" t="b">
        <v>0</v>
      </c>
      <c r="J13" s="1" t="s">
        <v>56</v>
      </c>
      <c r="K13" s="1" t="s">
        <v>18</v>
      </c>
    </row>
    <row r="14" spans="1:15" x14ac:dyDescent="0.35">
      <c r="A14">
        <v>1000000</v>
      </c>
      <c r="B14" s="1" t="s">
        <v>9</v>
      </c>
      <c r="C14" s="1" t="s">
        <v>10</v>
      </c>
      <c r="D14" s="1" t="s">
        <v>11</v>
      </c>
      <c r="E14" s="1" t="s">
        <v>12</v>
      </c>
      <c r="F14">
        <v>500001</v>
      </c>
      <c r="G14">
        <v>1</v>
      </c>
      <c r="H14">
        <v>30</v>
      </c>
      <c r="I14" t="b">
        <v>0</v>
      </c>
      <c r="J14" s="1" t="s">
        <v>57</v>
      </c>
      <c r="K14" s="1" t="s">
        <v>18</v>
      </c>
    </row>
    <row r="15" spans="1:15" x14ac:dyDescent="0.35">
      <c r="A15">
        <v>1000000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500001</v>
      </c>
      <c r="G15">
        <v>1</v>
      </c>
      <c r="H15">
        <v>30</v>
      </c>
      <c r="I15" t="b">
        <v>0</v>
      </c>
      <c r="J15" s="1" t="s">
        <v>58</v>
      </c>
      <c r="K15" s="1" t="s">
        <v>18</v>
      </c>
    </row>
    <row r="16" spans="1:15" x14ac:dyDescent="0.35">
      <c r="A16">
        <v>1000000</v>
      </c>
      <c r="B16" s="1" t="s">
        <v>9</v>
      </c>
      <c r="C16" s="1" t="s">
        <v>10</v>
      </c>
      <c r="D16" s="1" t="s">
        <v>11</v>
      </c>
      <c r="E16" s="1" t="s">
        <v>12</v>
      </c>
      <c r="F16">
        <v>500002</v>
      </c>
      <c r="G16">
        <v>2</v>
      </c>
      <c r="H16">
        <v>30</v>
      </c>
      <c r="I16" t="b">
        <v>0</v>
      </c>
      <c r="J16" s="1" t="s">
        <v>59</v>
      </c>
      <c r="K16" s="1" t="s">
        <v>60</v>
      </c>
    </row>
    <row r="17" spans="1:11" x14ac:dyDescent="0.35">
      <c r="A17">
        <v>1000000</v>
      </c>
      <c r="B17" s="1" t="s">
        <v>9</v>
      </c>
      <c r="C17" s="1" t="s">
        <v>10</v>
      </c>
      <c r="D17" s="1" t="s">
        <v>11</v>
      </c>
      <c r="E17" s="1" t="s">
        <v>12</v>
      </c>
      <c r="F17">
        <v>500001</v>
      </c>
      <c r="G17">
        <v>1</v>
      </c>
      <c r="H17">
        <v>30</v>
      </c>
      <c r="I17" t="b">
        <v>0</v>
      </c>
      <c r="J17" s="1" t="s">
        <v>61</v>
      </c>
      <c r="K17" s="1" t="s">
        <v>18</v>
      </c>
    </row>
    <row r="18" spans="1:11" x14ac:dyDescent="0.35">
      <c r="A18">
        <v>1000000</v>
      </c>
      <c r="B18" s="1" t="s">
        <v>9</v>
      </c>
      <c r="C18" s="1" t="s">
        <v>10</v>
      </c>
      <c r="D18" s="1" t="s">
        <v>11</v>
      </c>
      <c r="E18" s="1" t="s">
        <v>12</v>
      </c>
      <c r="F18">
        <v>500001</v>
      </c>
      <c r="G18">
        <v>1</v>
      </c>
      <c r="H18">
        <v>30</v>
      </c>
      <c r="I18" t="b">
        <v>0</v>
      </c>
      <c r="J18" s="1" t="s">
        <v>62</v>
      </c>
      <c r="K18" s="1" t="s">
        <v>18</v>
      </c>
    </row>
    <row r="19" spans="1:11" x14ac:dyDescent="0.35">
      <c r="A19">
        <v>1000000</v>
      </c>
      <c r="B19" s="1" t="s">
        <v>9</v>
      </c>
      <c r="C19" s="1" t="s">
        <v>10</v>
      </c>
      <c r="D19" s="1" t="s">
        <v>11</v>
      </c>
      <c r="E19" s="1" t="s">
        <v>12</v>
      </c>
      <c r="F19">
        <v>500001</v>
      </c>
      <c r="G19">
        <v>1</v>
      </c>
      <c r="H19">
        <v>30</v>
      </c>
      <c r="I19" t="b">
        <v>0</v>
      </c>
      <c r="J19" s="1" t="s">
        <v>63</v>
      </c>
      <c r="K19" s="1" t="s">
        <v>18</v>
      </c>
    </row>
    <row r="20" spans="1:11" x14ac:dyDescent="0.35">
      <c r="A20">
        <v>1000000</v>
      </c>
      <c r="B20" s="1" t="s">
        <v>9</v>
      </c>
      <c r="C20" s="1" t="s">
        <v>10</v>
      </c>
      <c r="D20" s="1" t="s">
        <v>11</v>
      </c>
      <c r="E20" s="1" t="s">
        <v>12</v>
      </c>
      <c r="F20">
        <v>500002</v>
      </c>
      <c r="G20">
        <v>2</v>
      </c>
      <c r="H20">
        <v>30</v>
      </c>
      <c r="I20" t="b">
        <v>0</v>
      </c>
      <c r="J20" s="1" t="s">
        <v>64</v>
      </c>
      <c r="K20" s="1" t="s">
        <v>65</v>
      </c>
    </row>
    <row r="21" spans="1:11" x14ac:dyDescent="0.35">
      <c r="A21">
        <v>1000000</v>
      </c>
      <c r="B21" s="1" t="s">
        <v>9</v>
      </c>
      <c r="C21" s="1" t="s">
        <v>10</v>
      </c>
      <c r="D21" s="1" t="s">
        <v>11</v>
      </c>
      <c r="E21" s="1" t="s">
        <v>12</v>
      </c>
      <c r="F21">
        <v>500002</v>
      </c>
      <c r="G21">
        <v>2</v>
      </c>
      <c r="H21">
        <v>30</v>
      </c>
      <c r="I21" t="b">
        <v>0</v>
      </c>
      <c r="J21" s="1" t="s">
        <v>66</v>
      </c>
      <c r="K21" s="1" t="s">
        <v>67</v>
      </c>
    </row>
    <row r="22" spans="1:11" x14ac:dyDescent="0.35">
      <c r="A22">
        <v>1000000</v>
      </c>
      <c r="B22" s="1" t="s">
        <v>9</v>
      </c>
      <c r="C22" s="1" t="s">
        <v>10</v>
      </c>
      <c r="D22" s="1" t="s">
        <v>11</v>
      </c>
      <c r="E22" s="1" t="s">
        <v>12</v>
      </c>
      <c r="F22">
        <v>500001</v>
      </c>
      <c r="G22">
        <v>1</v>
      </c>
      <c r="H22">
        <v>30</v>
      </c>
      <c r="I22" t="b">
        <v>0</v>
      </c>
      <c r="J22" s="1" t="s">
        <v>68</v>
      </c>
      <c r="K22" s="1" t="s">
        <v>18</v>
      </c>
    </row>
    <row r="23" spans="1:11" x14ac:dyDescent="0.35">
      <c r="A23">
        <v>1000000</v>
      </c>
      <c r="B23" s="1" t="s">
        <v>9</v>
      </c>
      <c r="C23" s="1" t="s">
        <v>10</v>
      </c>
      <c r="D23" s="1" t="s">
        <v>11</v>
      </c>
      <c r="E23" s="1" t="s">
        <v>12</v>
      </c>
      <c r="F23">
        <v>500002</v>
      </c>
      <c r="G23">
        <v>2</v>
      </c>
      <c r="H23">
        <v>30</v>
      </c>
      <c r="I23" t="b">
        <v>0</v>
      </c>
      <c r="J23" s="1" t="s">
        <v>69</v>
      </c>
      <c r="K23" s="1" t="s">
        <v>70</v>
      </c>
    </row>
    <row r="24" spans="1:11" x14ac:dyDescent="0.35">
      <c r="A24">
        <v>1000000</v>
      </c>
      <c r="B24" s="1" t="s">
        <v>9</v>
      </c>
      <c r="C24" s="1" t="s">
        <v>10</v>
      </c>
      <c r="D24" s="1" t="s">
        <v>11</v>
      </c>
      <c r="E24" s="1" t="s">
        <v>12</v>
      </c>
      <c r="F24">
        <v>500001</v>
      </c>
      <c r="G24">
        <v>1</v>
      </c>
      <c r="H24">
        <v>30</v>
      </c>
      <c r="I24" t="b">
        <v>0</v>
      </c>
      <c r="J24" s="1" t="s">
        <v>71</v>
      </c>
      <c r="K24" s="1" t="s">
        <v>18</v>
      </c>
    </row>
    <row r="25" spans="1:11" x14ac:dyDescent="0.35">
      <c r="A25">
        <v>1000000</v>
      </c>
      <c r="B25" s="1" t="s">
        <v>9</v>
      </c>
      <c r="C25" s="1" t="s">
        <v>10</v>
      </c>
      <c r="D25" s="1" t="s">
        <v>11</v>
      </c>
      <c r="E25" s="1" t="s">
        <v>12</v>
      </c>
      <c r="F25">
        <v>500002</v>
      </c>
      <c r="G25">
        <v>2</v>
      </c>
      <c r="H25">
        <v>30</v>
      </c>
      <c r="I25" t="b">
        <v>0</v>
      </c>
      <c r="J25" s="1" t="s">
        <v>72</v>
      </c>
      <c r="K25" s="1" t="s">
        <v>73</v>
      </c>
    </row>
    <row r="26" spans="1:11" x14ac:dyDescent="0.35">
      <c r="A26">
        <v>1000000</v>
      </c>
      <c r="B26" s="1" t="s">
        <v>9</v>
      </c>
      <c r="C26" s="1" t="s">
        <v>10</v>
      </c>
      <c r="D26" s="1" t="s">
        <v>11</v>
      </c>
      <c r="E26" s="1" t="s">
        <v>12</v>
      </c>
      <c r="F26">
        <v>500002</v>
      </c>
      <c r="G26">
        <v>2</v>
      </c>
      <c r="H26">
        <v>30</v>
      </c>
      <c r="I26" t="b">
        <v>0</v>
      </c>
      <c r="J26" s="1" t="s">
        <v>74</v>
      </c>
      <c r="K26" s="1" t="s">
        <v>75</v>
      </c>
    </row>
    <row r="27" spans="1:11" x14ac:dyDescent="0.35">
      <c r="A27">
        <v>1000000</v>
      </c>
      <c r="B27" s="1" t="s">
        <v>9</v>
      </c>
      <c r="C27" s="1" t="s">
        <v>10</v>
      </c>
      <c r="D27" s="1" t="s">
        <v>11</v>
      </c>
      <c r="E27" s="1" t="s">
        <v>12</v>
      </c>
      <c r="F27">
        <v>500002</v>
      </c>
      <c r="G27">
        <v>2</v>
      </c>
      <c r="H27">
        <v>30</v>
      </c>
      <c r="I27" t="b">
        <v>0</v>
      </c>
      <c r="J27" s="1" t="s">
        <v>76</v>
      </c>
      <c r="K27" s="1" t="s">
        <v>77</v>
      </c>
    </row>
    <row r="28" spans="1:11" x14ac:dyDescent="0.35">
      <c r="A28">
        <v>1000000</v>
      </c>
      <c r="B28" s="1" t="s">
        <v>9</v>
      </c>
      <c r="C28" s="1" t="s">
        <v>10</v>
      </c>
      <c r="D28" s="1" t="s">
        <v>11</v>
      </c>
      <c r="E28" s="1" t="s">
        <v>12</v>
      </c>
      <c r="F28">
        <v>500001</v>
      </c>
      <c r="G28">
        <v>1</v>
      </c>
      <c r="H28">
        <v>30</v>
      </c>
      <c r="I28" t="b">
        <v>0</v>
      </c>
      <c r="J28" s="1" t="s">
        <v>78</v>
      </c>
      <c r="K28" s="1" t="s">
        <v>18</v>
      </c>
    </row>
    <row r="29" spans="1:11" x14ac:dyDescent="0.35">
      <c r="A29">
        <v>1000000</v>
      </c>
      <c r="B29" s="1" t="s">
        <v>9</v>
      </c>
      <c r="C29" s="1" t="s">
        <v>10</v>
      </c>
      <c r="D29" s="1" t="s">
        <v>11</v>
      </c>
      <c r="E29" s="1" t="s">
        <v>12</v>
      </c>
      <c r="F29">
        <v>500002</v>
      </c>
      <c r="G29">
        <v>2</v>
      </c>
      <c r="H29">
        <v>30</v>
      </c>
      <c r="I29" t="b">
        <v>0</v>
      </c>
      <c r="J29" s="1" t="s">
        <v>79</v>
      </c>
      <c r="K29" s="1" t="s">
        <v>80</v>
      </c>
    </row>
    <row r="30" spans="1:11" x14ac:dyDescent="0.35">
      <c r="A30">
        <v>1000000</v>
      </c>
      <c r="B30" s="1" t="s">
        <v>9</v>
      </c>
      <c r="C30" s="1" t="s">
        <v>10</v>
      </c>
      <c r="D30" s="1" t="s">
        <v>11</v>
      </c>
      <c r="E30" s="1" t="s">
        <v>12</v>
      </c>
      <c r="F30">
        <v>500002</v>
      </c>
      <c r="G30">
        <v>2</v>
      </c>
      <c r="H30">
        <v>30</v>
      </c>
      <c r="I30" t="b">
        <v>0</v>
      </c>
      <c r="J30" s="1" t="s">
        <v>81</v>
      </c>
      <c r="K30" s="1" t="s">
        <v>82</v>
      </c>
    </row>
    <row r="31" spans="1:11" x14ac:dyDescent="0.35">
      <c r="A31">
        <v>1000000</v>
      </c>
      <c r="B31" s="1" t="s">
        <v>9</v>
      </c>
      <c r="C31" s="1" t="s">
        <v>10</v>
      </c>
      <c r="D31" s="1" t="s">
        <v>11</v>
      </c>
      <c r="E31" s="1" t="s">
        <v>12</v>
      </c>
      <c r="F31">
        <v>500001</v>
      </c>
      <c r="G31">
        <v>1</v>
      </c>
      <c r="H31">
        <v>30</v>
      </c>
      <c r="I31" t="b">
        <v>0</v>
      </c>
      <c r="J31" s="1" t="s">
        <v>83</v>
      </c>
      <c r="K31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E61-6C1D-4864-B26E-003ED779B3DA}">
  <dimension ref="A1:O12"/>
  <sheetViews>
    <sheetView workbookViewId="0">
      <selection activeCell="G12" sqref="G12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0" width="18.54296875" bestFit="1" customWidth="1"/>
    <col min="11" max="11" width="17.542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</row>
    <row r="2" spans="1:15" x14ac:dyDescent="0.35">
      <c r="A2">
        <v>1000000</v>
      </c>
      <c r="B2" s="1" t="s">
        <v>9</v>
      </c>
      <c r="C2" s="1" t="s">
        <v>10</v>
      </c>
      <c r="D2" s="1" t="s">
        <v>11</v>
      </c>
      <c r="E2" s="1" t="s">
        <v>12</v>
      </c>
      <c r="F2">
        <v>500002</v>
      </c>
      <c r="G2">
        <v>2</v>
      </c>
      <c r="H2">
        <v>40</v>
      </c>
      <c r="I2" t="b">
        <v>0</v>
      </c>
      <c r="J2" s="1" t="s">
        <v>84</v>
      </c>
      <c r="K2" s="1" t="s">
        <v>85</v>
      </c>
      <c r="M2" t="s">
        <v>13</v>
      </c>
      <c r="N2" t="s">
        <v>101</v>
      </c>
      <c r="O2" t="s">
        <v>15</v>
      </c>
    </row>
    <row r="3" spans="1:15" x14ac:dyDescent="0.35">
      <c r="A3">
        <v>1000000</v>
      </c>
      <c r="B3" s="1" t="s">
        <v>9</v>
      </c>
      <c r="C3" s="1" t="s">
        <v>10</v>
      </c>
      <c r="D3" s="1" t="s">
        <v>11</v>
      </c>
      <c r="E3" s="1" t="s">
        <v>12</v>
      </c>
      <c r="F3">
        <v>500002</v>
      </c>
      <c r="G3">
        <v>2</v>
      </c>
      <c r="H3">
        <v>40</v>
      </c>
      <c r="I3" t="b">
        <v>0</v>
      </c>
      <c r="J3" s="1" t="s">
        <v>86</v>
      </c>
      <c r="K3" s="1" t="s">
        <v>87</v>
      </c>
      <c r="M3">
        <f>SUM(G2:G11)</f>
        <v>17</v>
      </c>
      <c r="N3">
        <f>M3-10</f>
        <v>7</v>
      </c>
      <c r="O3">
        <f>N3/10</f>
        <v>0.7</v>
      </c>
    </row>
    <row r="4" spans="1:15" x14ac:dyDescent="0.35">
      <c r="A4">
        <v>1000000</v>
      </c>
      <c r="B4" s="1" t="s">
        <v>9</v>
      </c>
      <c r="C4" s="1" t="s">
        <v>10</v>
      </c>
      <c r="D4" s="1" t="s">
        <v>11</v>
      </c>
      <c r="E4" s="1" t="s">
        <v>12</v>
      </c>
      <c r="F4">
        <v>500002</v>
      </c>
      <c r="G4">
        <v>2</v>
      </c>
      <c r="H4">
        <v>40</v>
      </c>
      <c r="I4" t="b">
        <v>0</v>
      </c>
      <c r="J4" s="1" t="s">
        <v>88</v>
      </c>
      <c r="K4" s="1" t="s">
        <v>89</v>
      </c>
    </row>
    <row r="5" spans="1:15" x14ac:dyDescent="0.35">
      <c r="A5">
        <v>1000000</v>
      </c>
      <c r="B5" s="1" t="s">
        <v>9</v>
      </c>
      <c r="C5" s="1" t="s">
        <v>10</v>
      </c>
      <c r="D5" s="1" t="s">
        <v>11</v>
      </c>
      <c r="E5" s="1" t="s">
        <v>12</v>
      </c>
      <c r="F5">
        <v>500001</v>
      </c>
      <c r="G5">
        <v>1</v>
      </c>
      <c r="H5">
        <v>40</v>
      </c>
      <c r="I5" t="b">
        <v>0</v>
      </c>
      <c r="J5" s="1" t="s">
        <v>90</v>
      </c>
      <c r="K5" s="1" t="s">
        <v>18</v>
      </c>
    </row>
    <row r="6" spans="1:15" x14ac:dyDescent="0.35">
      <c r="A6">
        <v>1000000</v>
      </c>
      <c r="B6" s="1" t="s">
        <v>9</v>
      </c>
      <c r="C6" s="1" t="s">
        <v>10</v>
      </c>
      <c r="D6" s="1" t="s">
        <v>11</v>
      </c>
      <c r="E6" s="1" t="s">
        <v>12</v>
      </c>
      <c r="F6">
        <v>500002</v>
      </c>
      <c r="G6">
        <v>2</v>
      </c>
      <c r="H6">
        <v>40</v>
      </c>
      <c r="I6" t="b">
        <v>0</v>
      </c>
      <c r="J6" s="1" t="s">
        <v>91</v>
      </c>
      <c r="K6" s="1" t="s">
        <v>92</v>
      </c>
    </row>
    <row r="7" spans="1:15" x14ac:dyDescent="0.35">
      <c r="A7">
        <v>1000000</v>
      </c>
      <c r="B7" s="1" t="s">
        <v>9</v>
      </c>
      <c r="C7" s="1" t="s">
        <v>10</v>
      </c>
      <c r="D7" s="1" t="s">
        <v>11</v>
      </c>
      <c r="E7" s="1" t="s">
        <v>12</v>
      </c>
      <c r="F7">
        <v>500002</v>
      </c>
      <c r="G7">
        <v>2</v>
      </c>
      <c r="H7">
        <v>40</v>
      </c>
      <c r="I7" t="b">
        <v>0</v>
      </c>
      <c r="J7" s="1" t="s">
        <v>93</v>
      </c>
      <c r="K7" s="1" t="s">
        <v>94</v>
      </c>
    </row>
    <row r="8" spans="1:15" x14ac:dyDescent="0.35">
      <c r="A8">
        <v>1000000</v>
      </c>
      <c r="B8" s="1" t="s">
        <v>9</v>
      </c>
      <c r="C8" s="1" t="s">
        <v>10</v>
      </c>
      <c r="D8" s="1" t="s">
        <v>11</v>
      </c>
      <c r="E8" s="1" t="s">
        <v>12</v>
      </c>
      <c r="F8">
        <v>500002</v>
      </c>
      <c r="G8">
        <v>2</v>
      </c>
      <c r="H8">
        <v>40</v>
      </c>
      <c r="I8" t="b">
        <v>0</v>
      </c>
      <c r="J8" s="1" t="s">
        <v>95</v>
      </c>
      <c r="K8" s="1" t="s">
        <v>96</v>
      </c>
    </row>
    <row r="9" spans="1:15" x14ac:dyDescent="0.35">
      <c r="A9">
        <v>1000000</v>
      </c>
      <c r="B9" s="1" t="s">
        <v>9</v>
      </c>
      <c r="C9" s="1" t="s">
        <v>10</v>
      </c>
      <c r="D9" s="1" t="s">
        <v>11</v>
      </c>
      <c r="E9" s="1" t="s">
        <v>12</v>
      </c>
      <c r="F9">
        <v>500002</v>
      </c>
      <c r="G9">
        <v>2</v>
      </c>
      <c r="H9">
        <v>40</v>
      </c>
      <c r="I9" t="b">
        <v>0</v>
      </c>
      <c r="J9" s="1" t="s">
        <v>97</v>
      </c>
      <c r="K9" s="1" t="s">
        <v>98</v>
      </c>
    </row>
    <row r="10" spans="1:15" x14ac:dyDescent="0.35">
      <c r="A10">
        <v>1000000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500001</v>
      </c>
      <c r="G10">
        <v>1</v>
      </c>
      <c r="H10">
        <v>40</v>
      </c>
      <c r="I10" t="b">
        <v>0</v>
      </c>
      <c r="J10" s="1" t="s">
        <v>99</v>
      </c>
      <c r="K10" s="1" t="s">
        <v>18</v>
      </c>
    </row>
    <row r="11" spans="1:15" x14ac:dyDescent="0.35">
      <c r="A11">
        <v>1000000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500001</v>
      </c>
      <c r="G11">
        <v>1</v>
      </c>
      <c r="H11">
        <v>40</v>
      </c>
      <c r="I11" t="b">
        <v>0</v>
      </c>
      <c r="J11" s="1" t="s">
        <v>100</v>
      </c>
      <c r="K11" s="1" t="s">
        <v>18</v>
      </c>
    </row>
    <row r="12" spans="1:15" x14ac:dyDescent="0.35">
      <c r="B12" s="1"/>
      <c r="C12" s="1"/>
      <c r="D12" s="1"/>
      <c r="E12" s="1"/>
      <c r="J12" s="1"/>
      <c r="K1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BFA2-80CC-4A95-B413-145D951298A0}">
  <dimension ref="A1:P33"/>
  <sheetViews>
    <sheetView topLeftCell="B1" workbookViewId="0">
      <selection activeCell="N2" sqref="N2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1" width="18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40</v>
      </c>
      <c r="N1" t="s">
        <v>13</v>
      </c>
      <c r="O1" t="s">
        <v>14</v>
      </c>
      <c r="P1" t="s">
        <v>15</v>
      </c>
    </row>
    <row r="2" spans="1:16" x14ac:dyDescent="0.35">
      <c r="A2">
        <v>1000000</v>
      </c>
      <c r="B2" s="1">
        <v>9</v>
      </c>
      <c r="C2" s="1" t="s">
        <v>10</v>
      </c>
      <c r="D2" s="1" t="s">
        <v>11</v>
      </c>
      <c r="E2" s="1">
        <v>0.5</v>
      </c>
      <c r="F2">
        <v>500001</v>
      </c>
      <c r="G2">
        <v>1</v>
      </c>
      <c r="H2">
        <v>30</v>
      </c>
      <c r="I2" t="b">
        <v>0</v>
      </c>
      <c r="J2" s="1">
        <v>0.99876446293799603</v>
      </c>
      <c r="K2" s="1">
        <v>-1</v>
      </c>
      <c r="L2" t="str">
        <f t="shared" ref="L2:L33" si="0">IF(K2&gt;0, K2-J2, "1 cluster")</f>
        <v>1 cluster</v>
      </c>
      <c r="N2">
        <f>SUM(G2:G301)</f>
        <v>55</v>
      </c>
      <c r="O2">
        <f>N2-32</f>
        <v>23</v>
      </c>
      <c r="P2">
        <f>O2/32</f>
        <v>0.71875</v>
      </c>
    </row>
    <row r="3" spans="1:16" x14ac:dyDescent="0.35">
      <c r="A3">
        <v>1000000</v>
      </c>
      <c r="B3" s="1">
        <v>9</v>
      </c>
      <c r="C3" s="1" t="s">
        <v>10</v>
      </c>
      <c r="D3" s="1" t="s">
        <v>11</v>
      </c>
      <c r="E3" s="1">
        <v>0.5</v>
      </c>
      <c r="F3">
        <v>500002</v>
      </c>
      <c r="G3">
        <v>2</v>
      </c>
      <c r="H3">
        <v>30</v>
      </c>
      <c r="I3" t="b">
        <v>0</v>
      </c>
      <c r="J3" s="1">
        <v>1.00408246382982</v>
      </c>
      <c r="K3" s="1">
        <v>7.9089179037192503</v>
      </c>
      <c r="L3">
        <f t="shared" si="0"/>
        <v>6.90483543988943</v>
      </c>
    </row>
    <row r="4" spans="1:16" x14ac:dyDescent="0.35">
      <c r="A4">
        <v>1000000</v>
      </c>
      <c r="B4" s="1">
        <v>9</v>
      </c>
      <c r="C4" s="1" t="s">
        <v>10</v>
      </c>
      <c r="D4" s="1" t="s">
        <v>11</v>
      </c>
      <c r="E4" s="1">
        <v>0.5</v>
      </c>
      <c r="F4">
        <v>500001</v>
      </c>
      <c r="G4">
        <v>1</v>
      </c>
      <c r="H4">
        <v>30</v>
      </c>
      <c r="I4" t="b">
        <v>0</v>
      </c>
      <c r="J4" s="1">
        <v>1.0053560007496001</v>
      </c>
      <c r="K4" s="1">
        <v>-1</v>
      </c>
      <c r="L4" t="str">
        <f t="shared" si="0"/>
        <v>1 cluster</v>
      </c>
    </row>
    <row r="5" spans="1:16" x14ac:dyDescent="0.35">
      <c r="A5">
        <v>1000000</v>
      </c>
      <c r="B5" s="1">
        <v>9</v>
      </c>
      <c r="C5" s="1" t="s">
        <v>10</v>
      </c>
      <c r="D5" s="1" t="s">
        <v>11</v>
      </c>
      <c r="E5" s="1">
        <v>0.5</v>
      </c>
      <c r="F5">
        <v>500002</v>
      </c>
      <c r="G5">
        <v>2</v>
      </c>
      <c r="H5">
        <v>30</v>
      </c>
      <c r="I5" t="b">
        <v>0</v>
      </c>
      <c r="J5" s="1">
        <v>1.00204141279073</v>
      </c>
      <c r="K5" s="1">
        <v>7.9117343169553402</v>
      </c>
      <c r="L5">
        <f t="shared" si="0"/>
        <v>6.9096929041646105</v>
      </c>
    </row>
    <row r="6" spans="1:16" x14ac:dyDescent="0.35">
      <c r="A6">
        <v>1000000</v>
      </c>
      <c r="B6" s="1">
        <v>9</v>
      </c>
      <c r="C6" s="1" t="s">
        <v>10</v>
      </c>
      <c r="D6" s="1" t="s">
        <v>11</v>
      </c>
      <c r="E6" s="1">
        <v>0.5</v>
      </c>
      <c r="F6">
        <v>500002</v>
      </c>
      <c r="G6">
        <v>2</v>
      </c>
      <c r="H6">
        <v>30</v>
      </c>
      <c r="I6" t="b">
        <v>0</v>
      </c>
      <c r="J6" s="1">
        <v>0.999347075786163</v>
      </c>
      <c r="K6" s="1">
        <v>7.9126918510819602</v>
      </c>
      <c r="L6">
        <f t="shared" si="0"/>
        <v>6.9133447752957968</v>
      </c>
    </row>
    <row r="7" spans="1:16" x14ac:dyDescent="0.35">
      <c r="A7">
        <v>1000000</v>
      </c>
      <c r="B7" s="1">
        <v>9</v>
      </c>
      <c r="C7" s="1" t="s">
        <v>10</v>
      </c>
      <c r="D7" s="1" t="s">
        <v>11</v>
      </c>
      <c r="E7" s="1">
        <v>0.5</v>
      </c>
      <c r="F7">
        <v>500002</v>
      </c>
      <c r="G7">
        <v>2</v>
      </c>
      <c r="H7">
        <v>30</v>
      </c>
      <c r="I7" t="b">
        <v>0</v>
      </c>
      <c r="J7" s="1">
        <v>0.99513104074324599</v>
      </c>
      <c r="K7" s="1">
        <v>7.9138988465889799</v>
      </c>
      <c r="L7">
        <f t="shared" si="0"/>
        <v>6.918767805845734</v>
      </c>
    </row>
    <row r="8" spans="1:16" x14ac:dyDescent="0.35">
      <c r="A8">
        <v>1000000</v>
      </c>
      <c r="B8" s="1">
        <v>9</v>
      </c>
      <c r="C8" s="1" t="s">
        <v>10</v>
      </c>
      <c r="D8" s="1" t="s">
        <v>11</v>
      </c>
      <c r="E8" s="1">
        <v>0.5</v>
      </c>
      <c r="F8">
        <v>500001</v>
      </c>
      <c r="G8">
        <v>1</v>
      </c>
      <c r="H8">
        <v>30</v>
      </c>
      <c r="I8" t="b">
        <v>0</v>
      </c>
      <c r="J8" s="1">
        <v>0.99954073913175201</v>
      </c>
      <c r="K8" s="1">
        <v>-1</v>
      </c>
      <c r="L8" t="str">
        <f t="shared" si="0"/>
        <v>1 cluster</v>
      </c>
    </row>
    <row r="9" spans="1:16" x14ac:dyDescent="0.35">
      <c r="A9">
        <v>1000000</v>
      </c>
      <c r="B9" s="1">
        <v>9</v>
      </c>
      <c r="C9" s="1" t="s">
        <v>10</v>
      </c>
      <c r="D9" s="1" t="s">
        <v>11</v>
      </c>
      <c r="E9" s="1">
        <v>0.5</v>
      </c>
      <c r="F9">
        <v>500002</v>
      </c>
      <c r="G9">
        <v>2</v>
      </c>
      <c r="H9">
        <v>30</v>
      </c>
      <c r="I9" t="b">
        <v>0</v>
      </c>
      <c r="J9" s="1">
        <v>1.00463118866123</v>
      </c>
      <c r="K9" s="1">
        <v>7.9143787113340096</v>
      </c>
      <c r="L9">
        <f t="shared" si="0"/>
        <v>6.9097475226727791</v>
      </c>
    </row>
    <row r="10" spans="1:16" x14ac:dyDescent="0.35">
      <c r="A10">
        <v>1000000</v>
      </c>
      <c r="B10" s="1">
        <v>9</v>
      </c>
      <c r="C10" s="1" t="s">
        <v>10</v>
      </c>
      <c r="D10" s="1" t="s">
        <v>11</v>
      </c>
      <c r="E10" s="1">
        <v>0.5</v>
      </c>
      <c r="F10">
        <v>500002</v>
      </c>
      <c r="G10">
        <v>2</v>
      </c>
      <c r="H10">
        <v>30</v>
      </c>
      <c r="I10" t="b">
        <v>0</v>
      </c>
      <c r="J10" s="1">
        <v>1.0017597895727699</v>
      </c>
      <c r="K10" s="1">
        <v>7.92062419467144</v>
      </c>
      <c r="L10">
        <f t="shared" si="0"/>
        <v>6.9188644050986703</v>
      </c>
    </row>
    <row r="11" spans="1:16" x14ac:dyDescent="0.35">
      <c r="A11">
        <v>1000000</v>
      </c>
      <c r="B11" s="1">
        <v>9</v>
      </c>
      <c r="C11" s="1" t="s">
        <v>10</v>
      </c>
      <c r="D11" s="1" t="s">
        <v>11</v>
      </c>
      <c r="E11" s="1">
        <v>0.5</v>
      </c>
      <c r="F11">
        <v>500001</v>
      </c>
      <c r="G11">
        <v>1</v>
      </c>
      <c r="H11">
        <v>30</v>
      </c>
      <c r="I11" t="b">
        <v>0</v>
      </c>
      <c r="J11" s="1">
        <v>1.0030902856877</v>
      </c>
      <c r="K11" s="1">
        <v>-1</v>
      </c>
      <c r="L11" t="str">
        <f t="shared" si="0"/>
        <v>1 cluster</v>
      </c>
    </row>
    <row r="12" spans="1:16" x14ac:dyDescent="0.35">
      <c r="A12">
        <v>1000000</v>
      </c>
      <c r="B12" s="1">
        <v>9</v>
      </c>
      <c r="C12" s="1" t="s">
        <v>10</v>
      </c>
      <c r="D12" s="1" t="s">
        <v>11</v>
      </c>
      <c r="E12" s="1">
        <v>0.5</v>
      </c>
      <c r="F12">
        <v>500002</v>
      </c>
      <c r="G12">
        <v>2</v>
      </c>
      <c r="H12">
        <v>30</v>
      </c>
      <c r="I12" t="b">
        <v>0</v>
      </c>
      <c r="J12" s="1">
        <v>0.99646684708122402</v>
      </c>
      <c r="K12" s="1">
        <v>7.9122308567783799</v>
      </c>
      <c r="L12">
        <f t="shared" si="0"/>
        <v>6.9157640096971562</v>
      </c>
    </row>
    <row r="13" spans="1:16" x14ac:dyDescent="0.35">
      <c r="A13">
        <v>1000000</v>
      </c>
      <c r="B13" s="1">
        <v>9</v>
      </c>
      <c r="C13" s="1" t="s">
        <v>10</v>
      </c>
      <c r="D13" s="1" t="s">
        <v>11</v>
      </c>
      <c r="E13" s="1">
        <v>0.5</v>
      </c>
      <c r="F13">
        <v>500002</v>
      </c>
      <c r="G13">
        <v>2</v>
      </c>
      <c r="H13">
        <v>30</v>
      </c>
      <c r="I13" t="b">
        <v>0</v>
      </c>
      <c r="J13" s="1">
        <v>0.99315646838970895</v>
      </c>
      <c r="K13" s="1">
        <v>7.9090820837164202</v>
      </c>
      <c r="L13">
        <f t="shared" si="0"/>
        <v>6.915925615326711</v>
      </c>
    </row>
    <row r="14" spans="1:16" x14ac:dyDescent="0.35">
      <c r="A14">
        <v>1000000</v>
      </c>
      <c r="B14" s="1">
        <v>9</v>
      </c>
      <c r="C14" s="1" t="s">
        <v>10</v>
      </c>
      <c r="D14" s="1" t="s">
        <v>11</v>
      </c>
      <c r="E14" s="1">
        <v>0.5</v>
      </c>
      <c r="F14">
        <v>500002</v>
      </c>
      <c r="G14">
        <v>2</v>
      </c>
      <c r="H14">
        <v>30</v>
      </c>
      <c r="I14" t="b">
        <v>0</v>
      </c>
      <c r="J14" s="1">
        <v>1.00215557212745</v>
      </c>
      <c r="K14" s="1">
        <v>7.9192667674001198</v>
      </c>
      <c r="L14">
        <f t="shared" si="0"/>
        <v>6.9171111952726694</v>
      </c>
    </row>
    <row r="15" spans="1:16" x14ac:dyDescent="0.35">
      <c r="A15">
        <v>1000000</v>
      </c>
      <c r="B15" s="1">
        <v>9</v>
      </c>
      <c r="C15" s="1" t="s">
        <v>10</v>
      </c>
      <c r="D15" s="1" t="s">
        <v>11</v>
      </c>
      <c r="E15" s="1">
        <v>0.5</v>
      </c>
      <c r="F15">
        <v>500002</v>
      </c>
      <c r="G15">
        <v>2</v>
      </c>
      <c r="H15">
        <v>30</v>
      </c>
      <c r="I15" t="b">
        <v>0</v>
      </c>
      <c r="J15" s="1">
        <v>0.99844883206179602</v>
      </c>
      <c r="K15" s="1">
        <v>7.9129989709318096</v>
      </c>
      <c r="L15">
        <f t="shared" si="0"/>
        <v>6.9145501388700135</v>
      </c>
    </row>
    <row r="16" spans="1:16" x14ac:dyDescent="0.35">
      <c r="A16">
        <v>1000000</v>
      </c>
      <c r="B16" s="1">
        <v>9</v>
      </c>
      <c r="C16" s="1" t="s">
        <v>10</v>
      </c>
      <c r="D16" s="1" t="s">
        <v>11</v>
      </c>
      <c r="E16" s="1">
        <v>0.5</v>
      </c>
      <c r="F16">
        <v>500002</v>
      </c>
      <c r="G16">
        <v>2</v>
      </c>
      <c r="H16">
        <v>30</v>
      </c>
      <c r="I16" t="b">
        <v>0</v>
      </c>
      <c r="J16" s="1">
        <v>0.99867015606009302</v>
      </c>
      <c r="K16" s="1">
        <v>7.9207547809968402</v>
      </c>
      <c r="L16">
        <f t="shared" si="0"/>
        <v>6.9220846249367476</v>
      </c>
    </row>
    <row r="17" spans="1:12" x14ac:dyDescent="0.35">
      <c r="A17">
        <v>1000000</v>
      </c>
      <c r="B17" s="1">
        <v>9</v>
      </c>
      <c r="C17" s="1" t="s">
        <v>10</v>
      </c>
      <c r="D17" s="1" t="s">
        <v>11</v>
      </c>
      <c r="E17" s="1">
        <v>0.5</v>
      </c>
      <c r="F17">
        <v>500001</v>
      </c>
      <c r="G17">
        <v>1</v>
      </c>
      <c r="H17">
        <v>30</v>
      </c>
      <c r="I17" t="b">
        <v>0</v>
      </c>
      <c r="J17" s="1">
        <v>0.99981865419313798</v>
      </c>
      <c r="K17" s="1">
        <v>-1</v>
      </c>
      <c r="L17" t="str">
        <f t="shared" si="0"/>
        <v>1 cluster</v>
      </c>
    </row>
    <row r="18" spans="1:12" x14ac:dyDescent="0.35">
      <c r="A18">
        <v>1000000</v>
      </c>
      <c r="B18" s="1">
        <v>9</v>
      </c>
      <c r="C18" s="1" t="s">
        <v>10</v>
      </c>
      <c r="D18" s="1" t="s">
        <v>11</v>
      </c>
      <c r="E18" s="1">
        <v>0.5</v>
      </c>
      <c r="F18">
        <v>500002</v>
      </c>
      <c r="G18">
        <v>2</v>
      </c>
      <c r="H18">
        <v>30</v>
      </c>
      <c r="I18" t="b">
        <v>0</v>
      </c>
      <c r="J18" s="1">
        <v>1.0043461255072901</v>
      </c>
      <c r="K18" s="1">
        <v>7.9176346723691902</v>
      </c>
      <c r="L18">
        <f t="shared" si="0"/>
        <v>6.9132885468619003</v>
      </c>
    </row>
    <row r="19" spans="1:12" x14ac:dyDescent="0.35">
      <c r="A19">
        <v>1000000</v>
      </c>
      <c r="B19" s="1">
        <v>9</v>
      </c>
      <c r="C19" s="1" t="s">
        <v>10</v>
      </c>
      <c r="D19" s="1" t="s">
        <v>11</v>
      </c>
      <c r="E19" s="1">
        <v>0.5</v>
      </c>
      <c r="F19">
        <v>500002</v>
      </c>
      <c r="G19">
        <v>2</v>
      </c>
      <c r="H19">
        <v>30</v>
      </c>
      <c r="I19" t="b">
        <v>0</v>
      </c>
      <c r="J19" s="1">
        <v>0.99938052704999403</v>
      </c>
      <c r="K19" s="1">
        <v>7.9066300384533204</v>
      </c>
      <c r="L19">
        <f t="shared" si="0"/>
        <v>6.9072495114033261</v>
      </c>
    </row>
    <row r="20" spans="1:12" x14ac:dyDescent="0.35">
      <c r="A20">
        <v>1000000</v>
      </c>
      <c r="B20" s="1">
        <v>9</v>
      </c>
      <c r="C20" s="1" t="s">
        <v>10</v>
      </c>
      <c r="D20" s="1" t="s">
        <v>11</v>
      </c>
      <c r="E20" s="1">
        <v>0.5</v>
      </c>
      <c r="F20">
        <v>500002</v>
      </c>
      <c r="G20">
        <v>2</v>
      </c>
      <c r="H20">
        <v>30</v>
      </c>
      <c r="I20" t="b">
        <v>0</v>
      </c>
      <c r="J20" s="1">
        <v>0.99982654937287296</v>
      </c>
      <c r="K20" s="1">
        <v>7.9061738332083902</v>
      </c>
      <c r="L20">
        <f t="shared" si="0"/>
        <v>6.9063472838355171</v>
      </c>
    </row>
    <row r="21" spans="1:12" x14ac:dyDescent="0.35">
      <c r="A21">
        <v>1000000</v>
      </c>
      <c r="B21" s="1">
        <v>9</v>
      </c>
      <c r="C21" s="1" t="s">
        <v>10</v>
      </c>
      <c r="D21" s="1" t="s">
        <v>11</v>
      </c>
      <c r="E21" s="1">
        <v>0.5</v>
      </c>
      <c r="F21">
        <v>500002</v>
      </c>
      <c r="G21">
        <v>2</v>
      </c>
      <c r="H21">
        <v>30</v>
      </c>
      <c r="I21" t="b">
        <v>0</v>
      </c>
      <c r="J21" s="1">
        <v>0.99821990216727696</v>
      </c>
      <c r="K21" s="1">
        <v>7.9043633959834301</v>
      </c>
      <c r="L21">
        <f t="shared" si="0"/>
        <v>6.9061434938161534</v>
      </c>
    </row>
    <row r="22" spans="1:12" x14ac:dyDescent="0.35">
      <c r="A22">
        <v>1000000</v>
      </c>
      <c r="B22" s="1">
        <v>9</v>
      </c>
      <c r="C22" s="1" t="s">
        <v>10</v>
      </c>
      <c r="D22" s="1" t="s">
        <v>11</v>
      </c>
      <c r="E22" s="1">
        <v>0.5</v>
      </c>
      <c r="F22">
        <v>500001</v>
      </c>
      <c r="G22">
        <v>1</v>
      </c>
      <c r="H22">
        <v>30</v>
      </c>
      <c r="I22" t="b">
        <v>0</v>
      </c>
      <c r="J22" s="1">
        <v>0.994469681936337</v>
      </c>
      <c r="K22" s="1">
        <v>-1</v>
      </c>
      <c r="L22" t="str">
        <f t="shared" si="0"/>
        <v>1 cluster</v>
      </c>
    </row>
    <row r="23" spans="1:12" x14ac:dyDescent="0.35">
      <c r="A23">
        <v>1000000</v>
      </c>
      <c r="B23" s="1">
        <v>9</v>
      </c>
      <c r="C23" s="1" t="s">
        <v>10</v>
      </c>
      <c r="D23" s="1" t="s">
        <v>11</v>
      </c>
      <c r="E23" s="1">
        <v>0.5</v>
      </c>
      <c r="F23">
        <v>500002</v>
      </c>
      <c r="G23">
        <v>2</v>
      </c>
      <c r="H23">
        <v>30</v>
      </c>
      <c r="I23" t="b">
        <v>0</v>
      </c>
      <c r="J23" s="1">
        <v>0.99664720214614599</v>
      </c>
      <c r="K23" s="1">
        <v>7.9072081906847904</v>
      </c>
      <c r="L23">
        <f t="shared" si="0"/>
        <v>6.9105609885386441</v>
      </c>
    </row>
    <row r="24" spans="1:12" x14ac:dyDescent="0.35">
      <c r="A24">
        <v>1000000</v>
      </c>
      <c r="B24" s="1">
        <v>9</v>
      </c>
      <c r="C24" s="1" t="s">
        <v>10</v>
      </c>
      <c r="D24" s="1" t="s">
        <v>11</v>
      </c>
      <c r="E24" s="1">
        <v>0.5</v>
      </c>
      <c r="F24">
        <v>500002</v>
      </c>
      <c r="G24">
        <v>2</v>
      </c>
      <c r="H24">
        <v>30</v>
      </c>
      <c r="I24" t="b">
        <v>0</v>
      </c>
      <c r="J24" s="1">
        <v>0.99659106802515696</v>
      </c>
      <c r="K24" s="1">
        <v>7.9177272615735399</v>
      </c>
      <c r="L24">
        <f t="shared" si="0"/>
        <v>6.9211361935483833</v>
      </c>
    </row>
    <row r="25" spans="1:12" x14ac:dyDescent="0.35">
      <c r="A25">
        <v>1000000</v>
      </c>
      <c r="B25" s="1">
        <v>9</v>
      </c>
      <c r="C25" s="1" t="s">
        <v>10</v>
      </c>
      <c r="D25" s="1" t="s">
        <v>11</v>
      </c>
      <c r="E25" s="1">
        <v>0.5</v>
      </c>
      <c r="F25">
        <v>500002</v>
      </c>
      <c r="G25">
        <v>2</v>
      </c>
      <c r="H25">
        <v>30</v>
      </c>
      <c r="I25" t="b">
        <v>0</v>
      </c>
      <c r="J25" s="1">
        <v>0.99831566907564595</v>
      </c>
      <c r="K25" s="1">
        <v>7.9107916865619101</v>
      </c>
      <c r="L25">
        <f t="shared" si="0"/>
        <v>6.9124760174862638</v>
      </c>
    </row>
    <row r="26" spans="1:12" x14ac:dyDescent="0.35">
      <c r="A26">
        <v>1000000</v>
      </c>
      <c r="B26" s="1">
        <v>9</v>
      </c>
      <c r="C26" s="1" t="s">
        <v>10</v>
      </c>
      <c r="D26" s="1" t="s">
        <v>11</v>
      </c>
      <c r="E26" s="1">
        <v>0.5</v>
      </c>
      <c r="F26">
        <v>500002</v>
      </c>
      <c r="G26">
        <v>2</v>
      </c>
      <c r="H26">
        <v>30</v>
      </c>
      <c r="I26" t="b">
        <v>0</v>
      </c>
      <c r="J26" s="1">
        <v>0.99677853252662496</v>
      </c>
      <c r="K26" s="1">
        <v>7.9164088698599704</v>
      </c>
      <c r="L26">
        <f t="shared" si="0"/>
        <v>6.919630337333345</v>
      </c>
    </row>
    <row r="27" spans="1:12" x14ac:dyDescent="0.35">
      <c r="A27">
        <v>1000000</v>
      </c>
      <c r="B27" s="1">
        <v>9</v>
      </c>
      <c r="C27" s="1" t="s">
        <v>10</v>
      </c>
      <c r="D27" s="1" t="s">
        <v>11</v>
      </c>
      <c r="E27" s="1">
        <v>0.5</v>
      </c>
      <c r="F27">
        <v>500001</v>
      </c>
      <c r="G27">
        <v>1</v>
      </c>
      <c r="H27">
        <v>30</v>
      </c>
      <c r="I27" t="b">
        <v>0</v>
      </c>
      <c r="J27" s="1">
        <v>0.99410512363745096</v>
      </c>
      <c r="K27" s="1">
        <v>-1</v>
      </c>
      <c r="L27" t="str">
        <f t="shared" si="0"/>
        <v>1 cluster</v>
      </c>
    </row>
    <row r="28" spans="1:12" x14ac:dyDescent="0.35">
      <c r="A28">
        <v>1000000</v>
      </c>
      <c r="B28" s="1">
        <v>9</v>
      </c>
      <c r="C28" s="1" t="s">
        <v>10</v>
      </c>
      <c r="D28" s="1" t="s">
        <v>11</v>
      </c>
      <c r="E28" s="1">
        <v>0.5</v>
      </c>
      <c r="F28">
        <v>500002</v>
      </c>
      <c r="G28">
        <v>2</v>
      </c>
      <c r="H28">
        <v>30</v>
      </c>
      <c r="I28" t="b">
        <v>0</v>
      </c>
      <c r="J28" s="1">
        <v>0.99815792230145195</v>
      </c>
      <c r="K28" s="1">
        <v>7.9159735372421203</v>
      </c>
      <c r="L28">
        <f t="shared" si="0"/>
        <v>6.9178156149406682</v>
      </c>
    </row>
    <row r="29" spans="1:12" x14ac:dyDescent="0.35">
      <c r="A29">
        <v>1000000</v>
      </c>
      <c r="B29" s="1">
        <v>9</v>
      </c>
      <c r="C29" s="1" t="s">
        <v>10</v>
      </c>
      <c r="D29" s="1" t="s">
        <v>11</v>
      </c>
      <c r="E29" s="1">
        <v>0.5</v>
      </c>
      <c r="F29">
        <v>500001</v>
      </c>
      <c r="G29">
        <v>1</v>
      </c>
      <c r="H29">
        <v>30</v>
      </c>
      <c r="I29" t="b">
        <v>0</v>
      </c>
      <c r="J29" s="1">
        <v>0.99840654933599404</v>
      </c>
      <c r="K29" s="1">
        <v>-1</v>
      </c>
      <c r="L29" t="str">
        <f t="shared" si="0"/>
        <v>1 cluster</v>
      </c>
    </row>
    <row r="30" spans="1:12" x14ac:dyDescent="0.35">
      <c r="A30">
        <v>1000000</v>
      </c>
      <c r="B30" s="1">
        <v>9</v>
      </c>
      <c r="C30" s="1" t="s">
        <v>10</v>
      </c>
      <c r="D30" s="1" t="s">
        <v>11</v>
      </c>
      <c r="E30" s="1">
        <v>0.5</v>
      </c>
      <c r="F30">
        <v>500002</v>
      </c>
      <c r="G30">
        <v>2</v>
      </c>
      <c r="H30">
        <v>30</v>
      </c>
      <c r="I30" t="b">
        <v>0</v>
      </c>
      <c r="J30" s="1">
        <v>0.99993536736651201</v>
      </c>
      <c r="K30" s="1">
        <v>7.9112680827537201</v>
      </c>
      <c r="L30">
        <f t="shared" si="0"/>
        <v>6.9113327153872079</v>
      </c>
    </row>
    <row r="31" spans="1:12" x14ac:dyDescent="0.35">
      <c r="A31">
        <v>1000000</v>
      </c>
      <c r="B31" s="1">
        <v>9</v>
      </c>
      <c r="C31" s="1" t="s">
        <v>10</v>
      </c>
      <c r="D31" s="1" t="s">
        <v>11</v>
      </c>
      <c r="E31" s="1">
        <v>0.5</v>
      </c>
      <c r="F31">
        <v>500001</v>
      </c>
      <c r="G31">
        <v>1</v>
      </c>
      <c r="H31">
        <v>30</v>
      </c>
      <c r="I31" t="b">
        <v>0</v>
      </c>
      <c r="J31" s="1">
        <v>0.99825842819257404</v>
      </c>
      <c r="K31" s="1">
        <v>-1</v>
      </c>
      <c r="L31" t="str">
        <f t="shared" si="0"/>
        <v>1 cluster</v>
      </c>
    </row>
    <row r="32" spans="1:12" s="10" customFormat="1" x14ac:dyDescent="0.35">
      <c r="A32" s="10">
        <v>1000000</v>
      </c>
      <c r="B32" s="11">
        <v>9</v>
      </c>
      <c r="C32" s="11" t="s">
        <v>10</v>
      </c>
      <c r="D32" s="11" t="s">
        <v>11</v>
      </c>
      <c r="E32" s="11">
        <v>0.5</v>
      </c>
      <c r="F32" s="10">
        <v>500002</v>
      </c>
      <c r="G32" s="10">
        <v>2</v>
      </c>
      <c r="H32" s="10">
        <v>30</v>
      </c>
      <c r="I32" s="10" t="b">
        <v>0</v>
      </c>
      <c r="J32" s="11">
        <v>1.0053067526813999</v>
      </c>
      <c r="K32" s="11">
        <v>1.0053112400536399</v>
      </c>
      <c r="L32" s="10">
        <f t="shared" si="0"/>
        <v>4.4873722400140537E-6</v>
      </c>
    </row>
    <row r="33" spans="1:12" x14ac:dyDescent="0.35">
      <c r="A33">
        <v>1000000</v>
      </c>
      <c r="B33" s="1">
        <v>9</v>
      </c>
      <c r="C33" s="1" t="s">
        <v>10</v>
      </c>
      <c r="D33" s="1" t="s">
        <v>11</v>
      </c>
      <c r="E33" s="1">
        <v>0.5</v>
      </c>
      <c r="F33">
        <v>500002</v>
      </c>
      <c r="G33">
        <v>2</v>
      </c>
      <c r="H33">
        <v>30</v>
      </c>
      <c r="I33" t="b">
        <v>0</v>
      </c>
      <c r="J33" s="1">
        <v>0.99991423028826298</v>
      </c>
      <c r="K33" s="1">
        <v>7.9162923063814201</v>
      </c>
      <c r="L33">
        <f t="shared" si="0"/>
        <v>6.9163780760931575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85A-B317-4CCB-9C89-36C5E94C498A}">
  <dimension ref="A1:K20"/>
  <sheetViews>
    <sheetView workbookViewId="0">
      <selection activeCell="A14" sqref="A14"/>
    </sheetView>
  </sheetViews>
  <sheetFormatPr defaultRowHeight="14.5" x14ac:dyDescent="0.35"/>
  <cols>
    <col min="1" max="1" width="7.81640625" bestFit="1" customWidth="1"/>
    <col min="2" max="2" width="3.90625" bestFit="1" customWidth="1"/>
    <col min="3" max="3" width="8.36328125" bestFit="1" customWidth="1"/>
    <col min="4" max="4" width="6.1796875" bestFit="1" customWidth="1"/>
    <col min="5" max="5" width="14" bestFit="1" customWidth="1"/>
    <col min="6" max="6" width="9.54296875" bestFit="1" customWidth="1"/>
    <col min="7" max="7" width="17.08984375" bestFit="1" customWidth="1"/>
    <col min="8" max="8" width="12.36328125" bestFit="1" customWidth="1"/>
    <col min="9" max="9" width="9.54296875" bestFit="1" customWidth="1"/>
    <col min="10" max="11" width="18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</row>
    <row r="2" spans="1:11" x14ac:dyDescent="0.35">
      <c r="A2">
        <v>1000000</v>
      </c>
      <c r="B2" s="1" t="s">
        <v>9</v>
      </c>
      <c r="C2" s="1" t="s">
        <v>10</v>
      </c>
      <c r="D2" s="1" t="s">
        <v>11</v>
      </c>
      <c r="E2" s="1" t="s">
        <v>12</v>
      </c>
      <c r="F2">
        <v>500007</v>
      </c>
      <c r="G2">
        <v>7</v>
      </c>
      <c r="H2">
        <v>26</v>
      </c>
      <c r="I2" t="b">
        <v>0</v>
      </c>
      <c r="J2" s="1" t="s">
        <v>18</v>
      </c>
      <c r="K2" s="1" t="s">
        <v>18</v>
      </c>
    </row>
    <row r="3" spans="1:11" x14ac:dyDescent="0.35">
      <c r="A3">
        <v>1000000</v>
      </c>
      <c r="B3" s="1" t="s">
        <v>9</v>
      </c>
      <c r="C3" s="1" t="s">
        <v>10</v>
      </c>
      <c r="D3" s="1" t="s">
        <v>11</v>
      </c>
      <c r="E3" s="1" t="s">
        <v>12</v>
      </c>
      <c r="F3">
        <v>500002</v>
      </c>
      <c r="G3">
        <v>2</v>
      </c>
      <c r="H3">
        <v>27</v>
      </c>
      <c r="I3" t="b">
        <v>0</v>
      </c>
      <c r="J3" s="1" t="s">
        <v>26</v>
      </c>
      <c r="K3" s="1" t="s">
        <v>27</v>
      </c>
    </row>
    <row r="4" spans="1:11" x14ac:dyDescent="0.35">
      <c r="A4">
        <v>1000000</v>
      </c>
      <c r="B4" s="1" t="s">
        <v>9</v>
      </c>
      <c r="C4" s="1" t="s">
        <v>10</v>
      </c>
      <c r="D4" s="1" t="s">
        <v>11</v>
      </c>
      <c r="E4" s="1" t="s">
        <v>12</v>
      </c>
      <c r="F4">
        <v>500002</v>
      </c>
      <c r="G4">
        <v>2</v>
      </c>
      <c r="H4">
        <v>27</v>
      </c>
      <c r="I4" t="b">
        <v>0</v>
      </c>
      <c r="J4" s="1" t="s">
        <v>28</v>
      </c>
      <c r="K4" s="1" t="s">
        <v>29</v>
      </c>
    </row>
    <row r="5" spans="1:11" x14ac:dyDescent="0.35">
      <c r="A5">
        <v>1000000</v>
      </c>
      <c r="B5" s="1" t="s">
        <v>9</v>
      </c>
      <c r="C5" s="1" t="s">
        <v>10</v>
      </c>
      <c r="D5" s="1" t="s">
        <v>11</v>
      </c>
      <c r="E5" s="1" t="s">
        <v>12</v>
      </c>
      <c r="F5">
        <v>500001</v>
      </c>
      <c r="G5">
        <v>1</v>
      </c>
      <c r="H5">
        <v>27</v>
      </c>
      <c r="I5" t="b">
        <v>0</v>
      </c>
      <c r="J5" s="1" t="s">
        <v>30</v>
      </c>
      <c r="K5" s="1" t="s">
        <v>18</v>
      </c>
    </row>
    <row r="6" spans="1:11" x14ac:dyDescent="0.35">
      <c r="A6">
        <v>1000000</v>
      </c>
      <c r="B6" s="1" t="s">
        <v>9</v>
      </c>
      <c r="C6" s="1" t="s">
        <v>10</v>
      </c>
      <c r="D6" s="1" t="s">
        <v>11</v>
      </c>
      <c r="E6" s="1" t="s">
        <v>12</v>
      </c>
      <c r="F6">
        <v>500002</v>
      </c>
      <c r="G6">
        <v>2</v>
      </c>
      <c r="H6">
        <v>28</v>
      </c>
      <c r="I6" t="b">
        <v>0</v>
      </c>
      <c r="J6" s="1" t="s">
        <v>31</v>
      </c>
      <c r="K6" s="1" t="s">
        <v>32</v>
      </c>
    </row>
    <row r="7" spans="1:11" x14ac:dyDescent="0.35">
      <c r="A7">
        <v>1000000</v>
      </c>
      <c r="B7" s="1" t="s">
        <v>9</v>
      </c>
      <c r="C7" s="1" t="s">
        <v>10</v>
      </c>
      <c r="D7" s="1" t="s">
        <v>11</v>
      </c>
      <c r="E7" s="1" t="s">
        <v>12</v>
      </c>
      <c r="F7">
        <v>500002</v>
      </c>
      <c r="G7">
        <v>2</v>
      </c>
      <c r="H7">
        <v>29</v>
      </c>
      <c r="I7" t="b">
        <v>0</v>
      </c>
      <c r="J7" s="1" t="s">
        <v>33</v>
      </c>
      <c r="K7" s="1" t="s">
        <v>34</v>
      </c>
    </row>
    <row r="9" spans="1:11" x14ac:dyDescent="0.35">
      <c r="A9" s="2">
        <v>1000000</v>
      </c>
      <c r="B9" s="6" t="s">
        <v>9</v>
      </c>
      <c r="C9" s="6" t="s">
        <v>10</v>
      </c>
      <c r="D9" s="6" t="s">
        <v>11</v>
      </c>
      <c r="E9" s="6" t="s">
        <v>12</v>
      </c>
      <c r="F9" s="3">
        <v>500002</v>
      </c>
      <c r="G9" s="3">
        <v>2</v>
      </c>
      <c r="H9" s="3">
        <v>27</v>
      </c>
      <c r="I9" s="3" t="b">
        <v>0</v>
      </c>
      <c r="J9" s="6" t="s">
        <v>19</v>
      </c>
      <c r="K9" s="7" t="s">
        <v>20</v>
      </c>
    </row>
    <row r="10" spans="1:11" x14ac:dyDescent="0.35">
      <c r="A10" s="4">
        <v>1000000</v>
      </c>
      <c r="B10" s="8" t="s">
        <v>9</v>
      </c>
      <c r="C10" s="8" t="s">
        <v>10</v>
      </c>
      <c r="D10" s="8" t="s">
        <v>11</v>
      </c>
      <c r="E10" s="8" t="s">
        <v>12</v>
      </c>
      <c r="F10" s="5">
        <v>500002</v>
      </c>
      <c r="G10" s="5">
        <v>2</v>
      </c>
      <c r="H10" s="5">
        <v>27</v>
      </c>
      <c r="I10" s="5" t="b">
        <v>0</v>
      </c>
      <c r="J10" s="8" t="s">
        <v>21</v>
      </c>
      <c r="K10" s="9" t="s">
        <v>22</v>
      </c>
    </row>
    <row r="11" spans="1:11" x14ac:dyDescent="0.35">
      <c r="A11" s="2">
        <v>1000000</v>
      </c>
      <c r="B11" s="6" t="s">
        <v>9</v>
      </c>
      <c r="C11" s="6" t="s">
        <v>10</v>
      </c>
      <c r="D11" s="6" t="s">
        <v>11</v>
      </c>
      <c r="E11" s="6" t="s">
        <v>12</v>
      </c>
      <c r="F11" s="3">
        <v>500003</v>
      </c>
      <c r="G11" s="3">
        <v>3</v>
      </c>
      <c r="H11" s="3">
        <v>27</v>
      </c>
      <c r="I11" s="3" t="b">
        <v>0</v>
      </c>
      <c r="J11" s="6" t="s">
        <v>18</v>
      </c>
      <c r="K11" s="7" t="s">
        <v>18</v>
      </c>
    </row>
    <row r="12" spans="1:11" x14ac:dyDescent="0.35">
      <c r="A12" s="4">
        <v>1000000</v>
      </c>
      <c r="B12" s="8" t="s">
        <v>9</v>
      </c>
      <c r="C12" s="8" t="s">
        <v>10</v>
      </c>
      <c r="D12" s="8" t="s">
        <v>11</v>
      </c>
      <c r="E12" s="8" t="s">
        <v>12</v>
      </c>
      <c r="F12" s="5">
        <v>500002</v>
      </c>
      <c r="G12" s="5">
        <v>2</v>
      </c>
      <c r="H12" s="5">
        <v>28</v>
      </c>
      <c r="I12" s="5" t="b">
        <v>0</v>
      </c>
      <c r="J12" s="8" t="s">
        <v>23</v>
      </c>
      <c r="K12" s="9" t="s">
        <v>24</v>
      </c>
    </row>
    <row r="13" spans="1:11" x14ac:dyDescent="0.35">
      <c r="A13" s="2">
        <v>1000000</v>
      </c>
      <c r="B13" s="6" t="s">
        <v>9</v>
      </c>
      <c r="C13" s="6" t="s">
        <v>10</v>
      </c>
      <c r="D13" s="6" t="s">
        <v>11</v>
      </c>
      <c r="E13" s="6" t="s">
        <v>12</v>
      </c>
      <c r="F13" s="3">
        <v>500001</v>
      </c>
      <c r="G13" s="3">
        <v>1</v>
      </c>
      <c r="H13" s="3">
        <v>29</v>
      </c>
      <c r="I13" s="3" t="b">
        <v>0</v>
      </c>
      <c r="J13" s="6" t="s">
        <v>25</v>
      </c>
      <c r="K13" s="7" t="s">
        <v>18</v>
      </c>
    </row>
    <row r="15" spans="1:11" x14ac:dyDescent="0.35">
      <c r="A15" s="2">
        <v>1000000</v>
      </c>
      <c r="B15" s="6" t="s">
        <v>9</v>
      </c>
      <c r="C15" s="6" t="s">
        <v>10</v>
      </c>
      <c r="D15" s="6" t="s">
        <v>11</v>
      </c>
      <c r="E15" s="6" t="s">
        <v>12</v>
      </c>
      <c r="F15" s="3">
        <v>500019</v>
      </c>
      <c r="G15" s="3">
        <v>19</v>
      </c>
      <c r="H15" s="3">
        <v>26</v>
      </c>
      <c r="I15" s="3" t="b">
        <v>0</v>
      </c>
      <c r="J15" s="6" t="s">
        <v>18</v>
      </c>
      <c r="K15" s="7" t="s">
        <v>18</v>
      </c>
    </row>
    <row r="16" spans="1:11" x14ac:dyDescent="0.35">
      <c r="A16" s="4">
        <v>1000000</v>
      </c>
      <c r="B16" s="8" t="s">
        <v>9</v>
      </c>
      <c r="C16" s="8" t="s">
        <v>10</v>
      </c>
      <c r="D16" s="8" t="s">
        <v>11</v>
      </c>
      <c r="E16" s="8" t="s">
        <v>12</v>
      </c>
      <c r="F16" s="5">
        <v>500002</v>
      </c>
      <c r="G16" s="5">
        <v>2</v>
      </c>
      <c r="H16" s="5">
        <v>26</v>
      </c>
      <c r="I16" s="5" t="b">
        <v>0</v>
      </c>
      <c r="J16" s="8" t="s">
        <v>35</v>
      </c>
      <c r="K16" s="9" t="s">
        <v>36</v>
      </c>
    </row>
    <row r="17" spans="1:11" x14ac:dyDescent="0.35">
      <c r="A17" s="2">
        <v>1000000</v>
      </c>
      <c r="B17" s="6" t="s">
        <v>9</v>
      </c>
      <c r="C17" s="6" t="s">
        <v>10</v>
      </c>
      <c r="D17" s="6" t="s">
        <v>11</v>
      </c>
      <c r="E17" s="6" t="s">
        <v>12</v>
      </c>
      <c r="F17" s="3">
        <v>500008</v>
      </c>
      <c r="G17" s="3">
        <v>8</v>
      </c>
      <c r="H17" s="3">
        <v>26</v>
      </c>
      <c r="I17" s="3" t="b">
        <v>0</v>
      </c>
      <c r="J17" s="6" t="s">
        <v>18</v>
      </c>
      <c r="K17" s="7" t="s">
        <v>18</v>
      </c>
    </row>
    <row r="18" spans="1:11" x14ac:dyDescent="0.35">
      <c r="A18" s="4">
        <v>1000000</v>
      </c>
      <c r="B18" s="8" t="s">
        <v>9</v>
      </c>
      <c r="C18" s="8" t="s">
        <v>10</v>
      </c>
      <c r="D18" s="8" t="s">
        <v>11</v>
      </c>
      <c r="E18" s="8" t="s">
        <v>12</v>
      </c>
      <c r="F18" s="5">
        <v>500004</v>
      </c>
      <c r="G18" s="5">
        <v>4</v>
      </c>
      <c r="H18" s="5">
        <v>27</v>
      </c>
      <c r="I18" s="5" t="b">
        <v>0</v>
      </c>
      <c r="J18" s="8" t="s">
        <v>18</v>
      </c>
      <c r="K18" s="9" t="s">
        <v>18</v>
      </c>
    </row>
    <row r="19" spans="1:11" x14ac:dyDescent="0.35">
      <c r="A19" s="2">
        <v>1000000</v>
      </c>
      <c r="B19" s="6" t="s">
        <v>9</v>
      </c>
      <c r="C19" s="6" t="s">
        <v>10</v>
      </c>
      <c r="D19" s="6" t="s">
        <v>11</v>
      </c>
      <c r="E19" s="6" t="s">
        <v>12</v>
      </c>
      <c r="F19" s="3">
        <v>500001</v>
      </c>
      <c r="G19" s="3">
        <v>1</v>
      </c>
      <c r="H19" s="3">
        <v>28</v>
      </c>
      <c r="I19" s="3" t="b">
        <v>0</v>
      </c>
      <c r="J19" s="6" t="s">
        <v>37</v>
      </c>
      <c r="K19" s="7" t="s">
        <v>18</v>
      </c>
    </row>
    <row r="20" spans="1:11" x14ac:dyDescent="0.35">
      <c r="A20" s="4">
        <v>1000000</v>
      </c>
      <c r="B20" s="8" t="s">
        <v>9</v>
      </c>
      <c r="C20" s="8" t="s">
        <v>10</v>
      </c>
      <c r="D20" s="8" t="s">
        <v>11</v>
      </c>
      <c r="E20" s="8" t="s">
        <v>12</v>
      </c>
      <c r="F20" s="5">
        <v>500002</v>
      </c>
      <c r="G20" s="5">
        <v>2</v>
      </c>
      <c r="H20" s="5">
        <v>29</v>
      </c>
      <c r="I20" s="5" t="b">
        <v>0</v>
      </c>
      <c r="J20" s="8" t="s">
        <v>38</v>
      </c>
      <c r="K20" s="9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s n E 9 U P 6 M J K S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q f 1 8 C 2 S e Q N 4 v + B N Q S w M E F A A C A A g A s n E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x P V A Y l j S f 8 g E A A G 8 l A A A T A B w A R m 9 y b X V s Y X M v U 2 V j d G l v b j E u b S C i G A A o o B Q A A A A A A A A A A A A A A A A A A A A A A A A A A A D t 2 U 9 r 2 z A U A P B 7 I N 9 B q B c H j J n b r l s 3 f B g 2 Y x t j 3 U h 6 q k f Q 7 J d W m / 4 Y S Q 5 L Q 7 7 7 5 D h t s j m n g s G s z x f b 7 z 3 r P Z n f T R Y K x 7 U i 0 / Y e v x 2 P x i N 7 x w y U p G S O L Q y T Q B I i w I 1 H x F 9 T X Z u i i a R 2 G W W 6 q C U o F 7 z n A q J U K + d f b E D T N / m 1 B W P z n / q O q f x K Q W b 4 E v J M / 9 r W 5 1 c V V 0 3 b b K W Y 5 I X N P 9 W C s / y x Y 1 T Y J Z 2 E N x k I L r k D k 9 C Q h i T V o p b K J p c h + V Z r B 1 O 3 E p D s H 6 M v W s H 3 S d i O e k K / G i 1 9 r i Q f g J V + H u r n n r E f v n C X 2 c W D d l c h u d n F 3 w k x L Z h g x i b O 1 I d L p n 5 D t 3 7 F 2 a q C / X I z w 5 R d a C P b C Z u k D Y 7 0 D 9 d r q v x G P i p 3 c R 4 1 Z Z u Q r O l n H 3 L + h T j 4 7 b Y R q U s Q n W j J r e s E K 6 O r u a 5 A y U 6 q E L V 1 2 7 7 / d m z q 5 5 K r E s p 5 I b p 5 x y X M / b f V k W 8 X R u t 7 U A / d h L 7 l / l 9 t N p P x i K u j / + l Q 1 Q n d u w p O J x R x I a 5 + c J 0 h L s T V F 6 5 z x I W 4 + s L 1 E n E h r r 5 w X S A u x N U X r l e I C 3 H 1 h e v 1 A H H F M e o a n q 7 H Z Q s R d y b Z J U 7 / S j z F 4 y V 6 R I 8 D 8 h i / Q J A I c k g g Y w S J I I c E c o g H D g j y G Y M c 4 i E F g n z G I I d 4 s B G f I c j / A W Q 7 Y t z t 0 B Y e B J 9 E d 4 j H J k g X 6 e 7 p / g F Q S w E C L Q A U A A I A C A C y c T 1 Q / o w k p K c A A A D 4 A A A A E g A A A A A A A A A A A A A A A A A A A A A A Q 2 9 u Z m l n L 1 B h Y 2 t h Z 2 U u e G 1 s U E s B A i 0 A F A A C A A g A s n E 9 U A / K 6 a u k A A A A 6 Q A A A B M A A A A A A A A A A A A A A A A A 8 w A A A F t D b 2 5 0 Z W 5 0 X 1 R 5 c G V z X S 5 4 b W x Q S w E C L Q A U A A I A C A C y c T 1 Q G J Y 0 n / I B A A B v J Q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t g A A A A A A A N 2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1 V D A 2 O j E 4 O j E w L j M 4 M D E w M j F a I i A v P j x F b n R y e S B U e X B l P S J G a W x s Q 2 9 s d W 1 u V H l w Z X M i I F Z h b H V l P S J z Q X d Z R 0 J n W U R B d 0 1 C I i A v P j x F b n R y e S B U e X B l P S J G a W x s Q 2 9 s d W 1 u T m F t Z X M i I F Z h b H V l P S J z W y Z x d W 9 0 O 2 4 m c X V v d D s s J n F 1 b 3 Q 7 T C Z x d W 9 0 O y w m c X V v d D t t b 2 R l b C Z x d W 9 0 O y w m c X V v d D t k a X N 0 J n F 1 b 3 Q 7 L C Z x d W 9 0 O 3 B y b 3 B f b 3 B l b m 0 m c X V v d D s s J n F 1 b 3 Q 7 Y 2 x 1 c 3 R l c n M m c X V v d D s s J n F 1 b 3 Q 7 b 3 B l b l 9 t a W 5 k Z W R f Y 2 w m c X V v d D s s J n F 1 b 3 Q 7 d G l t Z V 9 z d G V w c y Z x d W 9 0 O y w m c X V v d D t m c m 9 v e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y Y W 1 l L 0 N o Y W 5 n Z W Q g V H l w Z S 5 7 b i w w f S Z x d W 9 0 O y w m c X V v d D t T Z W N 0 a W 9 u M S 9 k Y X R h Z n J h b W U v Q 2 h h b m d l Z C B U e X B l L n t M L D F 9 J n F 1 b 3 Q 7 L C Z x d W 9 0 O 1 N l Y 3 R p b 2 4 x L 2 R h d G F m c m F t Z S 9 D a G F u Z 2 V k I F R 5 c G U u e 2 1 v Z G V s L D J 9 J n F 1 b 3 Q 7 L C Z x d W 9 0 O 1 N l Y 3 R p b 2 4 x L 2 R h d G F m c m F t Z S 9 D a G F u Z 2 V k I F R 5 c G U u e 2 R p c 3 Q s M 3 0 m c X V v d D s s J n F 1 b 3 Q 7 U 2 V j d G l v b j E v Z G F 0 Y W Z y Y W 1 l L 0 N o Y W 5 n Z W Q g V H l w Z S 5 7 c H J v c F 9 v c G V u b S w 0 f S Z x d W 9 0 O y w m c X V v d D t T Z W N 0 a W 9 u M S 9 k Y X R h Z n J h b W U v Q 2 h h b m d l Z C B U e X B l L n t j b H V z d G V y c y w 1 f S Z x d W 9 0 O y w m c X V v d D t T Z W N 0 a W 9 u M S 9 k Y X R h Z n J h b W U v Q 2 h h b m d l Z C B U e X B l L n t v c G V u X 2 1 p b m R l Z F 9 j b C w 2 f S Z x d W 9 0 O y w m c X V v d D t T Z W N 0 a W 9 u M S 9 k Y X R h Z n J h b W U v Q 2 h h b m d l Z C B U e X B l L n t 0 a W 1 l X 3 N 0 Z X B z L D d 9 J n F 1 b 3 Q 7 L C Z x d W 9 0 O 1 N l Y 3 R p b 2 4 x L 2 R h d G F m c m F t Z S 9 D a G F u Z 2 V k I F R 5 c G U u e 2 Z y b 2 9 6 Z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W Z y Y W 1 l L 0 N o Y W 5 n Z W Q g V H l w Z S 5 7 b i w w f S Z x d W 9 0 O y w m c X V v d D t T Z W N 0 a W 9 u M S 9 k Y X R h Z n J h b W U v Q 2 h h b m d l Z C B U e X B l L n t M L D F 9 J n F 1 b 3 Q 7 L C Z x d W 9 0 O 1 N l Y 3 R p b 2 4 x L 2 R h d G F m c m F t Z S 9 D a G F u Z 2 V k I F R 5 c G U u e 2 1 v Z G V s L D J 9 J n F 1 b 3 Q 7 L C Z x d W 9 0 O 1 N l Y 3 R p b 2 4 x L 2 R h d G F m c m F t Z S 9 D a G F u Z 2 V k I F R 5 c G U u e 2 R p c 3 Q s M 3 0 m c X V v d D s s J n F 1 b 3 Q 7 U 2 V j d G l v b j E v Z G F 0 Y W Z y Y W 1 l L 0 N o Y W 5 n Z W Q g V H l w Z S 5 7 c H J v c F 9 v c G V u b S w 0 f S Z x d W 9 0 O y w m c X V v d D t T Z W N 0 a W 9 u M S 9 k Y X R h Z n J h b W U v Q 2 h h b m d l Z C B U e X B l L n t j b H V z d G V y c y w 1 f S Z x d W 9 0 O y w m c X V v d D t T Z W N 0 a W 9 u M S 9 k Y X R h Z n J h b W U v Q 2 h h b m d l Z C B U e X B l L n t v c G V u X 2 1 p b m R l Z F 9 j b C w 2 f S Z x d W 9 0 O y w m c X V v d D t T Z W N 0 a W 9 u M S 9 k Y X R h Z n J h b W U v Q 2 h h b m d l Z C B U e X B l L n t 0 a W 1 l X 3 N 0 Z X B z L D d 9 J n F 1 b 3 Q 7 L C Z x d W 9 0 O 1 N l Y 3 R p b 2 4 x L 2 R h d G F m c m F t Z S 9 D a G F u Z 2 V k I F R 5 c G U u e 2 Z y b 2 9 6 Z W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V U M T M 6 M D Y 6 M D c u M z k 4 M D c y M 1 o i I C 8 + P E V u d H J 5 I F R 5 c G U 9 I k Z p b G x D b 2 x 1 b W 5 U e X B l c y I g V m F s d W U 9 I n N B d 1 l H Q m d Z R E F 3 T U I i I C 8 + P E V u d H J 5 I F R 5 c G U 9 I k Z p b G x D b 2 x 1 b W 5 O Y W 1 l c y I g V m F s d W U 9 I n N b J n F 1 b 3 Q 7 b i Z x d W 9 0 O y w m c X V v d D t M J n F 1 b 3 Q 7 L C Z x d W 9 0 O 2 1 v Z G V s J n F 1 b 3 Q 7 L C Z x d W 9 0 O 2 R p c 3 Q m c X V v d D s s J n F 1 b 3 Q 7 c H J v c F 9 v c G V u b S Z x d W 9 0 O y w m c X V v d D t j b H V z d G V y c y Z x d W 9 0 O y w m c X V v d D t v c G V u X 2 1 p b m R l Z F 9 j b C Z x d W 9 0 O y w m c X V v d D t 0 a W 1 l X 3 N 0 Z X B z J n F 1 b 3 Q 7 L C Z x d W 9 0 O 2 Z y b 2 9 6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I p L 0 N o Y W 5 n Z W Q g V H l w Z S 5 7 b i w w f S Z x d W 9 0 O y w m c X V v d D t T Z W N 0 a W 9 u M S 9 k Y X R h Z n J h b W U g K D I p L 0 N o Y W 5 n Z W Q g V H l w Z S 5 7 T C w x f S Z x d W 9 0 O y w m c X V v d D t T Z W N 0 a W 9 u M S 9 k Y X R h Z n J h b W U g K D I p L 0 N o Y W 5 n Z W Q g V H l w Z S 5 7 b W 9 k Z W w s M n 0 m c X V v d D s s J n F 1 b 3 Q 7 U 2 V j d G l v b j E v Z G F 0 Y W Z y Y W 1 l I C g y K S 9 D a G F u Z 2 V k I F R 5 c G U u e 2 R p c 3 Q s M 3 0 m c X V v d D s s J n F 1 b 3 Q 7 U 2 V j d G l v b j E v Z G F 0 Y W Z y Y W 1 l I C g y K S 9 D a G F u Z 2 V k I F R 5 c G U u e 3 B y b 3 B f b 3 B l b m 0 s N H 0 m c X V v d D s s J n F 1 b 3 Q 7 U 2 V j d G l v b j E v Z G F 0 Y W Z y Y W 1 l I C g y K S 9 D a G F u Z 2 V k I F R 5 c G U u e 2 N s d X N 0 Z X J z L D V 9 J n F 1 b 3 Q 7 L C Z x d W 9 0 O 1 N l Y 3 R p b 2 4 x L 2 R h d G F m c m F t Z S A o M i k v Q 2 h h b m d l Z C B U e X B l L n t v c G V u X 2 1 p b m R l Z F 9 j b C w 2 f S Z x d W 9 0 O y w m c X V v d D t T Z W N 0 a W 9 u M S 9 k Y X R h Z n J h b W U g K D I p L 0 N o Y W 5 n Z W Q g V H l w Z S 5 7 d G l t Z V 9 z d G V w c y w 3 f S Z x d W 9 0 O y w m c X V v d D t T Z W N 0 a W 9 u M S 9 k Y X R h Z n J h b W U g K D I p L 0 N o Y W 5 n Z W Q g V H l w Z S 5 7 Z n J v b 3 p l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Z n J h b W U g K D I p L 0 N o Y W 5 n Z W Q g V H l w Z S 5 7 b i w w f S Z x d W 9 0 O y w m c X V v d D t T Z W N 0 a W 9 u M S 9 k Y X R h Z n J h b W U g K D I p L 0 N o Y W 5 n Z W Q g V H l w Z S 5 7 T C w x f S Z x d W 9 0 O y w m c X V v d D t T Z W N 0 a W 9 u M S 9 k Y X R h Z n J h b W U g K D I p L 0 N o Y W 5 n Z W Q g V H l w Z S 5 7 b W 9 k Z W w s M n 0 m c X V v d D s s J n F 1 b 3 Q 7 U 2 V j d G l v b j E v Z G F 0 Y W Z y Y W 1 l I C g y K S 9 D a G F u Z 2 V k I F R 5 c G U u e 2 R p c 3 Q s M 3 0 m c X V v d D s s J n F 1 b 3 Q 7 U 2 V j d G l v b j E v Z G F 0 Y W Z y Y W 1 l I C g y K S 9 D a G F u Z 2 V k I F R 5 c G U u e 3 B y b 3 B f b 3 B l b m 0 s N H 0 m c X V v d D s s J n F 1 b 3 Q 7 U 2 V j d G l v b j E v Z G F 0 Y W Z y Y W 1 l I C g y K S 9 D a G F u Z 2 V k I F R 5 c G U u e 2 N s d X N 0 Z X J z L D V 9 J n F 1 b 3 Q 7 L C Z x d W 9 0 O 1 N l Y 3 R p b 2 4 x L 2 R h d G F m c m F t Z S A o M i k v Q 2 h h b m d l Z C B U e X B l L n t v c G V u X 2 1 p b m R l Z F 9 j b C w 2 f S Z x d W 9 0 O y w m c X V v d D t T Z W N 0 a W 9 u M S 9 k Y X R h Z n J h b W U g K D I p L 0 N o Y W 5 n Z W Q g V H l w Z S 5 7 d G l t Z V 9 z d G V w c y w 3 f S Z x d W 9 0 O y w m c X V v d D t T Z W N 0 a W 9 u M S 9 k Y X R h Z n J h b W U g K D I p L 0 N o Y W 5 n Z W Q g V H l w Z S 5 7 Z n J v b 3 p l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y M T o x N y 4 z N j U x N j Q 0 W i I g L z 4 8 R W 5 0 c n k g V H l w Z T 0 i R m l s b E N v b H V t b l R 5 c G V z I i B W Y W x 1 Z T 0 i c 0 F 3 W U d C Z 1 l E Q X d N Q i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c m F t Z S A o M y k v Q 2 h h b m d l Z C B U e X B l L n t u L D B 9 J n F 1 b 3 Q 7 L C Z x d W 9 0 O 1 N l Y 3 R p b 2 4 x L 2 R h d G F m c m F t Z S A o M y k v Q 2 h h b m d l Z C B U e X B l L n t M L D F 9 J n F 1 b 3 Q 7 L C Z x d W 9 0 O 1 N l Y 3 R p b 2 4 x L 2 R h d G F m c m F t Z S A o M y k v Q 2 h h b m d l Z C B U e X B l L n t t b 2 R l b C w y f S Z x d W 9 0 O y w m c X V v d D t T Z W N 0 a W 9 u M S 9 k Y X R h Z n J h b W U g K D M p L 0 N o Y W 5 n Z W Q g V H l w Z S 5 7 Z G l z d C w z f S Z x d W 9 0 O y w m c X V v d D t T Z W N 0 a W 9 u M S 9 k Y X R h Z n J h b W U g K D M p L 0 N o Y W 5 n Z W Q g V H l w Z S 5 7 c H J v c F 9 v c G V u b S w 0 f S Z x d W 9 0 O y w m c X V v d D t T Z W N 0 a W 9 u M S 9 k Y X R h Z n J h b W U g K D M p L 0 N o Y W 5 n Z W Q g V H l w Z S 5 7 Y 2 x 1 c 3 R l c n M s N X 0 m c X V v d D s s J n F 1 b 3 Q 7 U 2 V j d G l v b j E v Z G F 0 Y W Z y Y W 1 l I C g z K S 9 D a G F u Z 2 V k I F R 5 c G U u e 2 9 w Z W 5 f b W l u Z G V k X 2 N s L D Z 9 J n F 1 b 3 Q 7 L C Z x d W 9 0 O 1 N l Y 3 R p b 2 4 x L 2 R h d G F m c m F t Z S A o M y k v Q 2 h h b m d l Z C B U e X B l L n t 0 a W 1 l X 3 N 0 Z X B z L D d 9 J n F 1 b 3 Q 7 L C Z x d W 9 0 O 1 N l Y 3 R p b 2 4 x L 2 R h d G F m c m F t Z S A o M y k v Q 2 h h b m d l Z C B U e X B l L n t m c m 9 v e m V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m c m F t Z S A o M y k v Q 2 h h b m d l Z C B U e X B l L n t u L D B 9 J n F 1 b 3 Q 7 L C Z x d W 9 0 O 1 N l Y 3 R p b 2 4 x L 2 R h d G F m c m F t Z S A o M y k v Q 2 h h b m d l Z C B U e X B l L n t M L D F 9 J n F 1 b 3 Q 7 L C Z x d W 9 0 O 1 N l Y 3 R p b 2 4 x L 2 R h d G F m c m F t Z S A o M y k v Q 2 h h b m d l Z C B U e X B l L n t t b 2 R l b C w y f S Z x d W 9 0 O y w m c X V v d D t T Z W N 0 a W 9 u M S 9 k Y X R h Z n J h b W U g K D M p L 0 N o Y W 5 n Z W Q g V H l w Z S 5 7 Z G l z d C w z f S Z x d W 9 0 O y w m c X V v d D t T Z W N 0 a W 9 u M S 9 k Y X R h Z n J h b W U g K D M p L 0 N o Y W 5 n Z W Q g V H l w Z S 5 7 c H J v c F 9 v c G V u b S w 0 f S Z x d W 9 0 O y w m c X V v d D t T Z W N 0 a W 9 u M S 9 k Y X R h Z n J h b W U g K D M p L 0 N o Y W 5 n Z W Q g V H l w Z S 5 7 Y 2 x 1 c 3 R l c n M s N X 0 m c X V v d D s s J n F 1 b 3 Q 7 U 2 V j d G l v b j E v Z G F 0 Y W Z y Y W 1 l I C g z K S 9 D a G F u Z 2 V k I F R 5 c G U u e 2 9 w Z W 5 f b W l u Z G V k X 2 N s L D Z 9 J n F 1 b 3 Q 7 L C Z x d W 9 0 O 1 N l Y 3 R p b 2 4 x L 2 R h d G F m c m F t Z S A o M y k v Q 2 h h b m d l Z C B U e X B l L n t 0 a W 1 l X 3 N 0 Z X B z L D d 9 J n F 1 b 3 Q 7 L C Z x d W 9 0 O 1 N l Y 3 R p b 2 4 x L 2 R h d G F m c m F t Z S A o M y k v Q 2 h h b m d l Z C B U e X B l L n t m c m 9 v e m V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l Q x M z o 1 M z o z N S 4 4 N D c x M z M 2 W i I g L z 4 8 R W 5 0 c n k g V H l w Z T 0 i R m l s b E N v b H V t b l R 5 c G V z I i B W Y W x 1 Z T 0 i c 0 F 3 W U d C Z 1 l E Q X d N Q i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c m F t Z S A o N C k v Q 2 h h b m d l Z C B U e X B l L n t u L D B 9 J n F 1 b 3 Q 7 L C Z x d W 9 0 O 1 N l Y 3 R p b 2 4 x L 2 R h d G F m c m F t Z S A o N C k v Q 2 h h b m d l Z C B U e X B l L n t M L D F 9 J n F 1 b 3 Q 7 L C Z x d W 9 0 O 1 N l Y 3 R p b 2 4 x L 2 R h d G F m c m F t Z S A o N C k v Q 2 h h b m d l Z C B U e X B l L n t t b 2 R l b C w y f S Z x d W 9 0 O y w m c X V v d D t T Z W N 0 a W 9 u M S 9 k Y X R h Z n J h b W U g K D Q p L 0 N o Y W 5 n Z W Q g V H l w Z S 5 7 Z G l z d C w z f S Z x d W 9 0 O y w m c X V v d D t T Z W N 0 a W 9 u M S 9 k Y X R h Z n J h b W U g K D Q p L 0 N o Y W 5 n Z W Q g V H l w Z S 5 7 c H J v c F 9 v c G V u b S w 0 f S Z x d W 9 0 O y w m c X V v d D t T Z W N 0 a W 9 u M S 9 k Y X R h Z n J h b W U g K D Q p L 0 N o Y W 5 n Z W Q g V H l w Z S 5 7 Y 2 x 1 c 3 R l c n M s N X 0 m c X V v d D s s J n F 1 b 3 Q 7 U 2 V j d G l v b j E v Z G F 0 Y W Z y Y W 1 l I C g 0 K S 9 D a G F u Z 2 V k I F R 5 c G U u e 2 9 w Z W 5 f b W l u Z G V k X 2 N s L D Z 9 J n F 1 b 3 Q 7 L C Z x d W 9 0 O 1 N l Y 3 R p b 2 4 x L 2 R h d G F m c m F t Z S A o N C k v Q 2 h h b m d l Z C B U e X B l L n t 0 a W 1 l X 3 N 0 Z X B z L D d 9 J n F 1 b 3 Q 7 L C Z x d W 9 0 O 1 N l Y 3 R p b 2 4 x L 2 R h d G F m c m F t Z S A o N C k v Q 2 h h b m d l Z C B U e X B l L n t m c m 9 v e m V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m c m F t Z S A o N C k v Q 2 h h b m d l Z C B U e X B l L n t u L D B 9 J n F 1 b 3 Q 7 L C Z x d W 9 0 O 1 N l Y 3 R p b 2 4 x L 2 R h d G F m c m F t Z S A o N C k v Q 2 h h b m d l Z C B U e X B l L n t M L D F 9 J n F 1 b 3 Q 7 L C Z x d W 9 0 O 1 N l Y 3 R p b 2 4 x L 2 R h d G F m c m F t Z S A o N C k v Q 2 h h b m d l Z C B U e X B l L n t t b 2 R l b C w y f S Z x d W 9 0 O y w m c X V v d D t T Z W N 0 a W 9 u M S 9 k Y X R h Z n J h b W U g K D Q p L 0 N o Y W 5 n Z W Q g V H l w Z S 5 7 Z G l z d C w z f S Z x d W 9 0 O y w m c X V v d D t T Z W N 0 a W 9 u M S 9 k Y X R h Z n J h b W U g K D Q p L 0 N o Y W 5 n Z W Q g V H l w Z S 5 7 c H J v c F 9 v c G V u b S w 0 f S Z x d W 9 0 O y w m c X V v d D t T Z W N 0 a W 9 u M S 9 k Y X R h Z n J h b W U g K D Q p L 0 N o Y W 5 n Z W Q g V H l w Z S 5 7 Y 2 x 1 c 3 R l c n M s N X 0 m c X V v d D s s J n F 1 b 3 Q 7 U 2 V j d G l v b j E v Z G F 0 Y W Z y Y W 1 l I C g 0 K S 9 D a G F u Z 2 V k I F R 5 c G U u e 2 9 w Z W 5 f b W l u Z G V k X 2 N s L D Z 9 J n F 1 b 3 Q 7 L C Z x d W 9 0 O 1 N l Y 3 R p b 2 4 x L 2 R h d G F m c m F t Z S A o N C k v Q 2 h h b m d l Z C B U e X B l L n t 0 a W 1 l X 3 N 0 Z X B z L D d 9 J n F 1 b 3 Q 7 L C Z x d W 9 0 O 1 N l Y 3 R p b 2 4 x L 2 R h d G F m c m F t Z S A o N C k v Q 2 h h b m d l Z C B U e X B l L n t m c m 9 v e m V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2 V D E 4 O j I 1 O j E 1 L j Q 3 N D A 1 O T d a I i A v P j x F b n R y e S B U e X B l P S J G a W x s Q 2 9 s d W 1 u V H l w Z X M i I F Z h b H V l P S J z Q X d Z R 0 J n W U R B d 0 1 C I i A v P j x F b n R y e S B U e X B l P S J G a W x s Q 2 9 s d W 1 u T m F t Z X M i I F Z h b H V l P S J z W y Z x d W 9 0 O 2 4 m c X V v d D s s J n F 1 b 3 Q 7 T C Z x d W 9 0 O y w m c X V v d D t t b 2 R l b C Z x d W 9 0 O y w m c X V v d D t k a X N 0 J n F 1 b 3 Q 7 L C Z x d W 9 0 O 3 B y b 3 B f b 3 B l b m 0 m c X V v d D s s J n F 1 b 3 Q 7 Y 2 x 1 c 3 R l c n M m c X V v d D s s J n F 1 b 3 Q 7 b 3 B l b l 9 t a W 5 k Z W R f Y 2 w m c X V v d D s s J n F 1 b 3 Q 7 d G l t Z V 9 z d G V w c y Z x d W 9 0 O y w m c X V v d D t m c m 9 v e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y Y W 1 l I C g 1 K S 9 D a G F u Z 2 V k I F R 5 c G U u e 2 4 s M H 0 m c X V v d D s s J n F 1 b 3 Q 7 U 2 V j d G l v b j E v Z G F 0 Y W Z y Y W 1 l I C g 1 K S 9 D a G F u Z 2 V k I F R 5 c G U u e 0 w s M X 0 m c X V v d D s s J n F 1 b 3 Q 7 U 2 V j d G l v b j E v Z G F 0 Y W Z y Y W 1 l I C g 1 K S 9 D a G F u Z 2 V k I F R 5 c G U u e 2 1 v Z G V s L D J 9 J n F 1 b 3 Q 7 L C Z x d W 9 0 O 1 N l Y 3 R p b 2 4 x L 2 R h d G F m c m F t Z S A o N S k v Q 2 h h b m d l Z C B U e X B l L n t k a X N 0 L D N 9 J n F 1 b 3 Q 7 L C Z x d W 9 0 O 1 N l Y 3 R p b 2 4 x L 2 R h d G F m c m F t Z S A o N S k v Q 2 h h b m d l Z C B U e X B l L n t w c m 9 w X 2 9 w Z W 5 t L D R 9 J n F 1 b 3 Q 7 L C Z x d W 9 0 O 1 N l Y 3 R p b 2 4 x L 2 R h d G F m c m F t Z S A o N S k v Q 2 h h b m d l Z C B U e X B l L n t j b H V z d G V y c y w 1 f S Z x d W 9 0 O y w m c X V v d D t T Z W N 0 a W 9 u M S 9 k Y X R h Z n J h b W U g K D U p L 0 N o Y W 5 n Z W Q g V H l w Z S 5 7 b 3 B l b l 9 t a W 5 k Z W R f Y 2 w s N n 0 m c X V v d D s s J n F 1 b 3 Q 7 U 2 V j d G l v b j E v Z G F 0 Y W Z y Y W 1 l I C g 1 K S 9 D a G F u Z 2 V k I F R 5 c G U u e 3 R p b W V f c 3 R l c H M s N 3 0 m c X V v d D s s J n F 1 b 3 Q 7 U 2 V j d G l v b j E v Z G F 0 Y W Z y Y W 1 l I C g 1 K S 9 D a G F u Z 2 V k I F R 5 c G U u e 2 Z y b 2 9 6 Z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W Z y Y W 1 l I C g 1 K S 9 D a G F u Z 2 V k I F R 5 c G U u e 2 4 s M H 0 m c X V v d D s s J n F 1 b 3 Q 7 U 2 V j d G l v b j E v Z G F 0 Y W Z y Y W 1 l I C g 1 K S 9 D a G F u Z 2 V k I F R 5 c G U u e 0 w s M X 0 m c X V v d D s s J n F 1 b 3 Q 7 U 2 V j d G l v b j E v Z G F 0 Y W Z y Y W 1 l I C g 1 K S 9 D a G F u Z 2 V k I F R 5 c G U u e 2 1 v Z G V s L D J 9 J n F 1 b 3 Q 7 L C Z x d W 9 0 O 1 N l Y 3 R p b 2 4 x L 2 R h d G F m c m F t Z S A o N S k v Q 2 h h b m d l Z C B U e X B l L n t k a X N 0 L D N 9 J n F 1 b 3 Q 7 L C Z x d W 9 0 O 1 N l Y 3 R p b 2 4 x L 2 R h d G F m c m F t Z S A o N S k v Q 2 h h b m d l Z C B U e X B l L n t w c m 9 w X 2 9 w Z W 5 t L D R 9 J n F 1 b 3 Q 7 L C Z x d W 9 0 O 1 N l Y 3 R p b 2 4 x L 2 R h d G F m c m F t Z S A o N S k v Q 2 h h b m d l Z C B U e X B l L n t j b H V z d G V y c y w 1 f S Z x d W 9 0 O y w m c X V v d D t T Z W N 0 a W 9 u M S 9 k Y X R h Z n J h b W U g K D U p L 0 N o Y W 5 n Z W Q g V H l w Z S 5 7 b 3 B l b l 9 t a W 5 k Z W R f Y 2 w s N n 0 m c X V v d D s s J n F 1 b 3 Q 7 U 2 V j d G l v b j E v Z G F 0 Y W Z y Y W 1 l I C g 1 K S 9 D a G F u Z 2 V k I F R 5 c G U u e 3 R p b W V f c 3 R l c H M s N 3 0 m c X V v d D s s J n F 1 b 3 Q 7 U 2 V j d G l v b j E v Z G F 0 Y W Z y Y W 1 l I C g 1 K S 9 D a G F u Z 2 V k I F R 5 c G U u e 2 Z y b 2 9 6 Z W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m c m F t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Z U M j E 6 M D Y 6 M T g u O T U 4 N z U 1 N l o i I C 8 + P E V u d H J 5 I F R 5 c G U 9 I k Z p b G x D b 2 x 1 b W 5 U e X B l c y I g V m F s d W U 9 I n N B d 1 l H Q m d Z R E F 3 T U I i I C 8 + P E V u d H J 5 I F R 5 c G U 9 I k Z p b G x D b 2 x 1 b W 5 O Y W 1 l c y I g V m F s d W U 9 I n N b J n F 1 b 3 Q 7 b i Z x d W 9 0 O y w m c X V v d D t M J n F 1 b 3 Q 7 L C Z x d W 9 0 O 2 1 v Z G V s J n F 1 b 3 Q 7 L C Z x d W 9 0 O 2 R p c 3 Q m c X V v d D s s J n F 1 b 3 Q 7 c H J v c F 9 v c G V u b S Z x d W 9 0 O y w m c X V v d D t j b H V z d G V y c y Z x d W 9 0 O y w m c X V v d D t v c G V u X 2 1 p b m R l Z F 9 j b C Z x d W 9 0 O y w m c X V v d D t 0 a W 1 l X 3 N 0 Z X B z J n F 1 b 3 Q 7 L C Z x d W 9 0 O 2 Z y b 2 9 6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Y p L 0 N o Y W 5 n Z W Q g V H l w Z S 5 7 b i w w f S Z x d W 9 0 O y w m c X V v d D t T Z W N 0 a W 9 u M S 9 k Y X R h Z n J h b W U g K D Y p L 0 N o Y W 5 n Z W Q g V H l w Z S 5 7 T C w x f S Z x d W 9 0 O y w m c X V v d D t T Z W N 0 a W 9 u M S 9 k Y X R h Z n J h b W U g K D Y p L 0 N o Y W 5 n Z W Q g V H l w Z S 5 7 b W 9 k Z W w s M n 0 m c X V v d D s s J n F 1 b 3 Q 7 U 2 V j d G l v b j E v Z G F 0 Y W Z y Y W 1 l I C g 2 K S 9 D a G F u Z 2 V k I F R 5 c G U u e 2 R p c 3 Q s M 3 0 m c X V v d D s s J n F 1 b 3 Q 7 U 2 V j d G l v b j E v Z G F 0 Y W Z y Y W 1 l I C g 2 K S 9 D a G F u Z 2 V k I F R 5 c G U u e 3 B y b 3 B f b 3 B l b m 0 s N H 0 m c X V v d D s s J n F 1 b 3 Q 7 U 2 V j d G l v b j E v Z G F 0 Y W Z y Y W 1 l I C g 2 K S 9 D a G F u Z 2 V k I F R 5 c G U u e 2 N s d X N 0 Z X J z L D V 9 J n F 1 b 3 Q 7 L C Z x d W 9 0 O 1 N l Y 3 R p b 2 4 x L 2 R h d G F m c m F t Z S A o N i k v Q 2 h h b m d l Z C B U e X B l L n t v c G V u X 2 1 p b m R l Z F 9 j b C w 2 f S Z x d W 9 0 O y w m c X V v d D t T Z W N 0 a W 9 u M S 9 k Y X R h Z n J h b W U g K D Y p L 0 N o Y W 5 n Z W Q g V H l w Z S 5 7 d G l t Z V 9 z d G V w c y w 3 f S Z x d W 9 0 O y w m c X V v d D t T Z W N 0 a W 9 u M S 9 k Y X R h Z n J h b W U g K D Y p L 0 N o Y W 5 n Z W Q g V H l w Z S 5 7 Z n J v b 3 p l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Z n J h b W U g K D Y p L 0 N o Y W 5 n Z W Q g V H l w Z S 5 7 b i w w f S Z x d W 9 0 O y w m c X V v d D t T Z W N 0 a W 9 u M S 9 k Y X R h Z n J h b W U g K D Y p L 0 N o Y W 5 n Z W Q g V H l w Z S 5 7 T C w x f S Z x d W 9 0 O y w m c X V v d D t T Z W N 0 a W 9 u M S 9 k Y X R h Z n J h b W U g K D Y p L 0 N o Y W 5 n Z W Q g V H l w Z S 5 7 b W 9 k Z W w s M n 0 m c X V v d D s s J n F 1 b 3 Q 7 U 2 V j d G l v b j E v Z G F 0 Y W Z y Y W 1 l I C g 2 K S 9 D a G F u Z 2 V k I F R 5 c G U u e 2 R p c 3 Q s M 3 0 m c X V v d D s s J n F 1 b 3 Q 7 U 2 V j d G l v b j E v Z G F 0 Y W Z y Y W 1 l I C g 2 K S 9 D a G F u Z 2 V k I F R 5 c G U u e 3 B y b 3 B f b 3 B l b m 0 s N H 0 m c X V v d D s s J n F 1 b 3 Q 7 U 2 V j d G l v b j E v Z G F 0 Y W Z y Y W 1 l I C g 2 K S 9 D a G F u Z 2 V k I F R 5 c G U u e 2 N s d X N 0 Z X J z L D V 9 J n F 1 b 3 Q 7 L C Z x d W 9 0 O 1 N l Y 3 R p b 2 4 x L 2 R h d G F m c m F t Z S A o N i k v Q 2 h h b m d l Z C B U e X B l L n t v c G V u X 2 1 p b m R l Z F 9 j b C w 2 f S Z x d W 9 0 O y w m c X V v d D t T Z W N 0 a W 9 u M S 9 k Y X R h Z n J h b W U g K D Y p L 0 N o Y W 5 n Z W Q g V H l w Z S 5 7 d G l t Z V 9 z d G V w c y w 3 f S Z x d W 9 0 O y w m c X V v d D t T Z W N 0 a W 9 u M S 9 k Y X R h Z n J h b W U g K D Y p L 0 N o Y W 5 n Z W Q g V H l w Z S 5 7 Z n J v b 3 p l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1 Q w O T o 0 O T o x M i 4 5 M T A y M T U z W i I g L z 4 8 R W 5 0 c n k g V H l w Z T 0 i R m l s b E N v b H V t b l R 5 c G V z I i B W Y W x 1 Z T 0 i c 0 F 3 W U d C Z 1 l E Q X d N Q i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c m F t Z S A o N y k v Q 2 h h b m d l Z C B U e X B l L n t u L D B 9 J n F 1 b 3 Q 7 L C Z x d W 9 0 O 1 N l Y 3 R p b 2 4 x L 2 R h d G F m c m F t Z S A o N y k v Q 2 h h b m d l Z C B U e X B l L n t M L D F 9 J n F 1 b 3 Q 7 L C Z x d W 9 0 O 1 N l Y 3 R p b 2 4 x L 2 R h d G F m c m F t Z S A o N y k v Q 2 h h b m d l Z C B U e X B l L n t t b 2 R l b C w y f S Z x d W 9 0 O y w m c X V v d D t T Z W N 0 a W 9 u M S 9 k Y X R h Z n J h b W U g K D c p L 0 N o Y W 5 n Z W Q g V H l w Z S 5 7 Z G l z d C w z f S Z x d W 9 0 O y w m c X V v d D t T Z W N 0 a W 9 u M S 9 k Y X R h Z n J h b W U g K D c p L 0 N o Y W 5 n Z W Q g V H l w Z S 5 7 c H J v c F 9 v c G V u b S w 0 f S Z x d W 9 0 O y w m c X V v d D t T Z W N 0 a W 9 u M S 9 k Y X R h Z n J h b W U g K D c p L 0 N o Y W 5 n Z W Q g V H l w Z S 5 7 Y 2 x 1 c 3 R l c n M s N X 0 m c X V v d D s s J n F 1 b 3 Q 7 U 2 V j d G l v b j E v Z G F 0 Y W Z y Y W 1 l I C g 3 K S 9 D a G F u Z 2 V k I F R 5 c G U u e 2 9 w Z W 5 f b W l u Z G V k X 2 N s L D Z 9 J n F 1 b 3 Q 7 L C Z x d W 9 0 O 1 N l Y 3 R p b 2 4 x L 2 R h d G F m c m F t Z S A o N y k v Q 2 h h b m d l Z C B U e X B l L n t 0 a W 1 l X 3 N 0 Z X B z L D d 9 J n F 1 b 3 Q 7 L C Z x d W 9 0 O 1 N l Y 3 R p b 2 4 x L 2 R h d G F m c m F t Z S A o N y k v Q 2 h h b m d l Z C B U e X B l L n t m c m 9 v e m V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m c m F t Z S A o N y k v Q 2 h h b m d l Z C B U e X B l L n t u L D B 9 J n F 1 b 3 Q 7 L C Z x d W 9 0 O 1 N l Y 3 R p b 2 4 x L 2 R h d G F m c m F t Z S A o N y k v Q 2 h h b m d l Z C B U e X B l L n t M L D F 9 J n F 1 b 3 Q 7 L C Z x d W 9 0 O 1 N l Y 3 R p b 2 4 x L 2 R h d G F m c m F t Z S A o N y k v Q 2 h h b m d l Z C B U e X B l L n t t b 2 R l b C w y f S Z x d W 9 0 O y w m c X V v d D t T Z W N 0 a W 9 u M S 9 k Y X R h Z n J h b W U g K D c p L 0 N o Y W 5 n Z W Q g V H l w Z S 5 7 Z G l z d C w z f S Z x d W 9 0 O y w m c X V v d D t T Z W N 0 a W 9 u M S 9 k Y X R h Z n J h b W U g K D c p L 0 N o Y W 5 n Z W Q g V H l w Z S 5 7 c H J v c F 9 v c G V u b S w 0 f S Z x d W 9 0 O y w m c X V v d D t T Z W N 0 a W 9 u M S 9 k Y X R h Z n J h b W U g K D c p L 0 N o Y W 5 n Z W Q g V H l w Z S 5 7 Y 2 x 1 c 3 R l c n M s N X 0 m c X V v d D s s J n F 1 b 3 Q 7 U 2 V j d G l v b j E v Z G F 0 Y W Z y Y W 1 l I C g 3 K S 9 D a G F u Z 2 V k I F R 5 c G U u e 2 9 w Z W 5 f b W l u Z G V k X 2 N s L D Z 9 J n F 1 b 3 Q 7 L C Z x d W 9 0 O 1 N l Y 3 R p b 2 4 x L 2 R h d G F m c m F t Z S A o N y k v Q 2 h h b m d l Z C B U e X B l L n t 0 a W 1 l X 3 N 0 Z X B z L D d 9 J n F 1 b 3 Q 7 L C Z x d W 9 0 O 1 N l Y 3 R p b 2 4 x L 2 R h d G F m c m F t Z S A o N y k v Q 2 h h b m d l Z C B U e X B l L n t m c m 9 v e m V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m c m F t Z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O F Q w N z o 0 M z o w M S 4 y M z Y y N j c y W i I g L z 4 8 R W 5 0 c n k g V H l w Z T 0 i R m l s b E N v b H V t b l R 5 c G V z I i B W Y W x 1 Z T 0 i c 0 F 3 W U d C Z 1 l E Q X d N Q k J n W T 0 i I C 8 + P E V u d H J 5 I F R 5 c G U 9 I k Z p b G x D b 2 x 1 b W 5 O Y W 1 l c y I g V m F s d W U 9 I n N b J n F 1 b 3 Q 7 b i Z x d W 9 0 O y w m c X V v d D t M J n F 1 b 3 Q 7 L C Z x d W 9 0 O 2 1 v Z G V s J n F 1 b 3 Q 7 L C Z x d W 9 0 O 2 R p c 3 Q m c X V v d D s s J n F 1 b 3 Q 7 c H J v c F 9 v c G V u b S Z x d W 9 0 O y w m c X V v d D t j b H V z d G V y c y Z x d W 9 0 O y w m c X V v d D t v c G V u X 2 1 p b m R l Z F 9 j b C Z x d W 9 0 O y w m c X V v d D t 0 a W 1 l X 3 N 0 Z X B z J n F 1 b 3 Q 7 L C Z x d W 9 0 O 2 Z y b 2 9 6 Z W 4 m c X V v d D s s J n F 1 b 3 Q 7 b 3 B l b l 9 j b D E m c X V v d D s s J n F 1 b 3 Q 7 b 3 B l b l 9 j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y Y W 1 l I C g 4 K S 9 D a G F u Z 2 V k I F R 5 c G U u e 2 4 s M H 0 m c X V v d D s s J n F 1 b 3 Q 7 U 2 V j d G l v b j E v Z G F 0 Y W Z y Y W 1 l I C g 4 K S 9 D a G F u Z 2 V k I F R 5 c G U u e 0 w s M X 0 m c X V v d D s s J n F 1 b 3 Q 7 U 2 V j d G l v b j E v Z G F 0 Y W Z y Y W 1 l I C g 4 K S 9 D a G F u Z 2 V k I F R 5 c G U u e 2 1 v Z G V s L D J 9 J n F 1 b 3 Q 7 L C Z x d W 9 0 O 1 N l Y 3 R p b 2 4 x L 2 R h d G F m c m F t Z S A o O C k v Q 2 h h b m d l Z C B U e X B l L n t k a X N 0 L D N 9 J n F 1 b 3 Q 7 L C Z x d W 9 0 O 1 N l Y 3 R p b 2 4 x L 2 R h d G F m c m F t Z S A o O C k v Q 2 h h b m d l Z C B U e X B l L n t w c m 9 w X 2 9 w Z W 5 t L D R 9 J n F 1 b 3 Q 7 L C Z x d W 9 0 O 1 N l Y 3 R p b 2 4 x L 2 R h d G F m c m F t Z S A o O C k v Q 2 h h b m d l Z C B U e X B l L n t j b H V z d G V y c y w 1 f S Z x d W 9 0 O y w m c X V v d D t T Z W N 0 a W 9 u M S 9 k Y X R h Z n J h b W U g K D g p L 0 N o Y W 5 n Z W Q g V H l w Z S 5 7 b 3 B l b l 9 t a W 5 k Z W R f Y 2 w s N n 0 m c X V v d D s s J n F 1 b 3 Q 7 U 2 V j d G l v b j E v Z G F 0 Y W Z y Y W 1 l I C g 4 K S 9 D a G F u Z 2 V k I F R 5 c G U u e 3 R p b W V f c 3 R l c H M s N 3 0 m c X V v d D s s J n F 1 b 3 Q 7 U 2 V j d G l v b j E v Z G F 0 Y W Z y Y W 1 l I C g 4 K S 9 D a G F u Z 2 V k I F R 5 c G U u e 2 Z y b 2 9 6 Z W 4 s O H 0 m c X V v d D s s J n F 1 b 3 Q 7 U 2 V j d G l v b j E v Z G F 0 Y W Z y Y W 1 l I C g 4 K S 9 D a G F u Z 2 V k I F R 5 c G U u e 2 9 w Z W 5 f Y 2 w x L D l 9 J n F 1 b 3 Q 7 L C Z x d W 9 0 O 1 N l Y 3 R p b 2 4 x L 2 R h d G F m c m F t Z S A o O C k v Q 2 h h b m d l Z C B U e X B l L n t v c G V u X 2 N s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m c m F t Z S A o O C k v Q 2 h h b m d l Z C B U e X B l L n t u L D B 9 J n F 1 b 3 Q 7 L C Z x d W 9 0 O 1 N l Y 3 R p b 2 4 x L 2 R h d G F m c m F t Z S A o O C k v Q 2 h h b m d l Z C B U e X B l L n t M L D F 9 J n F 1 b 3 Q 7 L C Z x d W 9 0 O 1 N l Y 3 R p b 2 4 x L 2 R h d G F m c m F t Z S A o O C k v Q 2 h h b m d l Z C B U e X B l L n t t b 2 R l b C w y f S Z x d W 9 0 O y w m c X V v d D t T Z W N 0 a W 9 u M S 9 k Y X R h Z n J h b W U g K D g p L 0 N o Y W 5 n Z W Q g V H l w Z S 5 7 Z G l z d C w z f S Z x d W 9 0 O y w m c X V v d D t T Z W N 0 a W 9 u M S 9 k Y X R h Z n J h b W U g K D g p L 0 N o Y W 5 n Z W Q g V H l w Z S 5 7 c H J v c F 9 v c G V u b S w 0 f S Z x d W 9 0 O y w m c X V v d D t T Z W N 0 a W 9 u M S 9 k Y X R h Z n J h b W U g K D g p L 0 N o Y W 5 n Z W Q g V H l w Z S 5 7 Y 2 x 1 c 3 R l c n M s N X 0 m c X V v d D s s J n F 1 b 3 Q 7 U 2 V j d G l v b j E v Z G F 0 Y W Z y Y W 1 l I C g 4 K S 9 D a G F u Z 2 V k I F R 5 c G U u e 2 9 w Z W 5 f b W l u Z G V k X 2 N s L D Z 9 J n F 1 b 3 Q 7 L C Z x d W 9 0 O 1 N l Y 3 R p b 2 4 x L 2 R h d G F m c m F t Z S A o O C k v Q 2 h h b m d l Z C B U e X B l L n t 0 a W 1 l X 3 N 0 Z X B z L D d 9 J n F 1 b 3 Q 7 L C Z x d W 9 0 O 1 N l Y 3 R p b 2 4 x L 2 R h d G F m c m F t Z S A o O C k v Q 2 h h b m d l Z C B U e X B l L n t m c m 9 v e m V u L D h 9 J n F 1 b 3 Q 7 L C Z x d W 9 0 O 1 N l Y 3 R p b 2 4 x L 2 R h d G F m c m F t Z S A o O C k v Q 2 h h b m d l Z C B U e X B l L n t v c G V u X 2 N s M S w 5 f S Z x d W 9 0 O y w m c X V v d D t T Z W N 0 a W 9 u M S 9 k Y X R h Z n J h b W U g K D g p L 0 N o Y W 5 n Z W Q g V H l w Z S 5 7 b 3 B l b l 9 j b D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h U M T g 6 M D c 6 M D Q u O T M z N D A x M l o i I C 8 + P E V u d H J 5 I F R 5 c G U 9 I k Z p b G x D b 2 x 1 b W 5 U e X B l c y I g V m F s d W U 9 I n N B d 1 l H Q m d Z R E F 3 T U J C Z 1 k 9 I i A v P j x F b n R y e S B U e X B l P S J G a W x s Q 2 9 s d W 1 u T m F t Z X M i I F Z h b H V l P S J z W y Z x d W 9 0 O 2 4 m c X V v d D s s J n F 1 b 3 Q 7 T C Z x d W 9 0 O y w m c X V v d D t t b 2 R l b C Z x d W 9 0 O y w m c X V v d D t k a X N 0 J n F 1 b 3 Q 7 L C Z x d W 9 0 O 3 B y b 3 B f b 3 B l b m 0 m c X V v d D s s J n F 1 b 3 Q 7 Y 2 x 1 c 3 R l c n M m c X V v d D s s J n F 1 b 3 Q 7 b 3 B l b l 9 t a W 5 k Z W R f Y 2 w m c X V v d D s s J n F 1 b 3 Q 7 d G l t Z V 9 z d G V w c y Z x d W 9 0 O y w m c X V v d D t m c m 9 v e m V u J n F 1 b 3 Q 7 L C Z x d W 9 0 O 2 9 w Z W 5 f Y 2 w x J n F 1 b 3 Q 7 L C Z x d W 9 0 O 2 9 w Z W 5 f Y 2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c m F t Z S A o O S k v Q 2 h h b m d l Z C B U e X B l L n t u L D B 9 J n F 1 b 3 Q 7 L C Z x d W 9 0 O 1 N l Y 3 R p b 2 4 x L 2 R h d G F m c m F t Z S A o O S k v Q 2 h h b m d l Z C B U e X B l L n t M L D F 9 J n F 1 b 3 Q 7 L C Z x d W 9 0 O 1 N l Y 3 R p b 2 4 x L 2 R h d G F m c m F t Z S A o O S k v Q 2 h h b m d l Z C B U e X B l L n t t b 2 R l b C w y f S Z x d W 9 0 O y w m c X V v d D t T Z W N 0 a W 9 u M S 9 k Y X R h Z n J h b W U g K D k p L 0 N o Y W 5 n Z W Q g V H l w Z S 5 7 Z G l z d C w z f S Z x d W 9 0 O y w m c X V v d D t T Z W N 0 a W 9 u M S 9 k Y X R h Z n J h b W U g K D k p L 0 N o Y W 5 n Z W Q g V H l w Z S 5 7 c H J v c F 9 v c G V u b S w 0 f S Z x d W 9 0 O y w m c X V v d D t T Z W N 0 a W 9 u M S 9 k Y X R h Z n J h b W U g K D k p L 0 N o Y W 5 n Z W Q g V H l w Z S 5 7 Y 2 x 1 c 3 R l c n M s N X 0 m c X V v d D s s J n F 1 b 3 Q 7 U 2 V j d G l v b j E v Z G F 0 Y W Z y Y W 1 l I C g 5 K S 9 D a G F u Z 2 V k I F R 5 c G U u e 2 9 w Z W 5 f b W l u Z G V k X 2 N s L D Z 9 J n F 1 b 3 Q 7 L C Z x d W 9 0 O 1 N l Y 3 R p b 2 4 x L 2 R h d G F m c m F t Z S A o O S k v Q 2 h h b m d l Z C B U e X B l L n t 0 a W 1 l X 3 N 0 Z X B z L D d 9 J n F 1 b 3 Q 7 L C Z x d W 9 0 O 1 N l Y 3 R p b 2 4 x L 2 R h d G F m c m F t Z S A o O S k v Q 2 h h b m d l Z C B U e X B l L n t m c m 9 v e m V u L D h 9 J n F 1 b 3 Q 7 L C Z x d W 9 0 O 1 N l Y 3 R p b 2 4 x L 2 R h d G F m c m F t Z S A o O S k v Q 2 h h b m d l Z C B U e X B l L n t v c G V u X 2 N s M S w 5 f S Z x d W 9 0 O y w m c X V v d D t T Z W N 0 a W 9 u M S 9 k Y X R h Z n J h b W U g K D k p L 0 N o Y W 5 n Z W Q g V H l w Z S 5 7 b 3 B l b l 9 j b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Z n J h b W U g K D k p L 0 N o Y W 5 n Z W Q g V H l w Z S 5 7 b i w w f S Z x d W 9 0 O y w m c X V v d D t T Z W N 0 a W 9 u M S 9 k Y X R h Z n J h b W U g K D k p L 0 N o Y W 5 n Z W Q g V H l w Z S 5 7 T C w x f S Z x d W 9 0 O y w m c X V v d D t T Z W N 0 a W 9 u M S 9 k Y X R h Z n J h b W U g K D k p L 0 N o Y W 5 n Z W Q g V H l w Z S 5 7 b W 9 k Z W w s M n 0 m c X V v d D s s J n F 1 b 3 Q 7 U 2 V j d G l v b j E v Z G F 0 Y W Z y Y W 1 l I C g 5 K S 9 D a G F u Z 2 V k I F R 5 c G U u e 2 R p c 3 Q s M 3 0 m c X V v d D s s J n F 1 b 3 Q 7 U 2 V j d G l v b j E v Z G F 0 Y W Z y Y W 1 l I C g 5 K S 9 D a G F u Z 2 V k I F R 5 c G U u e 3 B y b 3 B f b 3 B l b m 0 s N H 0 m c X V v d D s s J n F 1 b 3 Q 7 U 2 V j d G l v b j E v Z G F 0 Y W Z y Y W 1 l I C g 5 K S 9 D a G F u Z 2 V k I F R 5 c G U u e 2 N s d X N 0 Z X J z L D V 9 J n F 1 b 3 Q 7 L C Z x d W 9 0 O 1 N l Y 3 R p b 2 4 x L 2 R h d G F m c m F t Z S A o O S k v Q 2 h h b m d l Z C B U e X B l L n t v c G V u X 2 1 p b m R l Z F 9 j b C w 2 f S Z x d W 9 0 O y w m c X V v d D t T Z W N 0 a W 9 u M S 9 k Y X R h Z n J h b W U g K D k p L 0 N o Y W 5 n Z W Q g V H l w Z S 5 7 d G l t Z V 9 z d G V w c y w 3 f S Z x d W 9 0 O y w m c X V v d D t T Z W N 0 a W 9 u M S 9 k Y X R h Z n J h b W U g K D k p L 0 N o Y W 5 n Z W Q g V H l w Z S 5 7 Z n J v b 3 p l b i w 4 f S Z x d W 9 0 O y w m c X V v d D t T Z W N 0 a W 9 u M S 9 k Y X R h Z n J h b W U g K D k p L 0 N o Y W 5 n Z W Q g V H l w Z S 5 7 b 3 B l b l 9 j b D E s O X 0 m c X V v d D s s J n F 1 b 3 Q 7 U 2 V j d G l v b j E v Z G F 0 Y W Z y Y W 1 l I C g 5 K S 9 D a G F u Z 2 V k I F R 5 c G U u e 2 9 w Z W 5 f Y 2 w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y Y W 1 l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I w O j A z O j Q w L j U 5 O D g 2 M T R a I i A v P j x F b n R y e S B U e X B l P S J G a W x s Q 2 9 s d W 1 u V H l w Z X M i I F Z h b H V l P S J z Q X d Z R 0 J n W U R B d 0 1 C Q m d Z P S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y w m c X V v d D t v c G V u X 2 N s M S Z x d W 9 0 O y w m c X V v d D t v c G V u X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w K S 9 D a G F u Z 2 V k I F R 5 c G U u e 2 4 s M H 0 m c X V v d D s s J n F 1 b 3 Q 7 U 2 V j d G l v b j E v Z G F 0 Y W Z y Y W 1 l I C g x M C k v Q 2 h h b m d l Z C B U e X B l L n t M L D F 9 J n F 1 b 3 Q 7 L C Z x d W 9 0 O 1 N l Y 3 R p b 2 4 x L 2 R h d G F m c m F t Z S A o M T A p L 0 N o Y W 5 n Z W Q g V H l w Z S 5 7 b W 9 k Z W w s M n 0 m c X V v d D s s J n F 1 b 3 Q 7 U 2 V j d G l v b j E v Z G F 0 Y W Z y Y W 1 l I C g x M C k v Q 2 h h b m d l Z C B U e X B l L n t k a X N 0 L D N 9 J n F 1 b 3 Q 7 L C Z x d W 9 0 O 1 N l Y 3 R p b 2 4 x L 2 R h d G F m c m F t Z S A o M T A p L 0 N o Y W 5 n Z W Q g V H l w Z S 5 7 c H J v c F 9 v c G V u b S w 0 f S Z x d W 9 0 O y w m c X V v d D t T Z W N 0 a W 9 u M S 9 k Y X R h Z n J h b W U g K D E w K S 9 D a G F u Z 2 V k I F R 5 c G U u e 2 N s d X N 0 Z X J z L D V 9 J n F 1 b 3 Q 7 L C Z x d W 9 0 O 1 N l Y 3 R p b 2 4 x L 2 R h d G F m c m F t Z S A o M T A p L 0 N o Y W 5 n Z W Q g V H l w Z S 5 7 b 3 B l b l 9 t a W 5 k Z W R f Y 2 w s N n 0 m c X V v d D s s J n F 1 b 3 Q 7 U 2 V j d G l v b j E v Z G F 0 Y W Z y Y W 1 l I C g x M C k v Q 2 h h b m d l Z C B U e X B l L n t 0 a W 1 l X 3 N 0 Z X B z L D d 9 J n F 1 b 3 Q 7 L C Z x d W 9 0 O 1 N l Y 3 R p b 2 4 x L 2 R h d G F m c m F t Z S A o M T A p L 0 N o Y W 5 n Z W Q g V H l w Z S 5 7 Z n J v b 3 p l b i w 4 f S Z x d W 9 0 O y w m c X V v d D t T Z W N 0 a W 9 u M S 9 k Y X R h Z n J h b W U g K D E w K S 9 D a G F u Z 2 V k I F R 5 c G U u e 2 9 w Z W 5 f Y 2 w x L D l 9 J n F 1 b 3 Q 7 L C Z x d W 9 0 O 1 N l Y 3 R p b 2 4 x L 2 R h d G F m c m F t Z S A o M T A p L 0 N o Y W 5 n Z W Q g V H l w Z S 5 7 b 3 B l b l 9 j b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Z n J h b W U g K D E w K S 9 D a G F u Z 2 V k I F R 5 c G U u e 2 4 s M H 0 m c X V v d D s s J n F 1 b 3 Q 7 U 2 V j d G l v b j E v Z G F 0 Y W Z y Y W 1 l I C g x M C k v Q 2 h h b m d l Z C B U e X B l L n t M L D F 9 J n F 1 b 3 Q 7 L C Z x d W 9 0 O 1 N l Y 3 R p b 2 4 x L 2 R h d G F m c m F t Z S A o M T A p L 0 N o Y W 5 n Z W Q g V H l w Z S 5 7 b W 9 k Z W w s M n 0 m c X V v d D s s J n F 1 b 3 Q 7 U 2 V j d G l v b j E v Z G F 0 Y W Z y Y W 1 l I C g x M C k v Q 2 h h b m d l Z C B U e X B l L n t k a X N 0 L D N 9 J n F 1 b 3 Q 7 L C Z x d W 9 0 O 1 N l Y 3 R p b 2 4 x L 2 R h d G F m c m F t Z S A o M T A p L 0 N o Y W 5 n Z W Q g V H l w Z S 5 7 c H J v c F 9 v c G V u b S w 0 f S Z x d W 9 0 O y w m c X V v d D t T Z W N 0 a W 9 u M S 9 k Y X R h Z n J h b W U g K D E w K S 9 D a G F u Z 2 V k I F R 5 c G U u e 2 N s d X N 0 Z X J z L D V 9 J n F 1 b 3 Q 7 L C Z x d W 9 0 O 1 N l Y 3 R p b 2 4 x L 2 R h d G F m c m F t Z S A o M T A p L 0 N o Y W 5 n Z W Q g V H l w Z S 5 7 b 3 B l b l 9 t a W 5 k Z W R f Y 2 w s N n 0 m c X V v d D s s J n F 1 b 3 Q 7 U 2 V j d G l v b j E v Z G F 0 Y W Z y Y W 1 l I C g x M C k v Q 2 h h b m d l Z C B U e X B l L n t 0 a W 1 l X 3 N 0 Z X B z L D d 9 J n F 1 b 3 Q 7 L C Z x d W 9 0 O 1 N l Y 3 R p b 2 4 x L 2 R h d G F m c m F t Z S A o M T A p L 0 N o Y W 5 n Z W Q g V H l w Z S 5 7 Z n J v b 3 p l b i w 4 f S Z x d W 9 0 O y w m c X V v d D t T Z W N 0 a W 9 u M S 9 k Y X R h Z n J h b W U g K D E w K S 9 D a G F u Z 2 V k I F R 5 c G U u e 2 9 w Z W 5 f Y 2 w x L D l 9 J n F 1 b 3 Q 7 L C Z x d W 9 0 O 1 N l Y 3 R p b 2 4 x L 2 R h d G F m c m F t Z S A o M T A p L 0 N o Y W 5 n Z W Q g V H l w Z S 5 7 b 3 B l b l 9 j b D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I w O j U 5 O j Q w L j g z M z M 3 N z B a I i A v P j x F b n R y e S B U e X B l P S J G a W x s Q 2 9 s d W 1 u V H l w Z X M i I F Z h b H V l P S J z Q X d Z R 0 J n W U R B d 0 1 C Q m d Z P S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y w m c X V v d D t v c G V u X 2 N s M S Z x d W 9 0 O y w m c X V v d D t v c G V u X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x K S 9 D a G F u Z 2 V k I F R 5 c G U u e 2 4 s M H 0 m c X V v d D s s J n F 1 b 3 Q 7 U 2 V j d G l v b j E v Z G F 0 Y W Z y Y W 1 l I C g x M S k v Q 2 h h b m d l Z C B U e X B l L n t M L D F 9 J n F 1 b 3 Q 7 L C Z x d W 9 0 O 1 N l Y 3 R p b 2 4 x L 2 R h d G F m c m F t Z S A o M T E p L 0 N o Y W 5 n Z W Q g V H l w Z S 5 7 b W 9 k Z W w s M n 0 m c X V v d D s s J n F 1 b 3 Q 7 U 2 V j d G l v b j E v Z G F 0 Y W Z y Y W 1 l I C g x M S k v Q 2 h h b m d l Z C B U e X B l L n t k a X N 0 L D N 9 J n F 1 b 3 Q 7 L C Z x d W 9 0 O 1 N l Y 3 R p b 2 4 x L 2 R h d G F m c m F t Z S A o M T E p L 0 N o Y W 5 n Z W Q g V H l w Z S 5 7 c H J v c F 9 v c G V u b S w 0 f S Z x d W 9 0 O y w m c X V v d D t T Z W N 0 a W 9 u M S 9 k Y X R h Z n J h b W U g K D E x K S 9 D a G F u Z 2 V k I F R 5 c G U u e 2 N s d X N 0 Z X J z L D V 9 J n F 1 b 3 Q 7 L C Z x d W 9 0 O 1 N l Y 3 R p b 2 4 x L 2 R h d G F m c m F t Z S A o M T E p L 0 N o Y W 5 n Z W Q g V H l w Z S 5 7 b 3 B l b l 9 t a W 5 k Z W R f Y 2 w s N n 0 m c X V v d D s s J n F 1 b 3 Q 7 U 2 V j d G l v b j E v Z G F 0 Y W Z y Y W 1 l I C g x M S k v Q 2 h h b m d l Z C B U e X B l L n t 0 a W 1 l X 3 N 0 Z X B z L D d 9 J n F 1 b 3 Q 7 L C Z x d W 9 0 O 1 N l Y 3 R p b 2 4 x L 2 R h d G F m c m F t Z S A o M T E p L 0 N o Y W 5 n Z W Q g V H l w Z S 5 7 Z n J v b 3 p l b i w 4 f S Z x d W 9 0 O y w m c X V v d D t T Z W N 0 a W 9 u M S 9 k Y X R h Z n J h b W U g K D E x K S 9 D a G F u Z 2 V k I F R 5 c G U u e 2 9 w Z W 5 f Y 2 w x L D l 9 J n F 1 b 3 Q 7 L C Z x d W 9 0 O 1 N l Y 3 R p b 2 4 x L 2 R h d G F m c m F t Z S A o M T E p L 0 N o Y W 5 n Z W Q g V H l w Z S 5 7 b 3 B l b l 9 j b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Z n J h b W U g K D E x K S 9 D a G F u Z 2 V k I F R 5 c G U u e 2 4 s M H 0 m c X V v d D s s J n F 1 b 3 Q 7 U 2 V j d G l v b j E v Z G F 0 Y W Z y Y W 1 l I C g x M S k v Q 2 h h b m d l Z C B U e X B l L n t M L D F 9 J n F 1 b 3 Q 7 L C Z x d W 9 0 O 1 N l Y 3 R p b 2 4 x L 2 R h d G F m c m F t Z S A o M T E p L 0 N o Y W 5 n Z W Q g V H l w Z S 5 7 b W 9 k Z W w s M n 0 m c X V v d D s s J n F 1 b 3 Q 7 U 2 V j d G l v b j E v Z G F 0 Y W Z y Y W 1 l I C g x M S k v Q 2 h h b m d l Z C B U e X B l L n t k a X N 0 L D N 9 J n F 1 b 3 Q 7 L C Z x d W 9 0 O 1 N l Y 3 R p b 2 4 x L 2 R h d G F m c m F t Z S A o M T E p L 0 N o Y W 5 n Z W Q g V H l w Z S 5 7 c H J v c F 9 v c G V u b S w 0 f S Z x d W 9 0 O y w m c X V v d D t T Z W N 0 a W 9 u M S 9 k Y X R h Z n J h b W U g K D E x K S 9 D a G F u Z 2 V k I F R 5 c G U u e 2 N s d X N 0 Z X J z L D V 9 J n F 1 b 3 Q 7 L C Z x d W 9 0 O 1 N l Y 3 R p b 2 4 x L 2 R h d G F m c m F t Z S A o M T E p L 0 N o Y W 5 n Z W Q g V H l w Z S 5 7 b 3 B l b l 9 t a W 5 k Z W R f Y 2 w s N n 0 m c X V v d D s s J n F 1 b 3 Q 7 U 2 V j d G l v b j E v Z G F 0 Y W Z y Y W 1 l I C g x M S k v Q 2 h h b m d l Z C B U e X B l L n t 0 a W 1 l X 3 N 0 Z X B z L D d 9 J n F 1 b 3 Q 7 L C Z x d W 9 0 O 1 N l Y 3 R p b 2 4 x L 2 R h d G F m c m F t Z S A o M T E p L 0 N o Y W 5 n Z W Q g V H l w Z S 5 7 Z n J v b 3 p l b i w 4 f S Z x d W 9 0 O y w m c X V v d D t T Z W N 0 a W 9 u M S 9 k Y X R h Z n J h b W U g K D E x K S 9 D a G F u Z 2 V k I F R 5 c G U u e 2 9 w Z W 5 f Y 2 w x L D l 9 J n F 1 b 3 Q 7 L C Z x d W 9 0 O 1 N l Y 3 R p b 2 4 x L 2 R h d G F m c m F t Z S A o M T E p L 0 N o Y W 5 n Z W Q g V H l w Z S 5 7 b 3 B l b l 9 j b D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Z n J h b W V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5 V D A 3 O j A y O j M 5 L j Y z M D Q 1 M z J a I i A v P j x F b n R y e S B U e X B l P S J G a W x s Q 2 9 s d W 1 u V H l w Z X M i I F Z h b H V l P S J z Q X d Z R 0 J n W U R B d 0 1 C Q m d Z P S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y w m c X V v d D t v c G V u X 2 N s M S Z x d W 9 0 O y w m c X V v d D t v c G V u X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y K S 9 D a G F u Z 2 V k I F R 5 c G U u e 2 4 s M H 0 m c X V v d D s s J n F 1 b 3 Q 7 U 2 V j d G l v b j E v Z G F 0 Y W Z y Y W 1 l I C g x M i k v Q 2 h h b m d l Z C B U e X B l L n t M L D F 9 J n F 1 b 3 Q 7 L C Z x d W 9 0 O 1 N l Y 3 R p b 2 4 x L 2 R h d G F m c m F t Z S A o M T I p L 0 N o Y W 5 n Z W Q g V H l w Z S 5 7 b W 9 k Z W w s M n 0 m c X V v d D s s J n F 1 b 3 Q 7 U 2 V j d G l v b j E v Z G F 0 Y W Z y Y W 1 l I C g x M i k v Q 2 h h b m d l Z C B U e X B l L n t k a X N 0 L D N 9 J n F 1 b 3 Q 7 L C Z x d W 9 0 O 1 N l Y 3 R p b 2 4 x L 2 R h d G F m c m F t Z S A o M T I p L 0 N o Y W 5 n Z W Q g V H l w Z S 5 7 c H J v c F 9 v c G V u b S w 0 f S Z x d W 9 0 O y w m c X V v d D t T Z W N 0 a W 9 u M S 9 k Y X R h Z n J h b W U g K D E y K S 9 D a G F u Z 2 V k I F R 5 c G U u e 2 N s d X N 0 Z X J z L D V 9 J n F 1 b 3 Q 7 L C Z x d W 9 0 O 1 N l Y 3 R p b 2 4 x L 2 R h d G F m c m F t Z S A o M T I p L 0 N o Y W 5 n Z W Q g V H l w Z S 5 7 b 3 B l b l 9 t a W 5 k Z W R f Y 2 w s N n 0 m c X V v d D s s J n F 1 b 3 Q 7 U 2 V j d G l v b j E v Z G F 0 Y W Z y Y W 1 l I C g x M i k v Q 2 h h b m d l Z C B U e X B l L n t 0 a W 1 l X 3 N 0 Z X B z L D d 9 J n F 1 b 3 Q 7 L C Z x d W 9 0 O 1 N l Y 3 R p b 2 4 x L 2 R h d G F m c m F t Z S A o M T I p L 0 N o Y W 5 n Z W Q g V H l w Z S 5 7 Z n J v b 3 p l b i w 4 f S Z x d W 9 0 O y w m c X V v d D t T Z W N 0 a W 9 u M S 9 k Y X R h Z n J h b W U g K D E y K S 9 D a G F u Z 2 V k I F R 5 c G U u e 2 9 w Z W 5 f Y 2 w x L D l 9 J n F 1 b 3 Q 7 L C Z x d W 9 0 O 1 N l Y 3 R p b 2 4 x L 2 R h d G F m c m F t Z S A o M T I p L 0 N o Y W 5 n Z W Q g V H l w Z S 5 7 b 3 B l b l 9 j b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Z n J h b W U g K D E y K S 9 D a G F u Z 2 V k I F R 5 c G U u e 2 4 s M H 0 m c X V v d D s s J n F 1 b 3 Q 7 U 2 V j d G l v b j E v Z G F 0 Y W Z y Y W 1 l I C g x M i k v Q 2 h h b m d l Z C B U e X B l L n t M L D F 9 J n F 1 b 3 Q 7 L C Z x d W 9 0 O 1 N l Y 3 R p b 2 4 x L 2 R h d G F m c m F t Z S A o M T I p L 0 N o Y W 5 n Z W Q g V H l w Z S 5 7 b W 9 k Z W w s M n 0 m c X V v d D s s J n F 1 b 3 Q 7 U 2 V j d G l v b j E v Z G F 0 Y W Z y Y W 1 l I C g x M i k v Q 2 h h b m d l Z C B U e X B l L n t k a X N 0 L D N 9 J n F 1 b 3 Q 7 L C Z x d W 9 0 O 1 N l Y 3 R p b 2 4 x L 2 R h d G F m c m F t Z S A o M T I p L 0 N o Y W 5 n Z W Q g V H l w Z S 5 7 c H J v c F 9 v c G V u b S w 0 f S Z x d W 9 0 O y w m c X V v d D t T Z W N 0 a W 9 u M S 9 k Y X R h Z n J h b W U g K D E y K S 9 D a G F u Z 2 V k I F R 5 c G U u e 2 N s d X N 0 Z X J z L D V 9 J n F 1 b 3 Q 7 L C Z x d W 9 0 O 1 N l Y 3 R p b 2 4 x L 2 R h d G F m c m F t Z S A o M T I p L 0 N o Y W 5 n Z W Q g V H l w Z S 5 7 b 3 B l b l 9 t a W 5 k Z W R f Y 2 w s N n 0 m c X V v d D s s J n F 1 b 3 Q 7 U 2 V j d G l v b j E v Z G F 0 Y W Z y Y W 1 l I C g x M i k v Q 2 h h b m d l Z C B U e X B l L n t 0 a W 1 l X 3 N 0 Z X B z L D d 9 J n F 1 b 3 Q 7 L C Z x d W 9 0 O 1 N l Y 3 R p b 2 4 x L 2 R h d G F m c m F t Z S A o M T I p L 0 N o Y W 5 n Z W Q g V H l w Z S 5 7 Z n J v b 3 p l b i w 4 f S Z x d W 9 0 O y w m c X V v d D t T Z W N 0 a W 9 u M S 9 k Y X R h Z n J h b W U g K D E y K S 9 D a G F u Z 2 V k I F R 5 c G U u e 2 9 w Z W 5 f Y 2 w x L D l 9 J n F 1 b 3 Q 7 L C Z x d W 9 0 O 1 N l Y 3 R p b 2 4 x L 2 R h d G F m c m F t Z S A o M T I p L 0 N o Y W 5 n Z W Q g V H l w Z S 5 7 b 3 B l b l 9 j b D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Z n J h b W V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5 V D A 4 O j E 2 O j M 0 L j c z O D M 1 O T V a I i A v P j x F b n R y e S B U e X B l P S J G a W x s Q 2 9 s d W 1 u V H l w Z X M i I F Z h b H V l P S J z Q X d Z R 0 J n W U R B d 0 1 C Q m d Z P S I g L z 4 8 R W 5 0 c n k g V H l w Z T 0 i R m l s b E N v b H V t b k 5 h b W V z I i B W Y W x 1 Z T 0 i c 1 s m c X V v d D t u J n F 1 b 3 Q 7 L C Z x d W 9 0 O 0 w m c X V v d D s s J n F 1 b 3 Q 7 b W 9 k Z W w m c X V v d D s s J n F 1 b 3 Q 7 Z G l z d C Z x d W 9 0 O y w m c X V v d D t w c m 9 w X 2 9 w Z W 5 t J n F 1 b 3 Q 7 L C Z x d W 9 0 O 2 N s d X N 0 Z X J z J n F 1 b 3 Q 7 L C Z x d W 9 0 O 2 9 w Z W 5 f b W l u Z G V k X 2 N s J n F 1 b 3 Q 7 L C Z x d W 9 0 O 3 R p b W V f c 3 R l c H M m c X V v d D s s J n F 1 b 3 Q 7 Z n J v b 3 p l b i Z x d W 9 0 O y w m c X V v d D t v c G V u X 2 N s M S Z x d W 9 0 O y w m c X V v d D t v c G V u X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z K S 9 D a G F u Z 2 V k I F R 5 c G U u e 2 4 s M H 0 m c X V v d D s s J n F 1 b 3 Q 7 U 2 V j d G l v b j E v Z G F 0 Y W Z y Y W 1 l I C g x M y k v Q 2 h h b m d l Z C B U e X B l L n t M L D F 9 J n F 1 b 3 Q 7 L C Z x d W 9 0 O 1 N l Y 3 R p b 2 4 x L 2 R h d G F m c m F t Z S A o M T M p L 0 N o Y W 5 n Z W Q g V H l w Z S 5 7 b W 9 k Z W w s M n 0 m c X V v d D s s J n F 1 b 3 Q 7 U 2 V j d G l v b j E v Z G F 0 Y W Z y Y W 1 l I C g x M y k v Q 2 h h b m d l Z C B U e X B l L n t k a X N 0 L D N 9 J n F 1 b 3 Q 7 L C Z x d W 9 0 O 1 N l Y 3 R p b 2 4 x L 2 R h d G F m c m F t Z S A o M T M p L 0 N o Y W 5 n Z W Q g V H l w Z S 5 7 c H J v c F 9 v c G V u b S w 0 f S Z x d W 9 0 O y w m c X V v d D t T Z W N 0 a W 9 u M S 9 k Y X R h Z n J h b W U g K D E z K S 9 D a G F u Z 2 V k I F R 5 c G U u e 2 N s d X N 0 Z X J z L D V 9 J n F 1 b 3 Q 7 L C Z x d W 9 0 O 1 N l Y 3 R p b 2 4 x L 2 R h d G F m c m F t Z S A o M T M p L 0 N o Y W 5 n Z W Q g V H l w Z S 5 7 b 3 B l b l 9 t a W 5 k Z W R f Y 2 w s N n 0 m c X V v d D s s J n F 1 b 3 Q 7 U 2 V j d G l v b j E v Z G F 0 Y W Z y Y W 1 l I C g x M y k v Q 2 h h b m d l Z C B U e X B l L n t 0 a W 1 l X 3 N 0 Z X B z L D d 9 J n F 1 b 3 Q 7 L C Z x d W 9 0 O 1 N l Y 3 R p b 2 4 x L 2 R h d G F m c m F t Z S A o M T M p L 0 N o Y W 5 n Z W Q g V H l w Z S 5 7 Z n J v b 3 p l b i w 4 f S Z x d W 9 0 O y w m c X V v d D t T Z W N 0 a W 9 u M S 9 k Y X R h Z n J h b W U g K D E z K S 9 D a G F u Z 2 V k I F R 5 c G U u e 2 9 w Z W 5 f Y 2 w x L D l 9 J n F 1 b 3 Q 7 L C Z x d W 9 0 O 1 N l Y 3 R p b 2 4 x L 2 R h d G F m c m F t Z S A o M T M p L 0 N o Y W 5 n Z W Q g V H l w Z S 5 7 b 3 B l b l 9 j b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Z n J h b W U g K D E z K S 9 D a G F u Z 2 V k I F R 5 c G U u e 2 4 s M H 0 m c X V v d D s s J n F 1 b 3 Q 7 U 2 V j d G l v b j E v Z G F 0 Y W Z y Y W 1 l I C g x M y k v Q 2 h h b m d l Z C B U e X B l L n t M L D F 9 J n F 1 b 3 Q 7 L C Z x d W 9 0 O 1 N l Y 3 R p b 2 4 x L 2 R h d G F m c m F t Z S A o M T M p L 0 N o Y W 5 n Z W Q g V H l w Z S 5 7 b W 9 k Z W w s M n 0 m c X V v d D s s J n F 1 b 3 Q 7 U 2 V j d G l v b j E v Z G F 0 Y W Z y Y W 1 l I C g x M y k v Q 2 h h b m d l Z C B U e X B l L n t k a X N 0 L D N 9 J n F 1 b 3 Q 7 L C Z x d W 9 0 O 1 N l Y 3 R p b 2 4 x L 2 R h d G F m c m F t Z S A o M T M p L 0 N o Y W 5 n Z W Q g V H l w Z S 5 7 c H J v c F 9 v c G V u b S w 0 f S Z x d W 9 0 O y w m c X V v d D t T Z W N 0 a W 9 u M S 9 k Y X R h Z n J h b W U g K D E z K S 9 D a G F u Z 2 V k I F R 5 c G U u e 2 N s d X N 0 Z X J z L D V 9 J n F 1 b 3 Q 7 L C Z x d W 9 0 O 1 N l Y 3 R p b 2 4 x L 2 R h d G F m c m F t Z S A o M T M p L 0 N o Y W 5 n Z W Q g V H l w Z S 5 7 b 3 B l b l 9 t a W 5 k Z W R f Y 2 w s N n 0 m c X V v d D s s J n F 1 b 3 Q 7 U 2 V j d G l v b j E v Z G F 0 Y W Z y Y W 1 l I C g x M y k v Q 2 h h b m d l Z C B U e X B l L n t 0 a W 1 l X 3 N 0 Z X B z L D d 9 J n F 1 b 3 Q 7 L C Z x d W 9 0 O 1 N l Y 3 R p b 2 4 x L 2 R h d G F m c m F t Z S A o M T M p L 0 N o Y W 5 n Z W Q g V H l w Z S 5 7 Z n J v b 3 p l b i w 4 f S Z x d W 9 0 O y w m c X V v d D t T Z W N 0 a W 9 u M S 9 k Y X R h Z n J h b W U g K D E z K S 9 D a G F u Z 2 V k I F R 5 c G U u e 2 9 w Z W 5 f Y 2 w x L D l 9 J n F 1 b 3 Q 7 L C Z x d W 9 0 O 1 N l Y 3 R p b 2 4 x L 2 R h d G F m c m F t Z S A o M T M p L 0 N o Y W 5 n Z W Q g V H l w Z S 5 7 b 3 B l b l 9 j b D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n J h b W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y Y W 1 l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Z n J h b W V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5 V D E y O j M 1 O j U 3 L j Y 1 N z M z N j h a I i A v P j x F b n R y e S B U e X B l P S J G a W x s Q 2 9 s d W 1 u V H l w Z X M i I F Z h b H V l P S J z Q X d Z R 0 J n W U R B d 0 1 C Q m d Z R E F 3 P T 0 i I C 8 + P E V u d H J 5 I F R 5 c G U 9 I k Z p b G x D b 2 x 1 b W 5 O Y W 1 l c y I g V m F s d W U 9 I n N b J n F 1 b 3 Q 7 b i Z x d W 9 0 O y w m c X V v d D t M J n F 1 b 3 Q 7 L C Z x d W 9 0 O 2 1 v Z G V s J n F 1 b 3 Q 7 L C Z x d W 9 0 O 2 R p c 3 Q m c X V v d D s s J n F 1 b 3 Q 7 c H J v c F 9 v c G V u b S Z x d W 9 0 O y w m c X V v d D t j b H V z d G V y c y Z x d W 9 0 O y w m c X V v d D t v c G V u X 2 1 p b m R l Z F 9 j b C Z x d W 9 0 O y w m c X V v d D t 0 a W 1 l X 3 N 0 Z X B z J n F 1 b 3 Q 7 L C Z x d W 9 0 O 2 Z y b 2 9 6 Z W 4 m c X V v d D s s J n F 1 b 3 Q 7 b 3 B l b l 9 j b D E m c X V v d D s s J n F 1 b 3 Q 7 b 3 B l b l 9 j b D I m c X V v d D s s J n F 1 b 3 Q 7 Y 2 w x J n F 1 b 3 Q 7 L C Z x d W 9 0 O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0 K S 9 D a G F u Z 2 V k I F R 5 c G U u e 2 4 s M H 0 m c X V v d D s s J n F 1 b 3 Q 7 U 2 V j d G l v b j E v Z G F 0 Y W Z y Y W 1 l I C g x N C k v Q 2 h h b m d l Z C B U e X B l L n t M L D F 9 J n F 1 b 3 Q 7 L C Z x d W 9 0 O 1 N l Y 3 R p b 2 4 x L 2 R h d G F m c m F t Z S A o M T Q p L 0 N o Y W 5 n Z W Q g V H l w Z S 5 7 b W 9 k Z W w s M n 0 m c X V v d D s s J n F 1 b 3 Q 7 U 2 V j d G l v b j E v Z G F 0 Y W Z y Y W 1 l I C g x N C k v Q 2 h h b m d l Z C B U e X B l L n t k a X N 0 L D N 9 J n F 1 b 3 Q 7 L C Z x d W 9 0 O 1 N l Y 3 R p b 2 4 x L 2 R h d G F m c m F t Z S A o M T Q p L 0 N o Y W 5 n Z W Q g V H l w Z S 5 7 c H J v c F 9 v c G V u b S w 0 f S Z x d W 9 0 O y w m c X V v d D t T Z W N 0 a W 9 u M S 9 k Y X R h Z n J h b W U g K D E 0 K S 9 D a G F u Z 2 V k I F R 5 c G U u e 2 N s d X N 0 Z X J z L D V 9 J n F 1 b 3 Q 7 L C Z x d W 9 0 O 1 N l Y 3 R p b 2 4 x L 2 R h d G F m c m F t Z S A o M T Q p L 0 N o Y W 5 n Z W Q g V H l w Z S 5 7 b 3 B l b l 9 t a W 5 k Z W R f Y 2 w s N n 0 m c X V v d D s s J n F 1 b 3 Q 7 U 2 V j d G l v b j E v Z G F 0 Y W Z y Y W 1 l I C g x N C k v Q 2 h h b m d l Z C B U e X B l L n t 0 a W 1 l X 3 N 0 Z X B z L D d 9 J n F 1 b 3 Q 7 L C Z x d W 9 0 O 1 N l Y 3 R p b 2 4 x L 2 R h d G F m c m F t Z S A o M T Q p L 0 N o Y W 5 n Z W Q g V H l w Z S 5 7 Z n J v b 3 p l b i w 4 f S Z x d W 9 0 O y w m c X V v d D t T Z W N 0 a W 9 u M S 9 k Y X R h Z n J h b W U g K D E 0 K S 9 D a G F u Z 2 V k I F R 5 c G U u e 2 9 w Z W 5 f Y 2 w x L D l 9 J n F 1 b 3 Q 7 L C Z x d W 9 0 O 1 N l Y 3 R p b 2 4 x L 2 R h d G F m c m F t Z S A o M T Q p L 0 N o Y W 5 n Z W Q g V H l w Z S 5 7 b 3 B l b l 9 j b D I s M T B 9 J n F 1 b 3 Q 7 L C Z x d W 9 0 O 1 N l Y 3 R p b 2 4 x L 2 R h d G F m c m F t Z S A o M T Q p L 0 N o Y W 5 n Z W Q g V H l w Z S 5 7 Y 2 w x L D E x f S Z x d W 9 0 O y w m c X V v d D t T Z W N 0 a W 9 u M S 9 k Y X R h Z n J h b W U g K D E 0 K S 9 D a G F u Z 2 V k I F R 5 c G U u e 2 N s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h d G F m c m F t Z S A o M T Q p L 0 N o Y W 5 n Z W Q g V H l w Z S 5 7 b i w w f S Z x d W 9 0 O y w m c X V v d D t T Z W N 0 a W 9 u M S 9 k Y X R h Z n J h b W U g K D E 0 K S 9 D a G F u Z 2 V k I F R 5 c G U u e 0 w s M X 0 m c X V v d D s s J n F 1 b 3 Q 7 U 2 V j d G l v b j E v Z G F 0 Y W Z y Y W 1 l I C g x N C k v Q 2 h h b m d l Z C B U e X B l L n t t b 2 R l b C w y f S Z x d W 9 0 O y w m c X V v d D t T Z W N 0 a W 9 u M S 9 k Y X R h Z n J h b W U g K D E 0 K S 9 D a G F u Z 2 V k I F R 5 c G U u e 2 R p c 3 Q s M 3 0 m c X V v d D s s J n F 1 b 3 Q 7 U 2 V j d G l v b j E v Z G F 0 Y W Z y Y W 1 l I C g x N C k v Q 2 h h b m d l Z C B U e X B l L n t w c m 9 w X 2 9 w Z W 5 t L D R 9 J n F 1 b 3 Q 7 L C Z x d W 9 0 O 1 N l Y 3 R p b 2 4 x L 2 R h d G F m c m F t Z S A o M T Q p L 0 N o Y W 5 n Z W Q g V H l w Z S 5 7 Y 2 x 1 c 3 R l c n M s N X 0 m c X V v d D s s J n F 1 b 3 Q 7 U 2 V j d G l v b j E v Z G F 0 Y W Z y Y W 1 l I C g x N C k v Q 2 h h b m d l Z C B U e X B l L n t v c G V u X 2 1 p b m R l Z F 9 j b C w 2 f S Z x d W 9 0 O y w m c X V v d D t T Z W N 0 a W 9 u M S 9 k Y X R h Z n J h b W U g K D E 0 K S 9 D a G F u Z 2 V k I F R 5 c G U u e 3 R p b W V f c 3 R l c H M s N 3 0 m c X V v d D s s J n F 1 b 3 Q 7 U 2 V j d G l v b j E v Z G F 0 Y W Z y Y W 1 l I C g x N C k v Q 2 h h b m d l Z C B U e X B l L n t m c m 9 v e m V u L D h 9 J n F 1 b 3 Q 7 L C Z x d W 9 0 O 1 N l Y 3 R p b 2 4 x L 2 R h d G F m c m F t Z S A o M T Q p L 0 N o Y W 5 n Z W Q g V H l w Z S 5 7 b 3 B l b l 9 j b D E s O X 0 m c X V v d D s s J n F 1 b 3 Q 7 U 2 V j d G l v b j E v Z G F 0 Y W Z y Y W 1 l I C g x N C k v Q 2 h h b m d l Z C B U e X B l L n t v c G V u X 2 N s M i w x M H 0 m c X V v d D s s J n F 1 b 3 Q 7 U 2 V j d G l v b j E v Z G F 0 Y W Z y Y W 1 l I C g x N C k v Q 2 h h b m d l Z C B U e X B l L n t j b D E s M T F 9 J n F 1 b 3 Q 7 L C Z x d W 9 0 O 1 N l Y 3 R p b 2 4 x L 2 R h d G F m c m F t Z S A o M T Q p L 0 N o Y W 5 n Z W Q g V H l w Z S 5 7 Y 2 w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y Y W 1 l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5 V D E z O j E z O j M 3 L j g 0 M j I 3 N T Z a I i A v P j x F b n R y e S B U e X B l P S J G a W x s Q 2 9 s d W 1 u V H l w Z X M i I F Z h b H V l P S J z Q X d Z R 0 J n W U R B d 0 1 C Q m d Z R E F 3 P T 0 i I C 8 + P E V u d H J 5 I F R 5 c G U 9 I k Z p b G x D b 2 x 1 b W 5 O Y W 1 l c y I g V m F s d W U 9 I n N b J n F 1 b 3 Q 7 b i Z x d W 9 0 O y w m c X V v d D t M J n F 1 b 3 Q 7 L C Z x d W 9 0 O 2 1 v Z G V s J n F 1 b 3 Q 7 L C Z x d W 9 0 O 2 R p c 3 Q m c X V v d D s s J n F 1 b 3 Q 7 c H J v c F 9 v c G V u b S Z x d W 9 0 O y w m c X V v d D t j b H V z d G V y c y Z x d W 9 0 O y w m c X V v d D t v c G V u X 2 1 p b m R l Z F 9 j b C Z x d W 9 0 O y w m c X V v d D t 0 a W 1 l X 3 N 0 Z X B z J n F 1 b 3 Q 7 L C Z x d W 9 0 O 2 Z y b 2 9 6 Z W 4 m c X V v d D s s J n F 1 b 3 Q 7 b 3 B l b l 9 j b D E m c X V v d D s s J n F 1 b 3 Q 7 b 3 B l b l 9 j b D I m c X V v d D s s J n F 1 b 3 Q 7 Y 2 w x J n F 1 b 3 Q 7 L C Z x d W 9 0 O 2 N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n J h b W U g K D E 1 K S 9 D a G F u Z 2 V k I F R 5 c G U u e 2 4 s M H 0 m c X V v d D s s J n F 1 b 3 Q 7 U 2 V j d G l v b j E v Z G F 0 Y W Z y Y W 1 l I C g x N S k v Q 2 h h b m d l Z C B U e X B l L n t M L D F 9 J n F 1 b 3 Q 7 L C Z x d W 9 0 O 1 N l Y 3 R p b 2 4 x L 2 R h d G F m c m F t Z S A o M T U p L 0 N o Y W 5 n Z W Q g V H l w Z S 5 7 b W 9 k Z W w s M n 0 m c X V v d D s s J n F 1 b 3 Q 7 U 2 V j d G l v b j E v Z G F 0 Y W Z y Y W 1 l I C g x N S k v Q 2 h h b m d l Z C B U e X B l L n t k a X N 0 L D N 9 J n F 1 b 3 Q 7 L C Z x d W 9 0 O 1 N l Y 3 R p b 2 4 x L 2 R h d G F m c m F t Z S A o M T U p L 0 N o Y W 5 n Z W Q g V H l w Z S 5 7 c H J v c F 9 v c G V u b S w 0 f S Z x d W 9 0 O y w m c X V v d D t T Z W N 0 a W 9 u M S 9 k Y X R h Z n J h b W U g K D E 1 K S 9 D a G F u Z 2 V k I F R 5 c G U u e 2 N s d X N 0 Z X J z L D V 9 J n F 1 b 3 Q 7 L C Z x d W 9 0 O 1 N l Y 3 R p b 2 4 x L 2 R h d G F m c m F t Z S A o M T U p L 0 N o Y W 5 n Z W Q g V H l w Z S 5 7 b 3 B l b l 9 t a W 5 k Z W R f Y 2 w s N n 0 m c X V v d D s s J n F 1 b 3 Q 7 U 2 V j d G l v b j E v Z G F 0 Y W Z y Y W 1 l I C g x N S k v Q 2 h h b m d l Z C B U e X B l L n t 0 a W 1 l X 3 N 0 Z X B z L D d 9 J n F 1 b 3 Q 7 L C Z x d W 9 0 O 1 N l Y 3 R p b 2 4 x L 2 R h d G F m c m F t Z S A o M T U p L 0 N o Y W 5 n Z W Q g V H l w Z S 5 7 Z n J v b 3 p l b i w 4 f S Z x d W 9 0 O y w m c X V v d D t T Z W N 0 a W 9 u M S 9 k Y X R h Z n J h b W U g K D E 1 K S 9 D a G F u Z 2 V k I F R 5 c G U u e 2 9 w Z W 5 f Y 2 w x L D l 9 J n F 1 b 3 Q 7 L C Z x d W 9 0 O 1 N l Y 3 R p b 2 4 x L 2 R h d G F m c m F t Z S A o M T U p L 0 N o Y W 5 n Z W Q g V H l w Z S 5 7 b 3 B l b l 9 j b D I s M T B 9 J n F 1 b 3 Q 7 L C Z x d W 9 0 O 1 N l Y 3 R p b 2 4 x L 2 R h d G F m c m F t Z S A o M T U p L 0 N o Y W 5 n Z W Q g V H l w Z S 5 7 Y 2 w x L D E x f S Z x d W 9 0 O y w m c X V v d D t T Z W N 0 a W 9 u M S 9 k Y X R h Z n J h b W U g K D E 1 K S 9 D a G F u Z 2 V k I F R 5 c G U u e 2 N s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h d G F m c m F t Z S A o M T U p L 0 N o Y W 5 n Z W Q g V H l w Z S 5 7 b i w w f S Z x d W 9 0 O y w m c X V v d D t T Z W N 0 a W 9 u M S 9 k Y X R h Z n J h b W U g K D E 1 K S 9 D a G F u Z 2 V k I F R 5 c G U u e 0 w s M X 0 m c X V v d D s s J n F 1 b 3 Q 7 U 2 V j d G l v b j E v Z G F 0 Y W Z y Y W 1 l I C g x N S k v Q 2 h h b m d l Z C B U e X B l L n t t b 2 R l b C w y f S Z x d W 9 0 O y w m c X V v d D t T Z W N 0 a W 9 u M S 9 k Y X R h Z n J h b W U g K D E 1 K S 9 D a G F u Z 2 V k I F R 5 c G U u e 2 R p c 3 Q s M 3 0 m c X V v d D s s J n F 1 b 3 Q 7 U 2 V j d G l v b j E v Z G F 0 Y W Z y Y W 1 l I C g x N S k v Q 2 h h b m d l Z C B U e X B l L n t w c m 9 w X 2 9 w Z W 5 t L D R 9 J n F 1 b 3 Q 7 L C Z x d W 9 0 O 1 N l Y 3 R p b 2 4 x L 2 R h d G F m c m F t Z S A o M T U p L 0 N o Y W 5 n Z W Q g V H l w Z S 5 7 Y 2 x 1 c 3 R l c n M s N X 0 m c X V v d D s s J n F 1 b 3 Q 7 U 2 V j d G l v b j E v Z G F 0 Y W Z y Y W 1 l I C g x N S k v Q 2 h h b m d l Z C B U e X B l L n t v c G V u X 2 1 p b m R l Z F 9 j b C w 2 f S Z x d W 9 0 O y w m c X V v d D t T Z W N 0 a W 9 u M S 9 k Y X R h Z n J h b W U g K D E 1 K S 9 D a G F u Z 2 V k I F R 5 c G U u e 3 R p b W V f c 3 R l c H M s N 3 0 m c X V v d D s s J n F 1 b 3 Q 7 U 2 V j d G l v b j E v Z G F 0 Y W Z y Y W 1 l I C g x N S k v Q 2 h h b m d l Z C B U e X B l L n t m c m 9 v e m V u L D h 9 J n F 1 b 3 Q 7 L C Z x d W 9 0 O 1 N l Y 3 R p b 2 4 x L 2 R h d G F m c m F t Z S A o M T U p L 0 N o Y W 5 n Z W Q g V H l w Z S 5 7 b 3 B l b l 9 j b D E s O X 0 m c X V v d D s s J n F 1 b 3 Q 7 U 2 V j d G l v b j E v Z G F 0 Y W Z y Y W 1 l I C g x N S k v Q 2 h h b m d l Z C B U e X B l L n t v c G V u X 2 N s M i w x M H 0 m c X V v d D s s J n F 1 b 3 Q 7 U 2 V j d G l v b j E v Z G F 0 Y W Z y Y W 1 l I C g x N S k v Q 2 h h b m d l Z C B U e X B l L n t j b D E s M T F 9 J n F 1 b 3 Q 7 L C Z x d W 9 0 O 1 N l Y 3 R p b 2 4 x L 2 R h d G F m c m F t Z S A o M T U p L 0 N o Y W 5 n Z W Q g V H l w Z S 5 7 Y 2 w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y Y W 1 l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n J h b W U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c m F t Z S U y M C g x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B 7 T b X S 4 0 y V E y J t X S h 2 + Q A A A A A C A A A A A A A Q Z g A A A A E A A C A A A A A o S 0 M D w n l G j P c C M x 9 f I j F G I V k Q + t 9 f m i 5 / D + + O M R u r T Q A A A A A O g A A A A A I A A C A A A A A D s F 3 h m 2 2 L B a k B V K v F B + 0 A y H w m 2 o J + g b R 6 E X M f b y L H B 1 A A A A C O H H f g 1 v 0 N N v l L g i C I P 2 W 5 U J U I l X j 2 Y k l E j f R Z 6 D r L + s X r e m z l 6 L t J r 6 P m l J M y w i Y 4 5 s S 3 O B t m 4 + d x p Z b 3 K K + F t W O k p f x 9 H X P P g k 2 3 5 B 1 6 b E A A A A A X / 2 D o P f Y t W p c a w E 4 2 4 K T v p U 8 R G t 1 Z X L f I P w I D M F H 8 o R C E D L / 4 e 7 v X f d q 2 / R F g M + w 1 9 P 5 C e K u Q v 1 x c A 6 J Z c R X S < / D a t a M a s h u p > 
</file>

<file path=customXml/itemProps1.xml><?xml version="1.0" encoding="utf-8"?>
<ds:datastoreItem xmlns:ds="http://schemas.openxmlformats.org/officeDocument/2006/customXml" ds:itemID="{7BB3D10A-3A37-4AC0-AF45-29633CC3B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</vt:lpstr>
      <vt:lpstr>cluster size</vt:lpstr>
      <vt:lpstr>1e6, L=9, t=100</vt:lpstr>
      <vt:lpstr>t = 30</vt:lpstr>
      <vt:lpstr>t = 40</vt:lpstr>
      <vt:lpstr>Cluster differens</vt:lpstr>
      <vt:lpstr>Freeze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Persson</dc:creator>
  <cp:lastModifiedBy>Johan Persson</cp:lastModifiedBy>
  <dcterms:created xsi:type="dcterms:W3CDTF">2020-01-25T06:17:11Z</dcterms:created>
  <dcterms:modified xsi:type="dcterms:W3CDTF">2020-01-29T14:15:01Z</dcterms:modified>
</cp:coreProperties>
</file>