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Gemensam\03 QA Program\QA periodiska kontroller\05 Månadskontroller\055 Spot profiles at iso every 10MeV\"/>
    </mc:Choice>
  </mc:AlternateContent>
  <xr:revisionPtr revIDLastSave="0" documentId="13_ncr:1_{2632B0E5-5C8D-421D-8914-44ECA51FC3AC}" xr6:coauthVersionLast="47" xr6:coauthVersionMax="47" xr10:uidLastSave="{00000000-0000-0000-0000-000000000000}"/>
  <bookViews>
    <workbookView xWindow="25800" yWindow="0" windowWidth="25800" windowHeight="21000" activeTab="5" xr2:uid="{00000000-000D-0000-FFFF-FFFF00000000}"/>
  </bookViews>
  <sheets>
    <sheet name="GTR1 G315 z0 x" sheetId="7" r:id="rId1"/>
    <sheet name="GTR1 G315 z0 y" sheetId="9" r:id="rId2"/>
    <sheet name="GTR1 Skewness" sheetId="12" r:id="rId3"/>
    <sheet name="GTR2 G315 z0 x" sheetId="11" r:id="rId4"/>
    <sheet name="GTR2 G315 z0 y" sheetId="10" r:id="rId5"/>
    <sheet name="GTR2 Skewnes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2" i="10" l="1"/>
  <c r="AX51" i="10"/>
  <c r="AX50" i="10"/>
  <c r="AX49" i="10"/>
  <c r="AX48" i="10"/>
  <c r="AX47" i="10"/>
  <c r="AX46" i="10"/>
  <c r="AX45" i="10"/>
  <c r="AX44" i="10"/>
  <c r="AX43" i="10"/>
  <c r="AX42" i="10"/>
  <c r="AX41" i="10"/>
  <c r="AX40" i="10"/>
  <c r="AX39" i="10"/>
  <c r="AX38" i="10"/>
  <c r="AX37" i="10"/>
  <c r="AX36" i="10"/>
  <c r="AX35" i="10"/>
  <c r="AX52" i="11"/>
  <c r="AX51" i="11"/>
  <c r="AX50" i="11"/>
  <c r="AX49" i="11"/>
  <c r="AX48" i="11"/>
  <c r="AX47" i="11"/>
  <c r="AX46" i="11"/>
  <c r="AX45" i="11"/>
  <c r="AX44" i="11"/>
  <c r="AX43" i="11"/>
  <c r="AX42" i="11"/>
  <c r="AX41" i="11"/>
  <c r="AX40" i="11"/>
  <c r="AX39" i="11"/>
  <c r="AX38" i="11"/>
  <c r="AX37" i="11"/>
  <c r="AX36" i="11"/>
  <c r="AX35" i="11"/>
  <c r="AV35" i="10"/>
  <c r="AW52" i="10"/>
  <c r="AV52" i="10"/>
  <c r="AW51" i="10"/>
  <c r="AV51" i="10"/>
  <c r="AW50" i="10"/>
  <c r="AV50" i="10"/>
  <c r="AW49" i="10"/>
  <c r="AV49" i="10"/>
  <c r="AW48" i="10"/>
  <c r="AV48" i="10"/>
  <c r="AW47" i="10"/>
  <c r="AV47" i="10"/>
  <c r="AW46" i="10"/>
  <c r="AV46" i="10"/>
  <c r="AW45" i="10"/>
  <c r="AV45" i="10"/>
  <c r="AW44" i="10"/>
  <c r="AV44" i="10"/>
  <c r="AW43" i="10"/>
  <c r="AV43" i="10"/>
  <c r="AW42" i="10"/>
  <c r="AV42" i="10"/>
  <c r="AW41" i="10"/>
  <c r="AV41" i="10"/>
  <c r="AW40" i="10"/>
  <c r="AV40" i="10"/>
  <c r="AW39" i="10"/>
  <c r="AV39" i="10"/>
  <c r="AW38" i="10"/>
  <c r="AV38" i="10"/>
  <c r="AW37" i="10"/>
  <c r="AV37" i="10"/>
  <c r="AW36" i="10"/>
  <c r="AV36" i="10"/>
  <c r="AW35" i="10"/>
  <c r="AW52" i="11"/>
  <c r="AW51" i="11"/>
  <c r="AW50" i="11"/>
  <c r="AW49" i="11"/>
  <c r="AW48" i="11"/>
  <c r="AW47" i="11"/>
  <c r="AW46" i="11"/>
  <c r="AW45" i="11"/>
  <c r="AW44" i="11"/>
  <c r="AW43" i="11"/>
  <c r="AW42" i="11"/>
  <c r="AW41" i="11"/>
  <c r="AW40" i="11"/>
  <c r="AW39" i="11"/>
  <c r="AW38" i="11"/>
  <c r="AW37" i="11"/>
  <c r="AW36" i="11"/>
  <c r="AW35" i="11"/>
  <c r="AV52" i="11"/>
  <c r="AV51" i="11"/>
  <c r="AV50" i="11"/>
  <c r="AV49" i="11"/>
  <c r="AV48" i="11"/>
  <c r="AV47" i="11"/>
  <c r="AV46" i="11"/>
  <c r="AV45" i="11"/>
  <c r="AV44" i="11"/>
  <c r="AV43" i="11"/>
  <c r="AV42" i="11"/>
  <c r="AV41" i="11"/>
  <c r="AV40" i="11"/>
  <c r="AV39" i="11"/>
  <c r="AV38" i="11"/>
  <c r="AV37" i="11"/>
  <c r="AV36" i="11"/>
  <c r="AV35" i="11"/>
  <c r="AU52" i="10"/>
  <c r="AU51" i="10"/>
  <c r="AU50" i="10"/>
  <c r="AU49" i="10"/>
  <c r="AU48" i="10"/>
  <c r="AU47" i="10"/>
  <c r="AU46" i="10"/>
  <c r="AU45" i="10"/>
  <c r="AU44" i="10"/>
  <c r="AU43" i="10"/>
  <c r="AU42" i="10"/>
  <c r="AU41" i="10"/>
  <c r="AU40" i="10"/>
  <c r="AU39" i="10"/>
  <c r="AU38" i="10"/>
  <c r="AU37" i="10"/>
  <c r="AU36" i="10"/>
  <c r="AU35" i="10"/>
  <c r="AU52" i="11"/>
  <c r="AU51" i="11"/>
  <c r="AU50" i="11"/>
  <c r="AU49" i="11"/>
  <c r="AU48" i="11"/>
  <c r="AU47" i="11"/>
  <c r="AU46" i="11"/>
  <c r="AU45" i="11"/>
  <c r="AU44" i="11"/>
  <c r="AU43" i="11"/>
  <c r="AU42" i="11"/>
  <c r="AU41" i="11"/>
  <c r="AU40" i="11"/>
  <c r="AU39" i="11"/>
  <c r="AU38" i="11"/>
  <c r="AU37" i="11"/>
  <c r="AU36" i="11"/>
  <c r="AU35" i="11"/>
  <c r="BS33" i="7"/>
  <c r="BR33" i="7"/>
  <c r="BQ33" i="7"/>
  <c r="BP33" i="7"/>
  <c r="BO33" i="7"/>
  <c r="BN33" i="7"/>
  <c r="BM33" i="7"/>
  <c r="BL33" i="7"/>
  <c r="BK33" i="7"/>
  <c r="BJ33" i="7"/>
  <c r="BP33" i="9"/>
  <c r="BO33" i="9"/>
  <c r="BN33" i="9"/>
  <c r="BM33" i="9"/>
  <c r="BL33" i="9"/>
  <c r="BK33" i="9"/>
  <c r="BJ33" i="9"/>
  <c r="BI33" i="9"/>
  <c r="BH33" i="9"/>
  <c r="BF52" i="9"/>
  <c r="BE52" i="9"/>
  <c r="BD52" i="9"/>
  <c r="BF51" i="9"/>
  <c r="BE51" i="9"/>
  <c r="BD51" i="9"/>
  <c r="BF50" i="9"/>
  <c r="BE50" i="9"/>
  <c r="BD50" i="9"/>
  <c r="BF49" i="9"/>
  <c r="BE49" i="9"/>
  <c r="BD49" i="9"/>
  <c r="BF48" i="9"/>
  <c r="BE48" i="9"/>
  <c r="BD48" i="9"/>
  <c r="BF47" i="9"/>
  <c r="BE47" i="9"/>
  <c r="BD47" i="9"/>
  <c r="BF46" i="9"/>
  <c r="BE46" i="9"/>
  <c r="BD46" i="9"/>
  <c r="BF45" i="9"/>
  <c r="BE45" i="9"/>
  <c r="BD45" i="9"/>
  <c r="BF44" i="9"/>
  <c r="BE44" i="9"/>
  <c r="BD44" i="9"/>
  <c r="BF43" i="9"/>
  <c r="BE43" i="9"/>
  <c r="BD43" i="9"/>
  <c r="BF42" i="9"/>
  <c r="BE42" i="9"/>
  <c r="BD42" i="9"/>
  <c r="BF41" i="9"/>
  <c r="BE41" i="9"/>
  <c r="BD41" i="9"/>
  <c r="BF40" i="9"/>
  <c r="BE40" i="9"/>
  <c r="BD40" i="9"/>
  <c r="BF39" i="9"/>
  <c r="BE39" i="9"/>
  <c r="BD39" i="9"/>
  <c r="BF38" i="9"/>
  <c r="BE38" i="9"/>
  <c r="BD38" i="9"/>
  <c r="BF37" i="9"/>
  <c r="BE37" i="9"/>
  <c r="BD37" i="9"/>
  <c r="BF36" i="9"/>
  <c r="BE36" i="9"/>
  <c r="BD36" i="9"/>
  <c r="BF35" i="9"/>
  <c r="BE35" i="9"/>
  <c r="BD35" i="9"/>
  <c r="BF52" i="7"/>
  <c r="BE52" i="7"/>
  <c r="BD52" i="7"/>
  <c r="BF51" i="7"/>
  <c r="BE51" i="7"/>
  <c r="BD51" i="7"/>
  <c r="BF50" i="7"/>
  <c r="BE50" i="7"/>
  <c r="BD50" i="7"/>
  <c r="BF49" i="7"/>
  <c r="BE49" i="7"/>
  <c r="BD49" i="7"/>
  <c r="BF48" i="7"/>
  <c r="BE48" i="7"/>
  <c r="BD48" i="7"/>
  <c r="BF47" i="7"/>
  <c r="BE47" i="7"/>
  <c r="BD47" i="7"/>
  <c r="BF46" i="7"/>
  <c r="BE46" i="7"/>
  <c r="BD46" i="7"/>
  <c r="BF45" i="7"/>
  <c r="BE45" i="7"/>
  <c r="BD45" i="7"/>
  <c r="BF44" i="7"/>
  <c r="BE44" i="7"/>
  <c r="BD44" i="7"/>
  <c r="BF43" i="7"/>
  <c r="BE43" i="7"/>
  <c r="BD43" i="7"/>
  <c r="BF42" i="7"/>
  <c r="BE42" i="7"/>
  <c r="BD42" i="7"/>
  <c r="BF41" i="7"/>
  <c r="BE41" i="7"/>
  <c r="BD41" i="7"/>
  <c r="BF40" i="7"/>
  <c r="BE40" i="7"/>
  <c r="BD40" i="7"/>
  <c r="BF39" i="7"/>
  <c r="BE39" i="7"/>
  <c r="BD39" i="7"/>
  <c r="BF38" i="7"/>
  <c r="BE38" i="7"/>
  <c r="BD38" i="7"/>
  <c r="BF37" i="7"/>
  <c r="BE37" i="7"/>
  <c r="BD37" i="7"/>
  <c r="BF36" i="7"/>
  <c r="BE36" i="7"/>
  <c r="BD36" i="7"/>
  <c r="BF35" i="7"/>
  <c r="BE35" i="7"/>
  <c r="BD35" i="7"/>
  <c r="AT52" i="10"/>
  <c r="AT51" i="10"/>
  <c r="AT50" i="10"/>
  <c r="AT49" i="10"/>
  <c r="AT48" i="10"/>
  <c r="AT47" i="10"/>
  <c r="AT46" i="10"/>
  <c r="AT45" i="10"/>
  <c r="AT44" i="10"/>
  <c r="AT43" i="10"/>
  <c r="AT42" i="10"/>
  <c r="AT41" i="10"/>
  <c r="AT40" i="10"/>
  <c r="AT39" i="10"/>
  <c r="AT38" i="10"/>
  <c r="AT37" i="10"/>
  <c r="AT36" i="10"/>
  <c r="AT35" i="10"/>
  <c r="AS35" i="11"/>
  <c r="AT35" i="11"/>
  <c r="AT52" i="11"/>
  <c r="AT51" i="11"/>
  <c r="AT50" i="11"/>
  <c r="AT49" i="11"/>
  <c r="AT48" i="11"/>
  <c r="AT47" i="11"/>
  <c r="AT46" i="11"/>
  <c r="AT45" i="11"/>
  <c r="AT44" i="11"/>
  <c r="AT43" i="11"/>
  <c r="AT42" i="11"/>
  <c r="AT41" i="11"/>
  <c r="AT40" i="11"/>
  <c r="AT39" i="11"/>
  <c r="AT38" i="11"/>
  <c r="AT37" i="11"/>
  <c r="AT36" i="11"/>
  <c r="AZ33" i="10"/>
  <c r="AY33" i="10"/>
  <c r="AX33" i="10"/>
  <c r="AW33" i="10"/>
  <c r="AV33" i="10"/>
  <c r="AU33" i="10"/>
  <c r="AZ32" i="10"/>
  <c r="AY32" i="10"/>
  <c r="AX32" i="10"/>
  <c r="AW32" i="10"/>
  <c r="AV32" i="10"/>
  <c r="AU32" i="10"/>
  <c r="AS52" i="10"/>
  <c r="AR52" i="10"/>
  <c r="AS51" i="10"/>
  <c r="AR51" i="10"/>
  <c r="AS50" i="10"/>
  <c r="AR50" i="10"/>
  <c r="AS49" i="10"/>
  <c r="AR49" i="10"/>
  <c r="AS48" i="10"/>
  <c r="AR48" i="10"/>
  <c r="AS47" i="10"/>
  <c r="AR47" i="10"/>
  <c r="AS46" i="10"/>
  <c r="AR46" i="10"/>
  <c r="AS45" i="10"/>
  <c r="AR45" i="10"/>
  <c r="AS44" i="10"/>
  <c r="AR44" i="10"/>
  <c r="AS43" i="10"/>
  <c r="AR43" i="10"/>
  <c r="AS42" i="10"/>
  <c r="AR42" i="10"/>
  <c r="AS41" i="10"/>
  <c r="AR41" i="10"/>
  <c r="AS40" i="10"/>
  <c r="AR40" i="10"/>
  <c r="AS39" i="10"/>
  <c r="AR39" i="10"/>
  <c r="AS38" i="10"/>
  <c r="AR38" i="10"/>
  <c r="AS37" i="10"/>
  <c r="AR37" i="10"/>
  <c r="AS36" i="10"/>
  <c r="AR36" i="10"/>
  <c r="AS35" i="10"/>
  <c r="AR35" i="10"/>
  <c r="AT32" i="11"/>
  <c r="AU32" i="11"/>
  <c r="AV32" i="11"/>
  <c r="AW32" i="11"/>
  <c r="AX32" i="11"/>
  <c r="AY32" i="11"/>
  <c r="AZ32" i="11"/>
  <c r="AT33" i="11"/>
  <c r="AU33" i="11"/>
  <c r="AV33" i="11"/>
  <c r="AW33" i="11"/>
  <c r="AX33" i="11"/>
  <c r="AY33" i="11"/>
  <c r="AZ3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R52" i="11"/>
  <c r="AR51" i="11"/>
  <c r="AR50" i="11"/>
  <c r="AR49" i="11"/>
  <c r="AR48" i="11"/>
  <c r="AR47" i="11"/>
  <c r="AR46" i="11"/>
  <c r="AR45" i="11"/>
  <c r="AR44" i="11"/>
  <c r="AR43" i="11"/>
  <c r="AR42" i="11"/>
  <c r="AR41" i="11"/>
  <c r="AR40" i="11"/>
  <c r="AR39" i="11"/>
  <c r="AR38" i="11"/>
  <c r="AR37" i="11"/>
  <c r="AR36" i="11"/>
  <c r="AR35" i="11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52" i="7"/>
  <c r="BC51" i="7"/>
  <c r="BC50" i="7"/>
  <c r="BC49" i="7"/>
  <c r="BC48" i="7"/>
  <c r="BC47" i="7"/>
  <c r="BC46" i="7"/>
  <c r="BC45" i="7"/>
  <c r="BC44" i="7"/>
  <c r="BC43" i="7"/>
  <c r="BC42" i="7"/>
  <c r="BC41" i="7"/>
  <c r="BC40" i="7"/>
  <c r="BC39" i="7"/>
  <c r="BC38" i="7"/>
  <c r="BC37" i="7"/>
  <c r="BC36" i="7"/>
  <c r="BC35" i="7"/>
  <c r="AQ52" i="10"/>
  <c r="AQ51" i="10"/>
  <c r="AQ50" i="10"/>
  <c r="AQ49" i="10"/>
  <c r="AQ48" i="10"/>
  <c r="AQ47" i="10"/>
  <c r="AQ46" i="10"/>
  <c r="AQ45" i="10"/>
  <c r="AQ44" i="10"/>
  <c r="AQ43" i="10"/>
  <c r="AQ42" i="10"/>
  <c r="AQ41" i="10"/>
  <c r="AQ40" i="10"/>
  <c r="AQ39" i="10"/>
  <c r="AQ38" i="10"/>
  <c r="AQ37" i="10"/>
  <c r="AQ36" i="10"/>
  <c r="AQ35" i="10"/>
  <c r="AQ52" i="11" l="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P52" i="10"/>
  <c r="AP51" i="10"/>
  <c r="AP50" i="10"/>
  <c r="AP49" i="10"/>
  <c r="AP48" i="10"/>
  <c r="AP47" i="10"/>
  <c r="AP46" i="10"/>
  <c r="AP45" i="10"/>
  <c r="AP44" i="10"/>
  <c r="AP43" i="10"/>
  <c r="AP42" i="10"/>
  <c r="AP41" i="10"/>
  <c r="AP40" i="10"/>
  <c r="AP39" i="10"/>
  <c r="AP38" i="10"/>
  <c r="AP37" i="10"/>
  <c r="AP36" i="10"/>
  <c r="AP35" i="10"/>
  <c r="AP52" i="11"/>
  <c r="AP51" i="11"/>
  <c r="AP50" i="11"/>
  <c r="AP49" i="11"/>
  <c r="AP48" i="11"/>
  <c r="AP47" i="11"/>
  <c r="AP46" i="11"/>
  <c r="AP45" i="11"/>
  <c r="AP44" i="11"/>
  <c r="AP43" i="11"/>
  <c r="AP42" i="11"/>
  <c r="AP41" i="11"/>
  <c r="AP40" i="11"/>
  <c r="AP39" i="11"/>
  <c r="AP38" i="11"/>
  <c r="AP37" i="11"/>
  <c r="AP36" i="11"/>
  <c r="AP35" i="11"/>
  <c r="BB52" i="9"/>
  <c r="BB51" i="9"/>
  <c r="BB50" i="9"/>
  <c r="BB49" i="9"/>
  <c r="BB48" i="9"/>
  <c r="BB47" i="9"/>
  <c r="BB46" i="9"/>
  <c r="BB45" i="9"/>
  <c r="BB44" i="9"/>
  <c r="BB43" i="9"/>
  <c r="BB42" i="9"/>
  <c r="BB41" i="9"/>
  <c r="BB40" i="9"/>
  <c r="BB39" i="9"/>
  <c r="BB38" i="9"/>
  <c r="BB37" i="9"/>
  <c r="BB36" i="9"/>
  <c r="BB35" i="9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BB35" i="7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AO38" i="11"/>
  <c r="AO37" i="11"/>
  <c r="AO36" i="11"/>
  <c r="AO35" i="11"/>
  <c r="AE32" i="10"/>
  <c r="AF32" i="10"/>
  <c r="AG32" i="10"/>
  <c r="AH32" i="10"/>
  <c r="AI32" i="10"/>
  <c r="AJ32" i="10"/>
  <c r="AK32" i="10"/>
  <c r="AL32" i="10"/>
  <c r="AM32" i="10"/>
  <c r="AN52" i="10"/>
  <c r="AN51" i="10"/>
  <c r="AN50" i="10"/>
  <c r="AN49" i="10"/>
  <c r="AN48" i="10"/>
  <c r="AN47" i="10"/>
  <c r="AN46" i="10"/>
  <c r="AN45" i="10"/>
  <c r="AN44" i="10"/>
  <c r="AN43" i="10"/>
  <c r="AN42" i="10"/>
  <c r="AN41" i="10"/>
  <c r="AN40" i="10"/>
  <c r="AN39" i="10"/>
  <c r="AN38" i="10"/>
  <c r="AN37" i="10"/>
  <c r="AN36" i="10"/>
  <c r="AN35" i="10"/>
  <c r="AM52" i="10"/>
  <c r="AM51" i="10"/>
  <c r="AM50" i="10"/>
  <c r="AM49" i="10"/>
  <c r="AM48" i="10"/>
  <c r="AM47" i="10"/>
  <c r="AM46" i="10"/>
  <c r="AM45" i="10"/>
  <c r="AM44" i="10"/>
  <c r="AM43" i="10"/>
  <c r="AM42" i="10"/>
  <c r="AM41" i="10"/>
  <c r="AM40" i="10"/>
  <c r="AM39" i="10"/>
  <c r="AM38" i="10"/>
  <c r="AM37" i="10"/>
  <c r="AM36" i="10"/>
  <c r="AM35" i="10"/>
  <c r="AN32" i="10"/>
  <c r="AO32" i="10"/>
  <c r="AP32" i="10"/>
  <c r="AQ32" i="10"/>
  <c r="AR32" i="10"/>
  <c r="AS32" i="10"/>
  <c r="AT32" i="10"/>
  <c r="AN33" i="10"/>
  <c r="AO33" i="10"/>
  <c r="AP33" i="10"/>
  <c r="AQ33" i="10"/>
  <c r="AR33" i="10"/>
  <c r="AS33" i="10"/>
  <c r="AT33" i="10"/>
  <c r="AM33" i="10"/>
  <c r="AJ32" i="11"/>
  <c r="AK32" i="11"/>
  <c r="AL32" i="11"/>
  <c r="AM32" i="11"/>
  <c r="AN32" i="11"/>
  <c r="AO32" i="11"/>
  <c r="AP32" i="11"/>
  <c r="AQ32" i="11"/>
  <c r="AR32" i="11"/>
  <c r="AS32" i="11"/>
  <c r="AI32" i="11"/>
  <c r="AN52" i="11"/>
  <c r="AN51" i="11"/>
  <c r="AN50" i="11"/>
  <c r="AN49" i="11"/>
  <c r="AN48" i="11"/>
  <c r="AN47" i="11"/>
  <c r="AN46" i="11"/>
  <c r="AN45" i="11"/>
  <c r="AN44" i="11"/>
  <c r="AN43" i="11"/>
  <c r="AN42" i="11"/>
  <c r="AN41" i="11"/>
  <c r="AN40" i="11"/>
  <c r="AN39" i="11"/>
  <c r="AN38" i="11"/>
  <c r="AN37" i="11"/>
  <c r="AN36" i="11"/>
  <c r="AN35" i="11"/>
  <c r="AM52" i="11"/>
  <c r="AM51" i="11"/>
  <c r="AM50" i="11"/>
  <c r="AM49" i="11"/>
  <c r="AM48" i="11"/>
  <c r="AM47" i="11"/>
  <c r="AM46" i="11"/>
  <c r="AM45" i="11"/>
  <c r="AM44" i="11"/>
  <c r="AM43" i="11"/>
  <c r="AM42" i="11"/>
  <c r="AM41" i="11"/>
  <c r="AM40" i="11"/>
  <c r="AM39" i="11"/>
  <c r="AM38" i="11"/>
  <c r="AM37" i="11"/>
  <c r="AM36" i="11"/>
  <c r="AM35" i="11"/>
  <c r="AN33" i="11"/>
  <c r="AO33" i="11"/>
  <c r="AP33" i="11"/>
  <c r="AQ33" i="11"/>
  <c r="AR33" i="11"/>
  <c r="AS33" i="11"/>
  <c r="AM33" i="11"/>
  <c r="BG33" i="9"/>
  <c r="BF33" i="9"/>
  <c r="BE33" i="9"/>
  <c r="BA52" i="9"/>
  <c r="BA51" i="9"/>
  <c r="BA50" i="9"/>
  <c r="BA49" i="9"/>
  <c r="BA48" i="9"/>
  <c r="BA47" i="9"/>
  <c r="BA46" i="9"/>
  <c r="BA45" i="9"/>
  <c r="BA44" i="9"/>
  <c r="BA43" i="9"/>
  <c r="BA42" i="9"/>
  <c r="BA41" i="9"/>
  <c r="BA40" i="9"/>
  <c r="BA39" i="9"/>
  <c r="BA38" i="9"/>
  <c r="BA37" i="9"/>
  <c r="BA36" i="9"/>
  <c r="BA35" i="9"/>
  <c r="BA33" i="9"/>
  <c r="BB33" i="9"/>
  <c r="BC33" i="9"/>
  <c r="BD33" i="9"/>
  <c r="BI33" i="7"/>
  <c r="BH33" i="7"/>
  <c r="BG33" i="7"/>
  <c r="BF33" i="7"/>
  <c r="BE33" i="7"/>
  <c r="BA52" i="7"/>
  <c r="BA51" i="7"/>
  <c r="BA50" i="7"/>
  <c r="BA49" i="7"/>
  <c r="BA48" i="7"/>
  <c r="BA47" i="7"/>
  <c r="BA46" i="7"/>
  <c r="BA45" i="7"/>
  <c r="BA44" i="7"/>
  <c r="BA43" i="7"/>
  <c r="BA42" i="7"/>
  <c r="BA41" i="7"/>
  <c r="BA40" i="7"/>
  <c r="BA39" i="7"/>
  <c r="BA38" i="7"/>
  <c r="BA37" i="7"/>
  <c r="BA36" i="7"/>
  <c r="BA35" i="7"/>
  <c r="BB33" i="7"/>
  <c r="BA33" i="7"/>
  <c r="BC33" i="7"/>
  <c r="BD33" i="7"/>
  <c r="AZ33" i="9"/>
  <c r="AZ52" i="9"/>
  <c r="AZ51" i="9"/>
  <c r="AZ50" i="9"/>
  <c r="AZ49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AZ35" i="9"/>
  <c r="AZ52" i="7"/>
  <c r="AZ51" i="7"/>
  <c r="AZ50" i="7"/>
  <c r="AZ49" i="7"/>
  <c r="AZ48" i="7"/>
  <c r="AZ47" i="7"/>
  <c r="AZ46" i="7"/>
  <c r="AZ45" i="7"/>
  <c r="AZ44" i="7"/>
  <c r="AZ43" i="7"/>
  <c r="AZ42" i="7"/>
  <c r="AZ41" i="7"/>
  <c r="AZ40" i="7"/>
  <c r="AZ39" i="7"/>
  <c r="AZ38" i="7"/>
  <c r="AZ37" i="7"/>
  <c r="AZ36" i="7"/>
  <c r="AZ35" i="7"/>
  <c r="AZ33" i="7"/>
  <c r="AX33" i="9"/>
  <c r="AY33" i="9"/>
  <c r="AX35" i="9"/>
  <c r="AY35" i="9"/>
  <c r="AX36" i="9"/>
  <c r="AY36" i="9"/>
  <c r="AX37" i="9"/>
  <c r="AY37" i="9"/>
  <c r="AX38" i="9"/>
  <c r="AY38" i="9"/>
  <c r="AX39" i="9"/>
  <c r="AY39" i="9"/>
  <c r="AX40" i="9"/>
  <c r="AY40" i="9"/>
  <c r="AX41" i="9"/>
  <c r="AY41" i="9"/>
  <c r="AX42" i="9"/>
  <c r="AY42" i="9"/>
  <c r="AX43" i="9"/>
  <c r="AY43" i="9"/>
  <c r="AX44" i="9"/>
  <c r="AY44" i="9"/>
  <c r="AX45" i="9"/>
  <c r="AY45" i="9"/>
  <c r="AX46" i="9"/>
  <c r="AY46" i="9"/>
  <c r="AX47" i="9"/>
  <c r="AY47" i="9"/>
  <c r="AX48" i="9"/>
  <c r="AY48" i="9"/>
  <c r="AX49" i="9"/>
  <c r="AY49" i="9"/>
  <c r="AX50" i="9"/>
  <c r="AY50" i="9"/>
  <c r="AX51" i="9"/>
  <c r="AY51" i="9"/>
  <c r="AX52" i="9"/>
  <c r="AY52" i="9"/>
  <c r="AX35" i="7"/>
  <c r="AY35" i="7"/>
  <c r="AX36" i="7"/>
  <c r="AY36" i="7"/>
  <c r="AX37" i="7"/>
  <c r="AY37" i="7"/>
  <c r="AX38" i="7"/>
  <c r="AY38" i="7"/>
  <c r="AX39" i="7"/>
  <c r="AY39" i="7"/>
  <c r="AX40" i="7"/>
  <c r="AY40" i="7"/>
  <c r="AX41" i="7"/>
  <c r="AY41" i="7"/>
  <c r="AX42" i="7"/>
  <c r="AY42" i="7"/>
  <c r="AX43" i="7"/>
  <c r="AY43" i="7"/>
  <c r="AX44" i="7"/>
  <c r="AY44" i="7"/>
  <c r="AX45" i="7"/>
  <c r="AY45" i="7"/>
  <c r="AX46" i="7"/>
  <c r="AY46" i="7"/>
  <c r="AX47" i="7"/>
  <c r="AY47" i="7"/>
  <c r="AX48" i="7"/>
  <c r="AY48" i="7"/>
  <c r="AX49" i="7"/>
  <c r="AY49" i="7"/>
  <c r="AX50" i="7"/>
  <c r="AY50" i="7"/>
  <c r="AX51" i="7"/>
  <c r="AY51" i="7"/>
  <c r="AX52" i="7"/>
  <c r="AY52" i="7"/>
  <c r="AX33" i="7"/>
  <c r="AY33" i="7"/>
  <c r="AL52" i="10"/>
  <c r="AK52" i="10"/>
  <c r="AL51" i="10"/>
  <c r="AK51" i="10"/>
  <c r="AL50" i="10"/>
  <c r="AK50" i="10"/>
  <c r="AL49" i="10"/>
  <c r="AK49" i="10"/>
  <c r="AL48" i="10"/>
  <c r="AK48" i="10"/>
  <c r="AL47" i="10"/>
  <c r="AK47" i="10"/>
  <c r="AL46" i="10"/>
  <c r="AK46" i="10"/>
  <c r="AL45" i="10"/>
  <c r="AK45" i="10"/>
  <c r="AL44" i="10"/>
  <c r="AK44" i="10"/>
  <c r="AL43" i="10"/>
  <c r="AK43" i="10"/>
  <c r="AL42" i="10"/>
  <c r="AK42" i="10"/>
  <c r="AL41" i="10"/>
  <c r="AK41" i="10"/>
  <c r="AL40" i="10"/>
  <c r="AK40" i="10"/>
  <c r="AL39" i="10"/>
  <c r="AK39" i="10"/>
  <c r="AL38" i="10"/>
  <c r="AK38" i="10"/>
  <c r="AL37" i="10"/>
  <c r="AK37" i="10"/>
  <c r="AL36" i="10"/>
  <c r="AK36" i="10"/>
  <c r="AL35" i="10"/>
  <c r="AK35" i="10"/>
  <c r="AL52" i="11"/>
  <c r="AL51" i="11"/>
  <c r="AL50" i="11"/>
  <c r="AL49" i="11"/>
  <c r="AL48" i="11"/>
  <c r="AL47" i="11"/>
  <c r="AL46" i="11"/>
  <c r="AL45" i="11"/>
  <c r="AL44" i="11"/>
  <c r="AL43" i="11"/>
  <c r="AL42" i="11"/>
  <c r="AL41" i="11"/>
  <c r="AL40" i="11"/>
  <c r="AL39" i="11"/>
  <c r="AL38" i="11"/>
  <c r="AL37" i="11"/>
  <c r="AL36" i="11"/>
  <c r="AL35" i="11"/>
  <c r="AK52" i="11"/>
  <c r="AK51" i="11"/>
  <c r="AK50" i="11"/>
  <c r="AK49" i="11"/>
  <c r="AK48" i="11"/>
  <c r="AK47" i="11"/>
  <c r="AK46" i="11"/>
  <c r="AK45" i="11"/>
  <c r="AK44" i="11"/>
  <c r="AK43" i="11"/>
  <c r="AK42" i="11"/>
  <c r="AK41" i="11"/>
  <c r="AK40" i="11"/>
  <c r="AK39" i="11"/>
  <c r="AK38" i="11"/>
  <c r="AK37" i="11"/>
  <c r="AK36" i="11"/>
  <c r="AK35" i="11"/>
  <c r="AQ46" i="12"/>
  <c r="AQ68" i="12" s="1"/>
  <c r="AW33" i="9"/>
  <c r="AW33" i="7"/>
  <c r="AW52" i="9"/>
  <c r="AW51" i="9"/>
  <c r="AW50" i="9"/>
  <c r="AW49" i="9"/>
  <c r="AW48" i="9"/>
  <c r="AW47" i="9"/>
  <c r="AW46" i="9"/>
  <c r="AW45" i="9"/>
  <c r="AW44" i="9"/>
  <c r="AW43" i="9"/>
  <c r="AW42" i="9"/>
  <c r="AW41" i="9"/>
  <c r="AW40" i="9"/>
  <c r="AW39" i="9"/>
  <c r="AW38" i="9"/>
  <c r="AW37" i="9"/>
  <c r="AW36" i="9"/>
  <c r="AW35" i="9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V52" i="9" l="1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V52" i="7"/>
  <c r="AV51" i="7"/>
  <c r="AV50" i="7"/>
  <c r="AV49" i="7"/>
  <c r="AV48" i="7"/>
  <c r="AV47" i="7"/>
  <c r="AV46" i="7"/>
  <c r="AV45" i="7"/>
  <c r="AV44" i="7"/>
  <c r="AV43" i="7"/>
  <c r="AV42" i="7"/>
  <c r="AV41" i="7"/>
  <c r="AV40" i="7"/>
  <c r="AV39" i="7"/>
  <c r="AV38" i="7"/>
  <c r="AV37" i="7"/>
  <c r="AV36" i="7"/>
  <c r="AV35" i="7"/>
  <c r="AJ52" i="10"/>
  <c r="AJ51" i="10"/>
  <c r="AJ50" i="10"/>
  <c r="AJ49" i="10"/>
  <c r="AJ48" i="10"/>
  <c r="AJ47" i="10"/>
  <c r="AJ46" i="10"/>
  <c r="AJ45" i="10"/>
  <c r="AJ44" i="10"/>
  <c r="AJ43" i="10"/>
  <c r="AJ42" i="10"/>
  <c r="AJ41" i="10"/>
  <c r="AJ40" i="10"/>
  <c r="AJ39" i="10"/>
  <c r="AJ38" i="10"/>
  <c r="AJ37" i="10"/>
  <c r="AJ36" i="10"/>
  <c r="AJ35" i="10"/>
  <c r="AJ52" i="11"/>
  <c r="AJ51" i="11"/>
  <c r="AJ50" i="11"/>
  <c r="AJ49" i="11"/>
  <c r="AJ48" i="11"/>
  <c r="AJ47" i="11"/>
  <c r="AJ46" i="11"/>
  <c r="AJ45" i="11"/>
  <c r="AJ44" i="11"/>
  <c r="AJ43" i="11"/>
  <c r="AJ42" i="11"/>
  <c r="AJ41" i="11"/>
  <c r="AJ40" i="11"/>
  <c r="AJ39" i="11"/>
  <c r="AJ38" i="11"/>
  <c r="AJ37" i="11"/>
  <c r="AJ36" i="11"/>
  <c r="AJ35" i="11"/>
  <c r="AU52" i="9"/>
  <c r="AU51" i="9"/>
  <c r="AU50" i="9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U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U38" i="7"/>
  <c r="AU37" i="7"/>
  <c r="AU36" i="7"/>
  <c r="AU35" i="7"/>
  <c r="AT52" i="9"/>
  <c r="AT51" i="9"/>
  <c r="AT50" i="9"/>
  <c r="AT49" i="9"/>
  <c r="AT48" i="9"/>
  <c r="AT47" i="9"/>
  <c r="AT46" i="9"/>
  <c r="AT45" i="9"/>
  <c r="AT44" i="9"/>
  <c r="AT43" i="9"/>
  <c r="AT42" i="9"/>
  <c r="AT41" i="9"/>
  <c r="AT40" i="9"/>
  <c r="AT39" i="9"/>
  <c r="AT38" i="9"/>
  <c r="AT37" i="9"/>
  <c r="AT36" i="9"/>
  <c r="AT35" i="9"/>
  <c r="AT52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AI33" i="10"/>
  <c r="AC33" i="10"/>
  <c r="U33" i="10"/>
  <c r="T33" i="10"/>
  <c r="S33" i="10"/>
  <c r="P33" i="10"/>
  <c r="O33" i="10"/>
  <c r="N33" i="10"/>
  <c r="M33" i="10"/>
  <c r="L33" i="10"/>
  <c r="K33" i="10"/>
  <c r="J33" i="10"/>
  <c r="I33" i="10"/>
  <c r="H33" i="10"/>
  <c r="G33" i="10"/>
  <c r="F33" i="10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H34" i="11"/>
  <c r="G34" i="11"/>
  <c r="AI33" i="11"/>
  <c r="U33" i="11"/>
  <c r="T33" i="11"/>
  <c r="S33" i="11"/>
  <c r="R33" i="11"/>
  <c r="P33" i="11"/>
  <c r="O33" i="11"/>
  <c r="N33" i="11"/>
  <c r="M33" i="11"/>
  <c r="L33" i="11"/>
  <c r="K33" i="11"/>
  <c r="J33" i="11"/>
  <c r="I33" i="11"/>
  <c r="H33" i="11"/>
  <c r="G33" i="11"/>
  <c r="F33" i="11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AE33" i="9"/>
  <c r="AD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</calcChain>
</file>

<file path=xl/sharedStrings.xml><?xml version="1.0" encoding="utf-8"?>
<sst xmlns="http://schemas.openxmlformats.org/spreadsheetml/2006/main" count="727" uniqueCount="63">
  <si>
    <t>E [MeV]</t>
  </si>
  <si>
    <t>sigma x [mm]</t>
  </si>
  <si>
    <t>REF</t>
  </si>
  <si>
    <t>sigma y [mm]</t>
  </si>
  <si>
    <t>OOS</t>
  </si>
  <si>
    <t>NOS</t>
  </si>
  <si>
    <t>NCOS</t>
  </si>
  <si>
    <t xml:space="preserve">Lynx PT </t>
  </si>
  <si>
    <t>warrning</t>
  </si>
  <si>
    <t>action level</t>
  </si>
  <si>
    <t>Deviation from reference [%]</t>
  </si>
  <si>
    <t>GTR1 Spot size in y axis at iso for G315º every 10 MeV</t>
  </si>
  <si>
    <t>GTR1 Spot size in x axis at iso for G315º every 10 MeV</t>
  </si>
  <si>
    <t>GTR2 Spot size in y axis at iso for G315º every 10 MeV</t>
  </si>
  <si>
    <t>GTR2 Spot size in x axis at iso for G315º every 10 MeV</t>
  </si>
  <si>
    <t>Correlation coefficient</t>
  </si>
  <si>
    <t>GTR1 skewness at iso for G315º every 10 MeV</t>
  </si>
  <si>
    <t>GTR2 skewness at iso for G315º every 10 MeV</t>
  </si>
  <si>
    <t>S parameter [%] sigma comparision</t>
  </si>
  <si>
    <r>
      <t>S</t>
    </r>
    <r>
      <rPr>
        <vertAlign val="subscript"/>
        <sz val="22"/>
        <color theme="1"/>
        <rFont val="Calibri"/>
        <family val="2"/>
        <scheme val="minor"/>
      </rPr>
      <t>el</t>
    </r>
    <r>
      <rPr>
        <sz val="22"/>
        <color theme="1"/>
        <rFont val="Calibri"/>
        <family val="2"/>
        <scheme val="minor"/>
      </rPr>
      <t xml:space="preserve"> parameter [%] for ellipse</t>
    </r>
  </si>
  <si>
    <t>note</t>
  </si>
  <si>
    <t>after reoptim</t>
  </si>
  <si>
    <r>
      <rPr>
        <b/>
        <sz val="11"/>
        <color theme="1"/>
        <rFont val="Calibri"/>
        <family val="2"/>
      </rPr>
      <t xml:space="preserve">Δ </t>
    </r>
    <r>
      <rPr>
        <b/>
        <sz val="11"/>
        <color theme="1"/>
        <rFont val="Calibri"/>
        <family val="2"/>
        <scheme val="minor"/>
      </rPr>
      <t>sigma y [%]</t>
    </r>
  </si>
  <si>
    <r>
      <rPr>
        <b/>
        <sz val="11"/>
        <color theme="1"/>
        <rFont val="Calibri"/>
        <family val="2"/>
      </rPr>
      <t xml:space="preserve">Δ </t>
    </r>
    <r>
      <rPr>
        <b/>
        <sz val="11"/>
        <color theme="1"/>
        <rFont val="Calibri"/>
        <family val="2"/>
        <scheme val="minor"/>
      </rPr>
      <t>sigma x [%]</t>
    </r>
  </si>
  <si>
    <t>Δ sigma x [%]</t>
  </si>
  <si>
    <t>for 0 deg</t>
  </si>
  <si>
    <t>for 0 deg ?</t>
  </si>
  <si>
    <t>IBA analysis</t>
  </si>
  <si>
    <t>Skandion analysis</t>
  </si>
  <si>
    <t>for 315 deg</t>
  </si>
  <si>
    <t>deflector change</t>
  </si>
  <si>
    <t>spot size +/-8%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</si>
  <si>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5%</t>
    </r>
  </si>
  <si>
    <t>S 5%</t>
  </si>
  <si>
    <t>spot size +/-10%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</si>
  <si>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10%</t>
    </r>
  </si>
  <si>
    <t>S 10%</t>
  </si>
  <si>
    <t>critical level</t>
  </si>
  <si>
    <t>spot size +/-15%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</si>
  <si>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15%</t>
    </r>
  </si>
  <si>
    <t>S 15%</t>
  </si>
  <si>
    <t>reference from commisioning G1</t>
  </si>
  <si>
    <t>Spot size reference</t>
  </si>
  <si>
    <t>S and Sel</t>
  </si>
  <si>
    <t>Δ sigma [%]</t>
  </si>
  <si>
    <t>After Cyclo PM</t>
  </si>
  <si>
    <t>After waterleak to cyclo</t>
  </si>
  <si>
    <t>Deflector change</t>
  </si>
  <si>
    <t>After deflector adjustment due to IDDC measurements showing deviations</t>
  </si>
  <si>
    <t>11/01/20221</t>
  </si>
  <si>
    <t>SMPS replacement</t>
  </si>
  <si>
    <t>after cyclo PM_run1</t>
  </si>
  <si>
    <t>after cyclo PM_run2</t>
  </si>
  <si>
    <t>new Lynx</t>
  </si>
  <si>
    <t>Lynx SN 63057</t>
  </si>
  <si>
    <t>old Lynx run 2</t>
  </si>
  <si>
    <t>old Lynx run 1</t>
  </si>
  <si>
    <t>new IBA Lynx</t>
  </si>
  <si>
    <t>Lynx SN 63021</t>
  </si>
  <si>
    <t>old Lynx</t>
  </si>
  <si>
    <t>validation of new set point for deflector</t>
  </si>
  <si>
    <t>After ECPM</t>
  </si>
  <si>
    <t>reference from commisioning 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</si>
</sst>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  <font>
      <vertAlign val="subscript"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2" tint="-0.499954222235786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2" tint="-0.49995422223578601"/>
      </bottom>
      <diagonal/>
    </border>
    <border>
      <left style="thick">
        <color theme="1" tint="0.34998626667073579"/>
      </left>
      <right style="thin">
        <color indexed="64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indexed="64"/>
      </right>
      <top/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/>
      <bottom style="thick">
        <color theme="1" tint="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3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14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 vertical="center" wrapText="1"/>
    </xf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1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2" fontId="2" fillId="0" borderId="20" xfId="0" applyNumberFormat="1" applyFont="1" applyBorder="1"/>
    <xf numFmtId="0" fontId="2" fillId="0" borderId="22" xfId="0" applyFont="1" applyBorder="1"/>
    <xf numFmtId="0" fontId="2" fillId="0" borderId="20" xfId="0" applyFont="1" applyBorder="1"/>
    <xf numFmtId="10" fontId="0" fillId="0" borderId="2" xfId="1" applyNumberFormat="1" applyFont="1" applyBorder="1"/>
    <xf numFmtId="0" fontId="6" fillId="0" borderId="0" xfId="0" applyFont="1"/>
    <xf numFmtId="0" fontId="7" fillId="0" borderId="0" xfId="0" applyFont="1"/>
    <xf numFmtId="0" fontId="2" fillId="0" borderId="28" xfId="0" applyFont="1" applyBorder="1"/>
    <xf numFmtId="0" fontId="0" fillId="0" borderId="9" xfId="0" applyBorder="1"/>
    <xf numFmtId="0" fontId="0" fillId="0" borderId="10" xfId="0" applyBorder="1"/>
    <xf numFmtId="0" fontId="2" fillId="0" borderId="29" xfId="0" applyFont="1" applyBorder="1"/>
    <xf numFmtId="0" fontId="0" fillId="0" borderId="30" xfId="0" applyBorder="1"/>
    <xf numFmtId="0" fontId="0" fillId="0" borderId="31" xfId="0" applyBorder="1"/>
    <xf numFmtId="0" fontId="2" fillId="0" borderId="32" xfId="0" applyFont="1" applyBorder="1" applyAlignment="1">
      <alignment horizontal="center" vertical="center" wrapText="1"/>
    </xf>
    <xf numFmtId="0" fontId="0" fillId="0" borderId="33" xfId="0" applyBorder="1"/>
    <xf numFmtId="14" fontId="2" fillId="0" borderId="33" xfId="0" applyNumberFormat="1" applyFont="1" applyBorder="1" applyAlignment="1">
      <alignment horizontal="center" vertical="center" wrapText="1"/>
    </xf>
    <xf numFmtId="14" fontId="2" fillId="0" borderId="33" xfId="0" applyNumberFormat="1" applyFont="1" applyBorder="1"/>
    <xf numFmtId="14" fontId="0" fillId="0" borderId="33" xfId="0" applyNumberFormat="1" applyBorder="1"/>
    <xf numFmtId="14" fontId="2" fillId="0" borderId="7" xfId="0" applyNumberFormat="1" applyFont="1" applyBorder="1"/>
    <xf numFmtId="10" fontId="0" fillId="0" borderId="0" xfId="0" applyNumberFormat="1"/>
    <xf numFmtId="14" fontId="2" fillId="0" borderId="34" xfId="0" applyNumberFormat="1" applyFont="1" applyBorder="1" applyAlignment="1">
      <alignment horizontal="center" vertical="center" wrapText="1"/>
    </xf>
    <xf numFmtId="14" fontId="2" fillId="0" borderId="34" xfId="0" applyNumberFormat="1" applyFont="1" applyBorder="1"/>
    <xf numFmtId="49" fontId="0" fillId="3" borderId="0" xfId="0" applyNumberFormat="1" applyFill="1"/>
    <xf numFmtId="49" fontId="0" fillId="4" borderId="0" xfId="0" applyNumberFormat="1" applyFill="1"/>
    <xf numFmtId="49" fontId="0" fillId="2" borderId="0" xfId="0" applyNumberFormat="1" applyFill="1"/>
    <xf numFmtId="49" fontId="0" fillId="0" borderId="0" xfId="0" applyNumberFormat="1"/>
    <xf numFmtId="0" fontId="11" fillId="0" borderId="0" xfId="2"/>
    <xf numFmtId="14" fontId="2" fillId="0" borderId="8" xfId="0" applyNumberFormat="1" applyFont="1" applyBorder="1"/>
    <xf numFmtId="0" fontId="0" fillId="0" borderId="35" xfId="0" applyBorder="1"/>
    <xf numFmtId="0" fontId="0" fillId="0" borderId="36" xfId="0" applyBorder="1"/>
    <xf numFmtId="9" fontId="0" fillId="0" borderId="0" xfId="0" applyNumberFormat="1"/>
    <xf numFmtId="164" fontId="0" fillId="0" borderId="35" xfId="0" applyNumberFormat="1" applyBorder="1"/>
    <xf numFmtId="164" fontId="0" fillId="0" borderId="30" xfId="0" applyNumberFormat="1" applyBorder="1"/>
    <xf numFmtId="164" fontId="0" fillId="0" borderId="36" xfId="0" applyNumberFormat="1" applyBorder="1"/>
    <xf numFmtId="14" fontId="2" fillId="0" borderId="7" xfId="0" applyNumberFormat="1" applyFont="1" applyBorder="1" applyAlignment="1">
      <alignment horizontal="center"/>
    </xf>
    <xf numFmtId="2" fontId="0" fillId="0" borderId="31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10" fontId="0" fillId="0" borderId="27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24" xfId="1" applyNumberFormat="1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34" xfId="0" applyNumberFormat="1" applyBorder="1"/>
    <xf numFmtId="165" fontId="0" fillId="0" borderId="31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30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14" fontId="2" fillId="0" borderId="8" xfId="0" applyNumberFormat="1" applyFont="1" applyBorder="1" applyAlignment="1">
      <alignment horizontal="center"/>
    </xf>
    <xf numFmtId="2" fontId="0" fillId="0" borderId="5" xfId="0" applyNumberFormat="1" applyBorder="1"/>
    <xf numFmtId="2" fontId="0" fillId="0" borderId="16" xfId="0" applyNumberFormat="1" applyBorder="1"/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10" fontId="0" fillId="0" borderId="40" xfId="1" applyNumberFormat="1" applyFont="1" applyBorder="1"/>
    <xf numFmtId="10" fontId="0" fillId="0" borderId="41" xfId="1" applyNumberFormat="1" applyFont="1" applyBorder="1"/>
    <xf numFmtId="10" fontId="0" fillId="0" borderId="37" xfId="1" applyNumberFormat="1" applyFont="1" applyBorder="1"/>
    <xf numFmtId="10" fontId="0" fillId="0" borderId="38" xfId="1" applyNumberFormat="1" applyFont="1" applyBorder="1"/>
    <xf numFmtId="10" fontId="0" fillId="0" borderId="39" xfId="1" applyNumberFormat="1" applyFont="1" applyBorder="1"/>
    <xf numFmtId="10" fontId="0" fillId="0" borderId="42" xfId="1" applyNumberFormat="1" applyFont="1" applyBorder="1"/>
    <xf numFmtId="10" fontId="0" fillId="0" borderId="43" xfId="1" applyNumberFormat="1" applyFon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4" fontId="2" fillId="0" borderId="44" xfId="0" applyNumberFormat="1" applyFont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5" xfId="0" applyFont="1" applyBorder="1"/>
    <xf numFmtId="14" fontId="2" fillId="0" borderId="12" xfId="0" applyNumberFormat="1" applyFont="1" applyBorder="1" applyAlignment="1">
      <alignment horizontal="center"/>
    </xf>
    <xf numFmtId="0" fontId="2" fillId="0" borderId="47" xfId="0" applyFont="1" applyBorder="1"/>
    <xf numFmtId="0" fontId="2" fillId="0" borderId="15" xfId="0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/>
    </xf>
    <xf numFmtId="14" fontId="2" fillId="0" borderId="48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14" fontId="2" fillId="0" borderId="49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47" xfId="0" applyFont="1" applyBorder="1" applyAlignment="1">
      <alignment horizontal="center"/>
    </xf>
    <xf numFmtId="14" fontId="2" fillId="0" borderId="51" xfId="0" applyNumberFormat="1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40" xfId="1" applyNumberFormat="1" applyFont="1" applyBorder="1" applyAlignment="1">
      <alignment horizontal="center"/>
    </xf>
    <xf numFmtId="10" fontId="0" fillId="0" borderId="41" xfId="1" applyNumberFormat="1" applyFont="1" applyBorder="1" applyAlignment="1">
      <alignment horizontal="center"/>
    </xf>
    <xf numFmtId="10" fontId="0" fillId="0" borderId="43" xfId="1" applyNumberFormat="1" applyFont="1" applyBorder="1" applyAlignment="1">
      <alignment horizontal="center"/>
    </xf>
    <xf numFmtId="10" fontId="0" fillId="0" borderId="42" xfId="1" applyNumberFormat="1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14" fontId="2" fillId="0" borderId="34" xfId="0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4" fontId="2" fillId="0" borderId="46" xfId="0" applyNumberFormat="1" applyFont="1" applyBorder="1"/>
    <xf numFmtId="2" fontId="0" fillId="0" borderId="52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0" fontId="0" fillId="5" borderId="0" xfId="0" applyFill="1"/>
    <xf numFmtId="0" fontId="11" fillId="5" borderId="0" xfId="2" applyFill="1"/>
    <xf numFmtId="2" fontId="0" fillId="0" borderId="30" xfId="0" applyNumberFormat="1" applyBorder="1" applyAlignment="1">
      <alignment horizontal="center"/>
    </xf>
    <xf numFmtId="0" fontId="2" fillId="0" borderId="24" xfId="0" applyFon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122"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AFAF"/>
        </patternFill>
      </fill>
    </dxf>
    <dxf>
      <fill>
        <patternFill>
          <bgColor rgb="FFFFB3B3"/>
        </patternFill>
      </fill>
    </dxf>
    <dxf>
      <fill>
        <patternFill>
          <bgColor rgb="FFFF0000"/>
        </patternFill>
      </fill>
    </dxf>
    <dxf>
      <fill>
        <patternFill>
          <bgColor rgb="FFFF5D5D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B7B7"/>
      <color rgb="FFFF0000"/>
      <color rgb="FFFF7575"/>
      <color rgb="FFFF7D7D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14</xdr:row>
      <xdr:rowOff>123826</xdr:rowOff>
    </xdr:from>
    <xdr:to>
      <xdr:col>11</xdr:col>
      <xdr:colOff>695325</xdr:colOff>
      <xdr:row>18</xdr:row>
      <xdr:rowOff>76200</xdr:rowOff>
    </xdr:to>
    <xdr:grpSp>
      <xdr:nvGrpSpPr>
        <xdr:cNvPr id="8" name="Group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6662738" y="3005139"/>
          <a:ext cx="1581150" cy="750092"/>
          <a:chOff x="6572250" y="676275"/>
          <a:chExt cx="2034290" cy="752326"/>
        </a:xfrm>
      </xdr:grpSpPr>
      <xdr:pic>
        <xdr:nvPicPr>
          <xdr:cNvPr id="9" name="Picture 3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572250" y="676275"/>
            <a:ext cx="2034290" cy="752326"/>
          </a:xfrm>
          <a:prstGeom prst="rect">
            <a:avLst/>
          </a:prstGeom>
        </xdr:spPr>
      </xdr:pic>
      <xdr:sp macro="" textlink="">
        <xdr:nvSpPr>
          <xdr:cNvPr id="10" name="TextBox 4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6715125" y="1095375"/>
            <a:ext cx="2872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sv-SE" sz="1100"/>
              <a:t>el</a:t>
            </a:r>
          </a:p>
        </xdr:txBody>
      </xdr:sp>
    </xdr:grpSp>
    <xdr:clientData/>
  </xdr:twoCellAnchor>
  <xdr:twoCellAnchor>
    <xdr:from>
      <xdr:col>9</xdr:col>
      <xdr:colOff>677380</xdr:colOff>
      <xdr:row>19</xdr:row>
      <xdr:rowOff>0</xdr:rowOff>
    </xdr:from>
    <xdr:to>
      <xdr:col>11</xdr:col>
      <xdr:colOff>226593</xdr:colOff>
      <xdr:row>21</xdr:row>
      <xdr:rowOff>85725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9155" y="3705225"/>
          <a:ext cx="109226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13</xdr:row>
      <xdr:rowOff>9525</xdr:rowOff>
    </xdr:from>
    <xdr:to>
      <xdr:col>9</xdr:col>
      <xdr:colOff>59458</xdr:colOff>
      <xdr:row>21</xdr:row>
      <xdr:rowOff>73856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9600" y="2657475"/>
          <a:ext cx="1759671" cy="17502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85726</xdr:colOff>
      <xdr:row>14</xdr:row>
      <xdr:rowOff>137583</xdr:rowOff>
    </xdr:from>
    <xdr:to>
      <xdr:col>9</xdr:col>
      <xdr:colOff>618241</xdr:colOff>
      <xdr:row>18</xdr:row>
      <xdr:rowOff>93272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7559" y="3026833"/>
          <a:ext cx="2051753" cy="760022"/>
        </a:xfrm>
        <a:prstGeom prst="rect">
          <a:avLst/>
        </a:prstGeom>
      </xdr:spPr>
    </xdr:pic>
    <xdr:clientData/>
  </xdr:twoCellAnchor>
  <xdr:twoCellAnchor editAs="oneCell">
    <xdr:from>
      <xdr:col>11</xdr:col>
      <xdr:colOff>21168</xdr:colOff>
      <xdr:row>12</xdr:row>
      <xdr:rowOff>122766</xdr:rowOff>
    </xdr:from>
    <xdr:to>
      <xdr:col>13</xdr:col>
      <xdr:colOff>619853</xdr:colOff>
      <xdr:row>21</xdr:row>
      <xdr:rowOff>306940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6335" y="2408766"/>
          <a:ext cx="2223756" cy="2243162"/>
        </a:xfrm>
        <a:prstGeom prst="rect">
          <a:avLst/>
        </a:prstGeom>
      </xdr:spPr>
    </xdr:pic>
    <xdr:clientData/>
  </xdr:twoCellAnchor>
  <xdr:twoCellAnchor>
    <xdr:from>
      <xdr:col>7</xdr:col>
      <xdr:colOff>260761</xdr:colOff>
      <xdr:row>18</xdr:row>
      <xdr:rowOff>138447</xdr:rowOff>
    </xdr:from>
    <xdr:to>
      <xdr:col>8</xdr:col>
      <xdr:colOff>751415</xdr:colOff>
      <xdr:row>21</xdr:row>
      <xdr:rowOff>179918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2594" y="3832030"/>
          <a:ext cx="1242071" cy="697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..\..\01%20Commissioning\Inm&#228;tning%20(fokus%20Eclipse)\Gantry%201%20(m&#228;tningar)\Rapport%20&#246;ver%20GTR1%20data%20som%20ska%20skickas%20till%20beamdatagruppen.doc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..\..\..\01%20Commissioning\Inm&#228;tning%20(fokus%20Eclipse)\Gantry%201%20(m&#228;tningar)\Rapport%20&#246;ver%20GTR1%20data%20som%20ska%20skickas%20till%20beamdatagruppen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01%20Commissioning/Inm&#228;tning%20(fokus%20Eclipse)/Gantry%202%20(m&#228;tningar)/Profiler%20G2%20(f&#246;r%20beamdata)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01%20Commissioning/Inm&#228;tning%20(fokus%20Eclipse)/Gantry%202%20(m&#228;tningar)/Profiler%20G2%20(f&#246;r%20beamdata)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3"/>
  <sheetViews>
    <sheetView showGridLines="0" zoomScale="80" zoomScaleNormal="80" workbookViewId="0">
      <pane xSplit="5" ySplit="11" topLeftCell="AT12" activePane="bottomRight" state="frozen"/>
      <selection pane="topRight" activeCell="F1" sqref="F1"/>
      <selection pane="bottomLeft" activeCell="A12" sqref="A12"/>
      <selection pane="bottomRight" activeCell="BN5" sqref="BN5"/>
    </sheetView>
  </sheetViews>
  <sheetFormatPr defaultRowHeight="15" x14ac:dyDescent="0.25"/>
  <cols>
    <col min="4" max="4" width="8.140625" bestFit="1" customWidth="1"/>
    <col min="5" max="5" width="11" customWidth="1"/>
    <col min="6" max="6" width="11.85546875" customWidth="1"/>
    <col min="7" max="12" width="12.85546875" bestFit="1" customWidth="1"/>
    <col min="13" max="13" width="13" bestFit="1" customWidth="1"/>
    <col min="14" max="18" width="12.85546875" bestFit="1" customWidth="1"/>
    <col min="19" max="19" width="16" bestFit="1" customWidth="1"/>
    <col min="20" max="20" width="16.28515625" bestFit="1" customWidth="1"/>
    <col min="21" max="22" width="13.7109375" bestFit="1" customWidth="1"/>
    <col min="23" max="23" width="12.85546875" bestFit="1" customWidth="1"/>
    <col min="24" max="24" width="11.5703125" bestFit="1" customWidth="1"/>
    <col min="25" max="29" width="11.5703125" customWidth="1"/>
    <col min="30" max="30" width="12" customWidth="1"/>
    <col min="31" max="31" width="12.7109375" customWidth="1"/>
    <col min="32" max="33" width="12" customWidth="1"/>
    <col min="34" max="34" width="16" bestFit="1" customWidth="1"/>
    <col min="35" max="35" width="12" customWidth="1"/>
    <col min="36" max="37" width="18.85546875" bestFit="1" customWidth="1"/>
    <col min="38" max="38" width="12.28515625" customWidth="1"/>
    <col min="39" max="39" width="11.85546875" customWidth="1"/>
    <col min="40" max="40" width="11.7109375" bestFit="1" customWidth="1"/>
    <col min="41" max="41" width="13.7109375" bestFit="1" customWidth="1"/>
    <col min="42" max="43" width="14.42578125" bestFit="1" customWidth="1"/>
    <col min="44" max="44" width="13.7109375" bestFit="1" customWidth="1"/>
    <col min="45" max="45" width="14.42578125" bestFit="1" customWidth="1"/>
    <col min="46" max="46" width="13.7109375" style="70" bestFit="1" customWidth="1"/>
    <col min="47" max="51" width="14.42578125" style="70" bestFit="1" customWidth="1"/>
    <col min="52" max="52" width="41.42578125" style="70" hidden="1" customWidth="1"/>
    <col min="53" max="53" width="13.7109375" style="70" bestFit="1" customWidth="1"/>
    <col min="54" max="58" width="14.42578125" style="70" bestFit="1" customWidth="1"/>
    <col min="59" max="61" width="9.140625" style="70"/>
  </cols>
  <sheetData>
    <row r="1" spans="1:71" ht="28.5" x14ac:dyDescent="0.45">
      <c r="A1" s="3" t="s">
        <v>12</v>
      </c>
      <c r="B1" s="3"/>
      <c r="Q1" s="1"/>
      <c r="R1" s="1"/>
    </row>
    <row r="2" spans="1:71" ht="18.75" x14ac:dyDescent="0.3">
      <c r="A2" s="4" t="s">
        <v>7</v>
      </c>
      <c r="B2" s="4"/>
      <c r="Q2" s="1"/>
      <c r="R2" s="1"/>
    </row>
    <row r="3" spans="1:71" x14ac:dyDescent="0.25">
      <c r="L3" t="s">
        <v>44</v>
      </c>
      <c r="Q3" s="1"/>
      <c r="R3" s="1"/>
    </row>
    <row r="4" spans="1:71" x14ac:dyDescent="0.25">
      <c r="A4" t="s">
        <v>42</v>
      </c>
      <c r="C4" s="55" t="s">
        <v>41</v>
      </c>
      <c r="M4" s="59">
        <v>0.08</v>
      </c>
      <c r="N4" s="59">
        <v>-0.08</v>
      </c>
      <c r="Q4" s="1"/>
      <c r="R4" s="1"/>
    </row>
    <row r="5" spans="1:71" x14ac:dyDescent="0.25">
      <c r="A5" t="s">
        <v>8</v>
      </c>
      <c r="C5" s="51" t="s">
        <v>31</v>
      </c>
      <c r="D5" s="51"/>
      <c r="E5" s="51"/>
      <c r="F5" s="54"/>
      <c r="G5" s="54"/>
      <c r="M5" s="59">
        <v>0.1</v>
      </c>
      <c r="N5" s="59">
        <v>-0.1</v>
      </c>
      <c r="Q5" s="1"/>
      <c r="R5" s="1"/>
    </row>
    <row r="6" spans="1:71" x14ac:dyDescent="0.25">
      <c r="A6" t="s">
        <v>9</v>
      </c>
      <c r="C6" s="52" t="s">
        <v>34</v>
      </c>
      <c r="D6" s="52"/>
      <c r="E6" s="52"/>
      <c r="F6" s="54"/>
      <c r="G6" s="54"/>
      <c r="M6" s="59">
        <v>0.15</v>
      </c>
      <c r="N6" s="59">
        <v>-0.15</v>
      </c>
      <c r="Q6" s="1"/>
      <c r="R6" s="1"/>
    </row>
    <row r="7" spans="1:71" x14ac:dyDescent="0.25">
      <c r="A7" t="s">
        <v>37</v>
      </c>
      <c r="C7" s="53" t="s">
        <v>38</v>
      </c>
      <c r="D7" s="53"/>
      <c r="E7" s="53"/>
      <c r="F7" s="54"/>
      <c r="G7" s="54"/>
      <c r="Q7" s="1"/>
      <c r="R7" s="1"/>
    </row>
    <row r="8" spans="1:71" ht="15.75" thickBot="1" x14ac:dyDescent="0.3">
      <c r="Q8" s="1"/>
      <c r="R8" s="1"/>
      <c r="S8" t="s">
        <v>30</v>
      </c>
      <c r="AO8" s="6"/>
      <c r="AP8" s="6" t="s">
        <v>54</v>
      </c>
      <c r="AQ8" s="6" t="s">
        <v>54</v>
      </c>
      <c r="AR8" s="6" t="s">
        <v>58</v>
      </c>
      <c r="AZ8" s="70" t="s">
        <v>60</v>
      </c>
      <c r="BC8" s="70" t="s">
        <v>61</v>
      </c>
    </row>
    <row r="9" spans="1:71" ht="15.75" thickTop="1" x14ac:dyDescent="0.25">
      <c r="D9" s="191"/>
      <c r="E9" s="194" t="s">
        <v>0</v>
      </c>
      <c r="F9" s="24" t="s">
        <v>2</v>
      </c>
      <c r="G9" s="10" t="s">
        <v>5</v>
      </c>
      <c r="H9" s="10" t="s">
        <v>6</v>
      </c>
      <c r="I9" s="10"/>
      <c r="J9" s="9"/>
      <c r="K9" s="9"/>
      <c r="L9" s="9"/>
      <c r="M9" s="9" t="s">
        <v>21</v>
      </c>
      <c r="N9" s="9"/>
      <c r="O9" s="9" t="s">
        <v>26</v>
      </c>
      <c r="P9" s="9"/>
      <c r="Q9" s="9"/>
      <c r="R9" s="9"/>
      <c r="S9" s="9" t="s">
        <v>27</v>
      </c>
      <c r="T9" s="9" t="s">
        <v>28</v>
      </c>
      <c r="U9" s="9" t="s">
        <v>25</v>
      </c>
      <c r="V9" s="9"/>
      <c r="W9" s="9"/>
      <c r="X9" s="9"/>
      <c r="Y9" s="11"/>
      <c r="Z9" s="11"/>
      <c r="AA9" s="11"/>
      <c r="AB9" s="11"/>
      <c r="AC9" s="11"/>
      <c r="AD9" s="9" t="s">
        <v>47</v>
      </c>
      <c r="AE9" s="9" t="s">
        <v>48</v>
      </c>
      <c r="AF9" s="9"/>
      <c r="AG9" s="9"/>
      <c r="AH9" s="73" t="s">
        <v>50</v>
      </c>
      <c r="AI9" s="73"/>
      <c r="AJ9" s="73" t="s">
        <v>51</v>
      </c>
      <c r="AK9" s="73" t="s">
        <v>52</v>
      </c>
      <c r="AL9" s="73"/>
      <c r="AM9" s="73"/>
      <c r="AN9" s="73"/>
      <c r="AO9" s="73"/>
      <c r="AP9" s="73"/>
      <c r="AQ9" s="73"/>
      <c r="AR9" s="11" t="s">
        <v>57</v>
      </c>
      <c r="AS9" s="149" t="s">
        <v>58</v>
      </c>
      <c r="AT9" s="158" t="s">
        <v>58</v>
      </c>
      <c r="AU9" s="158" t="s">
        <v>58</v>
      </c>
      <c r="AV9" s="158" t="s">
        <v>58</v>
      </c>
      <c r="AW9" s="158" t="s">
        <v>58</v>
      </c>
      <c r="AX9" s="158" t="s">
        <v>58</v>
      </c>
      <c r="AY9" s="158" t="s">
        <v>58</v>
      </c>
      <c r="AZ9" s="158" t="s">
        <v>58</v>
      </c>
      <c r="BA9" s="158" t="s">
        <v>58</v>
      </c>
      <c r="BB9" s="149" t="s">
        <v>58</v>
      </c>
      <c r="BC9" s="160" t="s">
        <v>58</v>
      </c>
      <c r="BD9" s="160" t="s">
        <v>58</v>
      </c>
      <c r="BE9" s="160" t="s">
        <v>58</v>
      </c>
      <c r="BF9" s="149" t="s">
        <v>58</v>
      </c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</row>
    <row r="10" spans="1:71" x14ac:dyDescent="0.25">
      <c r="B10" s="1"/>
      <c r="D10" s="192"/>
      <c r="E10" s="195"/>
      <c r="F10" s="25"/>
      <c r="G10" s="13">
        <v>43279</v>
      </c>
      <c r="H10" s="13">
        <v>43386</v>
      </c>
      <c r="I10" s="13">
        <v>43475</v>
      </c>
      <c r="J10" s="47">
        <v>43522</v>
      </c>
      <c r="K10" s="25">
        <v>43565</v>
      </c>
      <c r="L10" s="47">
        <v>43577</v>
      </c>
      <c r="M10" s="47">
        <v>43577</v>
      </c>
      <c r="N10" s="47">
        <v>43629</v>
      </c>
      <c r="O10" s="13">
        <v>43684</v>
      </c>
      <c r="P10" s="13">
        <v>43683</v>
      </c>
      <c r="Q10" s="13">
        <v>43719</v>
      </c>
      <c r="R10" s="47">
        <v>43781</v>
      </c>
      <c r="S10" s="47">
        <v>43863</v>
      </c>
      <c r="T10" s="47">
        <v>43863</v>
      </c>
      <c r="U10" s="47">
        <v>43865</v>
      </c>
      <c r="V10" s="47">
        <v>43865</v>
      </c>
      <c r="W10" s="47">
        <v>43915</v>
      </c>
      <c r="X10" s="47">
        <v>43956</v>
      </c>
      <c r="Y10" s="47">
        <v>43984</v>
      </c>
      <c r="Z10" s="56">
        <v>44040</v>
      </c>
      <c r="AA10" s="47">
        <v>44075</v>
      </c>
      <c r="AB10" s="47">
        <v>44110</v>
      </c>
      <c r="AC10" s="47">
        <v>44115</v>
      </c>
      <c r="AD10" s="63">
        <v>44153</v>
      </c>
      <c r="AE10" s="63">
        <v>44153</v>
      </c>
      <c r="AF10" s="63">
        <v>44175</v>
      </c>
      <c r="AG10" s="63">
        <v>44201</v>
      </c>
      <c r="AH10" s="63" t="s">
        <v>49</v>
      </c>
      <c r="AI10" s="63">
        <v>44231</v>
      </c>
      <c r="AJ10" s="120">
        <v>44241</v>
      </c>
      <c r="AK10" s="120">
        <v>44241</v>
      </c>
      <c r="AL10" s="120">
        <v>44264</v>
      </c>
      <c r="AM10" s="120">
        <v>44292</v>
      </c>
      <c r="AN10" s="63">
        <v>44397</v>
      </c>
      <c r="AO10" s="63">
        <v>44425</v>
      </c>
      <c r="AP10" s="63">
        <v>44481</v>
      </c>
      <c r="AQ10" s="141">
        <v>44486</v>
      </c>
      <c r="AR10" s="56">
        <v>44508</v>
      </c>
      <c r="AS10" s="151">
        <v>44539</v>
      </c>
      <c r="AT10" s="148">
        <v>44582</v>
      </c>
      <c r="AU10" s="63">
        <v>44600</v>
      </c>
      <c r="AV10" s="63">
        <v>44628</v>
      </c>
      <c r="AW10" s="63">
        <v>44633</v>
      </c>
      <c r="AX10" s="63">
        <v>44655</v>
      </c>
      <c r="AY10" s="63">
        <v>44697</v>
      </c>
      <c r="AZ10" s="63">
        <v>44750</v>
      </c>
      <c r="BA10" s="151">
        <v>44754</v>
      </c>
      <c r="BB10" s="181">
        <v>44803</v>
      </c>
      <c r="BC10" s="120">
        <v>44843</v>
      </c>
      <c r="BD10" s="151">
        <v>44873</v>
      </c>
      <c r="BE10" s="151">
        <v>44896</v>
      </c>
      <c r="BF10" s="151">
        <v>44961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</row>
    <row r="11" spans="1:71" s="7" customFormat="1" ht="28.5" customHeight="1" thickBot="1" x14ac:dyDescent="0.3">
      <c r="D11" s="193"/>
      <c r="E11" s="196"/>
      <c r="F11" s="26"/>
      <c r="G11" s="16" t="s">
        <v>1</v>
      </c>
      <c r="H11" s="16" t="s">
        <v>1</v>
      </c>
      <c r="I11" s="16" t="s">
        <v>1</v>
      </c>
      <c r="J11" s="16" t="s">
        <v>1</v>
      </c>
      <c r="K11" s="16" t="s">
        <v>1</v>
      </c>
      <c r="L11" s="16" t="s">
        <v>1</v>
      </c>
      <c r="M11" s="16" t="s">
        <v>1</v>
      </c>
      <c r="N11" s="16" t="s">
        <v>1</v>
      </c>
      <c r="O11" s="16" t="s">
        <v>1</v>
      </c>
      <c r="P11" s="16" t="s">
        <v>1</v>
      </c>
      <c r="Q11" s="16" t="s">
        <v>1</v>
      </c>
      <c r="R11" s="16" t="s">
        <v>1</v>
      </c>
      <c r="S11" s="16" t="s">
        <v>1</v>
      </c>
      <c r="T11" s="16" t="s">
        <v>1</v>
      </c>
      <c r="U11" s="16" t="s">
        <v>1</v>
      </c>
      <c r="V11" s="16" t="s">
        <v>1</v>
      </c>
      <c r="W11" s="16" t="s">
        <v>1</v>
      </c>
      <c r="X11" s="16" t="s">
        <v>1</v>
      </c>
      <c r="Y11" s="16" t="s">
        <v>1</v>
      </c>
      <c r="Z11" s="16" t="s">
        <v>1</v>
      </c>
      <c r="AA11" s="16" t="s">
        <v>1</v>
      </c>
      <c r="AB11" s="16" t="s">
        <v>1</v>
      </c>
      <c r="AC11" s="16" t="s">
        <v>1</v>
      </c>
      <c r="AD11" s="16" t="s">
        <v>1</v>
      </c>
      <c r="AE11" s="16" t="s">
        <v>1</v>
      </c>
      <c r="AF11" s="16" t="s">
        <v>1</v>
      </c>
      <c r="AG11" s="16" t="s">
        <v>1</v>
      </c>
      <c r="AH11" s="16" t="s">
        <v>1</v>
      </c>
      <c r="AI11" s="16" t="s">
        <v>1</v>
      </c>
      <c r="AJ11" s="16" t="s">
        <v>1</v>
      </c>
      <c r="AK11" s="16" t="s">
        <v>1</v>
      </c>
      <c r="AL11" s="16" t="s">
        <v>1</v>
      </c>
      <c r="AM11" s="16" t="s">
        <v>1</v>
      </c>
      <c r="AN11" s="16" t="s">
        <v>1</v>
      </c>
      <c r="AO11" s="16" t="s">
        <v>1</v>
      </c>
      <c r="AP11" s="16" t="s">
        <v>1</v>
      </c>
      <c r="AQ11" s="16" t="s">
        <v>1</v>
      </c>
      <c r="AR11" s="16" t="s">
        <v>1</v>
      </c>
      <c r="AS11" s="150" t="s">
        <v>1</v>
      </c>
      <c r="AT11" s="16" t="s">
        <v>1</v>
      </c>
      <c r="AU11" s="16" t="s">
        <v>1</v>
      </c>
      <c r="AV11" s="16" t="s">
        <v>1</v>
      </c>
      <c r="AW11" s="16" t="s">
        <v>1</v>
      </c>
      <c r="AX11" s="16" t="s">
        <v>1</v>
      </c>
      <c r="AY11" s="16" t="s">
        <v>1</v>
      </c>
      <c r="AZ11" s="16" t="s">
        <v>1</v>
      </c>
      <c r="BA11" s="16" t="s">
        <v>1</v>
      </c>
      <c r="BB11" s="150" t="s">
        <v>1</v>
      </c>
      <c r="BC11" s="16" t="s">
        <v>1</v>
      </c>
      <c r="BD11" s="150" t="s">
        <v>1</v>
      </c>
      <c r="BE11" s="150" t="s">
        <v>1</v>
      </c>
      <c r="BF11" s="16" t="s">
        <v>1</v>
      </c>
      <c r="BG11" s="16" t="s">
        <v>1</v>
      </c>
      <c r="BH11" s="16" t="s">
        <v>1</v>
      </c>
      <c r="BI11" s="16" t="s">
        <v>1</v>
      </c>
      <c r="BJ11" s="16" t="s">
        <v>1</v>
      </c>
      <c r="BK11" s="16" t="s">
        <v>1</v>
      </c>
      <c r="BL11" s="16" t="s">
        <v>1</v>
      </c>
      <c r="BM11" s="16" t="s">
        <v>1</v>
      </c>
      <c r="BN11" s="16" t="s">
        <v>1</v>
      </c>
      <c r="BO11" s="16" t="s">
        <v>1</v>
      </c>
      <c r="BP11" s="16" t="s">
        <v>1</v>
      </c>
      <c r="BQ11" s="16" t="s">
        <v>1</v>
      </c>
      <c r="BR11" s="16" t="s">
        <v>1</v>
      </c>
      <c r="BS11" s="16" t="s">
        <v>1</v>
      </c>
    </row>
    <row r="12" spans="1:71" ht="15.75" thickTop="1" x14ac:dyDescent="0.25">
      <c r="D12" s="8"/>
      <c r="E12" s="28">
        <v>60</v>
      </c>
      <c r="F12" s="17">
        <v>7.085</v>
      </c>
      <c r="G12" s="18">
        <v>6.96</v>
      </c>
      <c r="H12" s="18">
        <v>7.01</v>
      </c>
      <c r="I12" s="18">
        <v>6.92</v>
      </c>
      <c r="J12" s="18">
        <v>6.74</v>
      </c>
      <c r="K12" s="17">
        <v>6.94</v>
      </c>
      <c r="L12" s="18">
        <v>6.9</v>
      </c>
      <c r="M12" s="18">
        <v>6.95</v>
      </c>
      <c r="N12" s="18">
        <v>6.9260000000000002</v>
      </c>
      <c r="O12" s="18">
        <v>6.51</v>
      </c>
      <c r="P12" s="18">
        <v>6.95</v>
      </c>
      <c r="Q12" s="18">
        <v>6.95</v>
      </c>
      <c r="R12" s="18">
        <v>6.92</v>
      </c>
      <c r="S12" s="18">
        <v>7.0839999999999996</v>
      </c>
      <c r="T12" s="18">
        <v>6.95</v>
      </c>
      <c r="U12" s="18">
        <v>6.71</v>
      </c>
      <c r="V12" s="18">
        <v>6.91</v>
      </c>
      <c r="W12" s="18">
        <v>6.95</v>
      </c>
      <c r="X12" s="18">
        <v>6.91</v>
      </c>
      <c r="Y12" s="19">
        <v>6.92</v>
      </c>
      <c r="Z12" s="19">
        <v>6.94</v>
      </c>
      <c r="AA12" s="18">
        <v>6.92</v>
      </c>
      <c r="AB12" s="18">
        <v>6.92</v>
      </c>
      <c r="AC12" s="19">
        <v>6.98</v>
      </c>
      <c r="AD12" s="18">
        <v>6.91</v>
      </c>
      <c r="AE12" s="18">
        <v>6.94</v>
      </c>
      <c r="AF12" s="18">
        <v>6.91</v>
      </c>
      <c r="AG12" s="18">
        <v>6.94</v>
      </c>
      <c r="AH12" s="117">
        <v>6.92</v>
      </c>
      <c r="AI12" s="117">
        <v>6.94</v>
      </c>
      <c r="AJ12" s="117">
        <v>6.08</v>
      </c>
      <c r="AK12" s="117">
        <v>6.95</v>
      </c>
      <c r="AL12" s="117">
        <v>6.92</v>
      </c>
      <c r="AM12" s="117">
        <v>6.94</v>
      </c>
      <c r="AN12" s="117">
        <v>6.95</v>
      </c>
      <c r="AO12" s="121">
        <v>6.91</v>
      </c>
      <c r="AP12" s="121">
        <v>6.95</v>
      </c>
      <c r="AQ12" s="117">
        <v>6.95</v>
      </c>
      <c r="AR12" s="121">
        <v>7.02</v>
      </c>
      <c r="AS12" s="117">
        <v>7</v>
      </c>
      <c r="AT12" s="124">
        <v>7.01</v>
      </c>
      <c r="AU12" s="124">
        <v>7</v>
      </c>
      <c r="AV12" s="74">
        <v>6.99</v>
      </c>
      <c r="AW12" s="155">
        <v>7</v>
      </c>
      <c r="AX12" s="124">
        <v>6.99</v>
      </c>
      <c r="AY12" s="124">
        <v>7</v>
      </c>
      <c r="AZ12" s="124">
        <v>6.99</v>
      </c>
      <c r="BA12" s="182">
        <v>7.01</v>
      </c>
      <c r="BB12" s="74">
        <v>7.01</v>
      </c>
      <c r="BC12" s="124">
        <v>7</v>
      </c>
      <c r="BD12" s="143">
        <v>7</v>
      </c>
      <c r="BE12" s="143">
        <v>6.99</v>
      </c>
      <c r="BF12" s="124">
        <v>6.98</v>
      </c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</row>
    <row r="13" spans="1:71" x14ac:dyDescent="0.25">
      <c r="D13" s="12"/>
      <c r="E13" s="29">
        <v>70</v>
      </c>
      <c r="F13" s="20">
        <v>6.23</v>
      </c>
      <c r="G13" s="14">
        <v>6.11</v>
      </c>
      <c r="H13" s="14">
        <v>6.15</v>
      </c>
      <c r="I13" s="14">
        <v>6.08</v>
      </c>
      <c r="J13" s="14">
        <v>6.29</v>
      </c>
      <c r="K13" s="20">
        <v>6.11</v>
      </c>
      <c r="L13" s="14">
        <v>6.05</v>
      </c>
      <c r="M13" s="14">
        <v>6.1</v>
      </c>
      <c r="N13" s="14">
        <v>6.109</v>
      </c>
      <c r="O13" s="14">
        <v>6.29</v>
      </c>
      <c r="P13" s="14">
        <v>6.11</v>
      </c>
      <c r="Q13" s="14">
        <v>6.11</v>
      </c>
      <c r="R13" s="14">
        <v>6.09</v>
      </c>
      <c r="S13" s="14">
        <v>6.5149999999999997</v>
      </c>
      <c r="T13" s="14">
        <v>6.1</v>
      </c>
      <c r="U13" s="14">
        <v>6.26</v>
      </c>
      <c r="V13" s="14">
        <v>6.07</v>
      </c>
      <c r="W13" s="14">
        <v>6.1</v>
      </c>
      <c r="X13" s="14">
        <v>6.07</v>
      </c>
      <c r="Y13" s="15">
        <v>6.08</v>
      </c>
      <c r="Z13" s="15">
        <v>6.09</v>
      </c>
      <c r="AA13" s="14">
        <v>6.07</v>
      </c>
      <c r="AB13" s="14">
        <v>6.07</v>
      </c>
      <c r="AC13" s="15">
        <v>6.13</v>
      </c>
      <c r="AD13" s="14">
        <v>6.06</v>
      </c>
      <c r="AE13" s="14">
        <v>6.08</v>
      </c>
      <c r="AF13" s="14">
        <v>6.07</v>
      </c>
      <c r="AG13" s="14">
        <v>6.08</v>
      </c>
      <c r="AH13" s="118">
        <v>6.08</v>
      </c>
      <c r="AI13" s="118">
        <v>6.08</v>
      </c>
      <c r="AJ13" s="118">
        <v>5.7</v>
      </c>
      <c r="AK13" s="118">
        <v>6.08</v>
      </c>
      <c r="AL13" s="118">
        <v>6.07</v>
      </c>
      <c r="AM13" s="118">
        <v>6.09</v>
      </c>
      <c r="AN13" s="118">
        <v>6.09</v>
      </c>
      <c r="AO13" s="65">
        <v>6.06</v>
      </c>
      <c r="AP13" s="65">
        <v>6.11</v>
      </c>
      <c r="AQ13" s="118">
        <v>6.1</v>
      </c>
      <c r="AR13" s="65">
        <v>6.15</v>
      </c>
      <c r="AS13" s="118">
        <v>6.14</v>
      </c>
      <c r="AT13" s="126">
        <v>6.14</v>
      </c>
      <c r="AU13" s="126">
        <v>6.14</v>
      </c>
      <c r="AV13" s="75">
        <v>6.15</v>
      </c>
      <c r="AW13" s="156">
        <v>6.16</v>
      </c>
      <c r="AX13" s="126">
        <v>6.14</v>
      </c>
      <c r="AY13" s="126">
        <v>6.17</v>
      </c>
      <c r="AZ13" s="126">
        <v>6.15</v>
      </c>
      <c r="BA13" s="183">
        <v>6.17</v>
      </c>
      <c r="BB13" s="75">
        <v>6.16</v>
      </c>
      <c r="BC13" s="126">
        <v>6.14</v>
      </c>
      <c r="BD13" s="144">
        <v>6.13</v>
      </c>
      <c r="BE13" s="144">
        <v>6.14</v>
      </c>
      <c r="BF13" s="126">
        <v>6.13</v>
      </c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</row>
    <row r="14" spans="1:71" x14ac:dyDescent="0.25">
      <c r="D14" s="12"/>
      <c r="E14" s="29">
        <v>80</v>
      </c>
      <c r="F14" s="20">
        <v>5.93</v>
      </c>
      <c r="G14" s="14">
        <v>5.74</v>
      </c>
      <c r="H14" s="14">
        <v>5.78</v>
      </c>
      <c r="I14" s="14">
        <v>5.7</v>
      </c>
      <c r="J14" s="14">
        <v>5.58</v>
      </c>
      <c r="K14" s="20">
        <v>5.8</v>
      </c>
      <c r="L14" s="14">
        <v>5.69</v>
      </c>
      <c r="M14" s="14">
        <v>5.76</v>
      </c>
      <c r="N14" s="14">
        <v>5.7649999999999997</v>
      </c>
      <c r="O14" s="14">
        <v>5.53</v>
      </c>
      <c r="P14" s="14">
        <v>5.7</v>
      </c>
      <c r="Q14" s="14">
        <v>5.78</v>
      </c>
      <c r="R14" s="14">
        <v>5.75</v>
      </c>
      <c r="S14" s="14">
        <v>5.5830000000000002</v>
      </c>
      <c r="T14" s="14">
        <v>5.73</v>
      </c>
      <c r="U14" s="14">
        <v>5.56</v>
      </c>
      <c r="V14" s="14">
        <v>5.7</v>
      </c>
      <c r="W14" s="14">
        <v>5.74</v>
      </c>
      <c r="X14" s="14">
        <v>5.76</v>
      </c>
      <c r="Y14" s="15">
        <v>5.75</v>
      </c>
      <c r="Z14" s="15">
        <v>5.74</v>
      </c>
      <c r="AA14" s="14">
        <v>5.73</v>
      </c>
      <c r="AB14" s="14">
        <v>5.72</v>
      </c>
      <c r="AC14" s="15">
        <v>5.75</v>
      </c>
      <c r="AD14" s="14">
        <v>5.73</v>
      </c>
      <c r="AE14" s="14">
        <v>5.72</v>
      </c>
      <c r="AF14" s="14">
        <v>5.73</v>
      </c>
      <c r="AG14" s="14">
        <v>5.7</v>
      </c>
      <c r="AH14" s="118">
        <v>5.75</v>
      </c>
      <c r="AI14" s="118">
        <v>5.76</v>
      </c>
      <c r="AJ14" s="118">
        <v>5.3</v>
      </c>
      <c r="AK14" s="118">
        <v>5.72</v>
      </c>
      <c r="AL14" s="118">
        <v>5.72</v>
      </c>
      <c r="AM14" s="118">
        <v>5.77</v>
      </c>
      <c r="AN14" s="118">
        <v>5.76</v>
      </c>
      <c r="AO14" s="65">
        <v>5.76</v>
      </c>
      <c r="AP14" s="65">
        <v>5.77</v>
      </c>
      <c r="AQ14" s="118">
        <v>5.79</v>
      </c>
      <c r="AR14" s="65">
        <v>5.83</v>
      </c>
      <c r="AS14" s="118">
        <v>5.78</v>
      </c>
      <c r="AT14" s="126">
        <v>5.81</v>
      </c>
      <c r="AU14" s="126">
        <v>5.85</v>
      </c>
      <c r="AV14" s="75">
        <v>5.84</v>
      </c>
      <c r="AW14" s="156">
        <v>5.88</v>
      </c>
      <c r="AX14" s="126">
        <v>5.82</v>
      </c>
      <c r="AY14" s="126">
        <v>5.83</v>
      </c>
      <c r="AZ14" s="126">
        <v>5.83</v>
      </c>
      <c r="BA14" s="183">
        <v>5.89</v>
      </c>
      <c r="BB14" s="75">
        <v>5.87</v>
      </c>
      <c r="BC14" s="126">
        <v>5.84</v>
      </c>
      <c r="BD14" s="144">
        <v>5.83</v>
      </c>
      <c r="BE14" s="144">
        <v>5.85</v>
      </c>
      <c r="BF14" s="126">
        <v>5.84</v>
      </c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</row>
    <row r="15" spans="1:71" x14ac:dyDescent="0.25">
      <c r="D15" s="12"/>
      <c r="E15" s="29">
        <v>90</v>
      </c>
      <c r="F15" s="20">
        <v>5.5190000000000001</v>
      </c>
      <c r="G15" s="14">
        <v>5.35</v>
      </c>
      <c r="H15" s="14">
        <v>5.36</v>
      </c>
      <c r="I15" s="14">
        <v>5.28</v>
      </c>
      <c r="J15" s="14">
        <v>5.12</v>
      </c>
      <c r="K15" s="20">
        <v>5.32</v>
      </c>
      <c r="L15" s="14">
        <v>5.33</v>
      </c>
      <c r="M15" s="14">
        <v>5.35</v>
      </c>
      <c r="N15" s="14">
        <v>5.391</v>
      </c>
      <c r="O15" s="14">
        <v>5.18</v>
      </c>
      <c r="P15" s="14">
        <v>5.35</v>
      </c>
      <c r="Q15" s="14">
        <v>5.34</v>
      </c>
      <c r="R15" s="14">
        <v>5.36</v>
      </c>
      <c r="S15" s="14">
        <v>5.2069999999999999</v>
      </c>
      <c r="T15" s="14">
        <v>5.32</v>
      </c>
      <c r="U15" s="14">
        <v>5.13</v>
      </c>
      <c r="V15" s="14">
        <v>5.34</v>
      </c>
      <c r="W15" s="14">
        <v>5.35</v>
      </c>
      <c r="X15" s="14">
        <v>5.31</v>
      </c>
      <c r="Y15" s="15">
        <v>5.33</v>
      </c>
      <c r="Z15" s="15">
        <v>5.32</v>
      </c>
      <c r="AA15" s="14">
        <v>5.3</v>
      </c>
      <c r="AB15" s="14">
        <v>5.31</v>
      </c>
      <c r="AC15" s="15">
        <v>5.39</v>
      </c>
      <c r="AD15" s="14">
        <v>5.32</v>
      </c>
      <c r="AE15" s="14">
        <v>5.33</v>
      </c>
      <c r="AF15" s="14">
        <v>5.32</v>
      </c>
      <c r="AG15" s="14">
        <v>5.34</v>
      </c>
      <c r="AH15" s="118">
        <v>5.32</v>
      </c>
      <c r="AI15" s="118">
        <v>5.32</v>
      </c>
      <c r="AJ15" s="118">
        <v>4.8899999999999997</v>
      </c>
      <c r="AK15" s="118">
        <v>5.31</v>
      </c>
      <c r="AL15" s="118">
        <v>5.31</v>
      </c>
      <c r="AM15" s="118">
        <v>5.32</v>
      </c>
      <c r="AN15" s="118">
        <v>5.35</v>
      </c>
      <c r="AO15" s="65">
        <v>5.33</v>
      </c>
      <c r="AP15" s="65">
        <v>5.35</v>
      </c>
      <c r="AQ15" s="118">
        <v>5.36</v>
      </c>
      <c r="AR15" s="65">
        <v>5.37</v>
      </c>
      <c r="AS15" s="118">
        <v>5.4</v>
      </c>
      <c r="AT15" s="126">
        <v>5.39</v>
      </c>
      <c r="AU15" s="126">
        <v>5.39</v>
      </c>
      <c r="AV15" s="75">
        <v>5.43</v>
      </c>
      <c r="AW15" s="156">
        <v>5.42</v>
      </c>
      <c r="AX15" s="126">
        <v>5.42</v>
      </c>
      <c r="AY15" s="126">
        <v>5.42</v>
      </c>
      <c r="AZ15" s="126">
        <v>5.43</v>
      </c>
      <c r="BA15" s="183">
        <v>5.46</v>
      </c>
      <c r="BB15" s="75">
        <v>5.46</v>
      </c>
      <c r="BC15" s="126">
        <v>5.4</v>
      </c>
      <c r="BD15" s="144">
        <v>5.42</v>
      </c>
      <c r="BE15" s="144">
        <v>5.42</v>
      </c>
      <c r="BF15" s="126">
        <v>5.43</v>
      </c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</row>
    <row r="16" spans="1:71" x14ac:dyDescent="0.25">
      <c r="D16" s="12"/>
      <c r="E16" s="29">
        <v>100</v>
      </c>
      <c r="F16" s="20">
        <v>5.1100000000000003</v>
      </c>
      <c r="G16" s="14">
        <v>4.9400000000000004</v>
      </c>
      <c r="H16" s="14">
        <v>4.97</v>
      </c>
      <c r="I16" s="14">
        <v>4.93</v>
      </c>
      <c r="J16" s="14">
        <v>4.7</v>
      </c>
      <c r="K16" s="20">
        <v>4.9800000000000004</v>
      </c>
      <c r="L16" s="14">
        <v>4.93</v>
      </c>
      <c r="M16" s="14">
        <v>4.96</v>
      </c>
      <c r="N16" s="14">
        <v>4.9660000000000002</v>
      </c>
      <c r="O16" s="14">
        <v>4.51</v>
      </c>
      <c r="P16" s="14">
        <v>4.92</v>
      </c>
      <c r="Q16" s="14">
        <v>4.96</v>
      </c>
      <c r="R16" s="14">
        <v>4.95</v>
      </c>
      <c r="S16" s="14">
        <v>4.87</v>
      </c>
      <c r="T16" s="14">
        <v>4.95</v>
      </c>
      <c r="U16" s="14">
        <v>4.67</v>
      </c>
      <c r="V16" s="14">
        <v>4.92</v>
      </c>
      <c r="W16" s="14">
        <v>4.97</v>
      </c>
      <c r="X16" s="14">
        <v>4.93</v>
      </c>
      <c r="Y16" s="15">
        <v>4.93</v>
      </c>
      <c r="Z16" s="15">
        <v>4.92</v>
      </c>
      <c r="AA16" s="14">
        <v>4.91</v>
      </c>
      <c r="AB16" s="14">
        <v>4.92</v>
      </c>
      <c r="AC16" s="15">
        <v>4.9800000000000004</v>
      </c>
      <c r="AD16" s="14">
        <v>4.88</v>
      </c>
      <c r="AE16" s="14">
        <v>4.93</v>
      </c>
      <c r="AF16" s="14">
        <v>4.8899999999999997</v>
      </c>
      <c r="AG16" s="14">
        <v>4.91</v>
      </c>
      <c r="AH16" s="118">
        <v>4.9000000000000004</v>
      </c>
      <c r="AI16" s="118">
        <v>4.92</v>
      </c>
      <c r="AJ16" s="118">
        <v>4.57</v>
      </c>
      <c r="AK16" s="118">
        <v>4.91</v>
      </c>
      <c r="AL16" s="118">
        <v>4.8899999999999997</v>
      </c>
      <c r="AM16" s="118">
        <v>4.93</v>
      </c>
      <c r="AN16" s="118">
        <v>4.95</v>
      </c>
      <c r="AO16" s="65">
        <v>4.9400000000000004</v>
      </c>
      <c r="AP16" s="65">
        <v>4.96</v>
      </c>
      <c r="AQ16" s="118">
        <v>4.96</v>
      </c>
      <c r="AR16" s="65">
        <v>5.03</v>
      </c>
      <c r="AS16" s="118">
        <v>5.03</v>
      </c>
      <c r="AT16" s="126">
        <v>5.0199999999999996</v>
      </c>
      <c r="AU16" s="126">
        <v>5.0199999999999996</v>
      </c>
      <c r="AV16" s="75">
        <v>5.04</v>
      </c>
      <c r="AW16" s="156">
        <v>5.0599999999999996</v>
      </c>
      <c r="AX16" s="126">
        <v>5.04</v>
      </c>
      <c r="AY16" s="126">
        <v>5.05</v>
      </c>
      <c r="AZ16" s="126">
        <v>5.03</v>
      </c>
      <c r="BA16" s="183">
        <v>5.0999999999999996</v>
      </c>
      <c r="BB16" s="75">
        <v>5.08</v>
      </c>
      <c r="BC16" s="126">
        <v>5.03</v>
      </c>
      <c r="BD16" s="144">
        <v>5.01</v>
      </c>
      <c r="BE16" s="144">
        <v>5.03</v>
      </c>
      <c r="BF16" s="126">
        <v>5.05</v>
      </c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</row>
    <row r="17" spans="1:71" x14ac:dyDescent="0.25">
      <c r="D17" s="12"/>
      <c r="E17" s="29">
        <v>110</v>
      </c>
      <c r="F17" s="20">
        <v>4.7539999999999996</v>
      </c>
      <c r="G17" s="14">
        <v>4.6100000000000003</v>
      </c>
      <c r="H17" s="14">
        <v>4.63</v>
      </c>
      <c r="I17" s="14">
        <v>4.59</v>
      </c>
      <c r="J17" s="14">
        <v>4.37</v>
      </c>
      <c r="K17" s="20">
        <v>4.62</v>
      </c>
      <c r="L17" s="14">
        <v>4.58</v>
      </c>
      <c r="M17" s="14">
        <v>4.59</v>
      </c>
      <c r="N17" s="14">
        <v>4.6070000000000002</v>
      </c>
      <c r="O17" s="14">
        <v>4.1900000000000004</v>
      </c>
      <c r="P17" s="14">
        <v>4.59</v>
      </c>
      <c r="Q17" s="14">
        <v>4.59</v>
      </c>
      <c r="R17" s="14">
        <v>4.6100000000000003</v>
      </c>
      <c r="S17" s="14">
        <v>4.5330000000000004</v>
      </c>
      <c r="T17" s="14">
        <v>4.58</v>
      </c>
      <c r="U17" s="14">
        <v>4.34</v>
      </c>
      <c r="V17" s="14">
        <v>4.57</v>
      </c>
      <c r="W17" s="14">
        <v>4.62</v>
      </c>
      <c r="X17" s="14">
        <v>4.57</v>
      </c>
      <c r="Y17" s="15">
        <v>4.58</v>
      </c>
      <c r="Z17" s="15">
        <v>4.59</v>
      </c>
      <c r="AA17" s="14">
        <v>4.57</v>
      </c>
      <c r="AB17" s="14">
        <v>4.57</v>
      </c>
      <c r="AC17" s="15">
        <v>4.63</v>
      </c>
      <c r="AD17" s="14">
        <v>4.55</v>
      </c>
      <c r="AE17" s="14">
        <v>4.59</v>
      </c>
      <c r="AF17" s="14">
        <v>4.57</v>
      </c>
      <c r="AG17" s="14">
        <v>4.5599999999999996</v>
      </c>
      <c r="AH17" s="118">
        <v>4.5599999999999996</v>
      </c>
      <c r="AI17" s="118">
        <v>4.57</v>
      </c>
      <c r="AJ17" s="118">
        <v>4.55</v>
      </c>
      <c r="AK17" s="118">
        <v>4.58</v>
      </c>
      <c r="AL17" s="118">
        <v>4.57</v>
      </c>
      <c r="AM17" s="118">
        <v>4.59</v>
      </c>
      <c r="AN17" s="118">
        <v>4.62</v>
      </c>
      <c r="AO17" s="65">
        <v>4.5999999999999996</v>
      </c>
      <c r="AP17" s="65">
        <v>4.5999999999999996</v>
      </c>
      <c r="AQ17" s="118">
        <v>4.6100000000000003</v>
      </c>
      <c r="AR17" s="65">
        <v>4.68</v>
      </c>
      <c r="AS17" s="118">
        <v>4.66</v>
      </c>
      <c r="AT17" s="126">
        <v>4.68</v>
      </c>
      <c r="AU17" s="126">
        <v>4.6900000000000004</v>
      </c>
      <c r="AV17" s="75">
        <v>4.7</v>
      </c>
      <c r="AW17" s="156">
        <v>4.6900000000000004</v>
      </c>
      <c r="AX17" s="126">
        <v>4.7</v>
      </c>
      <c r="AY17" s="126">
        <v>4.6900000000000004</v>
      </c>
      <c r="AZ17" s="126">
        <v>4.6900000000000004</v>
      </c>
      <c r="BA17" s="183">
        <v>4.72</v>
      </c>
      <c r="BB17" s="75">
        <v>4.71</v>
      </c>
      <c r="BC17" s="126">
        <v>4.6900000000000004</v>
      </c>
      <c r="BD17" s="144">
        <v>4.68</v>
      </c>
      <c r="BE17" s="144">
        <v>4.68</v>
      </c>
      <c r="BF17" s="126">
        <v>4.7</v>
      </c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</row>
    <row r="18" spans="1:71" x14ac:dyDescent="0.25">
      <c r="D18" s="12"/>
      <c r="E18" s="29">
        <v>120</v>
      </c>
      <c r="F18" s="20">
        <v>4.4569999999999999</v>
      </c>
      <c r="G18" s="14">
        <v>4.37</v>
      </c>
      <c r="H18" s="14">
        <v>4.3600000000000003</v>
      </c>
      <c r="I18" s="14">
        <v>4.32</v>
      </c>
      <c r="J18" s="14">
        <v>4.08</v>
      </c>
      <c r="K18" s="20">
        <v>4.3499999999999996</v>
      </c>
      <c r="L18" s="14">
        <v>4.3</v>
      </c>
      <c r="M18" s="14">
        <v>4.32</v>
      </c>
      <c r="N18" s="14">
        <v>4.335</v>
      </c>
      <c r="O18" s="14">
        <v>3.91</v>
      </c>
      <c r="P18" s="14">
        <v>4.33</v>
      </c>
      <c r="Q18" s="14">
        <v>4.3499999999999996</v>
      </c>
      <c r="R18" s="14">
        <v>4.32</v>
      </c>
      <c r="S18" s="14">
        <v>4.234</v>
      </c>
      <c r="T18" s="14">
        <v>4.33</v>
      </c>
      <c r="U18" s="14">
        <v>4.04</v>
      </c>
      <c r="V18" s="14">
        <v>4.3</v>
      </c>
      <c r="W18" s="14">
        <v>4.33</v>
      </c>
      <c r="X18" s="14">
        <v>4.3099999999999996</v>
      </c>
      <c r="Y18" s="15">
        <v>4.3</v>
      </c>
      <c r="Z18" s="15">
        <v>4.3099999999999996</v>
      </c>
      <c r="AA18" s="14">
        <v>4.29</v>
      </c>
      <c r="AB18" s="14">
        <v>4.29</v>
      </c>
      <c r="AC18" s="15">
        <v>4.3499999999999996</v>
      </c>
      <c r="AD18" s="14">
        <v>4.29</v>
      </c>
      <c r="AE18" s="14">
        <v>4.32</v>
      </c>
      <c r="AF18" s="14">
        <v>4.3</v>
      </c>
      <c r="AG18" s="14">
        <v>4.3099999999999996</v>
      </c>
      <c r="AH18" s="118">
        <v>4.3</v>
      </c>
      <c r="AI18" s="118">
        <v>4.29</v>
      </c>
      <c r="AJ18" s="118">
        <v>4.28</v>
      </c>
      <c r="AK18" s="118">
        <v>4.29</v>
      </c>
      <c r="AL18" s="118">
        <v>4.3</v>
      </c>
      <c r="AM18" s="118">
        <v>4.3</v>
      </c>
      <c r="AN18" s="118">
        <v>4.33</v>
      </c>
      <c r="AO18" s="65">
        <v>4.32</v>
      </c>
      <c r="AP18" s="65">
        <v>4.3499999999999996</v>
      </c>
      <c r="AQ18" s="118">
        <v>4.34</v>
      </c>
      <c r="AR18" s="65">
        <v>4.3899999999999997</v>
      </c>
      <c r="AS18" s="118">
        <v>4.3899999999999997</v>
      </c>
      <c r="AT18" s="126">
        <v>4.43</v>
      </c>
      <c r="AU18" s="126">
        <v>4.42</v>
      </c>
      <c r="AV18" s="75">
        <v>4.4400000000000004</v>
      </c>
      <c r="AW18" s="156">
        <v>4.4400000000000004</v>
      </c>
      <c r="AX18" s="126">
        <v>4.42</v>
      </c>
      <c r="AY18" s="126">
        <v>4.41</v>
      </c>
      <c r="AZ18" s="126">
        <v>4.41</v>
      </c>
      <c r="BA18" s="183">
        <v>4.47</v>
      </c>
      <c r="BB18" s="75">
        <v>4.45</v>
      </c>
      <c r="BC18" s="126">
        <v>4.4000000000000004</v>
      </c>
      <c r="BD18" s="144">
        <v>4.3899999999999997</v>
      </c>
      <c r="BE18" s="144">
        <v>4.41</v>
      </c>
      <c r="BF18" s="126">
        <v>4.42</v>
      </c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</row>
    <row r="19" spans="1:71" x14ac:dyDescent="0.25">
      <c r="D19" s="12"/>
      <c r="E19" s="29">
        <v>130</v>
      </c>
      <c r="F19" s="20">
        <v>4.1989999999999998</v>
      </c>
      <c r="G19" s="14">
        <v>4.07</v>
      </c>
      <c r="H19" s="14">
        <v>4.0999999999999996</v>
      </c>
      <c r="I19" s="14">
        <v>4.0199999999999996</v>
      </c>
      <c r="J19" s="14">
        <v>3.9</v>
      </c>
      <c r="K19" s="20">
        <v>4.0599999999999996</v>
      </c>
      <c r="L19" s="14">
        <v>4.03</v>
      </c>
      <c r="M19" s="14">
        <v>4.05</v>
      </c>
      <c r="N19" s="14">
        <v>4.0620000000000003</v>
      </c>
      <c r="O19" s="14">
        <v>3.84</v>
      </c>
      <c r="P19" s="14">
        <v>4.03</v>
      </c>
      <c r="Q19" s="14">
        <v>4.07</v>
      </c>
      <c r="R19" s="14">
        <v>4.05</v>
      </c>
      <c r="S19" s="14">
        <v>3.94</v>
      </c>
      <c r="T19" s="14">
        <v>4.05</v>
      </c>
      <c r="U19" s="14">
        <v>3.86</v>
      </c>
      <c r="V19" s="14">
        <v>4</v>
      </c>
      <c r="W19" s="14">
        <v>4.04</v>
      </c>
      <c r="X19" s="14">
        <v>4.03</v>
      </c>
      <c r="Y19" s="15">
        <v>4.03</v>
      </c>
      <c r="Z19" s="15">
        <v>4.03</v>
      </c>
      <c r="AA19" s="14">
        <v>4</v>
      </c>
      <c r="AB19" s="14">
        <v>4.0199999999999996</v>
      </c>
      <c r="AC19" s="15">
        <v>4.08</v>
      </c>
      <c r="AD19" s="14">
        <v>4.0199999999999996</v>
      </c>
      <c r="AE19" s="14">
        <v>4.04</v>
      </c>
      <c r="AF19" s="14">
        <v>4.01</v>
      </c>
      <c r="AG19" s="14">
        <v>4.03</v>
      </c>
      <c r="AH19" s="118">
        <v>4.01</v>
      </c>
      <c r="AI19" s="118">
        <v>4.0199999999999996</v>
      </c>
      <c r="AJ19" s="118">
        <v>4.0199999999999996</v>
      </c>
      <c r="AK19" s="118">
        <v>4.01</v>
      </c>
      <c r="AL19" s="118">
        <v>4.01</v>
      </c>
      <c r="AM19" s="118">
        <v>4.0199999999999996</v>
      </c>
      <c r="AN19" s="118">
        <v>4.0599999999999996</v>
      </c>
      <c r="AO19" s="65">
        <v>4.04</v>
      </c>
      <c r="AP19" s="65">
        <v>4.04</v>
      </c>
      <c r="AQ19" s="118">
        <v>4.05</v>
      </c>
      <c r="AR19" s="65">
        <v>4.12</v>
      </c>
      <c r="AS19" s="118">
        <v>4.09</v>
      </c>
      <c r="AT19" s="126">
        <v>4.1399999999999997</v>
      </c>
      <c r="AU19" s="126">
        <v>4.13</v>
      </c>
      <c r="AV19" s="75">
        <v>4.1399999999999997</v>
      </c>
      <c r="AW19" s="156">
        <v>4.12</v>
      </c>
      <c r="AX19" s="126">
        <v>4.12</v>
      </c>
      <c r="AY19" s="126">
        <v>4.13</v>
      </c>
      <c r="AZ19" s="126">
        <v>4.12</v>
      </c>
      <c r="BA19" s="183">
        <v>4.16</v>
      </c>
      <c r="BB19" s="75">
        <v>4.17</v>
      </c>
      <c r="BC19" s="126">
        <v>4.1100000000000003</v>
      </c>
      <c r="BD19" s="144">
        <v>4.12</v>
      </c>
      <c r="BE19" s="144">
        <v>4.1100000000000003</v>
      </c>
      <c r="BF19" s="126">
        <v>4.12</v>
      </c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</row>
    <row r="20" spans="1:71" x14ac:dyDescent="0.25">
      <c r="D20" s="12"/>
      <c r="E20" s="29">
        <v>140</v>
      </c>
      <c r="F20" s="20">
        <v>4.0110000000000001</v>
      </c>
      <c r="G20" s="14">
        <v>3.89</v>
      </c>
      <c r="H20" s="14">
        <v>3.88</v>
      </c>
      <c r="I20" s="14">
        <v>3.82</v>
      </c>
      <c r="J20" s="14">
        <v>3.83</v>
      </c>
      <c r="K20" s="20">
        <v>3.9</v>
      </c>
      <c r="L20" s="14">
        <v>3.84</v>
      </c>
      <c r="M20" s="14">
        <v>3.84</v>
      </c>
      <c r="N20" s="14">
        <v>3.843</v>
      </c>
      <c r="O20" s="14">
        <v>3.87</v>
      </c>
      <c r="P20" s="14">
        <v>3.84</v>
      </c>
      <c r="Q20" s="14">
        <v>3.86</v>
      </c>
      <c r="R20" s="14">
        <v>3.86</v>
      </c>
      <c r="S20" s="14">
        <v>3.7450000000000001</v>
      </c>
      <c r="T20" s="14">
        <v>3.84</v>
      </c>
      <c r="U20" s="14">
        <v>3.77</v>
      </c>
      <c r="V20" s="14">
        <v>3.8</v>
      </c>
      <c r="W20" s="14">
        <v>3.85</v>
      </c>
      <c r="X20" s="14">
        <v>3.83</v>
      </c>
      <c r="Y20" s="15">
        <v>3.83</v>
      </c>
      <c r="Z20" s="15">
        <v>3.83</v>
      </c>
      <c r="AA20" s="14">
        <v>3.8</v>
      </c>
      <c r="AB20" s="14">
        <v>3.81</v>
      </c>
      <c r="AC20" s="15">
        <v>3.88</v>
      </c>
      <c r="AD20" s="14">
        <v>3.81</v>
      </c>
      <c r="AE20" s="14">
        <v>3.82</v>
      </c>
      <c r="AF20" s="14">
        <v>3.82</v>
      </c>
      <c r="AG20" s="14">
        <v>3.82</v>
      </c>
      <c r="AH20" s="118">
        <v>3.81</v>
      </c>
      <c r="AI20" s="118">
        <v>3.82</v>
      </c>
      <c r="AJ20" s="118">
        <v>3.81</v>
      </c>
      <c r="AK20" s="118">
        <v>3.81</v>
      </c>
      <c r="AL20" s="118">
        <v>3.82</v>
      </c>
      <c r="AM20" s="118">
        <v>3.83</v>
      </c>
      <c r="AN20" s="118">
        <v>3.84</v>
      </c>
      <c r="AO20" s="65">
        <v>3.85</v>
      </c>
      <c r="AP20" s="65">
        <v>3.86</v>
      </c>
      <c r="AQ20" s="118">
        <v>3.85</v>
      </c>
      <c r="AR20" s="65">
        <v>3.9</v>
      </c>
      <c r="AS20" s="118">
        <v>3.9</v>
      </c>
      <c r="AT20" s="126">
        <v>3.92</v>
      </c>
      <c r="AU20" s="126">
        <v>3.92</v>
      </c>
      <c r="AV20" s="75">
        <v>3.93</v>
      </c>
      <c r="AW20" s="156">
        <v>3.96</v>
      </c>
      <c r="AX20" s="126">
        <v>3.92</v>
      </c>
      <c r="AY20" s="126">
        <v>3.93</v>
      </c>
      <c r="AZ20" s="126">
        <v>3.92</v>
      </c>
      <c r="BA20" s="183">
        <v>3.99</v>
      </c>
      <c r="BB20" s="75">
        <v>3.98</v>
      </c>
      <c r="BC20" s="126">
        <v>3.89</v>
      </c>
      <c r="BD20" s="144">
        <v>3.88</v>
      </c>
      <c r="BE20" s="144">
        <v>3.89</v>
      </c>
      <c r="BF20" s="126">
        <v>3.91</v>
      </c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</row>
    <row r="21" spans="1:71" x14ac:dyDescent="0.25">
      <c r="D21" s="12"/>
      <c r="E21" s="29">
        <v>150</v>
      </c>
      <c r="F21" s="20">
        <v>3.8330000000000002</v>
      </c>
      <c r="G21" s="14">
        <v>3.73</v>
      </c>
      <c r="H21" s="14">
        <v>3.74</v>
      </c>
      <c r="I21" s="14">
        <v>3.68</v>
      </c>
      <c r="J21" s="14">
        <v>3.69</v>
      </c>
      <c r="K21" s="20">
        <v>3.73</v>
      </c>
      <c r="L21" s="14">
        <v>3.67</v>
      </c>
      <c r="M21" s="14">
        <v>3.71</v>
      </c>
      <c r="N21" s="14">
        <v>3.698</v>
      </c>
      <c r="O21" s="14">
        <v>3.76</v>
      </c>
      <c r="P21" s="14">
        <v>3.68</v>
      </c>
      <c r="Q21" s="14">
        <v>3.71</v>
      </c>
      <c r="R21" s="14">
        <v>3.68</v>
      </c>
      <c r="S21" s="14">
        <v>3.5659999999999998</v>
      </c>
      <c r="T21" s="14">
        <v>3.68</v>
      </c>
      <c r="U21" s="14">
        <v>3.62</v>
      </c>
      <c r="V21" s="14">
        <v>3.64</v>
      </c>
      <c r="W21" s="14">
        <v>3.68</v>
      </c>
      <c r="X21" s="14">
        <v>3.67</v>
      </c>
      <c r="Y21" s="15">
        <v>3.66</v>
      </c>
      <c r="Z21" s="15">
        <v>3.65</v>
      </c>
      <c r="AA21" s="14">
        <v>3.62</v>
      </c>
      <c r="AB21" s="14">
        <v>3.64</v>
      </c>
      <c r="AC21" s="15">
        <v>3.71</v>
      </c>
      <c r="AD21" s="14">
        <v>3.63</v>
      </c>
      <c r="AE21" s="14">
        <v>3.67</v>
      </c>
      <c r="AF21" s="14">
        <v>3.65</v>
      </c>
      <c r="AG21" s="14">
        <v>3.65</v>
      </c>
      <c r="AH21" s="118">
        <v>3.66</v>
      </c>
      <c r="AI21" s="118">
        <v>3.66</v>
      </c>
      <c r="AJ21" s="118">
        <v>3.66</v>
      </c>
      <c r="AK21" s="118">
        <v>3.65</v>
      </c>
      <c r="AL21" s="118">
        <v>3.66</v>
      </c>
      <c r="AM21" s="118">
        <v>3.67</v>
      </c>
      <c r="AN21" s="118">
        <v>3.69</v>
      </c>
      <c r="AO21" s="65">
        <v>3.67</v>
      </c>
      <c r="AP21" s="65">
        <v>3.7</v>
      </c>
      <c r="AQ21" s="118">
        <v>3.69</v>
      </c>
      <c r="AR21" s="65">
        <v>3.75</v>
      </c>
      <c r="AS21" s="118">
        <v>3.73</v>
      </c>
      <c r="AT21" s="126">
        <v>3.77</v>
      </c>
      <c r="AU21" s="126">
        <v>3.77</v>
      </c>
      <c r="AV21" s="75">
        <v>3.79</v>
      </c>
      <c r="AW21" s="156">
        <v>3.79</v>
      </c>
      <c r="AX21" s="126">
        <v>3.75</v>
      </c>
      <c r="AY21" s="126">
        <v>3.78</v>
      </c>
      <c r="AZ21" s="126">
        <v>3.75</v>
      </c>
      <c r="BA21" s="183">
        <v>3.83</v>
      </c>
      <c r="BB21" s="75">
        <v>3.82</v>
      </c>
      <c r="BC21" s="126">
        <v>3.71</v>
      </c>
      <c r="BD21" s="144">
        <v>3.71</v>
      </c>
      <c r="BE21" s="144">
        <v>3.72</v>
      </c>
      <c r="BF21" s="126">
        <v>3.75</v>
      </c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</row>
    <row r="22" spans="1:71" x14ac:dyDescent="0.25">
      <c r="D22" s="12"/>
      <c r="E22" s="29">
        <v>160</v>
      </c>
      <c r="F22" s="20">
        <v>3.6139999999999999</v>
      </c>
      <c r="G22" s="14">
        <v>3.56</v>
      </c>
      <c r="H22" s="14">
        <v>3.51</v>
      </c>
      <c r="I22" s="14">
        <v>3.5</v>
      </c>
      <c r="J22" s="14">
        <v>3.59</v>
      </c>
      <c r="K22" s="20">
        <v>3.53</v>
      </c>
      <c r="L22" s="14">
        <v>3.49</v>
      </c>
      <c r="M22" s="14">
        <v>3.49</v>
      </c>
      <c r="N22" s="14">
        <v>3.4849999999999999</v>
      </c>
      <c r="O22" s="14">
        <v>3.71</v>
      </c>
      <c r="P22" s="14">
        <v>3.47</v>
      </c>
      <c r="Q22" s="14">
        <v>3.51</v>
      </c>
      <c r="R22" s="14">
        <v>3.49</v>
      </c>
      <c r="S22" s="14">
        <v>3.3759999999999999</v>
      </c>
      <c r="T22" s="14">
        <v>3.47</v>
      </c>
      <c r="U22" s="14">
        <v>3.51</v>
      </c>
      <c r="V22" s="14">
        <v>3.43</v>
      </c>
      <c r="W22" s="14">
        <v>3.49</v>
      </c>
      <c r="X22" s="14">
        <v>3.47</v>
      </c>
      <c r="Y22" s="15">
        <v>3.45</v>
      </c>
      <c r="Z22" s="15">
        <v>3.44</v>
      </c>
      <c r="AA22" s="14">
        <v>3.41</v>
      </c>
      <c r="AB22" s="14">
        <v>3.43</v>
      </c>
      <c r="AC22" s="15">
        <v>3.5</v>
      </c>
      <c r="AD22" s="14">
        <v>3.43</v>
      </c>
      <c r="AE22" s="14">
        <v>3.45</v>
      </c>
      <c r="AF22" s="14">
        <v>3.44</v>
      </c>
      <c r="AG22" s="14">
        <v>3.45</v>
      </c>
      <c r="AH22" s="118">
        <v>3.45</v>
      </c>
      <c r="AI22" s="118">
        <v>3.45</v>
      </c>
      <c r="AJ22" s="118">
        <v>3.45</v>
      </c>
      <c r="AK22" s="118">
        <v>3.44</v>
      </c>
      <c r="AL22" s="118">
        <v>3.45</v>
      </c>
      <c r="AM22" s="118">
        <v>3.47</v>
      </c>
      <c r="AN22" s="118">
        <v>3.48</v>
      </c>
      <c r="AO22" s="65">
        <v>3.47</v>
      </c>
      <c r="AP22" s="65">
        <v>3.5</v>
      </c>
      <c r="AQ22" s="118">
        <v>3.48</v>
      </c>
      <c r="AR22" s="65">
        <v>3.53</v>
      </c>
      <c r="AS22" s="118">
        <v>3.53</v>
      </c>
      <c r="AT22" s="126">
        <v>3.58</v>
      </c>
      <c r="AU22" s="126">
        <v>3.57</v>
      </c>
      <c r="AV22" s="75">
        <v>3.59</v>
      </c>
      <c r="AW22" s="156">
        <v>3.6</v>
      </c>
      <c r="AX22" s="126">
        <v>3.55</v>
      </c>
      <c r="AY22" s="126">
        <v>3.57</v>
      </c>
      <c r="AZ22" s="126">
        <v>3.55</v>
      </c>
      <c r="BA22" s="183">
        <v>3.65</v>
      </c>
      <c r="BB22" s="75">
        <v>3.63</v>
      </c>
      <c r="BC22" s="126">
        <v>3.49</v>
      </c>
      <c r="BD22" s="144">
        <v>3.48</v>
      </c>
      <c r="BE22" s="144">
        <v>3.5</v>
      </c>
      <c r="BF22" s="126">
        <v>3.53</v>
      </c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</row>
    <row r="23" spans="1:71" x14ac:dyDescent="0.25">
      <c r="D23" s="12"/>
      <c r="E23" s="29">
        <v>170</v>
      </c>
      <c r="F23" s="20">
        <v>3.45</v>
      </c>
      <c r="G23" s="14">
        <v>3.42</v>
      </c>
      <c r="H23" s="14">
        <v>3.38</v>
      </c>
      <c r="I23" s="14">
        <v>3.35</v>
      </c>
      <c r="J23" s="14">
        <v>3.45</v>
      </c>
      <c r="K23" s="20">
        <v>3.38</v>
      </c>
      <c r="L23" s="14">
        <v>3.31</v>
      </c>
      <c r="M23" s="14">
        <v>3.35</v>
      </c>
      <c r="N23" s="14">
        <v>3.331</v>
      </c>
      <c r="O23" s="14">
        <v>3.51</v>
      </c>
      <c r="P23" s="14">
        <v>3.31</v>
      </c>
      <c r="Q23" s="14">
        <v>3.34</v>
      </c>
      <c r="R23" s="14">
        <v>3.35</v>
      </c>
      <c r="S23" s="14">
        <v>3.1989999999999998</v>
      </c>
      <c r="T23" s="14">
        <v>3.32</v>
      </c>
      <c r="U23" s="14">
        <v>3.36</v>
      </c>
      <c r="V23" s="14">
        <v>3.28</v>
      </c>
      <c r="W23" s="14">
        <v>3.32</v>
      </c>
      <c r="X23" s="14">
        <v>3.32</v>
      </c>
      <c r="Y23" s="15">
        <v>3.3</v>
      </c>
      <c r="Z23" s="15">
        <v>3.27</v>
      </c>
      <c r="AA23" s="14">
        <v>3.24</v>
      </c>
      <c r="AB23" s="14">
        <v>3.26</v>
      </c>
      <c r="AC23" s="15">
        <v>3.34</v>
      </c>
      <c r="AD23" s="14">
        <v>3.28</v>
      </c>
      <c r="AE23" s="14">
        <v>3.29</v>
      </c>
      <c r="AF23" s="14">
        <v>3.26</v>
      </c>
      <c r="AG23" s="14">
        <v>3.3</v>
      </c>
      <c r="AH23" s="118">
        <v>3.29</v>
      </c>
      <c r="AI23" s="118">
        <v>3.29</v>
      </c>
      <c r="AJ23" s="118">
        <v>3.29</v>
      </c>
      <c r="AK23" s="118">
        <v>3.28</v>
      </c>
      <c r="AL23" s="118">
        <v>3.3</v>
      </c>
      <c r="AM23" s="118">
        <v>3.31</v>
      </c>
      <c r="AN23" s="118">
        <v>3.33</v>
      </c>
      <c r="AO23" s="65">
        <v>3.31</v>
      </c>
      <c r="AP23" s="65">
        <v>3.34</v>
      </c>
      <c r="AQ23" s="118">
        <v>3.32</v>
      </c>
      <c r="AR23" s="65">
        <v>3.38</v>
      </c>
      <c r="AS23" s="118">
        <v>3.37</v>
      </c>
      <c r="AT23" s="126">
        <v>3.42</v>
      </c>
      <c r="AU23" s="126">
        <v>3.42</v>
      </c>
      <c r="AV23" s="75">
        <v>3.43</v>
      </c>
      <c r="AW23" s="156">
        <v>3.45</v>
      </c>
      <c r="AX23" s="126">
        <v>3.39</v>
      </c>
      <c r="AY23" s="126">
        <v>3.41</v>
      </c>
      <c r="AZ23" s="126">
        <v>3.4</v>
      </c>
      <c r="BA23" s="183">
        <v>3.51</v>
      </c>
      <c r="BB23" s="75">
        <v>3.48</v>
      </c>
      <c r="BC23" s="126">
        <v>3.32</v>
      </c>
      <c r="BD23" s="144">
        <v>3.31</v>
      </c>
      <c r="BE23" s="144">
        <v>3.32</v>
      </c>
      <c r="BF23" s="126">
        <v>3.37</v>
      </c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</row>
    <row r="24" spans="1:71" x14ac:dyDescent="0.25">
      <c r="D24" s="12"/>
      <c r="E24" s="29">
        <v>180</v>
      </c>
      <c r="F24" s="20">
        <v>3.3029999999999999</v>
      </c>
      <c r="G24" s="14">
        <v>3.29</v>
      </c>
      <c r="H24" s="14">
        <v>3.23</v>
      </c>
      <c r="I24" s="14">
        <v>3.21</v>
      </c>
      <c r="J24" s="14">
        <v>3.45</v>
      </c>
      <c r="K24" s="20">
        <v>3.23</v>
      </c>
      <c r="L24" s="14">
        <v>3.18</v>
      </c>
      <c r="M24" s="14">
        <v>3.21</v>
      </c>
      <c r="N24" s="14">
        <v>3.1829999999999998</v>
      </c>
      <c r="O24" s="14">
        <v>3.57</v>
      </c>
      <c r="P24" s="14">
        <v>3.2</v>
      </c>
      <c r="Q24" s="14">
        <v>3.2</v>
      </c>
      <c r="R24" s="14">
        <v>3.2</v>
      </c>
      <c r="S24" s="14">
        <v>3.089</v>
      </c>
      <c r="T24" s="14">
        <v>3.17</v>
      </c>
      <c r="U24" s="14">
        <v>3.29</v>
      </c>
      <c r="V24" s="14">
        <v>3.11</v>
      </c>
      <c r="W24" s="14">
        <v>3.19</v>
      </c>
      <c r="X24" s="14">
        <v>3.18</v>
      </c>
      <c r="Y24" s="15">
        <v>3.15</v>
      </c>
      <c r="Z24" s="15">
        <v>3.12</v>
      </c>
      <c r="AA24" s="14">
        <v>3.08</v>
      </c>
      <c r="AB24" s="14">
        <v>3.11</v>
      </c>
      <c r="AC24" s="15">
        <v>3.2</v>
      </c>
      <c r="AD24" s="14">
        <v>3.12</v>
      </c>
      <c r="AE24" s="14">
        <v>3.14</v>
      </c>
      <c r="AF24" s="14">
        <v>3.12</v>
      </c>
      <c r="AG24" s="14">
        <v>3.16</v>
      </c>
      <c r="AH24" s="118">
        <v>3.14</v>
      </c>
      <c r="AI24" s="118">
        <v>3.15</v>
      </c>
      <c r="AJ24" s="118">
        <v>3.14</v>
      </c>
      <c r="AK24" s="118">
        <v>3.13</v>
      </c>
      <c r="AL24" s="118">
        <v>3.14</v>
      </c>
      <c r="AM24" s="118">
        <v>3.17</v>
      </c>
      <c r="AN24" s="118">
        <v>3.19</v>
      </c>
      <c r="AO24" s="65">
        <v>3.15</v>
      </c>
      <c r="AP24" s="65">
        <v>3.21</v>
      </c>
      <c r="AQ24" s="118">
        <v>3.19</v>
      </c>
      <c r="AR24" s="65">
        <v>3.25</v>
      </c>
      <c r="AS24" s="118">
        <v>3.24</v>
      </c>
      <c r="AT24" s="126">
        <v>3.29</v>
      </c>
      <c r="AU24" s="126">
        <v>3.29</v>
      </c>
      <c r="AV24" s="75">
        <v>3.3</v>
      </c>
      <c r="AW24" s="156">
        <v>3.31</v>
      </c>
      <c r="AX24" s="126">
        <v>3.25</v>
      </c>
      <c r="AY24" s="126">
        <v>3.28</v>
      </c>
      <c r="AZ24" s="126">
        <v>3.26</v>
      </c>
      <c r="BA24" s="183">
        <v>3.38</v>
      </c>
      <c r="BB24" s="75">
        <v>3.37</v>
      </c>
      <c r="BC24" s="126">
        <v>3.15</v>
      </c>
      <c r="BD24" s="144">
        <v>3.14</v>
      </c>
      <c r="BE24" s="144">
        <v>3.17</v>
      </c>
      <c r="BF24" s="126">
        <v>3.21</v>
      </c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</row>
    <row r="25" spans="1:71" x14ac:dyDescent="0.25">
      <c r="D25" s="12"/>
      <c r="E25" s="29">
        <v>190</v>
      </c>
      <c r="F25" s="20">
        <v>3.1840000000000002</v>
      </c>
      <c r="G25" s="14">
        <v>3.21</v>
      </c>
      <c r="H25" s="14">
        <v>3.15</v>
      </c>
      <c r="I25" s="14">
        <v>3.15</v>
      </c>
      <c r="J25" s="14">
        <v>3.37</v>
      </c>
      <c r="K25" s="20">
        <v>3.14</v>
      </c>
      <c r="L25" s="14">
        <v>3.11</v>
      </c>
      <c r="M25" s="14">
        <v>3.13</v>
      </c>
      <c r="N25" s="14">
        <v>3.0910000000000002</v>
      </c>
      <c r="O25" s="14">
        <v>3.42</v>
      </c>
      <c r="P25" s="14">
        <v>3.1</v>
      </c>
      <c r="Q25" s="14">
        <v>3.1</v>
      </c>
      <c r="R25" s="14">
        <v>3.09</v>
      </c>
      <c r="S25" s="14">
        <v>2.9939999999999998</v>
      </c>
      <c r="T25" s="14">
        <v>3.07</v>
      </c>
      <c r="U25" s="14">
        <v>3.18</v>
      </c>
      <c r="V25" s="14">
        <v>3.01</v>
      </c>
      <c r="W25" s="14">
        <v>3.08</v>
      </c>
      <c r="X25" s="14">
        <v>3.09</v>
      </c>
      <c r="Y25" s="15">
        <v>3.06</v>
      </c>
      <c r="Z25" s="15">
        <v>3</v>
      </c>
      <c r="AA25" s="14">
        <v>2.97</v>
      </c>
      <c r="AB25" s="14">
        <v>2.99</v>
      </c>
      <c r="AC25" s="15">
        <v>3.11</v>
      </c>
      <c r="AD25" s="14">
        <v>3.04</v>
      </c>
      <c r="AE25" s="14">
        <v>3.03</v>
      </c>
      <c r="AF25" s="14">
        <v>3.02</v>
      </c>
      <c r="AG25" s="14">
        <v>3.06</v>
      </c>
      <c r="AH25" s="118">
        <v>3.06</v>
      </c>
      <c r="AI25" s="118">
        <v>3.05</v>
      </c>
      <c r="AJ25" s="118">
        <v>3.05</v>
      </c>
      <c r="AK25" s="118">
        <v>3.02</v>
      </c>
      <c r="AL25" s="118">
        <v>3.05</v>
      </c>
      <c r="AM25" s="118">
        <v>3.08</v>
      </c>
      <c r="AN25" s="118">
        <v>3.09</v>
      </c>
      <c r="AO25" s="65">
        <v>3.06</v>
      </c>
      <c r="AP25" s="65">
        <v>3.12</v>
      </c>
      <c r="AQ25" s="118">
        <v>3.08</v>
      </c>
      <c r="AR25" s="65">
        <v>3.13</v>
      </c>
      <c r="AS25" s="118">
        <v>3.13</v>
      </c>
      <c r="AT25" s="126">
        <v>3.19</v>
      </c>
      <c r="AU25" s="126">
        <v>3.19</v>
      </c>
      <c r="AV25" s="75">
        <v>3.22</v>
      </c>
      <c r="AW25" s="156">
        <v>3.23</v>
      </c>
      <c r="AX25" s="126">
        <v>3.16</v>
      </c>
      <c r="AY25" s="126">
        <v>3.19</v>
      </c>
      <c r="AZ25" s="126">
        <v>3.15</v>
      </c>
      <c r="BA25" s="183">
        <v>3.31</v>
      </c>
      <c r="BB25" s="75">
        <v>3.27</v>
      </c>
      <c r="BC25" s="126">
        <v>3.04</v>
      </c>
      <c r="BD25" s="144">
        <v>3.03</v>
      </c>
      <c r="BE25" s="144">
        <v>3.07</v>
      </c>
      <c r="BF25" s="126">
        <v>3.12</v>
      </c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</row>
    <row r="26" spans="1:71" x14ac:dyDescent="0.25">
      <c r="D26" s="12"/>
      <c r="E26" s="29">
        <v>200</v>
      </c>
      <c r="F26" s="20">
        <v>3.0870000000000002</v>
      </c>
      <c r="G26" s="14">
        <v>3.14</v>
      </c>
      <c r="H26" s="14">
        <v>3.1</v>
      </c>
      <c r="I26" s="14">
        <v>3.08</v>
      </c>
      <c r="J26" s="14">
        <v>3.28</v>
      </c>
      <c r="K26" s="20">
        <v>3.08</v>
      </c>
      <c r="L26" s="14">
        <v>3.02</v>
      </c>
      <c r="M26" s="14">
        <v>3.07</v>
      </c>
      <c r="N26" s="14">
        <v>3.012</v>
      </c>
      <c r="O26" s="14">
        <v>3.26</v>
      </c>
      <c r="P26" s="14">
        <v>3.02</v>
      </c>
      <c r="Q26" s="14">
        <v>3</v>
      </c>
      <c r="R26" s="14">
        <v>3.03</v>
      </c>
      <c r="S26" s="14">
        <v>2.9319999999999999</v>
      </c>
      <c r="T26" s="14">
        <v>2.97</v>
      </c>
      <c r="U26" s="14">
        <v>3.05</v>
      </c>
      <c r="V26" s="14">
        <v>2.91</v>
      </c>
      <c r="W26" s="14">
        <v>2.98</v>
      </c>
      <c r="X26" s="14">
        <v>3</v>
      </c>
      <c r="Y26" s="15">
        <v>2.99</v>
      </c>
      <c r="Z26" s="15">
        <v>2.91</v>
      </c>
      <c r="AA26" s="14">
        <v>2.87</v>
      </c>
      <c r="AB26" s="14">
        <v>2.89</v>
      </c>
      <c r="AC26" s="15">
        <v>3.02</v>
      </c>
      <c r="AD26" s="14">
        <v>2.94</v>
      </c>
      <c r="AE26" s="14">
        <v>2.95</v>
      </c>
      <c r="AF26" s="14">
        <v>2.94</v>
      </c>
      <c r="AG26" s="14">
        <v>2.98</v>
      </c>
      <c r="AH26" s="118">
        <v>2.96</v>
      </c>
      <c r="AI26" s="118">
        <v>2.97</v>
      </c>
      <c r="AJ26" s="118">
        <v>2.94</v>
      </c>
      <c r="AK26" s="118">
        <v>2.94</v>
      </c>
      <c r="AL26" s="118">
        <v>2.95</v>
      </c>
      <c r="AM26" s="118">
        <v>2.99</v>
      </c>
      <c r="AN26" s="118">
        <v>3.02</v>
      </c>
      <c r="AO26" s="65">
        <v>2.98</v>
      </c>
      <c r="AP26" s="65">
        <v>3.07</v>
      </c>
      <c r="AQ26" s="118">
        <v>2.99</v>
      </c>
      <c r="AR26" s="65">
        <v>3.05</v>
      </c>
      <c r="AS26" s="118">
        <v>3.05</v>
      </c>
      <c r="AT26" s="126">
        <v>3.11</v>
      </c>
      <c r="AU26" s="126">
        <v>3.12</v>
      </c>
      <c r="AV26" s="75">
        <v>3.16</v>
      </c>
      <c r="AW26" s="156">
        <v>3.17</v>
      </c>
      <c r="AX26" s="126">
        <v>3.09</v>
      </c>
      <c r="AY26" s="126">
        <v>3.11</v>
      </c>
      <c r="AZ26" s="126">
        <v>3.07</v>
      </c>
      <c r="BA26" s="183">
        <v>3.26</v>
      </c>
      <c r="BB26" s="75">
        <v>3.22</v>
      </c>
      <c r="BC26" s="126">
        <v>2.96</v>
      </c>
      <c r="BD26" s="144">
        <v>2.93</v>
      </c>
      <c r="BE26" s="144">
        <v>2.98</v>
      </c>
      <c r="BF26" s="126">
        <v>3.05</v>
      </c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</row>
    <row r="27" spans="1:71" x14ac:dyDescent="0.25">
      <c r="D27" s="12"/>
      <c r="E27" s="29">
        <v>210</v>
      </c>
      <c r="F27" s="20">
        <v>2.9649999999999999</v>
      </c>
      <c r="G27" s="14">
        <v>3.1</v>
      </c>
      <c r="H27" s="14">
        <v>3.03</v>
      </c>
      <c r="I27" s="14">
        <v>3.04</v>
      </c>
      <c r="J27" s="14">
        <v>3.09</v>
      </c>
      <c r="K27" s="20">
        <v>3.1</v>
      </c>
      <c r="L27" s="14">
        <v>2.97</v>
      </c>
      <c r="M27" s="14">
        <v>3</v>
      </c>
      <c r="N27" s="14">
        <v>2.95</v>
      </c>
      <c r="O27" s="14">
        <v>3.05</v>
      </c>
      <c r="P27" s="14">
        <v>2.99</v>
      </c>
      <c r="Q27" s="14">
        <v>2.93</v>
      </c>
      <c r="R27" s="14">
        <v>2.93</v>
      </c>
      <c r="S27" s="14">
        <v>2.819</v>
      </c>
      <c r="T27" s="14">
        <v>2.91</v>
      </c>
      <c r="U27" s="14">
        <v>2.88</v>
      </c>
      <c r="V27" s="14">
        <v>2.84</v>
      </c>
      <c r="W27" s="14">
        <v>2.93</v>
      </c>
      <c r="X27" s="14">
        <v>2.97</v>
      </c>
      <c r="Y27" s="15">
        <v>2.91</v>
      </c>
      <c r="Z27" s="15">
        <v>2.83</v>
      </c>
      <c r="AA27" s="14">
        <v>2.79</v>
      </c>
      <c r="AB27" s="14">
        <v>2.81</v>
      </c>
      <c r="AC27" s="15">
        <v>2.95</v>
      </c>
      <c r="AD27" s="14">
        <v>2.87</v>
      </c>
      <c r="AE27" s="14">
        <v>2.9</v>
      </c>
      <c r="AF27" s="14">
        <v>2.88</v>
      </c>
      <c r="AG27" s="14">
        <v>2.92</v>
      </c>
      <c r="AH27" s="118">
        <v>2.9</v>
      </c>
      <c r="AI27" s="118">
        <v>2.9</v>
      </c>
      <c r="AJ27" s="118">
        <v>2.89</v>
      </c>
      <c r="AK27" s="118">
        <v>2.86</v>
      </c>
      <c r="AL27" s="118">
        <v>2.91</v>
      </c>
      <c r="AM27" s="118">
        <v>2.93</v>
      </c>
      <c r="AN27" s="118">
        <v>2.96</v>
      </c>
      <c r="AO27" s="65">
        <v>2.91</v>
      </c>
      <c r="AP27" s="65">
        <v>3.01</v>
      </c>
      <c r="AQ27" s="118">
        <v>2.91</v>
      </c>
      <c r="AR27" s="65">
        <v>2.99</v>
      </c>
      <c r="AS27" s="118">
        <v>3</v>
      </c>
      <c r="AT27" s="126">
        <v>3.09</v>
      </c>
      <c r="AU27" s="126">
        <v>3.1</v>
      </c>
      <c r="AV27" s="75">
        <v>3.11</v>
      </c>
      <c r="AW27" s="156">
        <v>3.12</v>
      </c>
      <c r="AX27" s="126">
        <v>3.04</v>
      </c>
      <c r="AY27" s="126">
        <v>3.06</v>
      </c>
      <c r="AZ27" s="126">
        <v>3.01</v>
      </c>
      <c r="BA27" s="183">
        <v>3.23</v>
      </c>
      <c r="BB27" s="75">
        <v>3.17</v>
      </c>
      <c r="BC27" s="126">
        <v>2.9</v>
      </c>
      <c r="BD27" s="144">
        <v>2.89</v>
      </c>
      <c r="BE27" s="144">
        <v>2.93</v>
      </c>
      <c r="BF27" s="126">
        <v>3</v>
      </c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</row>
    <row r="28" spans="1:71" x14ac:dyDescent="0.25">
      <c r="D28" s="12"/>
      <c r="E28" s="29">
        <v>220</v>
      </c>
      <c r="F28" s="20">
        <v>2.8879999999999999</v>
      </c>
      <c r="G28" s="14">
        <v>3.05</v>
      </c>
      <c r="H28" s="14">
        <v>3.01</v>
      </c>
      <c r="I28" s="14">
        <v>3.01</v>
      </c>
      <c r="J28" s="14">
        <v>2.99</v>
      </c>
      <c r="K28" s="20">
        <v>2.99</v>
      </c>
      <c r="L28" s="14">
        <v>2.91</v>
      </c>
      <c r="M28" s="14">
        <v>2.94</v>
      </c>
      <c r="N28" s="14">
        <v>2.875</v>
      </c>
      <c r="O28" s="14">
        <v>2.89</v>
      </c>
      <c r="P28" s="14">
        <v>2.93</v>
      </c>
      <c r="Q28" s="14">
        <v>2.92</v>
      </c>
      <c r="R28" s="14">
        <v>2.86</v>
      </c>
      <c r="S28" s="14">
        <v>2.7519999999999998</v>
      </c>
      <c r="T28" s="14">
        <v>2.86</v>
      </c>
      <c r="U28" s="14">
        <v>2.79</v>
      </c>
      <c r="V28" s="14">
        <v>2.78</v>
      </c>
      <c r="W28" s="14">
        <v>2.91</v>
      </c>
      <c r="X28" s="14">
        <v>2.93</v>
      </c>
      <c r="Y28" s="15">
        <v>2.9</v>
      </c>
      <c r="Z28" s="15">
        <v>2.8</v>
      </c>
      <c r="AA28" s="14">
        <v>2.76</v>
      </c>
      <c r="AB28" s="14">
        <v>2.78</v>
      </c>
      <c r="AC28" s="15">
        <v>2.92</v>
      </c>
      <c r="AD28" s="14">
        <v>2.85</v>
      </c>
      <c r="AE28" s="14">
        <v>2.87</v>
      </c>
      <c r="AF28" s="14">
        <v>2.85</v>
      </c>
      <c r="AG28" s="14">
        <v>2.92</v>
      </c>
      <c r="AH28" s="118">
        <v>2.88</v>
      </c>
      <c r="AI28" s="118">
        <v>2.88</v>
      </c>
      <c r="AJ28" s="118">
        <v>2.85</v>
      </c>
      <c r="AK28" s="118">
        <v>2.83</v>
      </c>
      <c r="AL28" s="118">
        <v>2.89</v>
      </c>
      <c r="AM28" s="118">
        <v>2.92</v>
      </c>
      <c r="AN28" s="118">
        <v>2.94</v>
      </c>
      <c r="AO28" s="65">
        <v>2.9</v>
      </c>
      <c r="AP28" s="65">
        <v>3.01</v>
      </c>
      <c r="AQ28" s="118">
        <v>2.88</v>
      </c>
      <c r="AR28" s="65">
        <v>2.98</v>
      </c>
      <c r="AS28" s="118">
        <v>2.99</v>
      </c>
      <c r="AT28" s="126">
        <v>3.07</v>
      </c>
      <c r="AU28" s="126">
        <v>3.09</v>
      </c>
      <c r="AV28" s="75">
        <v>3.12</v>
      </c>
      <c r="AW28" s="156">
        <v>3.15</v>
      </c>
      <c r="AX28" s="126">
        <v>3.07</v>
      </c>
      <c r="AY28" s="126">
        <v>3.04</v>
      </c>
      <c r="AZ28" s="126">
        <v>2.97</v>
      </c>
      <c r="BA28" s="183">
        <v>3.26</v>
      </c>
      <c r="BB28" s="75">
        <v>3.21</v>
      </c>
      <c r="BC28" s="126">
        <v>2.93</v>
      </c>
      <c r="BD28" s="144">
        <v>2.91</v>
      </c>
      <c r="BE28" s="144">
        <v>2.95</v>
      </c>
      <c r="BF28" s="126">
        <v>3.01</v>
      </c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</row>
    <row r="29" spans="1:71" ht="15.75" thickBot="1" x14ac:dyDescent="0.3">
      <c r="D29" s="27"/>
      <c r="E29" s="30">
        <v>226</v>
      </c>
      <c r="F29" s="21">
        <v>2.9</v>
      </c>
      <c r="G29" s="22">
        <v>3.06</v>
      </c>
      <c r="H29" s="22">
        <v>3.02</v>
      </c>
      <c r="I29" s="22">
        <v>3.01</v>
      </c>
      <c r="J29" s="22">
        <v>2.98</v>
      </c>
      <c r="K29" s="21">
        <v>2.98</v>
      </c>
      <c r="L29" s="22">
        <v>2.92</v>
      </c>
      <c r="M29" s="22">
        <v>2.96</v>
      </c>
      <c r="N29" s="22">
        <v>2.895</v>
      </c>
      <c r="O29" s="22">
        <v>2.92</v>
      </c>
      <c r="P29" s="22">
        <v>2.92</v>
      </c>
      <c r="Q29" s="22">
        <v>2.89</v>
      </c>
      <c r="R29" s="22">
        <v>2.9</v>
      </c>
      <c r="S29" s="22">
        <v>2.7480000000000002</v>
      </c>
      <c r="T29" s="22">
        <v>2.87</v>
      </c>
      <c r="U29" s="22">
        <v>2.82</v>
      </c>
      <c r="V29" s="22">
        <v>2.79</v>
      </c>
      <c r="W29" s="22">
        <v>2.93</v>
      </c>
      <c r="X29" s="22">
        <v>3</v>
      </c>
      <c r="Y29" s="23">
        <v>2.89</v>
      </c>
      <c r="Z29" s="23">
        <v>2.82</v>
      </c>
      <c r="AA29" s="22">
        <v>2.75</v>
      </c>
      <c r="AB29" s="22">
        <v>2.79</v>
      </c>
      <c r="AC29" s="23">
        <v>2.94</v>
      </c>
      <c r="AD29" s="22">
        <v>2.86</v>
      </c>
      <c r="AE29" s="22">
        <v>2.89</v>
      </c>
      <c r="AF29" s="22">
        <v>2.86</v>
      </c>
      <c r="AG29" s="22">
        <v>2.94</v>
      </c>
      <c r="AH29" s="119">
        <v>2.9</v>
      </c>
      <c r="AI29" s="119">
        <v>2.9</v>
      </c>
      <c r="AJ29" s="119">
        <v>2.86</v>
      </c>
      <c r="AK29" s="119">
        <v>2.84</v>
      </c>
      <c r="AL29" s="119">
        <v>2.91</v>
      </c>
      <c r="AM29" s="119">
        <v>2.94</v>
      </c>
      <c r="AN29" s="119">
        <v>2.98</v>
      </c>
      <c r="AO29" s="122">
        <v>2.91</v>
      </c>
      <c r="AP29" s="122">
        <v>3.05</v>
      </c>
      <c r="AQ29" s="119">
        <v>2.91</v>
      </c>
      <c r="AR29" s="122">
        <v>2.99</v>
      </c>
      <c r="AS29" s="119">
        <v>3.01</v>
      </c>
      <c r="AT29" s="128">
        <v>3.11</v>
      </c>
      <c r="AU29" s="128">
        <v>3.12</v>
      </c>
      <c r="AV29" s="76">
        <v>3.15</v>
      </c>
      <c r="AW29" s="157">
        <v>3.19</v>
      </c>
      <c r="AX29" s="128">
        <v>3.11</v>
      </c>
      <c r="AY29" s="128">
        <v>3.09</v>
      </c>
      <c r="AZ29" s="128">
        <v>2.98</v>
      </c>
      <c r="BA29" s="184">
        <v>3.26</v>
      </c>
      <c r="BB29" s="76">
        <v>3.21</v>
      </c>
      <c r="BC29" s="128">
        <v>2.97</v>
      </c>
      <c r="BD29" s="145">
        <v>2.95</v>
      </c>
      <c r="BE29" s="145">
        <v>3.01</v>
      </c>
      <c r="BF29" s="128">
        <v>3.06</v>
      </c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</row>
    <row r="30" spans="1:71" ht="15.75" thickTop="1" x14ac:dyDescent="0.25">
      <c r="BJ30" s="70"/>
      <c r="BK30" s="70"/>
      <c r="BL30" s="70"/>
      <c r="BM30" s="70"/>
      <c r="BN30" s="70"/>
      <c r="BO30" s="70"/>
      <c r="BP30" s="70"/>
      <c r="BQ30" s="70"/>
      <c r="BR30" s="70"/>
      <c r="BS30" s="70"/>
    </row>
    <row r="31" spans="1:71" ht="29.25" thickBot="1" x14ac:dyDescent="0.5">
      <c r="A31" s="34" t="s">
        <v>10</v>
      </c>
      <c r="S31" t="s">
        <v>30</v>
      </c>
      <c r="BJ31" s="70"/>
      <c r="BK31" s="70"/>
      <c r="BL31" s="70"/>
      <c r="BM31" s="70"/>
      <c r="BN31" s="70"/>
      <c r="BO31" s="70"/>
      <c r="BP31" s="70"/>
      <c r="BQ31" s="70"/>
      <c r="BR31" s="70"/>
      <c r="BS31" s="70"/>
    </row>
    <row r="32" spans="1:71" ht="15.75" thickTop="1" x14ac:dyDescent="0.25">
      <c r="D32" s="197" t="s">
        <v>0</v>
      </c>
      <c r="E32" s="194" t="s">
        <v>2</v>
      </c>
      <c r="F32" s="10" t="s">
        <v>4</v>
      </c>
      <c r="G32" s="10" t="s">
        <v>5</v>
      </c>
      <c r="H32" s="10" t="s">
        <v>6</v>
      </c>
      <c r="I32" s="10"/>
      <c r="J32" s="18"/>
      <c r="K32" s="9"/>
      <c r="L32" s="9"/>
      <c r="M32" s="9"/>
      <c r="N32" s="9"/>
      <c r="O32" s="9" t="s">
        <v>26</v>
      </c>
      <c r="P32" s="9"/>
      <c r="Q32" s="9"/>
      <c r="R32" s="9"/>
      <c r="S32" s="9" t="s">
        <v>27</v>
      </c>
      <c r="T32" s="9" t="s">
        <v>28</v>
      </c>
      <c r="U32" s="9" t="s">
        <v>25</v>
      </c>
      <c r="V32" s="9"/>
      <c r="W32" s="9"/>
      <c r="X32" s="9"/>
      <c r="Y32" s="11"/>
      <c r="Z32" s="11"/>
      <c r="AA32" s="11"/>
      <c r="AB32" s="11"/>
      <c r="AC32" s="11"/>
      <c r="AD32" s="9" t="s">
        <v>47</v>
      </c>
      <c r="AE32" s="9" t="s">
        <v>48</v>
      </c>
      <c r="AF32" s="9"/>
      <c r="AG32" s="9"/>
      <c r="AH32" s="73" t="s">
        <v>50</v>
      </c>
      <c r="AI32" s="73"/>
      <c r="AJ32" s="73" t="s">
        <v>51</v>
      </c>
      <c r="AK32" s="73" t="s">
        <v>52</v>
      </c>
      <c r="AL32" s="73"/>
      <c r="AM32" s="73"/>
      <c r="AN32" s="73"/>
      <c r="AO32" s="73"/>
      <c r="AP32" s="73"/>
      <c r="AQ32" s="73"/>
      <c r="AR32" s="73"/>
      <c r="AS32" s="149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</row>
    <row r="33" spans="4:71" x14ac:dyDescent="0.25">
      <c r="D33" s="198"/>
      <c r="E33" s="195"/>
      <c r="F33" s="13">
        <v>43249</v>
      </c>
      <c r="G33" s="13">
        <v>43279</v>
      </c>
      <c r="H33" s="13">
        <v>43386</v>
      </c>
      <c r="I33" s="13">
        <f t="shared" ref="I33:O33" si="0">I10</f>
        <v>43475</v>
      </c>
      <c r="J33" s="13">
        <f t="shared" si="0"/>
        <v>43522</v>
      </c>
      <c r="K33" s="13">
        <f t="shared" si="0"/>
        <v>43565</v>
      </c>
      <c r="L33" s="13">
        <f t="shared" si="0"/>
        <v>43577</v>
      </c>
      <c r="M33" s="13">
        <f t="shared" si="0"/>
        <v>43577</v>
      </c>
      <c r="N33" s="13">
        <f t="shared" si="0"/>
        <v>43629</v>
      </c>
      <c r="O33" s="13">
        <f t="shared" si="0"/>
        <v>43684</v>
      </c>
      <c r="P33" s="13">
        <f t="shared" ref="P33:R33" si="1">P10</f>
        <v>43683</v>
      </c>
      <c r="Q33" s="13">
        <f t="shared" si="1"/>
        <v>43719</v>
      </c>
      <c r="R33" s="13">
        <f t="shared" si="1"/>
        <v>43781</v>
      </c>
      <c r="S33" s="13">
        <f t="shared" ref="S33:U33" si="2">S10</f>
        <v>43863</v>
      </c>
      <c r="T33" s="13">
        <f t="shared" ref="T33" si="3">T10</f>
        <v>43863</v>
      </c>
      <c r="U33" s="13">
        <f t="shared" si="2"/>
        <v>43865</v>
      </c>
      <c r="V33" s="13">
        <f t="shared" ref="V33:W33" si="4">V10</f>
        <v>43865</v>
      </c>
      <c r="W33" s="13">
        <f t="shared" si="4"/>
        <v>43915</v>
      </c>
      <c r="X33" s="13">
        <f t="shared" ref="X33:Y33" si="5">X10</f>
        <v>43956</v>
      </c>
      <c r="Y33" s="13">
        <f t="shared" si="5"/>
        <v>43984</v>
      </c>
      <c r="Z33" s="13">
        <f t="shared" ref="Z33:AA33" si="6">Z10</f>
        <v>44040</v>
      </c>
      <c r="AA33" s="13">
        <f t="shared" si="6"/>
        <v>44075</v>
      </c>
      <c r="AB33" s="47">
        <v>44110</v>
      </c>
      <c r="AC33" s="47">
        <v>44115</v>
      </c>
      <c r="AD33" s="63">
        <v>44153</v>
      </c>
      <c r="AE33" s="63">
        <v>44153</v>
      </c>
      <c r="AF33" s="63">
        <v>44175</v>
      </c>
      <c r="AG33" s="63">
        <v>44201</v>
      </c>
      <c r="AH33" s="63" t="s">
        <v>49</v>
      </c>
      <c r="AI33" s="63">
        <v>44231</v>
      </c>
      <c r="AJ33" s="120">
        <v>44241</v>
      </c>
      <c r="AK33" s="120">
        <v>44241</v>
      </c>
      <c r="AL33" s="56">
        <v>44264</v>
      </c>
      <c r="AM33" s="120">
        <v>44292</v>
      </c>
      <c r="AN33" s="63">
        <v>44397</v>
      </c>
      <c r="AO33" s="63">
        <v>44425</v>
      </c>
      <c r="AP33" s="63">
        <v>44481</v>
      </c>
      <c r="AQ33" s="141">
        <v>44486</v>
      </c>
      <c r="AR33" s="56">
        <v>44508</v>
      </c>
      <c r="AS33" s="151">
        <v>44539</v>
      </c>
      <c r="AT33" s="148">
        <v>44582</v>
      </c>
      <c r="AU33" s="63">
        <v>44600</v>
      </c>
      <c r="AV33" s="63">
        <v>44628</v>
      </c>
      <c r="AW33" s="63">
        <f>AW10</f>
        <v>44633</v>
      </c>
      <c r="AX33" s="63">
        <f t="shared" ref="AX33:BD33" si="7">AX10</f>
        <v>44655</v>
      </c>
      <c r="AY33" s="63">
        <f t="shared" si="7"/>
        <v>44697</v>
      </c>
      <c r="AZ33" s="63">
        <f t="shared" si="7"/>
        <v>44750</v>
      </c>
      <c r="BA33" s="63">
        <f t="shared" si="7"/>
        <v>44754</v>
      </c>
      <c r="BB33" s="63">
        <f>BB10</f>
        <v>44803</v>
      </c>
      <c r="BC33" s="63">
        <f t="shared" si="7"/>
        <v>44843</v>
      </c>
      <c r="BD33" s="63">
        <f t="shared" si="7"/>
        <v>44873</v>
      </c>
      <c r="BE33" s="63">
        <f t="shared" ref="BE33:BI33" si="8">BE10</f>
        <v>44896</v>
      </c>
      <c r="BF33" s="63">
        <f t="shared" si="8"/>
        <v>44961</v>
      </c>
      <c r="BG33" s="63">
        <f t="shared" si="8"/>
        <v>0</v>
      </c>
      <c r="BH33" s="63">
        <f t="shared" si="8"/>
        <v>0</v>
      </c>
      <c r="BI33" s="63">
        <f t="shared" si="8"/>
        <v>0</v>
      </c>
      <c r="BJ33" s="63">
        <f t="shared" ref="BJ33:BS33" si="9">BJ10</f>
        <v>0</v>
      </c>
      <c r="BK33" s="63">
        <f t="shared" si="9"/>
        <v>0</v>
      </c>
      <c r="BL33" s="63">
        <f t="shared" si="9"/>
        <v>0</v>
      </c>
      <c r="BM33" s="63">
        <f t="shared" si="9"/>
        <v>0</v>
      </c>
      <c r="BN33" s="63">
        <f t="shared" si="9"/>
        <v>0</v>
      </c>
      <c r="BO33" s="63">
        <f t="shared" si="9"/>
        <v>0</v>
      </c>
      <c r="BP33" s="63">
        <f t="shared" si="9"/>
        <v>0</v>
      </c>
      <c r="BQ33" s="63">
        <f t="shared" si="9"/>
        <v>0</v>
      </c>
      <c r="BR33" s="63">
        <f t="shared" si="9"/>
        <v>0</v>
      </c>
      <c r="BS33" s="63">
        <f t="shared" si="9"/>
        <v>0</v>
      </c>
    </row>
    <row r="34" spans="4:71" s="7" customFormat="1" ht="30.75" thickBot="1" x14ac:dyDescent="0.3">
      <c r="D34" s="199"/>
      <c r="E34" s="196"/>
      <c r="F34" s="16" t="s">
        <v>23</v>
      </c>
      <c r="G34" s="16" t="s">
        <v>24</v>
      </c>
      <c r="H34" s="16" t="s">
        <v>24</v>
      </c>
      <c r="I34" s="16" t="s">
        <v>24</v>
      </c>
      <c r="J34" s="16" t="s">
        <v>24</v>
      </c>
      <c r="K34" s="16" t="s">
        <v>24</v>
      </c>
      <c r="L34" s="16" t="s">
        <v>24</v>
      </c>
      <c r="M34" s="16" t="s">
        <v>24</v>
      </c>
      <c r="N34" s="16" t="s">
        <v>24</v>
      </c>
      <c r="O34" s="16" t="s">
        <v>24</v>
      </c>
      <c r="P34" s="16" t="s">
        <v>24</v>
      </c>
      <c r="Q34" s="16" t="s">
        <v>24</v>
      </c>
      <c r="R34" s="16" t="s">
        <v>24</v>
      </c>
      <c r="S34" s="16" t="s">
        <v>24</v>
      </c>
      <c r="T34" s="16" t="s">
        <v>24</v>
      </c>
      <c r="U34" s="16" t="s">
        <v>24</v>
      </c>
      <c r="V34" s="16" t="s">
        <v>24</v>
      </c>
      <c r="W34" s="16" t="s">
        <v>24</v>
      </c>
      <c r="X34" s="16" t="s">
        <v>24</v>
      </c>
      <c r="Y34" s="16" t="s">
        <v>24</v>
      </c>
      <c r="Z34" s="16" t="s">
        <v>24</v>
      </c>
      <c r="AA34" s="16" t="s">
        <v>24</v>
      </c>
      <c r="AB34" s="16" t="s">
        <v>24</v>
      </c>
      <c r="AC34" s="16" t="s">
        <v>24</v>
      </c>
      <c r="AD34" s="16" t="s">
        <v>24</v>
      </c>
      <c r="AE34" s="16" t="s">
        <v>24</v>
      </c>
      <c r="AF34" s="16" t="s">
        <v>24</v>
      </c>
      <c r="AG34" s="16" t="s">
        <v>24</v>
      </c>
      <c r="AH34" s="16" t="s">
        <v>24</v>
      </c>
      <c r="AI34" s="16" t="s">
        <v>24</v>
      </c>
      <c r="AJ34" s="16" t="s">
        <v>24</v>
      </c>
      <c r="AK34" s="16" t="s">
        <v>24</v>
      </c>
      <c r="AL34" s="16" t="s">
        <v>24</v>
      </c>
      <c r="AM34" s="16" t="s">
        <v>24</v>
      </c>
      <c r="AN34" s="16" t="s">
        <v>24</v>
      </c>
      <c r="AO34" s="16" t="s">
        <v>24</v>
      </c>
      <c r="AP34" s="16" t="s">
        <v>24</v>
      </c>
      <c r="AQ34" s="16" t="s">
        <v>24</v>
      </c>
      <c r="AR34" s="16" t="s">
        <v>24</v>
      </c>
      <c r="AS34" s="16" t="s">
        <v>24</v>
      </c>
      <c r="AT34" s="16" t="s">
        <v>24</v>
      </c>
      <c r="AU34" s="16" t="s">
        <v>24</v>
      </c>
      <c r="AV34" s="16" t="s">
        <v>24</v>
      </c>
      <c r="AW34" s="16" t="s">
        <v>24</v>
      </c>
      <c r="AX34" s="16" t="s">
        <v>24</v>
      </c>
      <c r="AY34" s="16" t="s">
        <v>24</v>
      </c>
      <c r="AZ34" s="16" t="s">
        <v>24</v>
      </c>
      <c r="BA34" s="16" t="s">
        <v>24</v>
      </c>
      <c r="BB34" s="16" t="s">
        <v>24</v>
      </c>
      <c r="BC34" s="16" t="s">
        <v>24</v>
      </c>
      <c r="BD34" s="16" t="s">
        <v>24</v>
      </c>
      <c r="BE34" s="16" t="s">
        <v>24</v>
      </c>
      <c r="BF34" s="16" t="s">
        <v>24</v>
      </c>
      <c r="BG34" s="16" t="s">
        <v>24</v>
      </c>
      <c r="BH34" s="16" t="s">
        <v>24</v>
      </c>
      <c r="BI34" s="16" t="s">
        <v>24</v>
      </c>
      <c r="BJ34" s="16" t="s">
        <v>24</v>
      </c>
      <c r="BK34" s="16" t="s">
        <v>24</v>
      </c>
      <c r="BL34" s="16" t="s">
        <v>24</v>
      </c>
      <c r="BM34" s="16" t="s">
        <v>24</v>
      </c>
      <c r="BN34" s="16" t="s">
        <v>24</v>
      </c>
      <c r="BO34" s="16" t="s">
        <v>24</v>
      </c>
      <c r="BP34" s="16" t="s">
        <v>24</v>
      </c>
      <c r="BQ34" s="16" t="s">
        <v>24</v>
      </c>
      <c r="BR34" s="16" t="s">
        <v>24</v>
      </c>
      <c r="BS34" s="16" t="s">
        <v>24</v>
      </c>
    </row>
    <row r="35" spans="4:71" ht="15.75" thickTop="1" x14ac:dyDescent="0.25">
      <c r="D35" s="31">
        <v>60</v>
      </c>
      <c r="E35" s="28">
        <v>7.085</v>
      </c>
      <c r="F35" s="132"/>
      <c r="G35" s="130">
        <f t="shared" ref="G35:AL35" si="10">G12/$F12-1</f>
        <v>-1.7642907551164377E-2</v>
      </c>
      <c r="H35" s="130">
        <f t="shared" si="10"/>
        <v>-1.0585744530698715E-2</v>
      </c>
      <c r="I35" s="130">
        <f t="shared" si="10"/>
        <v>-2.3288637967537107E-2</v>
      </c>
      <c r="J35" s="130">
        <f t="shared" si="10"/>
        <v>-4.8694424841213779E-2</v>
      </c>
      <c r="K35" s="130">
        <f t="shared" si="10"/>
        <v>-2.0465772759350687E-2</v>
      </c>
      <c r="L35" s="130">
        <f t="shared" si="10"/>
        <v>-2.6111503175723305E-2</v>
      </c>
      <c r="M35" s="130">
        <f t="shared" si="10"/>
        <v>-1.9054340155257532E-2</v>
      </c>
      <c r="N35" s="130">
        <f t="shared" si="10"/>
        <v>-2.2441778405081103E-2</v>
      </c>
      <c r="O35" s="130">
        <f t="shared" si="10"/>
        <v>-8.1157374735356447E-2</v>
      </c>
      <c r="P35" s="130">
        <f t="shared" si="10"/>
        <v>-1.9054340155257532E-2</v>
      </c>
      <c r="Q35" s="130">
        <f t="shared" si="10"/>
        <v>-1.9054340155257532E-2</v>
      </c>
      <c r="R35" s="130">
        <f t="shared" si="10"/>
        <v>-2.3288637967537107E-2</v>
      </c>
      <c r="S35" s="130">
        <f t="shared" si="10"/>
        <v>-1.4114326040937097E-4</v>
      </c>
      <c r="T35" s="130">
        <f t="shared" si="10"/>
        <v>-1.9054340155257532E-2</v>
      </c>
      <c r="U35" s="130">
        <f t="shared" si="10"/>
        <v>-5.2928722653493243E-2</v>
      </c>
      <c r="V35" s="130">
        <f t="shared" si="10"/>
        <v>-2.4700070571630151E-2</v>
      </c>
      <c r="W35" s="130">
        <f t="shared" si="10"/>
        <v>-1.9054340155257532E-2</v>
      </c>
      <c r="X35" s="130">
        <f t="shared" si="10"/>
        <v>-2.4700070571630151E-2</v>
      </c>
      <c r="Y35" s="130">
        <f t="shared" si="10"/>
        <v>-2.3288637967537107E-2</v>
      </c>
      <c r="Z35" s="130">
        <f t="shared" si="10"/>
        <v>-2.0465772759350687E-2</v>
      </c>
      <c r="AA35" s="130">
        <f t="shared" si="10"/>
        <v>-2.3288637967537107E-2</v>
      </c>
      <c r="AB35" s="130">
        <f t="shared" si="10"/>
        <v>-2.3288637967537107E-2</v>
      </c>
      <c r="AC35" s="130">
        <f t="shared" si="10"/>
        <v>-1.4820042342978068E-2</v>
      </c>
      <c r="AD35" s="130">
        <f t="shared" si="10"/>
        <v>-2.4700070571630151E-2</v>
      </c>
      <c r="AE35" s="130">
        <f t="shared" si="10"/>
        <v>-2.0465772759350687E-2</v>
      </c>
      <c r="AF35" s="130">
        <f t="shared" si="10"/>
        <v>-2.4700070571630151E-2</v>
      </c>
      <c r="AG35" s="130">
        <f t="shared" si="10"/>
        <v>-2.0465772759350687E-2</v>
      </c>
      <c r="AH35" s="130">
        <f t="shared" si="10"/>
        <v>-2.3288637967537107E-2</v>
      </c>
      <c r="AI35" s="130">
        <f t="shared" si="10"/>
        <v>-2.0465772759350687E-2</v>
      </c>
      <c r="AJ35" s="130">
        <f t="shared" si="10"/>
        <v>-0.14184897671136198</v>
      </c>
      <c r="AK35" s="130">
        <f t="shared" si="10"/>
        <v>-1.9054340155257532E-2</v>
      </c>
      <c r="AL35" s="130">
        <f t="shared" si="10"/>
        <v>-2.3288637967537107E-2</v>
      </c>
      <c r="AM35" s="130">
        <f t="shared" ref="AM35:AN35" si="11">AM12/$F12-1</f>
        <v>-2.0465772759350687E-2</v>
      </c>
      <c r="AN35" s="130">
        <f t="shared" si="11"/>
        <v>-1.9054340155257532E-2</v>
      </c>
      <c r="AO35" s="130">
        <f t="shared" ref="AO35:AT35" si="12">AO12/$F12-1</f>
        <v>-2.4700070571630151E-2</v>
      </c>
      <c r="AP35" s="130">
        <f t="shared" si="12"/>
        <v>-1.9054340155257532E-2</v>
      </c>
      <c r="AQ35" s="130">
        <f t="shared" si="12"/>
        <v>-1.9054340155257532E-2</v>
      </c>
      <c r="AR35" s="130">
        <f t="shared" si="12"/>
        <v>-9.1743119266055606E-3</v>
      </c>
      <c r="AS35" s="130">
        <f t="shared" si="12"/>
        <v>-1.1997177134791759E-2</v>
      </c>
      <c r="AT35" s="162">
        <f t="shared" si="12"/>
        <v>-1.0585744530698715E-2</v>
      </c>
      <c r="AU35" s="162">
        <f t="shared" ref="AU35:AV35" si="13">AU12/$F12-1</f>
        <v>-1.1997177134791759E-2</v>
      </c>
      <c r="AV35" s="162">
        <f t="shared" si="13"/>
        <v>-1.3408609738884913E-2</v>
      </c>
      <c r="AW35" s="162">
        <f t="shared" ref="AW35:AY35" si="14">AW12/$F12-1</f>
        <v>-1.1997177134791759E-2</v>
      </c>
      <c r="AX35" s="162">
        <f t="shared" si="14"/>
        <v>-1.3408609738884913E-2</v>
      </c>
      <c r="AY35" s="162">
        <f t="shared" si="14"/>
        <v>-1.1997177134791759E-2</v>
      </c>
      <c r="AZ35" s="162">
        <f t="shared" ref="AZ35:BA35" si="15">AZ12/$F12-1</f>
        <v>-1.3408609738884913E-2</v>
      </c>
      <c r="BA35" s="162">
        <f t="shared" si="15"/>
        <v>-1.0585744530698715E-2</v>
      </c>
      <c r="BB35" s="162">
        <f t="shared" ref="BB35:BC35" si="16">BB12/$F12-1</f>
        <v>-1.0585744530698715E-2</v>
      </c>
      <c r="BC35" s="162">
        <f t="shared" si="16"/>
        <v>-1.1997177134791759E-2</v>
      </c>
      <c r="BD35" s="162">
        <f t="shared" ref="BD35:BF35" si="17">BD12/$F12-1</f>
        <v>-1.1997177134791759E-2</v>
      </c>
      <c r="BE35" s="162">
        <f t="shared" si="17"/>
        <v>-1.3408609738884913E-2</v>
      </c>
      <c r="BF35" s="162">
        <f t="shared" si="17"/>
        <v>-1.4820042342978068E-2</v>
      </c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</row>
    <row r="36" spans="4:71" x14ac:dyDescent="0.25">
      <c r="D36" s="31">
        <v>70</v>
      </c>
      <c r="E36" s="29">
        <v>6.23</v>
      </c>
      <c r="F36" s="133"/>
      <c r="G36" s="131">
        <f t="shared" ref="G36:H52" si="18">G13/$F13-1</f>
        <v>-1.9261637239165297E-2</v>
      </c>
      <c r="H36" s="131">
        <f t="shared" si="18"/>
        <v>-1.2841091492776902E-2</v>
      </c>
      <c r="I36" s="131">
        <f t="shared" ref="I36:J36" si="19">I13/$F13-1</f>
        <v>-2.4077046548956704E-2</v>
      </c>
      <c r="J36" s="131">
        <f t="shared" si="19"/>
        <v>9.6308186195825929E-3</v>
      </c>
      <c r="K36" s="131">
        <f t="shared" ref="K36:O36" si="20">K13/$F13-1</f>
        <v>-1.9261637239165297E-2</v>
      </c>
      <c r="L36" s="131">
        <f t="shared" si="20"/>
        <v>-2.8892455858748112E-2</v>
      </c>
      <c r="M36" s="131">
        <f t="shared" si="20"/>
        <v>-2.0866773675762618E-2</v>
      </c>
      <c r="N36" s="131">
        <f t="shared" si="20"/>
        <v>-1.9422150882825062E-2</v>
      </c>
      <c r="O36" s="131">
        <f t="shared" si="20"/>
        <v>9.6308186195825929E-3</v>
      </c>
      <c r="P36" s="131">
        <f t="shared" ref="P36:AL36" si="21">P13/$F13-1</f>
        <v>-1.9261637239165297E-2</v>
      </c>
      <c r="Q36" s="131">
        <f t="shared" si="21"/>
        <v>-1.9261637239165297E-2</v>
      </c>
      <c r="R36" s="131">
        <f t="shared" si="21"/>
        <v>-2.2471910112359605E-2</v>
      </c>
      <c r="S36" s="131">
        <f t="shared" si="21"/>
        <v>4.5746388443017594E-2</v>
      </c>
      <c r="T36" s="131">
        <f t="shared" si="21"/>
        <v>-2.0866773675762618E-2</v>
      </c>
      <c r="U36" s="131">
        <f t="shared" si="21"/>
        <v>4.8154093097911854E-3</v>
      </c>
      <c r="V36" s="131">
        <f t="shared" si="21"/>
        <v>-2.5682182985553803E-2</v>
      </c>
      <c r="W36" s="131">
        <f t="shared" si="21"/>
        <v>-2.0866773675762618E-2</v>
      </c>
      <c r="X36" s="131">
        <f t="shared" si="21"/>
        <v>-2.5682182985553803E-2</v>
      </c>
      <c r="Y36" s="131">
        <f t="shared" si="21"/>
        <v>-2.4077046548956704E-2</v>
      </c>
      <c r="Z36" s="131">
        <f t="shared" si="21"/>
        <v>-2.2471910112359605E-2</v>
      </c>
      <c r="AA36" s="131">
        <f t="shared" si="21"/>
        <v>-2.5682182985553803E-2</v>
      </c>
      <c r="AB36" s="131">
        <f t="shared" si="21"/>
        <v>-2.5682182985553803E-2</v>
      </c>
      <c r="AC36" s="131">
        <f t="shared" si="21"/>
        <v>-1.605136436597121E-2</v>
      </c>
      <c r="AD36" s="131">
        <f t="shared" si="21"/>
        <v>-2.7287319422151013E-2</v>
      </c>
      <c r="AE36" s="131">
        <f t="shared" si="21"/>
        <v>-2.4077046548956704E-2</v>
      </c>
      <c r="AF36" s="131">
        <f t="shared" si="21"/>
        <v>-2.5682182985553803E-2</v>
      </c>
      <c r="AG36" s="131">
        <f t="shared" si="21"/>
        <v>-2.4077046548956704E-2</v>
      </c>
      <c r="AH36" s="131">
        <f t="shared" si="21"/>
        <v>-2.4077046548956704E-2</v>
      </c>
      <c r="AI36" s="131">
        <f t="shared" si="21"/>
        <v>-2.4077046548956704E-2</v>
      </c>
      <c r="AJ36" s="131">
        <f t="shared" si="21"/>
        <v>-8.5072231139646903E-2</v>
      </c>
      <c r="AK36" s="131">
        <f t="shared" si="21"/>
        <v>-2.4077046548956704E-2</v>
      </c>
      <c r="AL36" s="131">
        <f t="shared" si="21"/>
        <v>-2.5682182985553803E-2</v>
      </c>
      <c r="AM36" s="131">
        <f t="shared" ref="AM36:AP36" si="22">AM13/$F13-1</f>
        <v>-2.2471910112359605E-2</v>
      </c>
      <c r="AN36" s="131">
        <f t="shared" si="22"/>
        <v>-2.2471910112359605E-2</v>
      </c>
      <c r="AO36" s="131">
        <f t="shared" si="22"/>
        <v>-2.7287319422151013E-2</v>
      </c>
      <c r="AP36" s="131">
        <f t="shared" si="22"/>
        <v>-1.9261637239165297E-2</v>
      </c>
      <c r="AQ36" s="131">
        <f t="shared" ref="AQ36:AV36" si="23">AQ13/$F13-1</f>
        <v>-2.0866773675762618E-2</v>
      </c>
      <c r="AR36" s="131">
        <f t="shared" si="23"/>
        <v>-1.2841091492776902E-2</v>
      </c>
      <c r="AS36" s="131">
        <f t="shared" si="23"/>
        <v>-1.4446227929374111E-2</v>
      </c>
      <c r="AT36" s="163">
        <f t="shared" si="23"/>
        <v>-1.4446227929374111E-2</v>
      </c>
      <c r="AU36" s="163">
        <f t="shared" si="23"/>
        <v>-1.4446227929374111E-2</v>
      </c>
      <c r="AV36" s="163">
        <f t="shared" si="23"/>
        <v>-1.2841091492776902E-2</v>
      </c>
      <c r="AW36" s="163">
        <f t="shared" ref="AW36:AY36" si="24">AW13/$F13-1</f>
        <v>-1.1235955056179803E-2</v>
      </c>
      <c r="AX36" s="163">
        <f t="shared" si="24"/>
        <v>-1.4446227929374111E-2</v>
      </c>
      <c r="AY36" s="163">
        <f t="shared" si="24"/>
        <v>-9.6308186195827039E-3</v>
      </c>
      <c r="AZ36" s="163">
        <f t="shared" ref="AZ36:BA36" si="25">AZ13/$F13-1</f>
        <v>-1.2841091492776902E-2</v>
      </c>
      <c r="BA36" s="163">
        <f t="shared" si="25"/>
        <v>-9.6308186195827039E-3</v>
      </c>
      <c r="BB36" s="163">
        <f t="shared" ref="BB36:BC36" si="26">BB13/$F13-1</f>
        <v>-1.1235955056179803E-2</v>
      </c>
      <c r="BC36" s="163">
        <f t="shared" si="26"/>
        <v>-1.4446227929374111E-2</v>
      </c>
      <c r="BD36" s="163">
        <f t="shared" ref="BD36:BF36" si="27">BD13/$F13-1</f>
        <v>-1.605136436597121E-2</v>
      </c>
      <c r="BE36" s="163">
        <f t="shared" si="27"/>
        <v>-1.4446227929374111E-2</v>
      </c>
      <c r="BF36" s="163">
        <f t="shared" si="27"/>
        <v>-1.605136436597121E-2</v>
      </c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</row>
    <row r="37" spans="4:71" x14ac:dyDescent="0.25">
      <c r="D37" s="31">
        <v>80</v>
      </c>
      <c r="E37" s="29">
        <v>5.93</v>
      </c>
      <c r="F37" s="133"/>
      <c r="G37" s="131">
        <f t="shared" si="18"/>
        <v>-3.2040472175379309E-2</v>
      </c>
      <c r="H37" s="131">
        <f t="shared" si="18"/>
        <v>-2.5295109612141542E-2</v>
      </c>
      <c r="I37" s="131">
        <f t="shared" ref="I37:J37" si="28">I14/$F14-1</f>
        <v>-3.8785834738617075E-2</v>
      </c>
      <c r="J37" s="131">
        <f t="shared" si="28"/>
        <v>-5.9021922428330487E-2</v>
      </c>
      <c r="K37" s="131">
        <f t="shared" ref="K37:O37" si="29">K14/$F14-1</f>
        <v>-2.1922428330522714E-2</v>
      </c>
      <c r="L37" s="131">
        <f t="shared" si="29"/>
        <v>-4.0472175379426489E-2</v>
      </c>
      <c r="M37" s="131">
        <f t="shared" si="29"/>
        <v>-2.8667790893760481E-2</v>
      </c>
      <c r="N37" s="131">
        <f t="shared" si="29"/>
        <v>-2.7824620573355774E-2</v>
      </c>
      <c r="O37" s="131">
        <f t="shared" si="29"/>
        <v>-6.7453625632377667E-2</v>
      </c>
      <c r="P37" s="131">
        <f t="shared" ref="P37:AL37" si="30">P14/$F14-1</f>
        <v>-3.8785834738617075E-2</v>
      </c>
      <c r="Q37" s="131">
        <f t="shared" si="30"/>
        <v>-2.5295109612141542E-2</v>
      </c>
      <c r="R37" s="131">
        <f t="shared" si="30"/>
        <v>-3.0354131534569895E-2</v>
      </c>
      <c r="S37" s="131">
        <f t="shared" si="30"/>
        <v>-5.8516020236087596E-2</v>
      </c>
      <c r="T37" s="131">
        <f t="shared" si="30"/>
        <v>-3.3726812816188723E-2</v>
      </c>
      <c r="U37" s="131">
        <f t="shared" si="30"/>
        <v>-6.2394603709949426E-2</v>
      </c>
      <c r="V37" s="131">
        <f t="shared" si="30"/>
        <v>-3.8785834738617075E-2</v>
      </c>
      <c r="W37" s="131">
        <f t="shared" si="30"/>
        <v>-3.2040472175379309E-2</v>
      </c>
      <c r="X37" s="131">
        <f t="shared" si="30"/>
        <v>-2.8667790893760481E-2</v>
      </c>
      <c r="Y37" s="131">
        <f t="shared" si="30"/>
        <v>-3.0354131534569895E-2</v>
      </c>
      <c r="Z37" s="131">
        <f t="shared" si="30"/>
        <v>-3.2040472175379309E-2</v>
      </c>
      <c r="AA37" s="131">
        <f t="shared" si="30"/>
        <v>-3.3726812816188723E-2</v>
      </c>
      <c r="AB37" s="131">
        <f t="shared" si="30"/>
        <v>-3.5413153456998359E-2</v>
      </c>
      <c r="AC37" s="131">
        <f t="shared" si="30"/>
        <v>-3.0354131534569895E-2</v>
      </c>
      <c r="AD37" s="131">
        <f t="shared" si="30"/>
        <v>-3.3726812816188723E-2</v>
      </c>
      <c r="AE37" s="131">
        <f t="shared" si="30"/>
        <v>-3.5413153456998359E-2</v>
      </c>
      <c r="AF37" s="131">
        <f t="shared" si="30"/>
        <v>-3.3726812816188723E-2</v>
      </c>
      <c r="AG37" s="131">
        <f t="shared" si="30"/>
        <v>-3.8785834738617075E-2</v>
      </c>
      <c r="AH37" s="131">
        <f t="shared" si="30"/>
        <v>-3.0354131534569895E-2</v>
      </c>
      <c r="AI37" s="131">
        <f t="shared" si="30"/>
        <v>-2.8667790893760481E-2</v>
      </c>
      <c r="AJ37" s="131">
        <f t="shared" si="30"/>
        <v>-0.10623946037099496</v>
      </c>
      <c r="AK37" s="131">
        <f t="shared" si="30"/>
        <v>-3.5413153456998359E-2</v>
      </c>
      <c r="AL37" s="131">
        <f t="shared" si="30"/>
        <v>-3.5413153456998359E-2</v>
      </c>
      <c r="AM37" s="131">
        <f t="shared" ref="AM37:AP37" si="31">AM14/$F14-1</f>
        <v>-2.6981450252951067E-2</v>
      </c>
      <c r="AN37" s="131">
        <f t="shared" si="31"/>
        <v>-2.8667790893760481E-2</v>
      </c>
      <c r="AO37" s="131">
        <f t="shared" si="31"/>
        <v>-2.8667790893760481E-2</v>
      </c>
      <c r="AP37" s="131">
        <f t="shared" si="31"/>
        <v>-2.6981450252951067E-2</v>
      </c>
      <c r="AQ37" s="131">
        <f t="shared" ref="AQ37:AR37" si="32">AQ14/$F14-1</f>
        <v>-2.3608768971332128E-2</v>
      </c>
      <c r="AR37" s="131">
        <f t="shared" si="32"/>
        <v>-1.6863406408094361E-2</v>
      </c>
      <c r="AS37" s="131">
        <f t="shared" ref="AS37:AT37" si="33">AS14/$F14-1</f>
        <v>-2.5295109612141542E-2</v>
      </c>
      <c r="AT37" s="163">
        <f t="shared" si="33"/>
        <v>-2.02360876897133E-2</v>
      </c>
      <c r="AU37" s="163">
        <f t="shared" ref="AU37:AV37" si="34">AU14/$F14-1</f>
        <v>-1.3490725126475533E-2</v>
      </c>
      <c r="AV37" s="163">
        <f t="shared" si="34"/>
        <v>-1.5177065767284947E-2</v>
      </c>
      <c r="AW37" s="163">
        <f t="shared" ref="AW37:AY37" si="35">AW14/$F14-1</f>
        <v>-8.4317032040471807E-3</v>
      </c>
      <c r="AX37" s="163">
        <f t="shared" si="35"/>
        <v>-1.8549747048903775E-2</v>
      </c>
      <c r="AY37" s="163">
        <f t="shared" si="35"/>
        <v>-1.6863406408094361E-2</v>
      </c>
      <c r="AZ37" s="163">
        <f t="shared" ref="AZ37:BA37" si="36">AZ14/$F14-1</f>
        <v>-1.6863406408094361E-2</v>
      </c>
      <c r="BA37" s="163">
        <f t="shared" si="36"/>
        <v>-6.7453625632377667E-3</v>
      </c>
      <c r="BB37" s="163">
        <f t="shared" ref="BB37:BC37" si="37">BB14/$F14-1</f>
        <v>-1.0118043844856595E-2</v>
      </c>
      <c r="BC37" s="163">
        <f t="shared" si="37"/>
        <v>-1.5177065767284947E-2</v>
      </c>
      <c r="BD37" s="163">
        <f t="shared" ref="BD37:BF37" si="38">BD14/$F14-1</f>
        <v>-1.6863406408094361E-2</v>
      </c>
      <c r="BE37" s="163">
        <f t="shared" si="38"/>
        <v>-1.3490725126475533E-2</v>
      </c>
      <c r="BF37" s="163">
        <f t="shared" si="38"/>
        <v>-1.5177065767284947E-2</v>
      </c>
      <c r="BG37" s="163"/>
      <c r="BH37" s="163"/>
      <c r="BI37" s="163"/>
      <c r="BJ37" s="163"/>
      <c r="BK37" s="163"/>
      <c r="BL37" s="163"/>
      <c r="BM37" s="163"/>
      <c r="BN37" s="163"/>
      <c r="BO37" s="163"/>
      <c r="BP37" s="163"/>
      <c r="BQ37" s="163"/>
      <c r="BR37" s="163"/>
      <c r="BS37" s="163"/>
    </row>
    <row r="38" spans="4:71" x14ac:dyDescent="0.25">
      <c r="D38" s="31">
        <v>90</v>
      </c>
      <c r="E38" s="29">
        <v>5.5190000000000001</v>
      </c>
      <c r="F38" s="133"/>
      <c r="G38" s="131">
        <f t="shared" si="18"/>
        <v>-3.0621489400253776E-2</v>
      </c>
      <c r="H38" s="131">
        <f t="shared" si="18"/>
        <v>-2.8809566950534493E-2</v>
      </c>
      <c r="I38" s="131">
        <f t="shared" ref="I38:J38" si="39">I15/$F15-1</f>
        <v>-4.3304946548287759E-2</v>
      </c>
      <c r="J38" s="131">
        <f t="shared" si="39"/>
        <v>-7.2295705743794181E-2</v>
      </c>
      <c r="K38" s="131">
        <f t="shared" ref="K38:O38" si="40">K15/$F15-1</f>
        <v>-3.6057256749411071E-2</v>
      </c>
      <c r="L38" s="131">
        <f t="shared" si="40"/>
        <v>-3.424533429969201E-2</v>
      </c>
      <c r="M38" s="131">
        <f t="shared" si="40"/>
        <v>-3.0621489400253776E-2</v>
      </c>
      <c r="N38" s="131">
        <f t="shared" si="40"/>
        <v>-2.3192607356405159E-2</v>
      </c>
      <c r="O38" s="131">
        <f t="shared" si="40"/>
        <v>-6.142417104547937E-2</v>
      </c>
      <c r="P38" s="131">
        <f t="shared" ref="P38:AL38" si="41">P15/$F15-1</f>
        <v>-3.0621489400253776E-2</v>
      </c>
      <c r="Q38" s="131">
        <f t="shared" si="41"/>
        <v>-3.2433411849972837E-2</v>
      </c>
      <c r="R38" s="131">
        <f t="shared" si="41"/>
        <v>-2.8809566950534493E-2</v>
      </c>
      <c r="S38" s="131">
        <f t="shared" si="41"/>
        <v>-5.6531980431237638E-2</v>
      </c>
      <c r="T38" s="131">
        <f t="shared" si="41"/>
        <v>-3.6057256749411071E-2</v>
      </c>
      <c r="U38" s="131">
        <f t="shared" si="41"/>
        <v>-7.0483783294075009E-2</v>
      </c>
      <c r="V38" s="131">
        <f t="shared" si="41"/>
        <v>-3.2433411849972837E-2</v>
      </c>
      <c r="W38" s="131">
        <f t="shared" si="41"/>
        <v>-3.0621489400253776E-2</v>
      </c>
      <c r="X38" s="131">
        <f t="shared" si="41"/>
        <v>-3.7869179199130354E-2</v>
      </c>
      <c r="Y38" s="131">
        <f t="shared" si="41"/>
        <v>-3.424533429969201E-2</v>
      </c>
      <c r="Z38" s="131">
        <f t="shared" si="41"/>
        <v>-3.6057256749411071E-2</v>
      </c>
      <c r="AA38" s="131">
        <f t="shared" si="41"/>
        <v>-3.9681101648849526E-2</v>
      </c>
      <c r="AB38" s="131">
        <f t="shared" si="41"/>
        <v>-3.7869179199130354E-2</v>
      </c>
      <c r="AC38" s="131">
        <f t="shared" si="41"/>
        <v>-2.3373799601377088E-2</v>
      </c>
      <c r="AD38" s="131">
        <f t="shared" si="41"/>
        <v>-3.6057256749411071E-2</v>
      </c>
      <c r="AE38" s="131">
        <f t="shared" si="41"/>
        <v>-3.424533429969201E-2</v>
      </c>
      <c r="AF38" s="131">
        <f t="shared" si="41"/>
        <v>-3.6057256749411071E-2</v>
      </c>
      <c r="AG38" s="131">
        <f t="shared" si="41"/>
        <v>-3.2433411849972837E-2</v>
      </c>
      <c r="AH38" s="131">
        <f t="shared" si="41"/>
        <v>-3.6057256749411071E-2</v>
      </c>
      <c r="AI38" s="131">
        <f t="shared" si="41"/>
        <v>-3.6057256749411071E-2</v>
      </c>
      <c r="AJ38" s="131">
        <f t="shared" si="41"/>
        <v>-0.1139699220873347</v>
      </c>
      <c r="AK38" s="131">
        <f t="shared" si="41"/>
        <v>-3.7869179199130354E-2</v>
      </c>
      <c r="AL38" s="131">
        <f t="shared" si="41"/>
        <v>-3.7869179199130354E-2</v>
      </c>
      <c r="AM38" s="131">
        <f t="shared" ref="AM38:AP38" si="42">AM15/$F15-1</f>
        <v>-3.6057256749411071E-2</v>
      </c>
      <c r="AN38" s="131">
        <f t="shared" si="42"/>
        <v>-3.0621489400253776E-2</v>
      </c>
      <c r="AO38" s="131">
        <f t="shared" si="42"/>
        <v>-3.424533429969201E-2</v>
      </c>
      <c r="AP38" s="131">
        <f t="shared" si="42"/>
        <v>-3.0621489400253776E-2</v>
      </c>
      <c r="AQ38" s="131">
        <f t="shared" ref="AQ38:AR38" si="43">AQ15/$F15-1</f>
        <v>-2.8809566950534493E-2</v>
      </c>
      <c r="AR38" s="131">
        <f t="shared" si="43"/>
        <v>-2.6997644500815321E-2</v>
      </c>
      <c r="AS38" s="131">
        <f t="shared" ref="AS38:AT38" si="44">AS15/$F15-1</f>
        <v>-2.1561877151657916E-2</v>
      </c>
      <c r="AT38" s="163">
        <f t="shared" si="44"/>
        <v>-2.3373799601377088E-2</v>
      </c>
      <c r="AU38" s="163">
        <f t="shared" ref="AU38:AV38" si="45">AU15/$F15-1</f>
        <v>-2.3373799601377088E-2</v>
      </c>
      <c r="AV38" s="163">
        <f t="shared" si="45"/>
        <v>-1.612610980250051E-2</v>
      </c>
      <c r="AW38" s="163">
        <f t="shared" ref="AW38:AY38" si="46">AW15/$F15-1</f>
        <v>-1.7938032252219682E-2</v>
      </c>
      <c r="AX38" s="163">
        <f t="shared" si="46"/>
        <v>-1.7938032252219682E-2</v>
      </c>
      <c r="AY38" s="163">
        <f t="shared" si="46"/>
        <v>-1.7938032252219682E-2</v>
      </c>
      <c r="AZ38" s="163">
        <f t="shared" ref="AZ38:BA38" si="47">AZ15/$F15-1</f>
        <v>-1.612610980250051E-2</v>
      </c>
      <c r="BA38" s="163">
        <f t="shared" si="47"/>
        <v>-1.0690342453342994E-2</v>
      </c>
      <c r="BB38" s="163">
        <f t="shared" ref="BB38:BC38" si="48">BB15/$F15-1</f>
        <v>-1.0690342453342994E-2</v>
      </c>
      <c r="BC38" s="163">
        <f t="shared" si="48"/>
        <v>-2.1561877151657916E-2</v>
      </c>
      <c r="BD38" s="163">
        <f t="shared" ref="BD38:BF38" si="49">BD15/$F15-1</f>
        <v>-1.7938032252219682E-2</v>
      </c>
      <c r="BE38" s="163">
        <f t="shared" si="49"/>
        <v>-1.7938032252219682E-2</v>
      </c>
      <c r="BF38" s="163">
        <f t="shared" si="49"/>
        <v>-1.612610980250051E-2</v>
      </c>
      <c r="BG38" s="163"/>
      <c r="BH38" s="163"/>
      <c r="BI38" s="163"/>
      <c r="BJ38" s="163"/>
      <c r="BK38" s="163"/>
      <c r="BL38" s="163"/>
      <c r="BM38" s="163"/>
      <c r="BN38" s="163"/>
      <c r="BO38" s="163"/>
      <c r="BP38" s="163"/>
      <c r="BQ38" s="163"/>
      <c r="BR38" s="163"/>
      <c r="BS38" s="163"/>
    </row>
    <row r="39" spans="4:71" x14ac:dyDescent="0.25">
      <c r="D39" s="31">
        <v>100</v>
      </c>
      <c r="E39" s="29">
        <v>5.1100000000000003</v>
      </c>
      <c r="F39" s="133"/>
      <c r="G39" s="131">
        <f t="shared" si="18"/>
        <v>-3.3268101761252389E-2</v>
      </c>
      <c r="H39" s="131">
        <f t="shared" si="18"/>
        <v>-2.7397260273972712E-2</v>
      </c>
      <c r="I39" s="131">
        <f t="shared" ref="I39:J39" si="50">I16/$F16-1</f>
        <v>-3.522504892367917E-2</v>
      </c>
      <c r="J39" s="131">
        <f t="shared" si="50"/>
        <v>-8.0234833659491245E-2</v>
      </c>
      <c r="K39" s="131">
        <f t="shared" ref="K39:N39" si="51">K16/$F16-1</f>
        <v>-2.5440313111545931E-2</v>
      </c>
      <c r="L39" s="131">
        <f t="shared" si="51"/>
        <v>-3.522504892367917E-2</v>
      </c>
      <c r="M39" s="131">
        <f t="shared" si="51"/>
        <v>-2.9354207436399271E-2</v>
      </c>
      <c r="N39" s="131">
        <f t="shared" si="51"/>
        <v>-2.8180039138943291E-2</v>
      </c>
      <c r="O39" s="131">
        <f t="shared" ref="O39:AL39" si="52">O16/$F16-1</f>
        <v>-0.11741682974559697</v>
      </c>
      <c r="P39" s="131">
        <f t="shared" si="52"/>
        <v>-3.7181996086105729E-2</v>
      </c>
      <c r="Q39" s="131">
        <f t="shared" si="52"/>
        <v>-2.9354207436399271E-2</v>
      </c>
      <c r="R39" s="131">
        <f t="shared" si="52"/>
        <v>-3.131115459882583E-2</v>
      </c>
      <c r="S39" s="131">
        <f t="shared" si="52"/>
        <v>-4.6966731898238745E-2</v>
      </c>
      <c r="T39" s="131">
        <f t="shared" si="52"/>
        <v>-3.131115459882583E-2</v>
      </c>
      <c r="U39" s="131">
        <f t="shared" si="52"/>
        <v>-8.6105675146771143E-2</v>
      </c>
      <c r="V39" s="131">
        <f t="shared" si="52"/>
        <v>-3.7181996086105729E-2</v>
      </c>
      <c r="W39" s="131">
        <f t="shared" si="52"/>
        <v>-2.7397260273972712E-2</v>
      </c>
      <c r="X39" s="131">
        <f t="shared" si="52"/>
        <v>-3.522504892367917E-2</v>
      </c>
      <c r="Y39" s="131">
        <f t="shared" si="52"/>
        <v>-3.522504892367917E-2</v>
      </c>
      <c r="Z39" s="131">
        <f t="shared" si="52"/>
        <v>-3.7181996086105729E-2</v>
      </c>
      <c r="AA39" s="131">
        <f t="shared" si="52"/>
        <v>-3.9138943248532287E-2</v>
      </c>
      <c r="AB39" s="131">
        <f t="shared" si="52"/>
        <v>-3.7181996086105729E-2</v>
      </c>
      <c r="AC39" s="131">
        <f t="shared" si="52"/>
        <v>-2.5440313111545931E-2</v>
      </c>
      <c r="AD39" s="131">
        <f t="shared" si="52"/>
        <v>-4.5009784735812186E-2</v>
      </c>
      <c r="AE39" s="131">
        <f t="shared" si="52"/>
        <v>-3.522504892367917E-2</v>
      </c>
      <c r="AF39" s="131">
        <f t="shared" si="52"/>
        <v>-4.3052837573385627E-2</v>
      </c>
      <c r="AG39" s="131">
        <f t="shared" si="52"/>
        <v>-3.9138943248532287E-2</v>
      </c>
      <c r="AH39" s="131">
        <f t="shared" si="52"/>
        <v>-4.1095890410958846E-2</v>
      </c>
      <c r="AI39" s="131">
        <f t="shared" si="52"/>
        <v>-3.7181996086105729E-2</v>
      </c>
      <c r="AJ39" s="131">
        <f t="shared" si="52"/>
        <v>-0.10567514677103718</v>
      </c>
      <c r="AK39" s="131">
        <f t="shared" si="52"/>
        <v>-3.9138943248532287E-2</v>
      </c>
      <c r="AL39" s="131">
        <f t="shared" si="52"/>
        <v>-4.3052837573385627E-2</v>
      </c>
      <c r="AM39" s="131">
        <f t="shared" ref="AM39:AP39" si="53">AM16/$F16-1</f>
        <v>-3.522504892367917E-2</v>
      </c>
      <c r="AN39" s="131">
        <f t="shared" si="53"/>
        <v>-3.131115459882583E-2</v>
      </c>
      <c r="AO39" s="131">
        <f t="shared" si="53"/>
        <v>-3.3268101761252389E-2</v>
      </c>
      <c r="AP39" s="131">
        <f t="shared" si="53"/>
        <v>-2.9354207436399271E-2</v>
      </c>
      <c r="AQ39" s="131">
        <f t="shared" ref="AQ39:AR39" si="54">AQ16/$F16-1</f>
        <v>-2.9354207436399271E-2</v>
      </c>
      <c r="AR39" s="131">
        <f t="shared" si="54"/>
        <v>-1.5655577299412915E-2</v>
      </c>
      <c r="AS39" s="131">
        <f t="shared" ref="AS39:AT39" si="55">AS16/$F16-1</f>
        <v>-1.5655577299412915E-2</v>
      </c>
      <c r="AT39" s="163">
        <f t="shared" si="55"/>
        <v>-1.7612524461839696E-2</v>
      </c>
      <c r="AU39" s="163">
        <f t="shared" ref="AU39:AV39" si="56">AU16/$F16-1</f>
        <v>-1.7612524461839696E-2</v>
      </c>
      <c r="AV39" s="163">
        <f t="shared" si="56"/>
        <v>-1.3698630136986356E-2</v>
      </c>
      <c r="AW39" s="163">
        <f t="shared" ref="AW39:AY39" si="57">AW16/$F16-1</f>
        <v>-9.7847358121332384E-3</v>
      </c>
      <c r="AX39" s="163">
        <f t="shared" si="57"/>
        <v>-1.3698630136986356E-2</v>
      </c>
      <c r="AY39" s="163">
        <f t="shared" si="57"/>
        <v>-1.1741682974559797E-2</v>
      </c>
      <c r="AZ39" s="163">
        <f t="shared" ref="AZ39:BA39" si="58">AZ16/$F16-1</f>
        <v>-1.5655577299412915E-2</v>
      </c>
      <c r="BA39" s="163">
        <f t="shared" si="58"/>
        <v>-1.9569471624267809E-3</v>
      </c>
      <c r="BB39" s="163">
        <f t="shared" ref="BB39:BC39" si="59">BB16/$F16-1</f>
        <v>-5.8708414872798986E-3</v>
      </c>
      <c r="BC39" s="163">
        <f t="shared" si="59"/>
        <v>-1.5655577299412915E-2</v>
      </c>
      <c r="BD39" s="163">
        <f t="shared" ref="BD39:BF39" si="60">BD16/$F16-1</f>
        <v>-1.9569471624266255E-2</v>
      </c>
      <c r="BE39" s="163">
        <f t="shared" si="60"/>
        <v>-1.5655577299412915E-2</v>
      </c>
      <c r="BF39" s="163">
        <f t="shared" si="60"/>
        <v>-1.1741682974559797E-2</v>
      </c>
      <c r="BG39" s="163"/>
      <c r="BH39" s="163"/>
      <c r="BI39" s="163"/>
      <c r="BJ39" s="163"/>
      <c r="BK39" s="163"/>
      <c r="BL39" s="163"/>
      <c r="BM39" s="163"/>
      <c r="BN39" s="163"/>
      <c r="BO39" s="163"/>
      <c r="BP39" s="163"/>
      <c r="BQ39" s="163"/>
      <c r="BR39" s="163"/>
      <c r="BS39" s="163"/>
    </row>
    <row r="40" spans="4:71" x14ac:dyDescent="0.25">
      <c r="D40" s="31">
        <v>110</v>
      </c>
      <c r="E40" s="29">
        <v>4.7539999999999996</v>
      </c>
      <c r="F40" s="133"/>
      <c r="G40" s="131">
        <f t="shared" si="18"/>
        <v>-3.0290281867900504E-2</v>
      </c>
      <c r="H40" s="131">
        <f t="shared" si="18"/>
        <v>-2.6083298275136668E-2</v>
      </c>
      <c r="I40" s="131">
        <f t="shared" ref="I40:J40" si="61">I17/$F17-1</f>
        <v>-3.4497265460664672E-2</v>
      </c>
      <c r="J40" s="131">
        <f t="shared" si="61"/>
        <v>-8.0774084981068417E-2</v>
      </c>
      <c r="K40" s="131">
        <f t="shared" ref="K40:O40" si="62">K17/$F17-1</f>
        <v>-2.8186790071518586E-2</v>
      </c>
      <c r="L40" s="131">
        <f t="shared" si="62"/>
        <v>-3.660075725704659E-2</v>
      </c>
      <c r="M40" s="131">
        <f t="shared" si="62"/>
        <v>-3.4497265460664672E-2</v>
      </c>
      <c r="N40" s="131">
        <f t="shared" si="62"/>
        <v>-3.0921329406815135E-2</v>
      </c>
      <c r="O40" s="131">
        <f t="shared" si="62"/>
        <v>-0.11863693731594427</v>
      </c>
      <c r="P40" s="131">
        <f t="shared" ref="P40:AL40" si="63">P17/$F17-1</f>
        <v>-3.4497265460664672E-2</v>
      </c>
      <c r="Q40" s="131">
        <f t="shared" si="63"/>
        <v>-3.4497265460664672E-2</v>
      </c>
      <c r="R40" s="131">
        <f t="shared" si="63"/>
        <v>-3.0290281867900504E-2</v>
      </c>
      <c r="S40" s="131">
        <f t="shared" si="63"/>
        <v>-4.6487168700041881E-2</v>
      </c>
      <c r="T40" s="131">
        <f t="shared" si="63"/>
        <v>-3.660075725704659E-2</v>
      </c>
      <c r="U40" s="131">
        <f t="shared" si="63"/>
        <v>-8.7084560370214503E-2</v>
      </c>
      <c r="V40" s="131">
        <f t="shared" si="63"/>
        <v>-3.8704249053428508E-2</v>
      </c>
      <c r="W40" s="131">
        <f t="shared" si="63"/>
        <v>-2.8186790071518586E-2</v>
      </c>
      <c r="X40" s="131">
        <f t="shared" si="63"/>
        <v>-3.8704249053428508E-2</v>
      </c>
      <c r="Y40" s="131">
        <f t="shared" si="63"/>
        <v>-3.660075725704659E-2</v>
      </c>
      <c r="Z40" s="131">
        <f t="shared" si="63"/>
        <v>-3.4497265460664672E-2</v>
      </c>
      <c r="AA40" s="131">
        <f t="shared" si="63"/>
        <v>-3.8704249053428508E-2</v>
      </c>
      <c r="AB40" s="131">
        <f t="shared" si="63"/>
        <v>-3.8704249053428508E-2</v>
      </c>
      <c r="AC40" s="131">
        <f t="shared" si="63"/>
        <v>-2.6083298275136668E-2</v>
      </c>
      <c r="AD40" s="131">
        <f t="shared" si="63"/>
        <v>-4.2911232646192676E-2</v>
      </c>
      <c r="AE40" s="131">
        <f t="shared" si="63"/>
        <v>-3.4497265460664672E-2</v>
      </c>
      <c r="AF40" s="131">
        <f t="shared" si="63"/>
        <v>-3.8704249053428508E-2</v>
      </c>
      <c r="AG40" s="131">
        <f t="shared" si="63"/>
        <v>-4.0807740849810648E-2</v>
      </c>
      <c r="AH40" s="131">
        <f t="shared" si="63"/>
        <v>-4.0807740849810648E-2</v>
      </c>
      <c r="AI40" s="131">
        <f t="shared" si="63"/>
        <v>-3.8704249053428508E-2</v>
      </c>
      <c r="AJ40" s="131">
        <f t="shared" si="63"/>
        <v>-4.2911232646192676E-2</v>
      </c>
      <c r="AK40" s="131">
        <f t="shared" si="63"/>
        <v>-3.660075725704659E-2</v>
      </c>
      <c r="AL40" s="131">
        <f t="shared" si="63"/>
        <v>-3.8704249053428508E-2</v>
      </c>
      <c r="AM40" s="131">
        <f t="shared" ref="AM40:AP40" si="64">AM17/$F17-1</f>
        <v>-3.4497265460664672E-2</v>
      </c>
      <c r="AN40" s="131">
        <f t="shared" si="64"/>
        <v>-2.8186790071518586E-2</v>
      </c>
      <c r="AO40" s="131">
        <f t="shared" si="64"/>
        <v>-3.2393773664282643E-2</v>
      </c>
      <c r="AP40" s="131">
        <f t="shared" si="64"/>
        <v>-3.2393773664282643E-2</v>
      </c>
      <c r="AQ40" s="131">
        <f t="shared" ref="AQ40:AR40" si="65">AQ17/$F17-1</f>
        <v>-3.0290281867900504E-2</v>
      </c>
      <c r="AR40" s="131">
        <f t="shared" si="65"/>
        <v>-1.5565839293226746E-2</v>
      </c>
      <c r="AS40" s="131">
        <f t="shared" ref="AS40:AT40" si="66">AS17/$F17-1</f>
        <v>-1.9772822885990582E-2</v>
      </c>
      <c r="AT40" s="163">
        <f t="shared" si="66"/>
        <v>-1.5565839293226746E-2</v>
      </c>
      <c r="AU40" s="163">
        <f t="shared" ref="AU40:AV40" si="67">AU17/$F17-1</f>
        <v>-1.3462347496844607E-2</v>
      </c>
      <c r="AV40" s="163">
        <f t="shared" si="67"/>
        <v>-1.1358855700462689E-2</v>
      </c>
      <c r="AW40" s="163">
        <f t="shared" ref="AW40:AY40" si="68">AW17/$F17-1</f>
        <v>-1.3462347496844607E-2</v>
      </c>
      <c r="AX40" s="163">
        <f t="shared" si="68"/>
        <v>-1.1358855700462689E-2</v>
      </c>
      <c r="AY40" s="163">
        <f t="shared" si="68"/>
        <v>-1.3462347496844607E-2</v>
      </c>
      <c r="AZ40" s="163">
        <f t="shared" ref="AZ40:BA40" si="69">AZ17/$F17-1</f>
        <v>-1.3462347496844607E-2</v>
      </c>
      <c r="BA40" s="163">
        <f t="shared" si="69"/>
        <v>-7.1518721076987424E-3</v>
      </c>
      <c r="BB40" s="163">
        <f t="shared" ref="BB40:BC40" si="70">BB17/$F17-1</f>
        <v>-9.2553639040806601E-3</v>
      </c>
      <c r="BC40" s="163">
        <f t="shared" si="70"/>
        <v>-1.3462347496844607E-2</v>
      </c>
      <c r="BD40" s="163">
        <f t="shared" ref="BD40:BF40" si="71">BD17/$F17-1</f>
        <v>-1.5565839293226746E-2</v>
      </c>
      <c r="BE40" s="163">
        <f t="shared" si="71"/>
        <v>-1.5565839293226746E-2</v>
      </c>
      <c r="BF40" s="163">
        <f t="shared" si="71"/>
        <v>-1.1358855700462689E-2</v>
      </c>
      <c r="BG40" s="163"/>
      <c r="BH40" s="163"/>
      <c r="BI40" s="163"/>
      <c r="BJ40" s="163"/>
      <c r="BK40" s="163"/>
      <c r="BL40" s="163"/>
      <c r="BM40" s="163"/>
      <c r="BN40" s="163"/>
      <c r="BO40" s="163"/>
      <c r="BP40" s="163"/>
      <c r="BQ40" s="163"/>
      <c r="BR40" s="163"/>
      <c r="BS40" s="163"/>
    </row>
    <row r="41" spans="4:71" x14ac:dyDescent="0.25">
      <c r="D41" s="31">
        <v>120</v>
      </c>
      <c r="E41" s="29">
        <v>4.4569999999999999</v>
      </c>
      <c r="F41" s="133"/>
      <c r="G41" s="131">
        <f t="shared" si="18"/>
        <v>-1.9519856405654012E-2</v>
      </c>
      <c r="H41" s="131">
        <f t="shared" si="18"/>
        <v>-2.176351806147625E-2</v>
      </c>
      <c r="I41" s="131">
        <f t="shared" ref="I41:J41" si="72">I18/$F18-1</f>
        <v>-3.0738164684765423E-2</v>
      </c>
      <c r="J41" s="131">
        <f t="shared" si="72"/>
        <v>-8.4586044424500684E-2</v>
      </c>
      <c r="K41" s="131">
        <f t="shared" ref="K41:O41" si="73">K18/$F18-1</f>
        <v>-2.400717971729871E-2</v>
      </c>
      <c r="L41" s="131">
        <f t="shared" si="73"/>
        <v>-3.5225487996410121E-2</v>
      </c>
      <c r="M41" s="131">
        <f t="shared" si="73"/>
        <v>-3.0738164684765423E-2</v>
      </c>
      <c r="N41" s="131">
        <f t="shared" si="73"/>
        <v>-2.7372672201032011E-2</v>
      </c>
      <c r="O41" s="131">
        <f t="shared" si="73"/>
        <v>-0.12272829257347984</v>
      </c>
      <c r="P41" s="131">
        <f t="shared" ref="P41:AL41" si="74">P18/$F18-1</f>
        <v>-2.8494503028943186E-2</v>
      </c>
      <c r="Q41" s="131">
        <f t="shared" si="74"/>
        <v>-2.400717971729871E-2</v>
      </c>
      <c r="R41" s="131">
        <f t="shared" si="74"/>
        <v>-3.0738164684765423E-2</v>
      </c>
      <c r="S41" s="131">
        <f t="shared" si="74"/>
        <v>-5.0033654924837356E-2</v>
      </c>
      <c r="T41" s="131">
        <f t="shared" si="74"/>
        <v>-2.8494503028943186E-2</v>
      </c>
      <c r="U41" s="131">
        <f t="shared" si="74"/>
        <v>-9.3560691047789968E-2</v>
      </c>
      <c r="V41" s="131">
        <f t="shared" si="74"/>
        <v>-3.5225487996410121E-2</v>
      </c>
      <c r="W41" s="131">
        <f t="shared" si="74"/>
        <v>-2.8494503028943186E-2</v>
      </c>
      <c r="X41" s="131">
        <f t="shared" si="74"/>
        <v>-3.2981826340587883E-2</v>
      </c>
      <c r="Y41" s="131">
        <f t="shared" si="74"/>
        <v>-3.5225487996410121E-2</v>
      </c>
      <c r="Z41" s="131">
        <f t="shared" si="74"/>
        <v>-3.2981826340587883E-2</v>
      </c>
      <c r="AA41" s="131">
        <f t="shared" si="74"/>
        <v>-3.7469149652232359E-2</v>
      </c>
      <c r="AB41" s="131">
        <f t="shared" si="74"/>
        <v>-3.7469149652232359E-2</v>
      </c>
      <c r="AC41" s="131">
        <f t="shared" si="74"/>
        <v>-2.400717971729871E-2</v>
      </c>
      <c r="AD41" s="131">
        <f t="shared" si="74"/>
        <v>-3.7469149652232359E-2</v>
      </c>
      <c r="AE41" s="131">
        <f t="shared" si="74"/>
        <v>-3.0738164684765423E-2</v>
      </c>
      <c r="AF41" s="131">
        <f t="shared" si="74"/>
        <v>-3.5225487996410121E-2</v>
      </c>
      <c r="AG41" s="131">
        <f t="shared" si="74"/>
        <v>-3.2981826340587883E-2</v>
      </c>
      <c r="AH41" s="131">
        <f t="shared" si="74"/>
        <v>-3.5225487996410121E-2</v>
      </c>
      <c r="AI41" s="131">
        <f t="shared" si="74"/>
        <v>-3.7469149652232359E-2</v>
      </c>
      <c r="AJ41" s="131">
        <f t="shared" si="74"/>
        <v>-3.9712811308054707E-2</v>
      </c>
      <c r="AK41" s="131">
        <f t="shared" si="74"/>
        <v>-3.7469149652232359E-2</v>
      </c>
      <c r="AL41" s="131">
        <f t="shared" si="74"/>
        <v>-3.5225487996410121E-2</v>
      </c>
      <c r="AM41" s="131">
        <f t="shared" ref="AM41:AP41" si="75">AM18/$F18-1</f>
        <v>-3.5225487996410121E-2</v>
      </c>
      <c r="AN41" s="131">
        <f t="shared" si="75"/>
        <v>-2.8494503028943186E-2</v>
      </c>
      <c r="AO41" s="131">
        <f t="shared" si="75"/>
        <v>-3.0738164684765423E-2</v>
      </c>
      <c r="AP41" s="131">
        <f t="shared" si="75"/>
        <v>-2.400717971729871E-2</v>
      </c>
      <c r="AQ41" s="131">
        <f t="shared" ref="AQ41:AR41" si="76">AQ18/$F18-1</f>
        <v>-2.6250841373120948E-2</v>
      </c>
      <c r="AR41" s="131">
        <f t="shared" si="76"/>
        <v>-1.5032533094009426E-2</v>
      </c>
      <c r="AS41" s="131">
        <f t="shared" ref="AS41:AT41" si="77">AS18/$F18-1</f>
        <v>-1.5032533094009426E-2</v>
      </c>
      <c r="AT41" s="163">
        <f t="shared" si="77"/>
        <v>-6.0578864707202529E-3</v>
      </c>
      <c r="AU41" s="163">
        <f t="shared" ref="AU41:AV41" si="78">AU18/$F18-1</f>
        <v>-8.3015481265424906E-3</v>
      </c>
      <c r="AV41" s="163">
        <f t="shared" si="78"/>
        <v>-3.8142248148977931E-3</v>
      </c>
      <c r="AW41" s="163">
        <f t="shared" ref="AW41:AY41" si="79">AW18/$F18-1</f>
        <v>-3.8142248148977931E-3</v>
      </c>
      <c r="AX41" s="163">
        <f t="shared" si="79"/>
        <v>-8.3015481265424906E-3</v>
      </c>
      <c r="AY41" s="163">
        <f t="shared" si="79"/>
        <v>-1.0545209782364728E-2</v>
      </c>
      <c r="AZ41" s="163">
        <f t="shared" ref="AZ41:BA41" si="80">AZ18/$F18-1</f>
        <v>-1.0545209782364728E-2</v>
      </c>
      <c r="BA41" s="163">
        <f t="shared" si="80"/>
        <v>2.9167601525690312E-3</v>
      </c>
      <c r="BB41" s="163">
        <f t="shared" ref="BB41:BC41" si="81">BB18/$F18-1</f>
        <v>-1.5705631590755553E-3</v>
      </c>
      <c r="BC41" s="163">
        <f t="shared" si="81"/>
        <v>-1.2788871438186966E-2</v>
      </c>
      <c r="BD41" s="163">
        <f t="shared" ref="BD41:BF41" si="82">BD18/$F18-1</f>
        <v>-1.5032533094009426E-2</v>
      </c>
      <c r="BE41" s="163">
        <f t="shared" si="82"/>
        <v>-1.0545209782364728E-2</v>
      </c>
      <c r="BF41" s="163">
        <f t="shared" si="82"/>
        <v>-8.3015481265424906E-3</v>
      </c>
      <c r="BG41" s="163"/>
      <c r="BH41" s="163"/>
      <c r="BI41" s="163"/>
      <c r="BJ41" s="163"/>
      <c r="BK41" s="163"/>
      <c r="BL41" s="163"/>
      <c r="BM41" s="163"/>
      <c r="BN41" s="163"/>
      <c r="BO41" s="163"/>
      <c r="BP41" s="163"/>
      <c r="BQ41" s="163"/>
      <c r="BR41" s="163"/>
      <c r="BS41" s="163"/>
    </row>
    <row r="42" spans="4:71" x14ac:dyDescent="0.25">
      <c r="D42" s="31">
        <v>130</v>
      </c>
      <c r="E42" s="29">
        <v>4.1989999999999998</v>
      </c>
      <c r="F42" s="133"/>
      <c r="G42" s="131">
        <f t="shared" si="18"/>
        <v>-3.0721600381042991E-2</v>
      </c>
      <c r="H42" s="131">
        <f t="shared" si="18"/>
        <v>-2.3577042152893579E-2</v>
      </c>
      <c r="I42" s="131">
        <f t="shared" ref="I42:J42" si="83">I19/$F19-1</f>
        <v>-4.262919742795912E-2</v>
      </c>
      <c r="J42" s="131">
        <f t="shared" si="83"/>
        <v>-7.120743034055721E-2</v>
      </c>
      <c r="K42" s="131">
        <f t="shared" ref="K42:O42" si="84">K19/$F19-1</f>
        <v>-3.310311979042635E-2</v>
      </c>
      <c r="L42" s="131">
        <f t="shared" si="84"/>
        <v>-4.0247678018575761E-2</v>
      </c>
      <c r="M42" s="131">
        <f t="shared" si="84"/>
        <v>-3.5484639199809487E-2</v>
      </c>
      <c r="N42" s="131">
        <f t="shared" si="84"/>
        <v>-3.2626815908549545E-2</v>
      </c>
      <c r="O42" s="131">
        <f t="shared" si="84"/>
        <v>-8.5496546796856365E-2</v>
      </c>
      <c r="P42" s="131">
        <f t="shared" ref="P42:AL42" si="85">P19/$F19-1</f>
        <v>-4.0247678018575761E-2</v>
      </c>
      <c r="Q42" s="131">
        <f t="shared" si="85"/>
        <v>-3.0721600381042991E-2</v>
      </c>
      <c r="R42" s="131">
        <f t="shared" si="85"/>
        <v>-3.5484639199809487E-2</v>
      </c>
      <c r="S42" s="131">
        <f t="shared" si="85"/>
        <v>-6.168135270302455E-2</v>
      </c>
      <c r="T42" s="131">
        <f t="shared" si="85"/>
        <v>-3.5484639199809487E-2</v>
      </c>
      <c r="U42" s="131">
        <f t="shared" si="85"/>
        <v>-8.073350797808998E-2</v>
      </c>
      <c r="V42" s="131">
        <f t="shared" si="85"/>
        <v>-4.7392236246725394E-2</v>
      </c>
      <c r="W42" s="131">
        <f t="shared" si="85"/>
        <v>-3.7866158609192624E-2</v>
      </c>
      <c r="X42" s="131">
        <f t="shared" si="85"/>
        <v>-4.0247678018575761E-2</v>
      </c>
      <c r="Y42" s="131">
        <f t="shared" si="85"/>
        <v>-4.0247678018575761E-2</v>
      </c>
      <c r="Z42" s="131">
        <f t="shared" si="85"/>
        <v>-4.0247678018575761E-2</v>
      </c>
      <c r="AA42" s="131">
        <f t="shared" si="85"/>
        <v>-4.7392236246725394E-2</v>
      </c>
      <c r="AB42" s="131">
        <f t="shared" si="85"/>
        <v>-4.262919742795912E-2</v>
      </c>
      <c r="AC42" s="131">
        <f t="shared" si="85"/>
        <v>-2.8340080971659853E-2</v>
      </c>
      <c r="AD42" s="131">
        <f t="shared" si="85"/>
        <v>-4.262919742795912E-2</v>
      </c>
      <c r="AE42" s="131">
        <f t="shared" si="85"/>
        <v>-3.7866158609192624E-2</v>
      </c>
      <c r="AF42" s="131">
        <f t="shared" si="85"/>
        <v>-4.5010716837342257E-2</v>
      </c>
      <c r="AG42" s="131">
        <f t="shared" si="85"/>
        <v>-4.0247678018575761E-2</v>
      </c>
      <c r="AH42" s="131">
        <f t="shared" si="85"/>
        <v>-4.5010716837342257E-2</v>
      </c>
      <c r="AI42" s="131">
        <f t="shared" si="85"/>
        <v>-4.262919742795912E-2</v>
      </c>
      <c r="AJ42" s="131">
        <f t="shared" si="85"/>
        <v>-4.262919742795912E-2</v>
      </c>
      <c r="AK42" s="131">
        <f t="shared" si="85"/>
        <v>-4.5010716837342257E-2</v>
      </c>
      <c r="AL42" s="131">
        <f t="shared" si="85"/>
        <v>-4.5010716837342257E-2</v>
      </c>
      <c r="AM42" s="131">
        <f t="shared" ref="AM42:AP42" si="86">AM19/$F19-1</f>
        <v>-4.262919742795912E-2</v>
      </c>
      <c r="AN42" s="131">
        <f t="shared" si="86"/>
        <v>-3.310311979042635E-2</v>
      </c>
      <c r="AO42" s="131">
        <f t="shared" si="86"/>
        <v>-3.7866158609192624E-2</v>
      </c>
      <c r="AP42" s="131">
        <f t="shared" si="86"/>
        <v>-3.7866158609192624E-2</v>
      </c>
      <c r="AQ42" s="131">
        <f t="shared" ref="AQ42:AR42" si="87">AQ19/$F19-1</f>
        <v>-3.5484639199809487E-2</v>
      </c>
      <c r="AR42" s="131">
        <f t="shared" si="87"/>
        <v>-1.8814003334127083E-2</v>
      </c>
      <c r="AS42" s="131">
        <f t="shared" ref="AS42:AT42" si="88">AS19/$F19-1</f>
        <v>-2.5958561562276716E-2</v>
      </c>
      <c r="AT42" s="163">
        <f t="shared" si="88"/>
        <v>-1.4050964515360809E-2</v>
      </c>
      <c r="AU42" s="163">
        <f t="shared" ref="AU42:AV42" si="89">AU19/$F19-1</f>
        <v>-1.6432483924743946E-2</v>
      </c>
      <c r="AV42" s="163">
        <f t="shared" si="89"/>
        <v>-1.4050964515360809E-2</v>
      </c>
      <c r="AW42" s="163">
        <f t="shared" ref="AW42:AY42" si="90">AW19/$F19-1</f>
        <v>-1.8814003334127083E-2</v>
      </c>
      <c r="AX42" s="163">
        <f t="shared" si="90"/>
        <v>-1.8814003334127083E-2</v>
      </c>
      <c r="AY42" s="163">
        <f t="shared" si="90"/>
        <v>-1.6432483924743946E-2</v>
      </c>
      <c r="AZ42" s="163">
        <f t="shared" ref="AZ42:BA42" si="91">AZ19/$F19-1</f>
        <v>-1.8814003334127083E-2</v>
      </c>
      <c r="BA42" s="163">
        <f t="shared" si="91"/>
        <v>-9.2879256965943124E-3</v>
      </c>
      <c r="BB42" s="163">
        <f t="shared" ref="BB42:BC42" si="92">BB19/$F19-1</f>
        <v>-6.9064062872111753E-3</v>
      </c>
      <c r="BC42" s="163">
        <f t="shared" si="92"/>
        <v>-2.119552274351022E-2</v>
      </c>
      <c r="BD42" s="163">
        <f t="shared" ref="BD42:BF42" si="93">BD19/$F19-1</f>
        <v>-1.8814003334127083E-2</v>
      </c>
      <c r="BE42" s="163">
        <f t="shared" si="93"/>
        <v>-2.119552274351022E-2</v>
      </c>
      <c r="BF42" s="163">
        <f t="shared" si="93"/>
        <v>-1.8814003334127083E-2</v>
      </c>
      <c r="BG42" s="163"/>
      <c r="BH42" s="163"/>
      <c r="BI42" s="163"/>
      <c r="BJ42" s="163"/>
      <c r="BK42" s="163"/>
      <c r="BL42" s="163"/>
      <c r="BM42" s="163"/>
      <c r="BN42" s="163"/>
      <c r="BO42" s="163"/>
      <c r="BP42" s="163"/>
      <c r="BQ42" s="163"/>
      <c r="BR42" s="163"/>
      <c r="BS42" s="163"/>
    </row>
    <row r="43" spans="4:71" x14ac:dyDescent="0.25">
      <c r="D43" s="31">
        <v>140</v>
      </c>
      <c r="E43" s="29">
        <v>4.0110000000000001</v>
      </c>
      <c r="F43" s="133"/>
      <c r="G43" s="131">
        <f t="shared" si="18"/>
        <v>-3.0167040638244824E-2</v>
      </c>
      <c r="H43" s="131">
        <f t="shared" si="18"/>
        <v>-3.2660184492645294E-2</v>
      </c>
      <c r="I43" s="131">
        <f t="shared" ref="I43:J43" si="94">I20/$F20-1</f>
        <v>-4.7619047619047672E-2</v>
      </c>
      <c r="J43" s="131">
        <f t="shared" si="94"/>
        <v>-4.5125903764647202E-2</v>
      </c>
      <c r="K43" s="131">
        <f t="shared" ref="K43:O43" si="95">K20/$F20-1</f>
        <v>-2.7673896783844465E-2</v>
      </c>
      <c r="L43" s="131">
        <f t="shared" si="95"/>
        <v>-4.2632759910246842E-2</v>
      </c>
      <c r="M43" s="131">
        <f t="shared" si="95"/>
        <v>-4.2632759910246842E-2</v>
      </c>
      <c r="N43" s="131">
        <f t="shared" si="95"/>
        <v>-4.1884816753926746E-2</v>
      </c>
      <c r="O43" s="131">
        <f t="shared" si="95"/>
        <v>-3.5153328347045654E-2</v>
      </c>
      <c r="P43" s="131">
        <f t="shared" ref="P43:AL43" si="96">P20/$F20-1</f>
        <v>-4.2632759910246842E-2</v>
      </c>
      <c r="Q43" s="131">
        <f t="shared" si="96"/>
        <v>-3.7646472201446124E-2</v>
      </c>
      <c r="R43" s="131">
        <f t="shared" si="96"/>
        <v>-3.7646472201446124E-2</v>
      </c>
      <c r="S43" s="131">
        <f t="shared" si="96"/>
        <v>-6.6317626527050644E-2</v>
      </c>
      <c r="T43" s="131">
        <f t="shared" si="96"/>
        <v>-4.2632759910246842E-2</v>
      </c>
      <c r="U43" s="131">
        <f t="shared" si="96"/>
        <v>-6.008476689104969E-2</v>
      </c>
      <c r="V43" s="131">
        <f t="shared" si="96"/>
        <v>-5.2605335327848501E-2</v>
      </c>
      <c r="W43" s="131">
        <f t="shared" si="96"/>
        <v>-4.0139616055846483E-2</v>
      </c>
      <c r="X43" s="131">
        <f t="shared" si="96"/>
        <v>-4.5125903764647202E-2</v>
      </c>
      <c r="Y43" s="131">
        <f t="shared" si="96"/>
        <v>-4.5125903764647202E-2</v>
      </c>
      <c r="Z43" s="131">
        <f t="shared" si="96"/>
        <v>-4.5125903764647202E-2</v>
      </c>
      <c r="AA43" s="131">
        <f t="shared" si="96"/>
        <v>-5.2605335327848501E-2</v>
      </c>
      <c r="AB43" s="131">
        <f t="shared" si="96"/>
        <v>-5.0112191473448031E-2</v>
      </c>
      <c r="AC43" s="131">
        <f t="shared" si="96"/>
        <v>-3.2660184492645294E-2</v>
      </c>
      <c r="AD43" s="131">
        <f t="shared" si="96"/>
        <v>-5.0112191473448031E-2</v>
      </c>
      <c r="AE43" s="131">
        <f t="shared" si="96"/>
        <v>-4.7619047619047672E-2</v>
      </c>
      <c r="AF43" s="131">
        <f t="shared" si="96"/>
        <v>-4.7619047619047672E-2</v>
      </c>
      <c r="AG43" s="131">
        <f t="shared" si="96"/>
        <v>-4.7619047619047672E-2</v>
      </c>
      <c r="AH43" s="131">
        <f t="shared" si="96"/>
        <v>-5.0112191473448031E-2</v>
      </c>
      <c r="AI43" s="131">
        <f t="shared" si="96"/>
        <v>-4.7619047619047672E-2</v>
      </c>
      <c r="AJ43" s="131">
        <f t="shared" si="96"/>
        <v>-5.0112191473448031E-2</v>
      </c>
      <c r="AK43" s="131">
        <f t="shared" si="96"/>
        <v>-5.0112191473448031E-2</v>
      </c>
      <c r="AL43" s="131">
        <f t="shared" si="96"/>
        <v>-4.7619047619047672E-2</v>
      </c>
      <c r="AM43" s="131">
        <f t="shared" ref="AM43:AP43" si="97">AM20/$F20-1</f>
        <v>-4.5125903764647202E-2</v>
      </c>
      <c r="AN43" s="131">
        <f t="shared" si="97"/>
        <v>-4.2632759910246842E-2</v>
      </c>
      <c r="AO43" s="131">
        <f t="shared" si="97"/>
        <v>-4.0139616055846483E-2</v>
      </c>
      <c r="AP43" s="131">
        <f t="shared" si="97"/>
        <v>-3.7646472201446124E-2</v>
      </c>
      <c r="AQ43" s="131">
        <f t="shared" ref="AQ43:AR43" si="98">AQ20/$F20-1</f>
        <v>-4.0139616055846483E-2</v>
      </c>
      <c r="AR43" s="131">
        <f t="shared" si="98"/>
        <v>-2.7673896783844465E-2</v>
      </c>
      <c r="AS43" s="131">
        <f t="shared" ref="AS43:AT43" si="99">AS20/$F20-1</f>
        <v>-2.7673896783844465E-2</v>
      </c>
      <c r="AT43" s="163">
        <f t="shared" si="99"/>
        <v>-2.2687609075043635E-2</v>
      </c>
      <c r="AU43" s="163">
        <f t="shared" ref="AU43:AV43" si="100">AU20/$F20-1</f>
        <v>-2.2687609075043635E-2</v>
      </c>
      <c r="AV43" s="163">
        <f t="shared" si="100"/>
        <v>-2.0194465220643276E-2</v>
      </c>
      <c r="AW43" s="163">
        <f t="shared" ref="AW43:AY43" si="101">AW20/$F20-1</f>
        <v>-1.2715033657442087E-2</v>
      </c>
      <c r="AX43" s="163">
        <f t="shared" si="101"/>
        <v>-2.2687609075043635E-2</v>
      </c>
      <c r="AY43" s="163">
        <f t="shared" si="101"/>
        <v>-2.0194465220643276E-2</v>
      </c>
      <c r="AZ43" s="163">
        <f t="shared" ref="AZ43:BA43" si="102">AZ20/$F20-1</f>
        <v>-2.2687609075043635E-2</v>
      </c>
      <c r="BA43" s="163">
        <f t="shared" si="102"/>
        <v>-5.2356020942407877E-3</v>
      </c>
      <c r="BB43" s="163">
        <f t="shared" ref="BB43:BC43" si="103">BB20/$F20-1</f>
        <v>-7.728745948641258E-3</v>
      </c>
      <c r="BC43" s="163">
        <f t="shared" si="103"/>
        <v>-3.0167040638244824E-2</v>
      </c>
      <c r="BD43" s="163">
        <f t="shared" ref="BD43:BF43" si="104">BD20/$F20-1</f>
        <v>-3.2660184492645294E-2</v>
      </c>
      <c r="BE43" s="163">
        <f t="shared" si="104"/>
        <v>-3.0167040638244824E-2</v>
      </c>
      <c r="BF43" s="163">
        <f t="shared" si="104"/>
        <v>-2.5180752929443995E-2</v>
      </c>
      <c r="BG43" s="163"/>
      <c r="BH43" s="163"/>
      <c r="BI43" s="163"/>
      <c r="BJ43" s="163"/>
      <c r="BK43" s="163"/>
      <c r="BL43" s="163"/>
      <c r="BM43" s="163"/>
      <c r="BN43" s="163"/>
      <c r="BO43" s="163"/>
      <c r="BP43" s="163"/>
      <c r="BQ43" s="163"/>
      <c r="BR43" s="163"/>
      <c r="BS43" s="163"/>
    </row>
    <row r="44" spans="4:71" x14ac:dyDescent="0.25">
      <c r="D44" s="31">
        <v>150</v>
      </c>
      <c r="E44" s="29">
        <v>3.8330000000000002</v>
      </c>
      <c r="F44" s="133"/>
      <c r="G44" s="131">
        <f t="shared" si="18"/>
        <v>-2.6871901904513495E-2</v>
      </c>
      <c r="H44" s="131">
        <f t="shared" si="18"/>
        <v>-2.4262979389512163E-2</v>
      </c>
      <c r="I44" s="131">
        <f t="shared" ref="I44:J44" si="105">I21/$F21-1</f>
        <v>-3.9916514479519938E-2</v>
      </c>
      <c r="J44" s="131">
        <f t="shared" si="105"/>
        <v>-3.7307591964518716E-2</v>
      </c>
      <c r="K44" s="131">
        <f t="shared" ref="K44:O44" si="106">K21/$F21-1</f>
        <v>-2.6871901904513495E-2</v>
      </c>
      <c r="L44" s="131">
        <f t="shared" si="106"/>
        <v>-4.2525436994521382E-2</v>
      </c>
      <c r="M44" s="131">
        <f t="shared" si="106"/>
        <v>-3.208974693451605E-2</v>
      </c>
      <c r="N44" s="131">
        <f t="shared" si="106"/>
        <v>-3.5220453952517716E-2</v>
      </c>
      <c r="O44" s="131">
        <f t="shared" si="106"/>
        <v>-1.9045134359509608E-2</v>
      </c>
      <c r="P44" s="131">
        <f t="shared" ref="P44:AL44" si="107">P21/$F21-1</f>
        <v>-3.9916514479519938E-2</v>
      </c>
      <c r="Q44" s="131">
        <f t="shared" si="107"/>
        <v>-3.208974693451605E-2</v>
      </c>
      <c r="R44" s="131">
        <f t="shared" si="107"/>
        <v>-3.9916514479519938E-2</v>
      </c>
      <c r="S44" s="131">
        <f t="shared" si="107"/>
        <v>-6.9658231150534933E-2</v>
      </c>
      <c r="T44" s="131">
        <f t="shared" si="107"/>
        <v>-3.9916514479519938E-2</v>
      </c>
      <c r="U44" s="131">
        <f t="shared" si="107"/>
        <v>-5.5570049569527824E-2</v>
      </c>
      <c r="V44" s="131">
        <f t="shared" si="107"/>
        <v>-5.0352204539525158E-2</v>
      </c>
      <c r="W44" s="131">
        <f t="shared" si="107"/>
        <v>-3.9916514479519938E-2</v>
      </c>
      <c r="X44" s="131">
        <f t="shared" si="107"/>
        <v>-4.2525436994521382E-2</v>
      </c>
      <c r="Y44" s="131">
        <f t="shared" si="107"/>
        <v>-4.5134359509522604E-2</v>
      </c>
      <c r="Z44" s="131">
        <f t="shared" si="107"/>
        <v>-4.7743282024523936E-2</v>
      </c>
      <c r="AA44" s="131">
        <f t="shared" si="107"/>
        <v>-5.5570049569527824E-2</v>
      </c>
      <c r="AB44" s="131">
        <f t="shared" si="107"/>
        <v>-5.0352204539525158E-2</v>
      </c>
      <c r="AC44" s="131">
        <f t="shared" si="107"/>
        <v>-3.208974693451605E-2</v>
      </c>
      <c r="AD44" s="131">
        <f t="shared" si="107"/>
        <v>-5.2961127054526602E-2</v>
      </c>
      <c r="AE44" s="131">
        <f t="shared" si="107"/>
        <v>-4.2525436994521382E-2</v>
      </c>
      <c r="AF44" s="131">
        <f t="shared" si="107"/>
        <v>-4.7743282024523936E-2</v>
      </c>
      <c r="AG44" s="131">
        <f t="shared" si="107"/>
        <v>-4.7743282024523936E-2</v>
      </c>
      <c r="AH44" s="131">
        <f t="shared" si="107"/>
        <v>-4.5134359509522604E-2</v>
      </c>
      <c r="AI44" s="131">
        <f t="shared" si="107"/>
        <v>-4.5134359509522604E-2</v>
      </c>
      <c r="AJ44" s="131">
        <f t="shared" si="107"/>
        <v>-4.5134359509522604E-2</v>
      </c>
      <c r="AK44" s="131">
        <f t="shared" si="107"/>
        <v>-4.7743282024523936E-2</v>
      </c>
      <c r="AL44" s="131">
        <f t="shared" si="107"/>
        <v>-4.5134359509522604E-2</v>
      </c>
      <c r="AM44" s="131">
        <f t="shared" ref="AM44:AP44" si="108">AM21/$F21-1</f>
        <v>-4.2525436994521382E-2</v>
      </c>
      <c r="AN44" s="131">
        <f t="shared" si="108"/>
        <v>-3.7307591964518716E-2</v>
      </c>
      <c r="AO44" s="131">
        <f t="shared" si="108"/>
        <v>-4.2525436994521382E-2</v>
      </c>
      <c r="AP44" s="131">
        <f t="shared" si="108"/>
        <v>-3.4698669449517383E-2</v>
      </c>
      <c r="AQ44" s="131">
        <f t="shared" ref="AQ44:AR44" si="109">AQ21/$F21-1</f>
        <v>-3.7307591964518716E-2</v>
      </c>
      <c r="AR44" s="131">
        <f t="shared" si="109"/>
        <v>-2.165405687451083E-2</v>
      </c>
      <c r="AS44" s="131">
        <f t="shared" ref="AS44:AT44" si="110">AS21/$F21-1</f>
        <v>-2.6871901904513495E-2</v>
      </c>
      <c r="AT44" s="163">
        <f t="shared" si="110"/>
        <v>-1.6436211844508275E-2</v>
      </c>
      <c r="AU44" s="163">
        <f t="shared" ref="AU44:AV44" si="111">AU21/$F21-1</f>
        <v>-1.6436211844508275E-2</v>
      </c>
      <c r="AV44" s="163">
        <f t="shared" si="111"/>
        <v>-1.1218366814505609E-2</v>
      </c>
      <c r="AW44" s="163">
        <f t="shared" ref="AW44:AY44" si="112">AW21/$F21-1</f>
        <v>-1.1218366814505609E-2</v>
      </c>
      <c r="AX44" s="163">
        <f t="shared" si="112"/>
        <v>-2.165405687451083E-2</v>
      </c>
      <c r="AY44" s="163">
        <f t="shared" si="112"/>
        <v>-1.3827289329507053E-2</v>
      </c>
      <c r="AZ44" s="163">
        <f t="shared" ref="AZ44:BA44" si="113">AZ21/$F21-1</f>
        <v>-2.165405687451083E-2</v>
      </c>
      <c r="BA44" s="163">
        <f t="shared" si="113"/>
        <v>-7.8267675450038876E-4</v>
      </c>
      <c r="BB44" s="163">
        <f t="shared" ref="BB44:BC44" si="114">BB21/$F21-1</f>
        <v>-3.3915992695018327E-3</v>
      </c>
      <c r="BC44" s="163">
        <f t="shared" si="114"/>
        <v>-3.208974693451605E-2</v>
      </c>
      <c r="BD44" s="163">
        <f t="shared" ref="BD44:BF44" si="115">BD21/$F21-1</f>
        <v>-3.208974693451605E-2</v>
      </c>
      <c r="BE44" s="163">
        <f t="shared" si="115"/>
        <v>-2.9480824419514717E-2</v>
      </c>
      <c r="BF44" s="163">
        <f t="shared" si="115"/>
        <v>-2.165405687451083E-2</v>
      </c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/>
    </row>
    <row r="45" spans="4:71" x14ac:dyDescent="0.25">
      <c r="D45" s="31">
        <v>160</v>
      </c>
      <c r="E45" s="29">
        <v>3.6139999999999999</v>
      </c>
      <c r="F45" s="133"/>
      <c r="G45" s="131">
        <f t="shared" si="18"/>
        <v>-1.4941892639734333E-2</v>
      </c>
      <c r="H45" s="131">
        <f t="shared" si="18"/>
        <v>-2.877697841726623E-2</v>
      </c>
      <c r="I45" s="131">
        <f t="shared" ref="I45:J45" si="116">I22/$F22-1</f>
        <v>-3.1543995572772543E-2</v>
      </c>
      <c r="J45" s="131">
        <f t="shared" si="116"/>
        <v>-6.6408411732152839E-3</v>
      </c>
      <c r="K45" s="131">
        <f t="shared" ref="K45:O45" si="117">K22/$F22-1</f>
        <v>-2.3242944106253494E-2</v>
      </c>
      <c r="L45" s="131">
        <f t="shared" si="117"/>
        <v>-3.4311012728278856E-2</v>
      </c>
      <c r="M45" s="131">
        <f t="shared" si="117"/>
        <v>-3.4311012728278856E-2</v>
      </c>
      <c r="N45" s="131">
        <f t="shared" si="117"/>
        <v>-3.5694521306032123E-2</v>
      </c>
      <c r="O45" s="131">
        <f t="shared" si="117"/>
        <v>2.6563364692861136E-2</v>
      </c>
      <c r="P45" s="131">
        <f t="shared" ref="P45:AL45" si="118">P22/$F22-1</f>
        <v>-3.9845047039291592E-2</v>
      </c>
      <c r="Q45" s="131">
        <f t="shared" si="118"/>
        <v>-2.877697841726623E-2</v>
      </c>
      <c r="R45" s="131">
        <f t="shared" si="118"/>
        <v>-3.4311012728278856E-2</v>
      </c>
      <c r="S45" s="131">
        <f t="shared" si="118"/>
        <v>-6.585500830105151E-2</v>
      </c>
      <c r="T45" s="131">
        <f t="shared" si="118"/>
        <v>-3.9845047039291592E-2</v>
      </c>
      <c r="U45" s="131">
        <f t="shared" si="118"/>
        <v>-2.877697841726623E-2</v>
      </c>
      <c r="V45" s="131">
        <f t="shared" si="118"/>
        <v>-5.0913115661317065E-2</v>
      </c>
      <c r="W45" s="131">
        <f t="shared" si="118"/>
        <v>-3.4311012728278856E-2</v>
      </c>
      <c r="X45" s="131">
        <f t="shared" si="118"/>
        <v>-3.9845047039291592E-2</v>
      </c>
      <c r="Y45" s="131">
        <f t="shared" si="118"/>
        <v>-4.5379081350304329E-2</v>
      </c>
      <c r="Z45" s="131">
        <f t="shared" si="118"/>
        <v>-4.8146098505810753E-2</v>
      </c>
      <c r="AA45" s="131">
        <f t="shared" si="118"/>
        <v>-5.6447149972329802E-2</v>
      </c>
      <c r="AB45" s="131">
        <f t="shared" si="118"/>
        <v>-5.0913115661317065E-2</v>
      </c>
      <c r="AC45" s="131">
        <f t="shared" si="118"/>
        <v>-3.1543995572772543E-2</v>
      </c>
      <c r="AD45" s="131">
        <f t="shared" si="118"/>
        <v>-5.0913115661317065E-2</v>
      </c>
      <c r="AE45" s="131">
        <f t="shared" si="118"/>
        <v>-4.5379081350304329E-2</v>
      </c>
      <c r="AF45" s="131">
        <f t="shared" si="118"/>
        <v>-4.8146098505810753E-2</v>
      </c>
      <c r="AG45" s="131">
        <f t="shared" si="118"/>
        <v>-4.5379081350304329E-2</v>
      </c>
      <c r="AH45" s="131">
        <f t="shared" si="118"/>
        <v>-4.5379081350304329E-2</v>
      </c>
      <c r="AI45" s="131">
        <f t="shared" si="118"/>
        <v>-4.5379081350304329E-2</v>
      </c>
      <c r="AJ45" s="131">
        <f t="shared" si="118"/>
        <v>-4.5379081350304329E-2</v>
      </c>
      <c r="AK45" s="131">
        <f t="shared" si="118"/>
        <v>-4.8146098505810753E-2</v>
      </c>
      <c r="AL45" s="131">
        <f t="shared" si="118"/>
        <v>-4.5379081350304329E-2</v>
      </c>
      <c r="AM45" s="131">
        <f t="shared" ref="AM45:AP45" si="119">AM22/$F22-1</f>
        <v>-3.9845047039291592E-2</v>
      </c>
      <c r="AN45" s="131">
        <f t="shared" si="119"/>
        <v>-3.707802988378528E-2</v>
      </c>
      <c r="AO45" s="131">
        <f t="shared" si="119"/>
        <v>-3.9845047039291592E-2</v>
      </c>
      <c r="AP45" s="131">
        <f t="shared" si="119"/>
        <v>-3.1543995572772543E-2</v>
      </c>
      <c r="AQ45" s="131">
        <f t="shared" ref="AQ45:AR45" si="120">AQ22/$F22-1</f>
        <v>-3.707802988378528E-2</v>
      </c>
      <c r="AR45" s="131">
        <f t="shared" si="120"/>
        <v>-2.3242944106253494E-2</v>
      </c>
      <c r="AS45" s="131">
        <f t="shared" ref="AS45:AT45" si="121">AS22/$F22-1</f>
        <v>-2.3242944106253494E-2</v>
      </c>
      <c r="AT45" s="163">
        <f t="shared" si="121"/>
        <v>-9.4078583287215967E-3</v>
      </c>
      <c r="AU45" s="163">
        <f t="shared" ref="AU45:AV45" si="122">AU22/$F22-1</f>
        <v>-1.217487548422802E-2</v>
      </c>
      <c r="AV45" s="163">
        <f t="shared" si="122"/>
        <v>-6.6408411732152839E-3</v>
      </c>
      <c r="AW45" s="163">
        <f t="shared" ref="AW45:AY45" si="123">AW22/$F22-1</f>
        <v>-3.8738240177088601E-3</v>
      </c>
      <c r="AX45" s="163">
        <f t="shared" si="123"/>
        <v>-1.7708909795240757E-2</v>
      </c>
      <c r="AY45" s="163">
        <f t="shared" si="123"/>
        <v>-1.217487548422802E-2</v>
      </c>
      <c r="AZ45" s="163">
        <f t="shared" ref="AZ45:BA45" si="124">AZ22/$F22-1</f>
        <v>-1.7708909795240757E-2</v>
      </c>
      <c r="BA45" s="163">
        <f t="shared" si="124"/>
        <v>9.9612617598228148E-3</v>
      </c>
      <c r="BB45" s="163">
        <f t="shared" ref="BB45:BC45" si="125">BB22/$F22-1</f>
        <v>4.4272274488101893E-3</v>
      </c>
      <c r="BC45" s="163">
        <f t="shared" si="125"/>
        <v>-3.4311012728278856E-2</v>
      </c>
      <c r="BD45" s="163">
        <f t="shared" ref="BD45:BF45" si="126">BD22/$F22-1</f>
        <v>-3.707802988378528E-2</v>
      </c>
      <c r="BE45" s="163">
        <f t="shared" si="126"/>
        <v>-3.1543995572772543E-2</v>
      </c>
      <c r="BF45" s="163">
        <f t="shared" si="126"/>
        <v>-2.3242944106253494E-2</v>
      </c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</row>
    <row r="46" spans="4:71" x14ac:dyDescent="0.25">
      <c r="D46" s="31">
        <v>170</v>
      </c>
      <c r="E46" s="29">
        <v>3.45</v>
      </c>
      <c r="F46" s="133"/>
      <c r="G46" s="131">
        <f t="shared" si="18"/>
        <v>-8.6956521739131043E-3</v>
      </c>
      <c r="H46" s="131">
        <f t="shared" si="18"/>
        <v>-2.0289855072463836E-2</v>
      </c>
      <c r="I46" s="131">
        <f t="shared" ref="I46:J46" si="127">I23/$F23-1</f>
        <v>-2.8985507246376829E-2</v>
      </c>
      <c r="J46" s="131">
        <f t="shared" si="127"/>
        <v>0</v>
      </c>
      <c r="K46" s="131">
        <f t="shared" ref="K46:O46" si="128">K23/$F23-1</f>
        <v>-2.0289855072463836E-2</v>
      </c>
      <c r="L46" s="131">
        <f t="shared" si="128"/>
        <v>-4.0579710144927561E-2</v>
      </c>
      <c r="M46" s="131">
        <f t="shared" si="128"/>
        <v>-2.8985507246376829E-2</v>
      </c>
      <c r="N46" s="131">
        <f t="shared" si="128"/>
        <v>-3.4492753623188488E-2</v>
      </c>
      <c r="O46" s="131">
        <f t="shared" si="128"/>
        <v>1.7391304347825987E-2</v>
      </c>
      <c r="P46" s="131">
        <f t="shared" ref="P46:AL46" si="129">P23/$F23-1</f>
        <v>-4.0579710144927561E-2</v>
      </c>
      <c r="Q46" s="131">
        <f t="shared" si="129"/>
        <v>-3.1884057971014568E-2</v>
      </c>
      <c r="R46" s="131">
        <f t="shared" si="129"/>
        <v>-2.8985507246376829E-2</v>
      </c>
      <c r="S46" s="131">
        <f t="shared" si="129"/>
        <v>-7.2753623188405836E-2</v>
      </c>
      <c r="T46" s="131">
        <f t="shared" si="129"/>
        <v>-3.7681159420289934E-2</v>
      </c>
      <c r="U46" s="131">
        <f t="shared" si="129"/>
        <v>-2.6086956521739202E-2</v>
      </c>
      <c r="V46" s="131">
        <f t="shared" si="129"/>
        <v>-4.9275362318840665E-2</v>
      </c>
      <c r="W46" s="131">
        <f t="shared" si="129"/>
        <v>-3.7681159420289934E-2</v>
      </c>
      <c r="X46" s="131">
        <f t="shared" si="129"/>
        <v>-3.7681159420289934E-2</v>
      </c>
      <c r="Y46" s="131">
        <f t="shared" si="129"/>
        <v>-4.3478260869565299E-2</v>
      </c>
      <c r="Z46" s="131">
        <f t="shared" si="129"/>
        <v>-5.2173913043478293E-2</v>
      </c>
      <c r="AA46" s="131">
        <f t="shared" si="129"/>
        <v>-6.0869565217391286E-2</v>
      </c>
      <c r="AB46" s="131">
        <f t="shared" si="129"/>
        <v>-5.5072463768116031E-2</v>
      </c>
      <c r="AC46" s="131">
        <f t="shared" si="129"/>
        <v>-3.1884057971014568E-2</v>
      </c>
      <c r="AD46" s="131">
        <f t="shared" si="129"/>
        <v>-4.9275362318840665E-2</v>
      </c>
      <c r="AE46" s="131">
        <f t="shared" si="129"/>
        <v>-4.6376811594202927E-2</v>
      </c>
      <c r="AF46" s="131">
        <f t="shared" si="129"/>
        <v>-5.5072463768116031E-2</v>
      </c>
      <c r="AG46" s="131">
        <f t="shared" si="129"/>
        <v>-4.3478260869565299E-2</v>
      </c>
      <c r="AH46" s="131">
        <f t="shared" si="129"/>
        <v>-4.6376811594202927E-2</v>
      </c>
      <c r="AI46" s="131">
        <f t="shared" si="129"/>
        <v>-4.6376811594202927E-2</v>
      </c>
      <c r="AJ46" s="131">
        <f t="shared" si="129"/>
        <v>-4.6376811594202927E-2</v>
      </c>
      <c r="AK46" s="131">
        <f t="shared" si="129"/>
        <v>-4.9275362318840665E-2</v>
      </c>
      <c r="AL46" s="131">
        <f t="shared" si="129"/>
        <v>-4.3478260869565299E-2</v>
      </c>
      <c r="AM46" s="131">
        <f t="shared" ref="AM46:AP46" si="130">AM23/$F23-1</f>
        <v>-4.0579710144927561E-2</v>
      </c>
      <c r="AN46" s="131">
        <f t="shared" si="130"/>
        <v>-3.4782608695652195E-2</v>
      </c>
      <c r="AO46" s="131">
        <f t="shared" si="130"/>
        <v>-4.0579710144927561E-2</v>
      </c>
      <c r="AP46" s="131">
        <f t="shared" si="130"/>
        <v>-3.1884057971014568E-2</v>
      </c>
      <c r="AQ46" s="131">
        <f t="shared" ref="AQ46:AR46" si="131">AQ23/$F23-1</f>
        <v>-3.7681159420289934E-2</v>
      </c>
      <c r="AR46" s="131">
        <f t="shared" si="131"/>
        <v>-2.0289855072463836E-2</v>
      </c>
      <c r="AS46" s="131">
        <f t="shared" ref="AS46:AT46" si="132">AS23/$F23-1</f>
        <v>-2.3188405797101463E-2</v>
      </c>
      <c r="AT46" s="163">
        <f t="shared" si="132"/>
        <v>-8.6956521739131043E-3</v>
      </c>
      <c r="AU46" s="163">
        <f t="shared" ref="AU46:AV46" si="133">AU23/$F23-1</f>
        <v>-8.6956521739131043E-3</v>
      </c>
      <c r="AV46" s="163">
        <f t="shared" si="133"/>
        <v>-5.7971014492753659E-3</v>
      </c>
      <c r="AW46" s="163">
        <f t="shared" ref="AW46:AY46" si="134">AW23/$F23-1</f>
        <v>0</v>
      </c>
      <c r="AX46" s="163">
        <f t="shared" si="134"/>
        <v>-1.7391304347826098E-2</v>
      </c>
      <c r="AY46" s="163">
        <f t="shared" si="134"/>
        <v>-1.1594202898550732E-2</v>
      </c>
      <c r="AZ46" s="163">
        <f t="shared" ref="AZ46:BA46" si="135">AZ23/$F23-1</f>
        <v>-1.449275362318847E-2</v>
      </c>
      <c r="BA46" s="163">
        <f t="shared" si="135"/>
        <v>1.7391304347825987E-2</v>
      </c>
      <c r="BB46" s="163">
        <f t="shared" ref="BB46:BC46" si="136">BB23/$F23-1</f>
        <v>8.6956521739129933E-3</v>
      </c>
      <c r="BC46" s="163">
        <f t="shared" si="136"/>
        <v>-3.7681159420289934E-2</v>
      </c>
      <c r="BD46" s="163">
        <f t="shared" ref="BD46:BF46" si="137">BD23/$F23-1</f>
        <v>-4.0579710144927561E-2</v>
      </c>
      <c r="BE46" s="163">
        <f t="shared" si="137"/>
        <v>-3.7681159420289934E-2</v>
      </c>
      <c r="BF46" s="163">
        <f t="shared" si="137"/>
        <v>-2.3188405797101463E-2</v>
      </c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</row>
    <row r="47" spans="4:71" x14ac:dyDescent="0.25">
      <c r="D47" s="31">
        <v>180</v>
      </c>
      <c r="E47" s="29">
        <v>3.3029999999999999</v>
      </c>
      <c r="F47" s="133"/>
      <c r="G47" s="131">
        <f t="shared" si="18"/>
        <v>-3.9358159249167635E-3</v>
      </c>
      <c r="H47" s="131">
        <f t="shared" si="18"/>
        <v>-2.2101120193763202E-2</v>
      </c>
      <c r="I47" s="131">
        <f t="shared" ref="I47:J47" si="138">I24/$F24-1</f>
        <v>-2.8156221616712052E-2</v>
      </c>
      <c r="J47" s="131">
        <f t="shared" si="138"/>
        <v>4.4504995458674035E-2</v>
      </c>
      <c r="K47" s="131">
        <f t="shared" ref="K47:N47" si="139">K24/$F24-1</f>
        <v>-2.2101120193763202E-2</v>
      </c>
      <c r="L47" s="131">
        <f t="shared" si="139"/>
        <v>-3.7238873751135215E-2</v>
      </c>
      <c r="M47" s="131">
        <f t="shared" si="139"/>
        <v>-2.8156221616712052E-2</v>
      </c>
      <c r="N47" s="131">
        <f t="shared" si="139"/>
        <v>-3.6330608537692988E-2</v>
      </c>
      <c r="O47" s="131">
        <f t="shared" ref="O47:AL47" si="140">O24/$F24-1</f>
        <v>8.0835603996366912E-2</v>
      </c>
      <c r="P47" s="131">
        <f t="shared" si="140"/>
        <v>-3.1183772328186476E-2</v>
      </c>
      <c r="Q47" s="131">
        <f t="shared" si="140"/>
        <v>-3.1183772328186476E-2</v>
      </c>
      <c r="R47" s="131">
        <f t="shared" si="140"/>
        <v>-3.1183772328186476E-2</v>
      </c>
      <c r="S47" s="131">
        <f t="shared" si="140"/>
        <v>-6.4789585225552559E-2</v>
      </c>
      <c r="T47" s="131">
        <f t="shared" si="140"/>
        <v>-4.0266424462609751E-2</v>
      </c>
      <c r="U47" s="131">
        <f t="shared" si="140"/>
        <v>-3.9358159249167635E-3</v>
      </c>
      <c r="V47" s="131">
        <f t="shared" si="140"/>
        <v>-5.8431728731456301E-2</v>
      </c>
      <c r="W47" s="131">
        <f t="shared" si="140"/>
        <v>-3.4211323039660901E-2</v>
      </c>
      <c r="X47" s="131">
        <f t="shared" si="140"/>
        <v>-3.7238873751135215E-2</v>
      </c>
      <c r="Y47" s="131">
        <f t="shared" si="140"/>
        <v>-4.6321525885558601E-2</v>
      </c>
      <c r="Z47" s="131">
        <f t="shared" si="140"/>
        <v>-5.5404178019981765E-2</v>
      </c>
      <c r="AA47" s="131">
        <f t="shared" si="140"/>
        <v>-6.7514380865879464E-2</v>
      </c>
      <c r="AB47" s="131">
        <f t="shared" si="140"/>
        <v>-5.8431728731456301E-2</v>
      </c>
      <c r="AC47" s="131">
        <f t="shared" si="140"/>
        <v>-3.1183772328186476E-2</v>
      </c>
      <c r="AD47" s="131">
        <f t="shared" si="140"/>
        <v>-5.5404178019981765E-2</v>
      </c>
      <c r="AE47" s="131">
        <f t="shared" si="140"/>
        <v>-4.9349076597032915E-2</v>
      </c>
      <c r="AF47" s="131">
        <f t="shared" si="140"/>
        <v>-5.5404178019981765E-2</v>
      </c>
      <c r="AG47" s="131">
        <f t="shared" si="140"/>
        <v>-4.3293975174084065E-2</v>
      </c>
      <c r="AH47" s="131">
        <f t="shared" si="140"/>
        <v>-4.9349076597032915E-2</v>
      </c>
      <c r="AI47" s="131">
        <f t="shared" si="140"/>
        <v>-4.6321525885558601E-2</v>
      </c>
      <c r="AJ47" s="131">
        <f t="shared" si="140"/>
        <v>-4.9349076597032915E-2</v>
      </c>
      <c r="AK47" s="131">
        <f t="shared" si="140"/>
        <v>-5.2376627308507451E-2</v>
      </c>
      <c r="AL47" s="131">
        <f t="shared" si="140"/>
        <v>-4.9349076597032915E-2</v>
      </c>
      <c r="AM47" s="131">
        <f t="shared" ref="AM47:AP47" si="141">AM24/$F24-1</f>
        <v>-4.0266424462609751E-2</v>
      </c>
      <c r="AN47" s="131">
        <f t="shared" si="141"/>
        <v>-3.4211323039660901E-2</v>
      </c>
      <c r="AO47" s="131">
        <f t="shared" si="141"/>
        <v>-4.6321525885558601E-2</v>
      </c>
      <c r="AP47" s="131">
        <f t="shared" si="141"/>
        <v>-2.8156221616712052E-2</v>
      </c>
      <c r="AQ47" s="131">
        <f t="shared" ref="AQ47:AR47" si="142">AQ24/$F24-1</f>
        <v>-3.4211323039660901E-2</v>
      </c>
      <c r="AR47" s="131">
        <f t="shared" si="142"/>
        <v>-1.6046018770814352E-2</v>
      </c>
      <c r="AS47" s="131">
        <f t="shared" ref="AS47:AT47" si="143">AS24/$F24-1</f>
        <v>-1.9073569482288777E-2</v>
      </c>
      <c r="AT47" s="163">
        <f t="shared" si="143"/>
        <v>-3.9358159249167635E-3</v>
      </c>
      <c r="AU47" s="163">
        <f t="shared" ref="AU47:AV47" si="144">AU24/$F24-1</f>
        <v>-3.9358159249167635E-3</v>
      </c>
      <c r="AV47" s="163">
        <f t="shared" si="144"/>
        <v>-9.0826521344233857E-4</v>
      </c>
      <c r="AW47" s="163">
        <f t="shared" ref="AW47:AY47" si="145">AW24/$F24-1</f>
        <v>2.1192854980320863E-3</v>
      </c>
      <c r="AX47" s="163">
        <f t="shared" si="145"/>
        <v>-1.6046018770814352E-2</v>
      </c>
      <c r="AY47" s="163">
        <f t="shared" si="145"/>
        <v>-6.9633666363911884E-3</v>
      </c>
      <c r="AZ47" s="163">
        <f t="shared" ref="AZ47:BA47" si="146">AZ24/$F24-1</f>
        <v>-1.3018468059340038E-2</v>
      </c>
      <c r="BA47" s="163">
        <f t="shared" si="146"/>
        <v>2.331214047835295E-2</v>
      </c>
      <c r="BB47" s="163">
        <f t="shared" ref="BB47:BC47" si="147">BB24/$F24-1</f>
        <v>2.0284589766878636E-2</v>
      </c>
      <c r="BC47" s="163">
        <f t="shared" si="147"/>
        <v>-4.6321525885558601E-2</v>
      </c>
      <c r="BD47" s="163">
        <f t="shared" ref="BD47:BF47" si="148">BD24/$F24-1</f>
        <v>-4.9349076597032915E-2</v>
      </c>
      <c r="BE47" s="163">
        <f t="shared" si="148"/>
        <v>-4.0266424462609751E-2</v>
      </c>
      <c r="BF47" s="163">
        <f t="shared" si="148"/>
        <v>-2.8156221616712052E-2</v>
      </c>
      <c r="BG47" s="163"/>
      <c r="BH47" s="163"/>
      <c r="BI47" s="163"/>
      <c r="BJ47" s="163"/>
      <c r="BK47" s="163"/>
      <c r="BL47" s="163"/>
      <c r="BM47" s="163"/>
      <c r="BN47" s="163"/>
      <c r="BO47" s="163"/>
      <c r="BP47" s="163"/>
      <c r="BQ47" s="163"/>
      <c r="BR47" s="163"/>
      <c r="BS47" s="163"/>
    </row>
    <row r="48" spans="4:71" x14ac:dyDescent="0.25">
      <c r="D48" s="31">
        <v>190</v>
      </c>
      <c r="E48" s="29">
        <v>3.1840000000000002</v>
      </c>
      <c r="F48" s="133"/>
      <c r="G48" s="131">
        <f t="shared" si="18"/>
        <v>8.1658291457284982E-3</v>
      </c>
      <c r="H48" s="131">
        <f t="shared" si="18"/>
        <v>-1.0678391959799027E-2</v>
      </c>
      <c r="I48" s="131">
        <f t="shared" ref="I48:J48" si="149">I25/$F25-1</f>
        <v>-1.0678391959799027E-2</v>
      </c>
      <c r="J48" s="131">
        <f t="shared" si="149"/>
        <v>5.8417085427135751E-2</v>
      </c>
      <c r="K48" s="131">
        <f t="shared" ref="K48:O48" si="150">K25/$F25-1</f>
        <v>-1.3819095477386911E-2</v>
      </c>
      <c r="L48" s="131">
        <f t="shared" si="150"/>
        <v>-2.3241206030150896E-2</v>
      </c>
      <c r="M48" s="131">
        <f t="shared" si="150"/>
        <v>-1.6959798994974906E-2</v>
      </c>
      <c r="N48" s="131">
        <f t="shared" si="150"/>
        <v>-2.9208542713567875E-2</v>
      </c>
      <c r="O48" s="131">
        <f t="shared" si="150"/>
        <v>7.4120603015075393E-2</v>
      </c>
      <c r="P48" s="131">
        <f t="shared" ref="P48:AL48" si="151">P25/$F25-1</f>
        <v>-2.6381909547738669E-2</v>
      </c>
      <c r="Q48" s="131">
        <f t="shared" si="151"/>
        <v>-2.6381909547738669E-2</v>
      </c>
      <c r="R48" s="131">
        <f t="shared" si="151"/>
        <v>-2.9522613065326775E-2</v>
      </c>
      <c r="S48" s="131">
        <f t="shared" si="151"/>
        <v>-5.9673366834171016E-2</v>
      </c>
      <c r="T48" s="131">
        <f t="shared" si="151"/>
        <v>-3.5804020100502654E-2</v>
      </c>
      <c r="U48" s="131">
        <f t="shared" si="151"/>
        <v>-1.2562814070351536E-3</v>
      </c>
      <c r="V48" s="131">
        <f t="shared" si="151"/>
        <v>-5.464824120603029E-2</v>
      </c>
      <c r="W48" s="131">
        <f t="shared" si="151"/>
        <v>-3.2663316582914548E-2</v>
      </c>
      <c r="X48" s="131">
        <f t="shared" si="151"/>
        <v>-2.9522613065326775E-2</v>
      </c>
      <c r="Y48" s="131">
        <f t="shared" si="151"/>
        <v>-3.8944723618090538E-2</v>
      </c>
      <c r="Z48" s="131">
        <f t="shared" si="151"/>
        <v>-5.7788944723618174E-2</v>
      </c>
      <c r="AA48" s="131">
        <f t="shared" si="151"/>
        <v>-6.7211055276381937E-2</v>
      </c>
      <c r="AB48" s="131">
        <f t="shared" si="151"/>
        <v>-6.0929648241206058E-2</v>
      </c>
      <c r="AC48" s="131">
        <f t="shared" si="151"/>
        <v>-2.3241206030150896E-2</v>
      </c>
      <c r="AD48" s="131">
        <f t="shared" si="151"/>
        <v>-4.5226130653266416E-2</v>
      </c>
      <c r="AE48" s="131">
        <f t="shared" si="151"/>
        <v>-4.8366834170854411E-2</v>
      </c>
      <c r="AF48" s="131">
        <f t="shared" si="151"/>
        <v>-5.1507537688442295E-2</v>
      </c>
      <c r="AG48" s="131">
        <f t="shared" si="151"/>
        <v>-3.8944723618090538E-2</v>
      </c>
      <c r="AH48" s="131">
        <f t="shared" si="151"/>
        <v>-3.8944723618090538E-2</v>
      </c>
      <c r="AI48" s="131">
        <f t="shared" si="151"/>
        <v>-4.2085427135678533E-2</v>
      </c>
      <c r="AJ48" s="131">
        <f t="shared" si="151"/>
        <v>-4.2085427135678533E-2</v>
      </c>
      <c r="AK48" s="131">
        <f t="shared" si="151"/>
        <v>-5.1507537688442295E-2</v>
      </c>
      <c r="AL48" s="131">
        <f t="shared" si="151"/>
        <v>-4.2085427135678533E-2</v>
      </c>
      <c r="AM48" s="131">
        <f t="shared" ref="AM48:AP48" si="152">AM25/$F25-1</f>
        <v>-3.2663316582914548E-2</v>
      </c>
      <c r="AN48" s="131">
        <f t="shared" si="152"/>
        <v>-2.9522613065326775E-2</v>
      </c>
      <c r="AO48" s="131">
        <f t="shared" si="152"/>
        <v>-3.8944723618090538E-2</v>
      </c>
      <c r="AP48" s="131">
        <f t="shared" si="152"/>
        <v>-2.010050251256279E-2</v>
      </c>
      <c r="AQ48" s="131">
        <f t="shared" ref="AQ48:AR48" si="153">AQ25/$F25-1</f>
        <v>-3.2663316582914548E-2</v>
      </c>
      <c r="AR48" s="131">
        <f t="shared" si="153"/>
        <v>-1.6959798994974906E-2</v>
      </c>
      <c r="AS48" s="131">
        <f t="shared" ref="AS48:AT48" si="154">AS25/$F25-1</f>
        <v>-1.6959798994974906E-2</v>
      </c>
      <c r="AT48" s="163">
        <f t="shared" si="154"/>
        <v>1.8844221105527303E-3</v>
      </c>
      <c r="AU48" s="163">
        <f t="shared" ref="AU48:AV48" si="155">AU25/$F25-1</f>
        <v>1.8844221105527303E-3</v>
      </c>
      <c r="AV48" s="163">
        <f t="shared" si="155"/>
        <v>1.1306532663316604E-2</v>
      </c>
      <c r="AW48" s="163">
        <f t="shared" ref="AW48:AY48" si="156">AW25/$F25-1</f>
        <v>1.4447236180904488E-2</v>
      </c>
      <c r="AX48" s="163">
        <f t="shared" si="156"/>
        <v>-7.5376884422110324E-3</v>
      </c>
      <c r="AY48" s="163">
        <f t="shared" si="156"/>
        <v>1.8844221105527303E-3</v>
      </c>
      <c r="AZ48" s="163">
        <f t="shared" ref="AZ48:BA48" si="157">AZ25/$F25-1</f>
        <v>-1.0678391959799027E-2</v>
      </c>
      <c r="BA48" s="163">
        <f t="shared" si="157"/>
        <v>3.9572864321608003E-2</v>
      </c>
      <c r="BB48" s="163">
        <f t="shared" ref="BB48:BC48" si="158">BB25/$F25-1</f>
        <v>2.7010050251256246E-2</v>
      </c>
      <c r="BC48" s="163">
        <f t="shared" si="158"/>
        <v>-4.5226130653266416E-2</v>
      </c>
      <c r="BD48" s="163">
        <f t="shared" ref="BD48:BF48" si="159">BD25/$F25-1</f>
        <v>-4.8366834170854411E-2</v>
      </c>
      <c r="BE48" s="163">
        <f t="shared" si="159"/>
        <v>-3.5804020100502654E-2</v>
      </c>
      <c r="BF48" s="163">
        <f t="shared" si="159"/>
        <v>-2.010050251256279E-2</v>
      </c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</row>
    <row r="49" spans="4:71" x14ac:dyDescent="0.25">
      <c r="D49" s="31">
        <v>200</v>
      </c>
      <c r="E49" s="29">
        <v>3.0870000000000002</v>
      </c>
      <c r="F49" s="133"/>
      <c r="G49" s="131">
        <f t="shared" si="18"/>
        <v>1.7168772270813148E-2</v>
      </c>
      <c r="H49" s="131">
        <f t="shared" si="18"/>
        <v>4.21120829284094E-3</v>
      </c>
      <c r="I49" s="131">
        <f t="shared" ref="I49:J49" si="160">I26/$F26-1</f>
        <v>-2.2675736961451642E-3</v>
      </c>
      <c r="J49" s="131">
        <f t="shared" si="160"/>
        <v>6.2520246193715545E-2</v>
      </c>
      <c r="K49" s="131">
        <f t="shared" ref="K49:O49" si="161">K26/$F26-1</f>
        <v>-2.2675736961451642E-3</v>
      </c>
      <c r="L49" s="131">
        <f t="shared" si="161"/>
        <v>-2.1703919663103366E-2</v>
      </c>
      <c r="M49" s="131">
        <f t="shared" si="161"/>
        <v>-5.5069646906382719E-3</v>
      </c>
      <c r="N49" s="131">
        <f t="shared" si="161"/>
        <v>-2.4295432458697808E-2</v>
      </c>
      <c r="O49" s="131">
        <f t="shared" si="161"/>
        <v>5.604146420472933E-2</v>
      </c>
      <c r="P49" s="131">
        <f t="shared" ref="P49:AL49" si="162">P26/$F26-1</f>
        <v>-2.1703919663103366E-2</v>
      </c>
      <c r="Q49" s="131">
        <f t="shared" si="162"/>
        <v>-2.818270165208947E-2</v>
      </c>
      <c r="R49" s="131">
        <f t="shared" si="162"/>
        <v>-1.8464528668610369E-2</v>
      </c>
      <c r="S49" s="131">
        <f t="shared" si="162"/>
        <v>-5.0210560414642114E-2</v>
      </c>
      <c r="T49" s="131">
        <f t="shared" si="162"/>
        <v>-3.790087463556846E-2</v>
      </c>
      <c r="U49" s="131">
        <f t="shared" si="162"/>
        <v>-1.1985746679624376E-2</v>
      </c>
      <c r="V49" s="131">
        <f t="shared" si="162"/>
        <v>-5.7337220602526773E-2</v>
      </c>
      <c r="W49" s="131">
        <f t="shared" si="162"/>
        <v>-3.4661483641075574E-2</v>
      </c>
      <c r="X49" s="131">
        <f t="shared" si="162"/>
        <v>-2.818270165208947E-2</v>
      </c>
      <c r="Y49" s="131">
        <f t="shared" si="162"/>
        <v>-3.1422092646582467E-2</v>
      </c>
      <c r="Z49" s="131">
        <f t="shared" si="162"/>
        <v>-5.7337220602526773E-2</v>
      </c>
      <c r="AA49" s="131">
        <f t="shared" si="162"/>
        <v>-7.029478458049887E-2</v>
      </c>
      <c r="AB49" s="131">
        <f t="shared" si="162"/>
        <v>-6.3816002591512766E-2</v>
      </c>
      <c r="AC49" s="131">
        <f t="shared" si="162"/>
        <v>-2.1703919663103366E-2</v>
      </c>
      <c r="AD49" s="131">
        <f t="shared" si="162"/>
        <v>-4.7619047619047672E-2</v>
      </c>
      <c r="AE49" s="131">
        <f t="shared" si="162"/>
        <v>-4.4379656624554564E-2</v>
      </c>
      <c r="AF49" s="131">
        <f t="shared" si="162"/>
        <v>-4.7619047619047672E-2</v>
      </c>
      <c r="AG49" s="131">
        <f t="shared" si="162"/>
        <v>-3.4661483641075574E-2</v>
      </c>
      <c r="AH49" s="131">
        <f t="shared" si="162"/>
        <v>-4.1140265630061568E-2</v>
      </c>
      <c r="AI49" s="131">
        <f t="shared" si="162"/>
        <v>-3.790087463556846E-2</v>
      </c>
      <c r="AJ49" s="131">
        <f t="shared" si="162"/>
        <v>-4.7619047619047672E-2</v>
      </c>
      <c r="AK49" s="131">
        <f t="shared" si="162"/>
        <v>-4.7619047619047672E-2</v>
      </c>
      <c r="AL49" s="131">
        <f t="shared" si="162"/>
        <v>-4.4379656624554564E-2</v>
      </c>
      <c r="AM49" s="131">
        <f t="shared" ref="AM49:AP49" si="163">AM26/$F26-1</f>
        <v>-3.1422092646582467E-2</v>
      </c>
      <c r="AN49" s="131">
        <f t="shared" si="163"/>
        <v>-2.1703919663103366E-2</v>
      </c>
      <c r="AO49" s="131">
        <f t="shared" si="163"/>
        <v>-3.4661483641075574E-2</v>
      </c>
      <c r="AP49" s="131">
        <f t="shared" si="163"/>
        <v>-5.5069646906382719E-3</v>
      </c>
      <c r="AQ49" s="131">
        <f t="shared" ref="AQ49:AR49" si="164">AQ26/$F26-1</f>
        <v>-3.1422092646582467E-2</v>
      </c>
      <c r="AR49" s="131">
        <f t="shared" si="164"/>
        <v>-1.1985746679624376E-2</v>
      </c>
      <c r="AS49" s="131">
        <f t="shared" ref="AS49:AT49" si="165">AS26/$F26-1</f>
        <v>-1.1985746679624376E-2</v>
      </c>
      <c r="AT49" s="163">
        <f t="shared" si="165"/>
        <v>7.4505992873339366E-3</v>
      </c>
      <c r="AU49" s="163">
        <f t="shared" ref="AU49:AV49" si="166">AU26/$F26-1</f>
        <v>1.0689990281826933E-2</v>
      </c>
      <c r="AV49" s="163">
        <f t="shared" si="166"/>
        <v>2.3647554259799142E-2</v>
      </c>
      <c r="AW49" s="163">
        <f t="shared" ref="AW49:AY49" si="167">AW26/$F26-1</f>
        <v>2.6886945254292138E-2</v>
      </c>
      <c r="AX49" s="163">
        <f t="shared" si="167"/>
        <v>9.7181729834772135E-4</v>
      </c>
      <c r="AY49" s="163">
        <f t="shared" si="167"/>
        <v>7.4505992873339366E-3</v>
      </c>
      <c r="AZ49" s="163">
        <f t="shared" ref="AZ49:BA49" si="168">AZ26/$F26-1</f>
        <v>-5.5069646906382719E-3</v>
      </c>
      <c r="BA49" s="163">
        <f t="shared" si="168"/>
        <v>5.604146420472933E-2</v>
      </c>
      <c r="BB49" s="163">
        <f t="shared" ref="BB49:BC49" si="169">BB26/$F26-1</f>
        <v>4.3083900226757343E-2</v>
      </c>
      <c r="BC49" s="163">
        <f t="shared" si="169"/>
        <v>-4.1140265630061568E-2</v>
      </c>
      <c r="BD49" s="163">
        <f t="shared" ref="BD49:BF49" si="170">BD26/$F26-1</f>
        <v>-5.0858438613540669E-2</v>
      </c>
      <c r="BE49" s="163">
        <f t="shared" si="170"/>
        <v>-3.4661483641075574E-2</v>
      </c>
      <c r="BF49" s="163">
        <f t="shared" si="170"/>
        <v>-1.1985746679624376E-2</v>
      </c>
      <c r="BG49" s="163"/>
      <c r="BH49" s="163"/>
      <c r="BI49" s="163"/>
      <c r="BJ49" s="163"/>
      <c r="BK49" s="163"/>
      <c r="BL49" s="163"/>
      <c r="BM49" s="163"/>
      <c r="BN49" s="163"/>
      <c r="BO49" s="163"/>
      <c r="BP49" s="163"/>
      <c r="BQ49" s="163"/>
      <c r="BR49" s="163"/>
      <c r="BS49" s="163"/>
    </row>
    <row r="50" spans="4:71" x14ac:dyDescent="0.25">
      <c r="D50" s="31">
        <v>210</v>
      </c>
      <c r="E50" s="29">
        <v>2.9649999999999999</v>
      </c>
      <c r="F50" s="133"/>
      <c r="G50" s="131">
        <f t="shared" si="18"/>
        <v>4.5531197301855064E-2</v>
      </c>
      <c r="H50" s="131">
        <f t="shared" si="18"/>
        <v>2.1922428330522825E-2</v>
      </c>
      <c r="I50" s="131">
        <f t="shared" ref="I50:J50" si="171">I27/$F27-1</f>
        <v>2.5295109612141653E-2</v>
      </c>
      <c r="J50" s="131">
        <f t="shared" si="171"/>
        <v>4.2158516020236014E-2</v>
      </c>
      <c r="K50" s="131">
        <f t="shared" ref="K50:O50" si="172">K27/$F27-1</f>
        <v>4.5531197301855064E-2</v>
      </c>
      <c r="L50" s="131">
        <f t="shared" si="172"/>
        <v>1.686340640809636E-3</v>
      </c>
      <c r="M50" s="131">
        <f t="shared" si="172"/>
        <v>1.180438448566612E-2</v>
      </c>
      <c r="N50" s="131">
        <f t="shared" si="172"/>
        <v>-5.0590219224282418E-3</v>
      </c>
      <c r="O50" s="131">
        <f t="shared" si="172"/>
        <v>2.8667790893760481E-2</v>
      </c>
      <c r="P50" s="131">
        <f t="shared" ref="P50:AL50" si="173">P27/$F27-1</f>
        <v>8.4317032040472917E-3</v>
      </c>
      <c r="Q50" s="131">
        <f t="shared" si="173"/>
        <v>-1.1804384485666009E-2</v>
      </c>
      <c r="R50" s="131">
        <f t="shared" si="173"/>
        <v>-1.1804384485666009E-2</v>
      </c>
      <c r="S50" s="131">
        <f t="shared" si="173"/>
        <v>-4.9241146711635708E-2</v>
      </c>
      <c r="T50" s="131">
        <f t="shared" si="173"/>
        <v>-1.8549747048903775E-2</v>
      </c>
      <c r="U50" s="131">
        <f t="shared" si="173"/>
        <v>-2.8667790893760481E-2</v>
      </c>
      <c r="V50" s="131">
        <f t="shared" si="173"/>
        <v>-4.2158516020236125E-2</v>
      </c>
      <c r="W50" s="131">
        <f t="shared" si="173"/>
        <v>-1.1804384485666009E-2</v>
      </c>
      <c r="X50" s="131">
        <f t="shared" si="173"/>
        <v>1.686340640809636E-3</v>
      </c>
      <c r="Y50" s="131">
        <f t="shared" si="173"/>
        <v>-1.8549747048903775E-2</v>
      </c>
      <c r="Z50" s="131">
        <f t="shared" si="173"/>
        <v>-4.5531197301854953E-2</v>
      </c>
      <c r="AA50" s="131">
        <f t="shared" si="173"/>
        <v>-5.9021922428330487E-2</v>
      </c>
      <c r="AB50" s="131">
        <f t="shared" si="173"/>
        <v>-5.227655986509272E-2</v>
      </c>
      <c r="AC50" s="131">
        <f t="shared" si="173"/>
        <v>-5.0590219224282418E-3</v>
      </c>
      <c r="AD50" s="131">
        <f t="shared" si="173"/>
        <v>-3.2040472175379309E-2</v>
      </c>
      <c r="AE50" s="131">
        <f t="shared" si="173"/>
        <v>-2.1922428330522714E-2</v>
      </c>
      <c r="AF50" s="131">
        <f t="shared" si="173"/>
        <v>-2.8667790893760481E-2</v>
      </c>
      <c r="AG50" s="131">
        <f t="shared" si="173"/>
        <v>-1.5177065767284947E-2</v>
      </c>
      <c r="AH50" s="131">
        <f t="shared" si="173"/>
        <v>-2.1922428330522714E-2</v>
      </c>
      <c r="AI50" s="131">
        <f t="shared" si="173"/>
        <v>-2.1922428330522714E-2</v>
      </c>
      <c r="AJ50" s="131">
        <f t="shared" si="173"/>
        <v>-2.5295109612141542E-2</v>
      </c>
      <c r="AK50" s="131">
        <f t="shared" si="173"/>
        <v>-3.5413153456998359E-2</v>
      </c>
      <c r="AL50" s="131">
        <f t="shared" si="173"/>
        <v>-1.8549747048903775E-2</v>
      </c>
      <c r="AM50" s="131">
        <f t="shared" ref="AM50:AP50" si="174">AM27/$F27-1</f>
        <v>-1.1804384485666009E-2</v>
      </c>
      <c r="AN50" s="131">
        <f t="shared" si="174"/>
        <v>-1.6863406408094139E-3</v>
      </c>
      <c r="AO50" s="131">
        <f t="shared" si="174"/>
        <v>-1.8549747048903775E-2</v>
      </c>
      <c r="AP50" s="131">
        <f t="shared" si="174"/>
        <v>1.5177065767284947E-2</v>
      </c>
      <c r="AQ50" s="131">
        <f t="shared" ref="AQ50:AR50" si="175">AQ27/$F27-1</f>
        <v>-1.8549747048903775E-2</v>
      </c>
      <c r="AR50" s="131">
        <f t="shared" si="175"/>
        <v>8.4317032040472917E-3</v>
      </c>
      <c r="AS50" s="131">
        <f t="shared" ref="AS50:AT50" si="176">AS27/$F27-1</f>
        <v>1.180438448566612E-2</v>
      </c>
      <c r="AT50" s="163">
        <f t="shared" si="176"/>
        <v>4.2158516020236014E-2</v>
      </c>
      <c r="AU50" s="163">
        <f t="shared" ref="AU50:AV50" si="177">AU27/$F27-1</f>
        <v>4.5531197301855064E-2</v>
      </c>
      <c r="AV50" s="163">
        <f t="shared" si="177"/>
        <v>4.8903878583473892E-2</v>
      </c>
      <c r="AW50" s="163">
        <f t="shared" ref="AW50:AY50" si="178">AW27/$F27-1</f>
        <v>5.2276559865092942E-2</v>
      </c>
      <c r="AX50" s="163">
        <f t="shared" si="178"/>
        <v>2.5295109612141653E-2</v>
      </c>
      <c r="AY50" s="163">
        <f t="shared" si="178"/>
        <v>3.2040472175379531E-2</v>
      </c>
      <c r="AZ50" s="163">
        <f t="shared" ref="AZ50:BA50" si="179">AZ27/$F27-1</f>
        <v>1.5177065767284947E-2</v>
      </c>
      <c r="BA50" s="163">
        <f t="shared" si="179"/>
        <v>8.9376053962900492E-2</v>
      </c>
      <c r="BB50" s="163">
        <f t="shared" ref="BB50:BC50" si="180">BB27/$F27-1</f>
        <v>6.9139966273187303E-2</v>
      </c>
      <c r="BC50" s="163">
        <f t="shared" si="180"/>
        <v>-2.1922428330522714E-2</v>
      </c>
      <c r="BD50" s="163">
        <f t="shared" ref="BD50:BF50" si="181">BD27/$F27-1</f>
        <v>-2.5295109612141542E-2</v>
      </c>
      <c r="BE50" s="163">
        <f t="shared" si="181"/>
        <v>-1.1804384485666009E-2</v>
      </c>
      <c r="BF50" s="163">
        <f t="shared" si="181"/>
        <v>1.180438448566612E-2</v>
      </c>
      <c r="BG50" s="163"/>
      <c r="BH50" s="163"/>
      <c r="BI50" s="163"/>
      <c r="BJ50" s="163"/>
      <c r="BK50" s="163"/>
      <c r="BL50" s="163"/>
      <c r="BM50" s="163"/>
      <c r="BN50" s="163"/>
      <c r="BO50" s="163"/>
      <c r="BP50" s="163"/>
      <c r="BQ50" s="163"/>
      <c r="BR50" s="163"/>
      <c r="BS50" s="163"/>
    </row>
    <row r="51" spans="4:71" x14ac:dyDescent="0.25">
      <c r="D51" s="31">
        <v>220</v>
      </c>
      <c r="E51" s="29">
        <v>2.8879999999999999</v>
      </c>
      <c r="F51" s="133"/>
      <c r="G51" s="131">
        <f t="shared" si="18"/>
        <v>5.609418282548484E-2</v>
      </c>
      <c r="H51" s="131">
        <f t="shared" si="18"/>
        <v>4.2243767313019376E-2</v>
      </c>
      <c r="I51" s="131">
        <f t="shared" ref="I51:J51" si="182">I28/$F28-1</f>
        <v>4.2243767313019376E-2</v>
      </c>
      <c r="J51" s="131">
        <f t="shared" si="182"/>
        <v>3.5318559556786866E-2</v>
      </c>
      <c r="K51" s="131">
        <f t="shared" ref="K51:O51" si="183">K28/$F28-1</f>
        <v>3.5318559556786866E-2</v>
      </c>
      <c r="L51" s="131">
        <f t="shared" si="183"/>
        <v>7.6177285318559385E-3</v>
      </c>
      <c r="M51" s="131">
        <f t="shared" si="183"/>
        <v>1.8005540166204925E-2</v>
      </c>
      <c r="N51" s="131">
        <f t="shared" si="183"/>
        <v>-4.5013850415511758E-3</v>
      </c>
      <c r="O51" s="131">
        <f t="shared" si="183"/>
        <v>6.9252077562342862E-4</v>
      </c>
      <c r="P51" s="131">
        <f t="shared" ref="P51:AL51" si="184">P28/$F28-1</f>
        <v>1.454293628808867E-2</v>
      </c>
      <c r="Q51" s="131">
        <f t="shared" si="184"/>
        <v>1.1080332409972415E-2</v>
      </c>
      <c r="R51" s="131">
        <f t="shared" si="184"/>
        <v>-9.6952908587257802E-3</v>
      </c>
      <c r="S51" s="131">
        <f t="shared" si="184"/>
        <v>-4.7091412742382266E-2</v>
      </c>
      <c r="T51" s="131">
        <f t="shared" si="184"/>
        <v>-9.6952908587257802E-3</v>
      </c>
      <c r="U51" s="131">
        <f t="shared" si="184"/>
        <v>-3.393351800554012E-2</v>
      </c>
      <c r="V51" s="131">
        <f t="shared" si="184"/>
        <v>-3.7396121883656597E-2</v>
      </c>
      <c r="W51" s="131">
        <f t="shared" si="184"/>
        <v>7.6177285318559385E-3</v>
      </c>
      <c r="X51" s="131">
        <f t="shared" si="184"/>
        <v>1.454293628808867E-2</v>
      </c>
      <c r="Y51" s="131">
        <f t="shared" si="184"/>
        <v>4.1551246537396835E-3</v>
      </c>
      <c r="Z51" s="131">
        <f t="shared" si="184"/>
        <v>-3.0470914127423865E-2</v>
      </c>
      <c r="AA51" s="131">
        <f t="shared" si="184"/>
        <v>-4.4321329639889218E-2</v>
      </c>
      <c r="AB51" s="131">
        <f t="shared" si="184"/>
        <v>-3.7396121883656597E-2</v>
      </c>
      <c r="AC51" s="131">
        <f t="shared" si="184"/>
        <v>1.1080332409972415E-2</v>
      </c>
      <c r="AD51" s="131">
        <f t="shared" si="184"/>
        <v>-1.3157894736842035E-2</v>
      </c>
      <c r="AE51" s="131">
        <f t="shared" si="184"/>
        <v>-6.2326869806093033E-3</v>
      </c>
      <c r="AF51" s="131">
        <f t="shared" si="184"/>
        <v>-1.3157894736842035E-2</v>
      </c>
      <c r="AG51" s="131">
        <f t="shared" si="184"/>
        <v>1.1080332409972415E-2</v>
      </c>
      <c r="AH51" s="131">
        <f t="shared" si="184"/>
        <v>-2.7700831024930483E-3</v>
      </c>
      <c r="AI51" s="131">
        <f t="shared" si="184"/>
        <v>-2.7700831024930483E-3</v>
      </c>
      <c r="AJ51" s="131">
        <f t="shared" si="184"/>
        <v>-1.3157894736842035E-2</v>
      </c>
      <c r="AK51" s="131">
        <f t="shared" si="184"/>
        <v>-2.0083102493074767E-2</v>
      </c>
      <c r="AL51" s="131">
        <f t="shared" si="184"/>
        <v>6.9252077562342862E-4</v>
      </c>
      <c r="AM51" s="131">
        <f t="shared" ref="AM51:AP51" si="185">AM28/$F28-1</f>
        <v>1.1080332409972415E-2</v>
      </c>
      <c r="AN51" s="131">
        <f t="shared" si="185"/>
        <v>1.8005540166204925E-2</v>
      </c>
      <c r="AO51" s="131">
        <f t="shared" si="185"/>
        <v>4.1551246537396835E-3</v>
      </c>
      <c r="AP51" s="131">
        <f t="shared" si="185"/>
        <v>4.2243767313019376E-2</v>
      </c>
      <c r="AQ51" s="131">
        <f t="shared" ref="AQ51:AR51" si="186">AQ28/$F28-1</f>
        <v>-2.7700831024930483E-3</v>
      </c>
      <c r="AR51" s="131">
        <f t="shared" si="186"/>
        <v>3.1855955678670389E-2</v>
      </c>
      <c r="AS51" s="131">
        <f t="shared" ref="AS51:AT51" si="187">AS28/$F28-1</f>
        <v>3.5318559556786866E-2</v>
      </c>
      <c r="AT51" s="163">
        <f t="shared" si="187"/>
        <v>6.3019390581717349E-2</v>
      </c>
      <c r="AU51" s="163">
        <f t="shared" ref="AU51:AV51" si="188">AU28/$F28-1</f>
        <v>6.9944598337950081E-2</v>
      </c>
      <c r="AV51" s="163">
        <f t="shared" si="188"/>
        <v>8.033240997229929E-2</v>
      </c>
      <c r="AW51" s="163">
        <f t="shared" ref="AW51:AY51" si="189">AW28/$F28-1</f>
        <v>9.0720221606648277E-2</v>
      </c>
      <c r="AX51" s="163">
        <f t="shared" si="189"/>
        <v>6.3019390581717349E-2</v>
      </c>
      <c r="AY51" s="163">
        <f t="shared" si="189"/>
        <v>5.2631578947368363E-2</v>
      </c>
      <c r="AZ51" s="163">
        <f t="shared" ref="AZ51:BA51" si="190">AZ28/$F28-1</f>
        <v>2.8393351800554134E-2</v>
      </c>
      <c r="BA51" s="163">
        <f t="shared" si="190"/>
        <v>0.12880886426592797</v>
      </c>
      <c r="BB51" s="163">
        <f t="shared" ref="BB51:BC51" si="191">BB28/$F28-1</f>
        <v>0.11149584487534625</v>
      </c>
      <c r="BC51" s="163">
        <f t="shared" si="191"/>
        <v>1.454293628808867E-2</v>
      </c>
      <c r="BD51" s="163">
        <f t="shared" ref="BD51:BF51" si="192">BD28/$F28-1</f>
        <v>7.6177285318559385E-3</v>
      </c>
      <c r="BE51" s="163">
        <f t="shared" si="192"/>
        <v>2.1468144044321402E-2</v>
      </c>
      <c r="BF51" s="163">
        <f t="shared" si="192"/>
        <v>4.2243767313019376E-2</v>
      </c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  <c r="BQ51" s="163"/>
      <c r="BR51" s="163"/>
      <c r="BS51" s="163"/>
    </row>
    <row r="52" spans="4:71" ht="15.75" thickBot="1" x14ac:dyDescent="0.3">
      <c r="D52" s="32">
        <v>226</v>
      </c>
      <c r="E52" s="30">
        <v>2.9</v>
      </c>
      <c r="F52" s="33"/>
      <c r="G52" s="135">
        <f t="shared" si="18"/>
        <v>5.5172413793103559E-2</v>
      </c>
      <c r="H52" s="135">
        <f t="shared" si="18"/>
        <v>4.1379310344827669E-2</v>
      </c>
      <c r="I52" s="135">
        <f t="shared" ref="I52:J52" si="193">I29/$F29-1</f>
        <v>3.7931034482758585E-2</v>
      </c>
      <c r="J52" s="135">
        <f t="shared" si="193"/>
        <v>2.7586206896551779E-2</v>
      </c>
      <c r="K52" s="135">
        <f t="shared" ref="K52:O52" si="194">K29/$F29-1</f>
        <v>2.7586206896551779E-2</v>
      </c>
      <c r="L52" s="135">
        <f t="shared" si="194"/>
        <v>6.8965517241379448E-3</v>
      </c>
      <c r="M52" s="135">
        <f t="shared" si="194"/>
        <v>2.0689655172413834E-2</v>
      </c>
      <c r="N52" s="135">
        <f t="shared" si="194"/>
        <v>-1.7241379310344307E-3</v>
      </c>
      <c r="O52" s="135">
        <f t="shared" si="194"/>
        <v>6.8965517241379448E-3</v>
      </c>
      <c r="P52" s="135">
        <f t="shared" ref="P52:AL52" si="195">P29/$F29-1</f>
        <v>6.8965517241379448E-3</v>
      </c>
      <c r="Q52" s="135">
        <f t="shared" si="195"/>
        <v>-3.4482758620688614E-3</v>
      </c>
      <c r="R52" s="135">
        <f t="shared" si="195"/>
        <v>0</v>
      </c>
      <c r="S52" s="135">
        <f t="shared" si="195"/>
        <v>-5.2413793103448181E-2</v>
      </c>
      <c r="T52" s="135">
        <f t="shared" si="195"/>
        <v>-1.0344827586206806E-2</v>
      </c>
      <c r="U52" s="135">
        <f t="shared" si="195"/>
        <v>-2.7586206896551779E-2</v>
      </c>
      <c r="V52" s="135">
        <f t="shared" si="195"/>
        <v>-3.7931034482758585E-2</v>
      </c>
      <c r="W52" s="135">
        <f t="shared" si="195"/>
        <v>1.0344827586207028E-2</v>
      </c>
      <c r="X52" s="135">
        <f t="shared" si="195"/>
        <v>3.4482758620689724E-2</v>
      </c>
      <c r="Y52" s="135">
        <f t="shared" si="195"/>
        <v>-3.4482758620688614E-3</v>
      </c>
      <c r="Z52" s="135">
        <f t="shared" si="195"/>
        <v>-2.7586206896551779E-2</v>
      </c>
      <c r="AA52" s="135">
        <f t="shared" si="195"/>
        <v>-5.1724137931034475E-2</v>
      </c>
      <c r="AB52" s="135">
        <f t="shared" si="195"/>
        <v>-3.7931034482758585E-2</v>
      </c>
      <c r="AC52" s="135">
        <f t="shared" si="195"/>
        <v>1.379310344827589E-2</v>
      </c>
      <c r="AD52" s="135">
        <f t="shared" si="195"/>
        <v>-1.379310344827589E-2</v>
      </c>
      <c r="AE52" s="135">
        <f t="shared" si="195"/>
        <v>-3.4482758620688614E-3</v>
      </c>
      <c r="AF52" s="135">
        <f t="shared" si="195"/>
        <v>-1.379310344827589E-2</v>
      </c>
      <c r="AG52" s="135">
        <f t="shared" si="195"/>
        <v>1.379310344827589E-2</v>
      </c>
      <c r="AH52" s="135">
        <f t="shared" si="195"/>
        <v>0</v>
      </c>
      <c r="AI52" s="135">
        <f t="shared" si="195"/>
        <v>0</v>
      </c>
      <c r="AJ52" s="135">
        <f t="shared" si="195"/>
        <v>-1.379310344827589E-2</v>
      </c>
      <c r="AK52" s="135">
        <f t="shared" si="195"/>
        <v>-2.0689655172413834E-2</v>
      </c>
      <c r="AL52" s="135">
        <f t="shared" si="195"/>
        <v>3.4482758620690834E-3</v>
      </c>
      <c r="AM52" s="135">
        <f t="shared" ref="AM52:AP52" si="196">AM29/$F29-1</f>
        <v>1.379310344827589E-2</v>
      </c>
      <c r="AN52" s="135">
        <f t="shared" si="196"/>
        <v>2.7586206896551779E-2</v>
      </c>
      <c r="AO52" s="135">
        <f t="shared" si="196"/>
        <v>3.4482758620690834E-3</v>
      </c>
      <c r="AP52" s="135">
        <f t="shared" si="196"/>
        <v>5.1724137931034475E-2</v>
      </c>
      <c r="AQ52" s="135">
        <f t="shared" ref="AQ52:AR52" si="197">AQ29/$F29-1</f>
        <v>3.4482758620690834E-3</v>
      </c>
      <c r="AR52" s="135">
        <f t="shared" si="197"/>
        <v>3.1034482758620863E-2</v>
      </c>
      <c r="AS52" s="135">
        <f t="shared" ref="AS52:AT52" si="198">AS29/$F29-1</f>
        <v>3.7931034482758585E-2</v>
      </c>
      <c r="AT52" s="165">
        <f t="shared" si="198"/>
        <v>7.241379310344831E-2</v>
      </c>
      <c r="AU52" s="165">
        <f t="shared" ref="AU52:AV52" si="199">AU29/$F29-1</f>
        <v>7.5862068965517393E-2</v>
      </c>
      <c r="AV52" s="165">
        <f t="shared" si="199"/>
        <v>8.6206896551724199E-2</v>
      </c>
      <c r="AW52" s="165">
        <f t="shared" ref="AW52:AY52" si="200">AW29/$F29-1</f>
        <v>0.10000000000000009</v>
      </c>
      <c r="AX52" s="165">
        <f t="shared" si="200"/>
        <v>7.241379310344831E-2</v>
      </c>
      <c r="AY52" s="165">
        <f t="shared" si="200"/>
        <v>6.5517241379310365E-2</v>
      </c>
      <c r="AZ52" s="165">
        <f t="shared" ref="AZ52:BA52" si="201">AZ29/$F29-1</f>
        <v>2.7586206896551779E-2</v>
      </c>
      <c r="BA52" s="165">
        <f t="shared" si="201"/>
        <v>0.12413793103448278</v>
      </c>
      <c r="BB52" s="165">
        <f t="shared" ref="BB52:BC52" si="202">BB29/$F29-1</f>
        <v>0.10689655172413803</v>
      </c>
      <c r="BC52" s="165">
        <f t="shared" si="202"/>
        <v>2.4137931034482918E-2</v>
      </c>
      <c r="BD52" s="165">
        <f t="shared" ref="BD52:BF52" si="203">BD29/$F29-1</f>
        <v>1.7241379310344973E-2</v>
      </c>
      <c r="BE52" s="165">
        <f t="shared" si="203"/>
        <v>3.7931034482758585E-2</v>
      </c>
      <c r="BF52" s="165">
        <f t="shared" si="203"/>
        <v>5.5172413793103559E-2</v>
      </c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</row>
    <row r="53" spans="4:71" ht="15.75" thickTop="1" x14ac:dyDescent="0.25">
      <c r="F53" s="2"/>
      <c r="G53" s="2"/>
      <c r="H53" s="2"/>
      <c r="I53" s="2"/>
    </row>
  </sheetData>
  <mergeCells count="4">
    <mergeCell ref="D9:D11"/>
    <mergeCell ref="E9:E11"/>
    <mergeCell ref="D32:D34"/>
    <mergeCell ref="E32:E34"/>
  </mergeCells>
  <conditionalFormatting sqref="D1:L2 D3:K3 E4:L4 H5:L7 D8:L8">
    <cfRule type="cellIs" dxfId="121" priority="316" operator="equal">
      <formula>1</formula>
    </cfRule>
    <cfRule type="cellIs" dxfId="120" priority="315" operator="greaterThan">
      <formula>1</formula>
    </cfRule>
  </conditionalFormatting>
  <conditionalFormatting sqref="F35:BS52">
    <cfRule type="cellIs" dxfId="119" priority="1" operator="between">
      <formula>$N$4</formula>
      <formula>$N$5</formula>
    </cfRule>
    <cfRule type="cellIs" dxfId="118" priority="2" operator="between">
      <formula>$M$4</formula>
      <formula>$M$5</formula>
    </cfRule>
    <cfRule type="cellIs" dxfId="117" priority="3" operator="greaterThanOrEqual">
      <formula>$M$6</formula>
    </cfRule>
    <cfRule type="cellIs" dxfId="116" priority="4" operator="lessThanOrEqual">
      <formula>$N$6</formula>
    </cfRule>
    <cfRule type="cellIs" dxfId="115" priority="5" operator="between">
      <formula>$M$5</formula>
      <formula>$M$6</formula>
    </cfRule>
    <cfRule type="cellIs" dxfId="114" priority="6" operator="between">
      <formula>$N$5</formula>
      <formula>$N$6</formula>
    </cfRule>
  </conditionalFormatting>
  <hyperlinks>
    <hyperlink ref="C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3"/>
  <sheetViews>
    <sheetView showGridLines="0" zoomScale="80" zoomScaleNormal="80" workbookViewId="0">
      <pane xSplit="4" ySplit="11" topLeftCell="AT12" activePane="bottomRight" state="frozen"/>
      <selection pane="topRight" activeCell="G1" sqref="G1"/>
      <selection pane="bottomLeft" activeCell="A12" sqref="A12"/>
      <selection pane="bottomRight" activeCell="BK6" sqref="BK6"/>
    </sheetView>
  </sheetViews>
  <sheetFormatPr defaultRowHeight="15" x14ac:dyDescent="0.25"/>
  <cols>
    <col min="4" max="4" width="44.140625" customWidth="1"/>
    <col min="5" max="5" width="11" customWidth="1"/>
    <col min="6" max="6" width="11.85546875" customWidth="1"/>
    <col min="7" max="12" width="13.7109375" bestFit="1" customWidth="1"/>
    <col min="13" max="13" width="11.5703125" bestFit="1" customWidth="1"/>
    <col min="14" max="18" width="13.7109375" bestFit="1" customWidth="1"/>
    <col min="19" max="19" width="12.85546875" bestFit="1" customWidth="1"/>
    <col min="20" max="20" width="16.7109375" bestFit="1" customWidth="1"/>
    <col min="21" max="21" width="11.5703125" customWidth="1"/>
    <col min="22" max="22" width="12.140625" customWidth="1"/>
    <col min="23" max="23" width="11.28515625" bestFit="1" customWidth="1"/>
    <col min="24" max="29" width="11.85546875" customWidth="1"/>
    <col min="30" max="30" width="16.42578125" bestFit="1" customWidth="1"/>
    <col min="31" max="31" width="17.28515625" customWidth="1"/>
    <col min="32" max="32" width="10.7109375" bestFit="1" customWidth="1"/>
    <col min="33" max="33" width="13.7109375" bestFit="1" customWidth="1"/>
    <col min="34" max="34" width="16" bestFit="1" customWidth="1"/>
    <col min="35" max="35" width="11.28515625" customWidth="1"/>
    <col min="36" max="37" width="19.28515625" style="70" bestFit="1" customWidth="1"/>
    <col min="38" max="41" width="13.7109375" bestFit="1" customWidth="1"/>
    <col min="42" max="42" width="13.7109375" customWidth="1"/>
    <col min="43" max="43" width="14.42578125" style="70" bestFit="1" customWidth="1"/>
    <col min="44" max="44" width="13.7109375" style="70" bestFit="1" customWidth="1"/>
    <col min="45" max="45" width="14.42578125" style="70" bestFit="1" customWidth="1"/>
    <col min="46" max="46" width="13.7109375" style="70" bestFit="1" customWidth="1"/>
    <col min="47" max="51" width="14.42578125" style="70" bestFit="1" customWidth="1"/>
    <col min="52" max="52" width="41.42578125" style="70" hidden="1" customWidth="1"/>
    <col min="53" max="54" width="14.42578125" style="70" bestFit="1" customWidth="1"/>
    <col min="55" max="58" width="14.42578125" bestFit="1" customWidth="1"/>
  </cols>
  <sheetData>
    <row r="1" spans="1:68" ht="28.5" x14ac:dyDescent="0.45">
      <c r="A1" s="3" t="s">
        <v>11</v>
      </c>
      <c r="B1" s="3"/>
      <c r="Q1" s="1"/>
      <c r="R1" s="1"/>
    </row>
    <row r="2" spans="1:68" ht="18.75" x14ac:dyDescent="0.3">
      <c r="A2" s="4" t="s">
        <v>7</v>
      </c>
      <c r="B2" s="4"/>
      <c r="Q2" s="1"/>
      <c r="R2" s="1"/>
    </row>
    <row r="3" spans="1:68" x14ac:dyDescent="0.25">
      <c r="L3" t="s">
        <v>44</v>
      </c>
      <c r="Q3" s="1"/>
      <c r="R3" s="1"/>
    </row>
    <row r="4" spans="1:68" x14ac:dyDescent="0.25">
      <c r="A4" t="s">
        <v>42</v>
      </c>
      <c r="C4" s="55" t="s">
        <v>41</v>
      </c>
      <c r="M4" s="59">
        <v>0.08</v>
      </c>
      <c r="N4" s="59">
        <v>-0.08</v>
      </c>
      <c r="Q4" s="1"/>
      <c r="R4" s="1"/>
    </row>
    <row r="5" spans="1:68" x14ac:dyDescent="0.25">
      <c r="A5" t="s">
        <v>8</v>
      </c>
      <c r="C5" s="51" t="s">
        <v>31</v>
      </c>
      <c r="D5" s="51"/>
      <c r="E5" s="54"/>
      <c r="F5" s="54"/>
      <c r="G5" s="54"/>
      <c r="M5" s="59">
        <v>0.1</v>
      </c>
      <c r="N5" s="59">
        <v>-0.1</v>
      </c>
      <c r="Q5" s="1"/>
      <c r="R5" s="1"/>
    </row>
    <row r="6" spans="1:68" x14ac:dyDescent="0.25">
      <c r="A6" t="s">
        <v>9</v>
      </c>
      <c r="C6" s="52" t="s">
        <v>34</v>
      </c>
      <c r="D6" s="52"/>
      <c r="E6" s="54"/>
      <c r="F6" s="54"/>
      <c r="G6" s="54"/>
      <c r="M6" s="59">
        <v>0.15</v>
      </c>
      <c r="N6" s="59">
        <v>-0.15</v>
      </c>
      <c r="Q6" s="1"/>
      <c r="R6" s="1"/>
    </row>
    <row r="7" spans="1:68" x14ac:dyDescent="0.25">
      <c r="A7" t="s">
        <v>37</v>
      </c>
      <c r="C7" s="53" t="s">
        <v>38</v>
      </c>
      <c r="D7" s="53"/>
      <c r="E7" s="54"/>
      <c r="F7" s="54"/>
      <c r="G7" s="54"/>
      <c r="Q7" s="1"/>
      <c r="R7" s="1"/>
    </row>
    <row r="8" spans="1:68" ht="15.75" thickBot="1" x14ac:dyDescent="0.3">
      <c r="Q8" s="1"/>
      <c r="R8" s="1"/>
      <c r="S8" t="s">
        <v>30</v>
      </c>
      <c r="AP8" s="6" t="s">
        <v>54</v>
      </c>
      <c r="AQ8" s="161" t="s">
        <v>54</v>
      </c>
      <c r="AR8" s="161" t="s">
        <v>58</v>
      </c>
      <c r="AZ8" s="70" t="s">
        <v>60</v>
      </c>
      <c r="BC8" s="70" t="s">
        <v>61</v>
      </c>
    </row>
    <row r="9" spans="1:68" ht="15.75" thickTop="1" x14ac:dyDescent="0.25">
      <c r="D9" s="197" t="s">
        <v>0</v>
      </c>
      <c r="E9" s="194" t="s">
        <v>0</v>
      </c>
      <c r="F9" s="24" t="s">
        <v>2</v>
      </c>
      <c r="G9" s="10" t="s">
        <v>5</v>
      </c>
      <c r="H9" s="10" t="s">
        <v>6</v>
      </c>
      <c r="I9" s="10"/>
      <c r="J9" s="9"/>
      <c r="K9" s="9"/>
      <c r="L9" s="9"/>
      <c r="M9" s="9" t="s">
        <v>21</v>
      </c>
      <c r="N9" s="9"/>
      <c r="O9" s="9" t="s">
        <v>26</v>
      </c>
      <c r="P9" s="10"/>
      <c r="Q9" s="9"/>
      <c r="R9" s="9"/>
      <c r="S9" s="9" t="s">
        <v>27</v>
      </c>
      <c r="T9" s="9" t="s">
        <v>28</v>
      </c>
      <c r="U9" s="9" t="s">
        <v>25</v>
      </c>
      <c r="V9" s="9"/>
      <c r="W9" s="9"/>
      <c r="X9" s="9"/>
      <c r="Y9" s="11"/>
      <c r="Z9" s="11"/>
      <c r="AA9" s="11"/>
      <c r="AB9" s="11"/>
      <c r="AC9" s="11"/>
      <c r="AD9" s="11" t="s">
        <v>47</v>
      </c>
      <c r="AE9" s="9" t="s">
        <v>48</v>
      </c>
      <c r="AF9" s="9"/>
      <c r="AG9" s="9"/>
      <c r="AH9" s="73" t="s">
        <v>50</v>
      </c>
      <c r="AI9" s="73"/>
      <c r="AJ9" s="73" t="s">
        <v>51</v>
      </c>
      <c r="AK9" s="73" t="s">
        <v>52</v>
      </c>
      <c r="AL9" s="73"/>
      <c r="AM9" s="73"/>
      <c r="AN9" s="73"/>
      <c r="AO9" s="73"/>
      <c r="AP9" s="73"/>
      <c r="AQ9" s="73"/>
      <c r="AR9" s="146" t="s">
        <v>57</v>
      </c>
      <c r="AS9" s="158" t="s">
        <v>58</v>
      </c>
      <c r="AT9" s="158" t="s">
        <v>58</v>
      </c>
      <c r="AU9" s="158" t="s">
        <v>58</v>
      </c>
      <c r="AV9" s="158" t="s">
        <v>58</v>
      </c>
      <c r="AW9" s="158" t="s">
        <v>58</v>
      </c>
      <c r="AX9" s="158" t="s">
        <v>58</v>
      </c>
      <c r="AY9" s="158" t="s">
        <v>58</v>
      </c>
      <c r="AZ9" s="158" t="s">
        <v>58</v>
      </c>
      <c r="BA9" s="158" t="s">
        <v>58</v>
      </c>
      <c r="BB9" s="158" t="s">
        <v>58</v>
      </c>
      <c r="BC9" s="160" t="s">
        <v>58</v>
      </c>
      <c r="BD9" s="160" t="s">
        <v>58</v>
      </c>
      <c r="BE9" s="160" t="s">
        <v>58</v>
      </c>
      <c r="BF9" s="149" t="s">
        <v>58</v>
      </c>
      <c r="BG9" s="73"/>
      <c r="BH9" s="73"/>
      <c r="BI9" s="73"/>
      <c r="BJ9" s="73"/>
      <c r="BK9" s="73"/>
      <c r="BL9" s="73"/>
      <c r="BM9" s="73"/>
      <c r="BN9" s="73"/>
      <c r="BO9" s="73"/>
      <c r="BP9" s="73"/>
    </row>
    <row r="10" spans="1:68" x14ac:dyDescent="0.25">
      <c r="B10" s="1"/>
      <c r="D10" s="198"/>
      <c r="E10" s="195"/>
      <c r="F10" s="25"/>
      <c r="G10" s="13">
        <v>43279</v>
      </c>
      <c r="H10" s="13">
        <v>43386</v>
      </c>
      <c r="I10" s="13">
        <v>43475</v>
      </c>
      <c r="J10" s="47">
        <v>43522</v>
      </c>
      <c r="K10" s="25">
        <v>43565</v>
      </c>
      <c r="L10" s="47">
        <v>43577</v>
      </c>
      <c r="M10" s="47">
        <v>43577</v>
      </c>
      <c r="N10" s="47">
        <v>43629</v>
      </c>
      <c r="O10" s="13">
        <v>43684</v>
      </c>
      <c r="P10" s="13">
        <v>43683</v>
      </c>
      <c r="Q10" s="47">
        <v>43719</v>
      </c>
      <c r="R10" s="47">
        <v>43781</v>
      </c>
      <c r="S10" s="47">
        <v>43863</v>
      </c>
      <c r="T10" s="47">
        <v>43863</v>
      </c>
      <c r="U10" s="47">
        <v>43865</v>
      </c>
      <c r="V10" s="47">
        <v>43865</v>
      </c>
      <c r="W10" s="47">
        <v>43915</v>
      </c>
      <c r="X10" s="47">
        <v>43956</v>
      </c>
      <c r="Y10" s="47">
        <v>43984</v>
      </c>
      <c r="Z10" s="56">
        <v>44040</v>
      </c>
      <c r="AA10" s="47">
        <v>44075</v>
      </c>
      <c r="AB10" s="47">
        <v>44110</v>
      </c>
      <c r="AC10" s="47">
        <v>44115</v>
      </c>
      <c r="AD10" s="47">
        <v>44153</v>
      </c>
      <c r="AE10" s="47">
        <v>44153</v>
      </c>
      <c r="AF10" s="47">
        <v>44175</v>
      </c>
      <c r="AG10" s="47">
        <v>44201</v>
      </c>
      <c r="AH10" s="63" t="s">
        <v>49</v>
      </c>
      <c r="AI10" s="63">
        <v>44231</v>
      </c>
      <c r="AJ10" s="120">
        <v>44241</v>
      </c>
      <c r="AK10" s="120">
        <v>44241</v>
      </c>
      <c r="AL10" s="56">
        <v>44264</v>
      </c>
      <c r="AM10" s="120">
        <v>44292</v>
      </c>
      <c r="AN10" s="63">
        <v>44397</v>
      </c>
      <c r="AO10" s="140">
        <v>44425</v>
      </c>
      <c r="AP10" s="63">
        <v>44481</v>
      </c>
      <c r="AQ10" s="141">
        <v>44486</v>
      </c>
      <c r="AR10" s="120">
        <v>44508</v>
      </c>
      <c r="AS10" s="151">
        <v>44539</v>
      </c>
      <c r="AT10" s="63">
        <v>44582</v>
      </c>
      <c r="AU10" s="63">
        <v>44600</v>
      </c>
      <c r="AV10" s="63">
        <v>44628</v>
      </c>
      <c r="AW10" s="63">
        <v>44633</v>
      </c>
      <c r="AX10" s="151">
        <v>44655</v>
      </c>
      <c r="AY10" s="63">
        <v>44697</v>
      </c>
      <c r="AZ10" s="63">
        <v>44750</v>
      </c>
      <c r="BA10" s="151">
        <v>44754</v>
      </c>
      <c r="BB10" s="151">
        <v>44803</v>
      </c>
      <c r="BC10" s="120">
        <v>44843</v>
      </c>
      <c r="BD10" s="120">
        <v>44873</v>
      </c>
      <c r="BE10" s="120">
        <v>44896</v>
      </c>
      <c r="BF10" s="151">
        <v>44961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 s="7" customFormat="1" ht="28.5" customHeight="1" thickBot="1" x14ac:dyDescent="0.3">
      <c r="D11" s="199"/>
      <c r="E11" s="196"/>
      <c r="F11" s="26"/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16" t="s">
        <v>3</v>
      </c>
      <c r="Q11" s="16" t="s">
        <v>3</v>
      </c>
      <c r="R11" s="16" t="s">
        <v>3</v>
      </c>
      <c r="S11" s="16" t="s">
        <v>3</v>
      </c>
      <c r="T11" s="16" t="s">
        <v>3</v>
      </c>
      <c r="U11" s="16" t="s">
        <v>3</v>
      </c>
      <c r="V11" s="16" t="s">
        <v>3</v>
      </c>
      <c r="W11" s="16" t="s">
        <v>3</v>
      </c>
      <c r="X11" s="16" t="s">
        <v>3</v>
      </c>
      <c r="Y11" s="16" t="s">
        <v>3</v>
      </c>
      <c r="Z11" s="16" t="s">
        <v>3</v>
      </c>
      <c r="AA11" s="16" t="s">
        <v>3</v>
      </c>
      <c r="AB11" s="16" t="s">
        <v>3</v>
      </c>
      <c r="AC11" s="16" t="s">
        <v>3</v>
      </c>
      <c r="AD11" s="26" t="s">
        <v>3</v>
      </c>
      <c r="AE11" s="26" t="s">
        <v>3</v>
      </c>
      <c r="AF11" s="26" t="s">
        <v>3</v>
      </c>
      <c r="AG11" s="26" t="s">
        <v>3</v>
      </c>
      <c r="AH11" s="16" t="s">
        <v>3</v>
      </c>
      <c r="AI11" s="16" t="s">
        <v>3</v>
      </c>
      <c r="AJ11" s="16" t="s">
        <v>3</v>
      </c>
      <c r="AK11" s="16" t="s">
        <v>3</v>
      </c>
      <c r="AL11" s="16" t="s">
        <v>3</v>
      </c>
      <c r="AM11" s="16" t="s">
        <v>3</v>
      </c>
      <c r="AN11" s="16" t="s">
        <v>3</v>
      </c>
      <c r="AO11" s="16" t="s">
        <v>3</v>
      </c>
      <c r="AP11" s="16" t="s">
        <v>3</v>
      </c>
      <c r="AQ11" s="16" t="s">
        <v>3</v>
      </c>
      <c r="AR11" s="16" t="s">
        <v>3</v>
      </c>
      <c r="AS11" s="16" t="s">
        <v>3</v>
      </c>
      <c r="AT11" s="16" t="s">
        <v>3</v>
      </c>
      <c r="AU11" s="16" t="s">
        <v>3</v>
      </c>
      <c r="AV11" s="16" t="s">
        <v>3</v>
      </c>
      <c r="AW11" s="16" t="s">
        <v>3</v>
      </c>
      <c r="AX11" s="16" t="s">
        <v>3</v>
      </c>
      <c r="AY11" s="16" t="s">
        <v>3</v>
      </c>
      <c r="AZ11" s="16" t="s">
        <v>3</v>
      </c>
      <c r="BA11" s="16" t="s">
        <v>3</v>
      </c>
      <c r="BB11" s="26" t="s">
        <v>3</v>
      </c>
      <c r="BC11" s="16" t="s">
        <v>3</v>
      </c>
      <c r="BD11" s="16" t="s">
        <v>3</v>
      </c>
      <c r="BE11" s="16" t="s">
        <v>3</v>
      </c>
      <c r="BF11" s="16" t="s">
        <v>3</v>
      </c>
      <c r="BG11" s="16" t="s">
        <v>3</v>
      </c>
      <c r="BH11" s="16" t="s">
        <v>3</v>
      </c>
      <c r="BI11" s="16" t="s">
        <v>3</v>
      </c>
      <c r="BJ11" s="16" t="s">
        <v>3</v>
      </c>
      <c r="BK11" s="16" t="s">
        <v>3</v>
      </c>
      <c r="BL11" s="16" t="s">
        <v>3</v>
      </c>
      <c r="BM11" s="16" t="s">
        <v>3</v>
      </c>
      <c r="BN11" s="16" t="s">
        <v>3</v>
      </c>
      <c r="BO11" s="16" t="s">
        <v>3</v>
      </c>
      <c r="BP11" s="16" t="s">
        <v>3</v>
      </c>
    </row>
    <row r="12" spans="1:68" ht="15.75" thickTop="1" x14ac:dyDescent="0.25">
      <c r="D12" s="31">
        <v>60</v>
      </c>
      <c r="E12" s="28">
        <v>60</v>
      </c>
      <c r="F12" s="17">
        <v>7.165</v>
      </c>
      <c r="G12" s="18">
        <v>7.15</v>
      </c>
      <c r="H12" s="18">
        <v>7.25</v>
      </c>
      <c r="I12" s="18">
        <v>7.13</v>
      </c>
      <c r="J12" s="18">
        <v>7.31</v>
      </c>
      <c r="K12" s="17">
        <v>7.2</v>
      </c>
      <c r="L12" s="18">
        <v>7.15</v>
      </c>
      <c r="M12" s="18">
        <v>7.26</v>
      </c>
      <c r="N12" s="18">
        <v>7.2119999999999997</v>
      </c>
      <c r="O12" s="18">
        <v>7.49</v>
      </c>
      <c r="P12" s="18">
        <v>7.14</v>
      </c>
      <c r="Q12" s="18">
        <v>7.23</v>
      </c>
      <c r="R12" s="18">
        <v>7.22</v>
      </c>
      <c r="S12" s="18">
        <v>6.9329999999999998</v>
      </c>
      <c r="T12" s="18">
        <v>7.12</v>
      </c>
      <c r="U12" s="18">
        <v>7.4</v>
      </c>
      <c r="V12" s="18">
        <v>7.15</v>
      </c>
      <c r="W12" s="18">
        <v>7.14</v>
      </c>
      <c r="X12" s="18">
        <v>7.07</v>
      </c>
      <c r="Y12" s="19">
        <v>7.13</v>
      </c>
      <c r="Z12" s="19">
        <v>7.12</v>
      </c>
      <c r="AA12" s="18">
        <v>7.08</v>
      </c>
      <c r="AB12" s="18">
        <v>7.15</v>
      </c>
      <c r="AC12" s="18">
        <v>7.24</v>
      </c>
      <c r="AD12" s="18">
        <v>7.12</v>
      </c>
      <c r="AE12" s="18">
        <v>7.09</v>
      </c>
      <c r="AF12" s="18">
        <v>7.13</v>
      </c>
      <c r="AG12" s="18">
        <v>7.16</v>
      </c>
      <c r="AH12" s="18">
        <v>7.13</v>
      </c>
      <c r="AI12" s="18">
        <v>7.14</v>
      </c>
      <c r="AJ12" s="67">
        <v>6.54</v>
      </c>
      <c r="AK12" s="67">
        <v>7.13</v>
      </c>
      <c r="AL12" s="18">
        <v>7.11</v>
      </c>
      <c r="AM12" s="18">
        <v>7.12</v>
      </c>
      <c r="AN12" s="18">
        <v>7.17</v>
      </c>
      <c r="AO12" s="18">
        <v>7.17</v>
      </c>
      <c r="AP12" s="121">
        <v>7.13</v>
      </c>
      <c r="AQ12" s="124">
        <v>7.17</v>
      </c>
      <c r="AR12" s="124">
        <v>7.15</v>
      </c>
      <c r="AS12" s="124">
        <v>7.1</v>
      </c>
      <c r="AT12" s="124">
        <v>7.12</v>
      </c>
      <c r="AU12" s="124">
        <v>7.13</v>
      </c>
      <c r="AV12" s="67">
        <v>7.16</v>
      </c>
      <c r="AW12" s="67">
        <v>7.19</v>
      </c>
      <c r="AX12" s="124">
        <v>7.2</v>
      </c>
      <c r="AY12" s="124">
        <v>7.13</v>
      </c>
      <c r="AZ12" s="143">
        <v>7.16</v>
      </c>
      <c r="BA12" s="124">
        <v>7.17</v>
      </c>
      <c r="BB12" s="143">
        <v>7.23</v>
      </c>
      <c r="BC12" s="143">
        <v>7.16</v>
      </c>
      <c r="BD12" s="124">
        <v>7.15</v>
      </c>
      <c r="BE12" s="124">
        <v>7.2</v>
      </c>
      <c r="BF12" s="67">
        <v>7.2</v>
      </c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68" x14ac:dyDescent="0.25">
      <c r="D13" s="31">
        <v>70</v>
      </c>
      <c r="E13" s="29">
        <v>70</v>
      </c>
      <c r="F13" s="20">
        <v>6.4809999999999999</v>
      </c>
      <c r="G13" s="14">
        <v>6.59</v>
      </c>
      <c r="H13" s="14">
        <v>6.67</v>
      </c>
      <c r="I13" s="14">
        <v>6.61</v>
      </c>
      <c r="J13" s="14">
        <v>6.55</v>
      </c>
      <c r="K13" s="20">
        <v>6.63</v>
      </c>
      <c r="L13" s="14">
        <v>6.59</v>
      </c>
      <c r="M13" s="14">
        <v>6.62</v>
      </c>
      <c r="N13" s="14">
        <v>6.6070000000000002</v>
      </c>
      <c r="O13" s="14">
        <v>6.53</v>
      </c>
      <c r="P13" s="14">
        <v>6.53</v>
      </c>
      <c r="Q13" s="14">
        <v>6.62</v>
      </c>
      <c r="R13" s="14">
        <v>6.61</v>
      </c>
      <c r="S13" s="14">
        <v>6.0709999999999997</v>
      </c>
      <c r="T13" s="14">
        <v>6.56</v>
      </c>
      <c r="U13" s="14">
        <v>6.43</v>
      </c>
      <c r="V13" s="14">
        <v>6.5</v>
      </c>
      <c r="W13" s="14">
        <v>6.57</v>
      </c>
      <c r="X13" s="14">
        <v>6.61</v>
      </c>
      <c r="Y13" s="15">
        <v>6.55</v>
      </c>
      <c r="Z13" s="15">
        <v>6.56</v>
      </c>
      <c r="AA13" s="14">
        <v>6.52</v>
      </c>
      <c r="AB13" s="14">
        <v>6.55</v>
      </c>
      <c r="AC13" s="14">
        <v>6.64</v>
      </c>
      <c r="AD13" s="14">
        <v>6.54</v>
      </c>
      <c r="AE13" s="14">
        <v>6.56</v>
      </c>
      <c r="AF13" s="14">
        <v>6.58</v>
      </c>
      <c r="AG13" s="14">
        <v>6.55</v>
      </c>
      <c r="AH13" s="14">
        <v>6.55</v>
      </c>
      <c r="AI13" s="14">
        <v>6.52</v>
      </c>
      <c r="AJ13" s="68">
        <v>5.62</v>
      </c>
      <c r="AK13" s="68">
        <v>6.49</v>
      </c>
      <c r="AL13" s="14">
        <v>6.53</v>
      </c>
      <c r="AM13" s="14">
        <v>6.55</v>
      </c>
      <c r="AN13" s="14">
        <v>6.58</v>
      </c>
      <c r="AO13" s="14">
        <v>6.56</v>
      </c>
      <c r="AP13" s="65">
        <v>6.56</v>
      </c>
      <c r="AQ13" s="126">
        <v>6.56</v>
      </c>
      <c r="AR13" s="126">
        <v>6.6</v>
      </c>
      <c r="AS13" s="126">
        <v>6.55</v>
      </c>
      <c r="AT13" s="126">
        <v>6.57</v>
      </c>
      <c r="AU13" s="126">
        <v>6.57</v>
      </c>
      <c r="AV13" s="68">
        <v>6.59</v>
      </c>
      <c r="AW13" s="68">
        <v>6.61</v>
      </c>
      <c r="AX13" s="126">
        <v>6.58</v>
      </c>
      <c r="AY13" s="126">
        <v>6.61</v>
      </c>
      <c r="AZ13" s="144">
        <v>6.54</v>
      </c>
      <c r="BA13" s="126">
        <v>6.57</v>
      </c>
      <c r="BB13" s="144">
        <v>6.62</v>
      </c>
      <c r="BC13" s="144">
        <v>6.59</v>
      </c>
      <c r="BD13" s="126">
        <v>6.57</v>
      </c>
      <c r="BE13" s="126">
        <v>6.59</v>
      </c>
      <c r="BF13" s="68">
        <v>6.61</v>
      </c>
      <c r="BG13" s="14"/>
      <c r="BH13" s="14"/>
      <c r="BI13" s="14"/>
      <c r="BJ13" s="14"/>
      <c r="BK13" s="14"/>
      <c r="BL13" s="14"/>
      <c r="BM13" s="14"/>
      <c r="BN13" s="14"/>
      <c r="BO13" s="14"/>
      <c r="BP13" s="14"/>
    </row>
    <row r="14" spans="1:68" x14ac:dyDescent="0.25">
      <c r="D14" s="31">
        <v>80</v>
      </c>
      <c r="E14" s="29">
        <v>80</v>
      </c>
      <c r="F14" s="20">
        <v>5.6790000000000003</v>
      </c>
      <c r="G14" s="14">
        <v>5.7</v>
      </c>
      <c r="H14" s="14">
        <v>5.71</v>
      </c>
      <c r="I14" s="14">
        <v>5.68</v>
      </c>
      <c r="J14" s="14">
        <v>5.83</v>
      </c>
      <c r="K14" s="20">
        <v>5.69</v>
      </c>
      <c r="L14" s="14">
        <v>5.64</v>
      </c>
      <c r="M14" s="14">
        <v>5.67</v>
      </c>
      <c r="N14" s="14">
        <v>5.673</v>
      </c>
      <c r="O14" s="14">
        <v>5.78</v>
      </c>
      <c r="P14" s="14">
        <v>5.63</v>
      </c>
      <c r="Q14" s="14">
        <v>5.72</v>
      </c>
      <c r="R14" s="14">
        <v>5.67</v>
      </c>
      <c r="S14" s="14">
        <v>5.6840000000000002</v>
      </c>
      <c r="T14" s="14">
        <v>5.62</v>
      </c>
      <c r="U14" s="14">
        <v>5.8</v>
      </c>
      <c r="V14" s="14">
        <v>5.64</v>
      </c>
      <c r="W14" s="14">
        <v>5.62</v>
      </c>
      <c r="X14" s="14">
        <v>5.57</v>
      </c>
      <c r="Y14" s="15">
        <v>5.62</v>
      </c>
      <c r="Z14" s="15">
        <v>5.66</v>
      </c>
      <c r="AA14" s="14">
        <v>5.61</v>
      </c>
      <c r="AB14" s="14">
        <v>5.62</v>
      </c>
      <c r="AC14" s="14">
        <v>5.67</v>
      </c>
      <c r="AD14" s="14">
        <v>5.64</v>
      </c>
      <c r="AE14" s="14">
        <v>5.61</v>
      </c>
      <c r="AF14" s="14">
        <v>5.62</v>
      </c>
      <c r="AG14" s="14">
        <v>5.59</v>
      </c>
      <c r="AH14" s="14">
        <v>5.62</v>
      </c>
      <c r="AI14" s="14">
        <v>5.67</v>
      </c>
      <c r="AJ14" s="68">
        <v>5.28</v>
      </c>
      <c r="AK14" s="68">
        <v>5.64</v>
      </c>
      <c r="AL14" s="14">
        <v>5.62</v>
      </c>
      <c r="AM14" s="14">
        <v>5.66</v>
      </c>
      <c r="AN14" s="14">
        <v>5.66</v>
      </c>
      <c r="AO14" s="14">
        <v>5.62</v>
      </c>
      <c r="AP14" s="65">
        <v>5.57</v>
      </c>
      <c r="AQ14" s="126">
        <v>5.64</v>
      </c>
      <c r="AR14" s="126">
        <v>5.66</v>
      </c>
      <c r="AS14" s="126">
        <v>5.63</v>
      </c>
      <c r="AT14" s="126">
        <v>5.65</v>
      </c>
      <c r="AU14" s="126">
        <v>5.66</v>
      </c>
      <c r="AV14" s="68">
        <v>5.67</v>
      </c>
      <c r="AW14" s="68">
        <v>5.68</v>
      </c>
      <c r="AX14" s="126">
        <v>5.66</v>
      </c>
      <c r="AY14" s="126">
        <v>5.66</v>
      </c>
      <c r="AZ14" s="144">
        <v>5.66</v>
      </c>
      <c r="BA14" s="126">
        <v>5.68</v>
      </c>
      <c r="BB14" s="144">
        <v>5.67</v>
      </c>
      <c r="BC14" s="144">
        <v>5.62</v>
      </c>
      <c r="BD14" s="126">
        <v>5.63</v>
      </c>
      <c r="BE14" s="126">
        <v>5.67</v>
      </c>
      <c r="BF14" s="68">
        <v>5.66</v>
      </c>
      <c r="BG14" s="14"/>
      <c r="BH14" s="14"/>
      <c r="BI14" s="14"/>
      <c r="BJ14" s="14"/>
      <c r="BK14" s="14"/>
      <c r="BL14" s="14"/>
      <c r="BM14" s="14"/>
      <c r="BN14" s="14"/>
      <c r="BO14" s="14"/>
      <c r="BP14" s="14"/>
    </row>
    <row r="15" spans="1:68" x14ac:dyDescent="0.25">
      <c r="D15" s="31">
        <v>90</v>
      </c>
      <c r="E15" s="29">
        <v>90</v>
      </c>
      <c r="F15" s="20">
        <v>5.4530000000000003</v>
      </c>
      <c r="G15" s="14">
        <v>5.33</v>
      </c>
      <c r="H15" s="14">
        <v>5.38</v>
      </c>
      <c r="I15" s="14">
        <v>5.33</v>
      </c>
      <c r="J15" s="14">
        <v>5.28</v>
      </c>
      <c r="K15" s="20">
        <v>5.36</v>
      </c>
      <c r="L15" s="14">
        <v>5.3</v>
      </c>
      <c r="M15" s="14">
        <v>5.31</v>
      </c>
      <c r="N15" s="14">
        <v>5.3310000000000004</v>
      </c>
      <c r="O15" s="14">
        <v>5.19</v>
      </c>
      <c r="P15" s="14">
        <v>5.31</v>
      </c>
      <c r="Q15" s="14">
        <v>5.33</v>
      </c>
      <c r="R15" s="14">
        <v>5.3</v>
      </c>
      <c r="S15" s="14">
        <v>5.2629999999999999</v>
      </c>
      <c r="T15" s="14">
        <v>5.26</v>
      </c>
      <c r="U15" s="14">
        <v>5.24</v>
      </c>
      <c r="V15" s="14">
        <v>5.3</v>
      </c>
      <c r="W15" s="14">
        <v>5.29</v>
      </c>
      <c r="X15" s="14">
        <v>5.26</v>
      </c>
      <c r="Y15" s="15">
        <v>5.25</v>
      </c>
      <c r="Z15" s="15">
        <v>5.29</v>
      </c>
      <c r="AA15" s="14">
        <v>5.27</v>
      </c>
      <c r="AB15" s="14">
        <v>5.28</v>
      </c>
      <c r="AC15" s="14">
        <v>5.31</v>
      </c>
      <c r="AD15" s="14">
        <v>5.28</v>
      </c>
      <c r="AE15" s="14">
        <v>5.25</v>
      </c>
      <c r="AF15" s="14">
        <v>5.25</v>
      </c>
      <c r="AG15" s="14">
        <v>5.29</v>
      </c>
      <c r="AH15" s="14">
        <v>5.3</v>
      </c>
      <c r="AI15" s="14">
        <v>5.3</v>
      </c>
      <c r="AJ15" s="68">
        <v>4.9000000000000004</v>
      </c>
      <c r="AK15" s="68">
        <v>5.25</v>
      </c>
      <c r="AL15" s="14">
        <v>5.29</v>
      </c>
      <c r="AM15" s="14">
        <v>5.26</v>
      </c>
      <c r="AN15" s="14">
        <v>5.28</v>
      </c>
      <c r="AO15" s="14">
        <v>5.27</v>
      </c>
      <c r="AP15" s="65">
        <v>5.25</v>
      </c>
      <c r="AQ15" s="126">
        <v>5.28</v>
      </c>
      <c r="AR15" s="126">
        <v>5.28</v>
      </c>
      <c r="AS15" s="126">
        <v>5.29</v>
      </c>
      <c r="AT15" s="126">
        <v>5.28</v>
      </c>
      <c r="AU15" s="126">
        <v>5.29</v>
      </c>
      <c r="AV15" s="68">
        <v>5.29</v>
      </c>
      <c r="AW15" s="68">
        <v>5.3</v>
      </c>
      <c r="AX15" s="126">
        <v>5.31</v>
      </c>
      <c r="AY15" s="126">
        <v>5.28</v>
      </c>
      <c r="AZ15" s="144">
        <v>5.27</v>
      </c>
      <c r="BA15" s="126">
        <v>5.32</v>
      </c>
      <c r="BB15" s="144">
        <v>5.31</v>
      </c>
      <c r="BC15" s="144">
        <v>5.28</v>
      </c>
      <c r="BD15" s="126">
        <v>5.29</v>
      </c>
      <c r="BE15" s="126">
        <v>5.3</v>
      </c>
      <c r="BF15" s="68">
        <v>5.32</v>
      </c>
      <c r="BG15" s="14"/>
      <c r="BH15" s="14"/>
      <c r="BI15" s="14"/>
      <c r="BJ15" s="14"/>
      <c r="BK15" s="14"/>
      <c r="BL15" s="14"/>
      <c r="BM15" s="14"/>
      <c r="BN15" s="14"/>
      <c r="BO15" s="14"/>
      <c r="BP15" s="14"/>
    </row>
    <row r="16" spans="1:68" x14ac:dyDescent="0.25">
      <c r="D16" s="31">
        <v>100</v>
      </c>
      <c r="E16" s="29">
        <v>100</v>
      </c>
      <c r="F16" s="20">
        <v>5.0970000000000004</v>
      </c>
      <c r="G16" s="14">
        <v>5</v>
      </c>
      <c r="H16" s="14">
        <v>5.05</v>
      </c>
      <c r="I16" s="14">
        <v>4.96</v>
      </c>
      <c r="J16" s="14">
        <v>5.22</v>
      </c>
      <c r="K16" s="20">
        <v>5.01</v>
      </c>
      <c r="L16" s="14">
        <v>4.95</v>
      </c>
      <c r="M16" s="14">
        <v>5.01</v>
      </c>
      <c r="N16" s="14">
        <v>4.9820000000000002</v>
      </c>
      <c r="O16" s="14">
        <v>5.37</v>
      </c>
      <c r="P16" s="14">
        <v>4.95</v>
      </c>
      <c r="Q16" s="14">
        <v>5.01</v>
      </c>
      <c r="R16" s="14">
        <v>4.97</v>
      </c>
      <c r="S16" s="14">
        <v>4.875</v>
      </c>
      <c r="T16" s="14">
        <v>4.9400000000000004</v>
      </c>
      <c r="U16" s="14">
        <v>5.16</v>
      </c>
      <c r="V16" s="14">
        <v>4.92</v>
      </c>
      <c r="W16" s="14">
        <v>4.9400000000000004</v>
      </c>
      <c r="X16" s="14">
        <v>4.91</v>
      </c>
      <c r="Y16" s="15">
        <v>4.91</v>
      </c>
      <c r="Z16" s="15">
        <v>4.9400000000000004</v>
      </c>
      <c r="AA16" s="14">
        <v>4.92</v>
      </c>
      <c r="AB16" s="14">
        <v>4.92</v>
      </c>
      <c r="AC16" s="14">
        <v>4.99</v>
      </c>
      <c r="AD16" s="14">
        <v>4.9000000000000004</v>
      </c>
      <c r="AE16" s="14">
        <v>4.9400000000000004</v>
      </c>
      <c r="AF16" s="14">
        <v>4.93</v>
      </c>
      <c r="AG16" s="14">
        <v>4.93</v>
      </c>
      <c r="AH16" s="14">
        <v>4.92</v>
      </c>
      <c r="AI16" s="14">
        <v>4.92</v>
      </c>
      <c r="AJ16" s="68">
        <v>4.59</v>
      </c>
      <c r="AK16" s="68">
        <v>4.91</v>
      </c>
      <c r="AL16" s="14">
        <v>4.9400000000000004</v>
      </c>
      <c r="AM16" s="14">
        <v>4.9400000000000004</v>
      </c>
      <c r="AN16" s="14">
        <v>4.92</v>
      </c>
      <c r="AO16" s="14">
        <v>4.92</v>
      </c>
      <c r="AP16" s="65">
        <v>4.93</v>
      </c>
      <c r="AQ16" s="126">
        <v>4.91</v>
      </c>
      <c r="AR16" s="126">
        <v>4.95</v>
      </c>
      <c r="AS16" s="126">
        <v>4.9400000000000004</v>
      </c>
      <c r="AT16" s="126">
        <v>4.9400000000000004</v>
      </c>
      <c r="AU16" s="126">
        <v>4.95</v>
      </c>
      <c r="AV16" s="68">
        <v>4.95</v>
      </c>
      <c r="AW16" s="68">
        <v>4.96</v>
      </c>
      <c r="AX16" s="126">
        <v>4.95</v>
      </c>
      <c r="AY16" s="126">
        <v>4.96</v>
      </c>
      <c r="AZ16" s="144">
        <v>4.93</v>
      </c>
      <c r="BA16" s="126">
        <v>4.9800000000000004</v>
      </c>
      <c r="BB16" s="144">
        <v>4.97</v>
      </c>
      <c r="BC16" s="144">
        <v>4.9400000000000004</v>
      </c>
      <c r="BD16" s="126">
        <v>4.92</v>
      </c>
      <c r="BE16" s="126">
        <v>4.9400000000000004</v>
      </c>
      <c r="BF16" s="68">
        <v>4.96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</row>
    <row r="17" spans="1:68" x14ac:dyDescent="0.25">
      <c r="D17" s="31">
        <v>110</v>
      </c>
      <c r="E17" s="29">
        <v>110</v>
      </c>
      <c r="F17" s="20">
        <v>4.7389999999999999</v>
      </c>
      <c r="G17" s="14">
        <v>4.68</v>
      </c>
      <c r="H17" s="14">
        <v>4.7</v>
      </c>
      <c r="I17" s="14">
        <v>4.6500000000000004</v>
      </c>
      <c r="J17" s="14">
        <v>4.83</v>
      </c>
      <c r="K17" s="20">
        <v>4.6500000000000004</v>
      </c>
      <c r="L17" s="14">
        <v>4.6100000000000003</v>
      </c>
      <c r="M17" s="14">
        <v>4.6399999999999997</v>
      </c>
      <c r="N17" s="14">
        <v>4.6319999999999997</v>
      </c>
      <c r="O17" s="14">
        <v>5.01</v>
      </c>
      <c r="P17" s="14">
        <v>4.5999999999999996</v>
      </c>
      <c r="Q17" s="14">
        <v>4.6500000000000004</v>
      </c>
      <c r="R17" s="14">
        <v>4.63</v>
      </c>
      <c r="S17" s="14">
        <v>4.5120000000000005</v>
      </c>
      <c r="T17" s="14">
        <v>4.5999999999999996</v>
      </c>
      <c r="U17" s="14">
        <v>4.75</v>
      </c>
      <c r="V17" s="14">
        <v>4.5599999999999996</v>
      </c>
      <c r="W17" s="14">
        <v>4.5999999999999996</v>
      </c>
      <c r="X17" s="14">
        <v>4.5999999999999996</v>
      </c>
      <c r="Y17" s="15">
        <v>4.59</v>
      </c>
      <c r="Z17" s="15">
        <v>4.6100000000000003</v>
      </c>
      <c r="AA17" s="14">
        <v>4.5599999999999996</v>
      </c>
      <c r="AB17" s="14">
        <v>4.5999999999999996</v>
      </c>
      <c r="AC17" s="14">
        <v>4.6399999999999997</v>
      </c>
      <c r="AD17" s="14">
        <v>4.59</v>
      </c>
      <c r="AE17" s="14">
        <v>4.5999999999999996</v>
      </c>
      <c r="AF17" s="14">
        <v>4.57</v>
      </c>
      <c r="AG17" s="14">
        <v>4.59</v>
      </c>
      <c r="AH17" s="14">
        <v>4.57</v>
      </c>
      <c r="AI17" s="14">
        <v>4.58</v>
      </c>
      <c r="AJ17" s="68">
        <v>4.57</v>
      </c>
      <c r="AK17" s="68">
        <v>4.58</v>
      </c>
      <c r="AL17" s="14">
        <v>4.5999999999999996</v>
      </c>
      <c r="AM17" s="14">
        <v>4.6100000000000003</v>
      </c>
      <c r="AN17" s="14">
        <v>4.5999999999999996</v>
      </c>
      <c r="AO17" s="14">
        <v>4.6100000000000003</v>
      </c>
      <c r="AP17" s="65">
        <v>4.58</v>
      </c>
      <c r="AQ17" s="126">
        <v>4.58</v>
      </c>
      <c r="AR17" s="126">
        <v>4.5999999999999996</v>
      </c>
      <c r="AS17" s="126">
        <v>4.5999999999999996</v>
      </c>
      <c r="AT17" s="126">
        <v>4.62</v>
      </c>
      <c r="AU17" s="126">
        <v>4.62</v>
      </c>
      <c r="AV17" s="68">
        <v>4.63</v>
      </c>
      <c r="AW17" s="68">
        <v>4.62</v>
      </c>
      <c r="AX17" s="126">
        <v>4.63</v>
      </c>
      <c r="AY17" s="126">
        <v>4.63</v>
      </c>
      <c r="AZ17" s="144">
        <v>4.5999999999999996</v>
      </c>
      <c r="BA17" s="126">
        <v>4.6399999999999997</v>
      </c>
      <c r="BB17" s="144">
        <v>4.6399999999999997</v>
      </c>
      <c r="BC17" s="144">
        <v>4.62</v>
      </c>
      <c r="BD17" s="126">
        <v>4.59</v>
      </c>
      <c r="BE17" s="126">
        <v>4.62</v>
      </c>
      <c r="BF17" s="68">
        <v>4.6399999999999997</v>
      </c>
      <c r="BG17" s="14"/>
      <c r="BH17" s="14"/>
      <c r="BI17" s="14"/>
      <c r="BJ17" s="14"/>
      <c r="BK17" s="14"/>
      <c r="BL17" s="14"/>
      <c r="BM17" s="14"/>
      <c r="BN17" s="14"/>
      <c r="BO17" s="14"/>
      <c r="BP17" s="14"/>
    </row>
    <row r="18" spans="1:68" x14ac:dyDescent="0.25">
      <c r="D18" s="31">
        <v>120</v>
      </c>
      <c r="E18" s="29">
        <v>120</v>
      </c>
      <c r="F18" s="20">
        <v>4.4109999999999996</v>
      </c>
      <c r="G18" s="14">
        <v>4.3899999999999997</v>
      </c>
      <c r="H18" s="14">
        <v>4.41</v>
      </c>
      <c r="I18" s="14">
        <v>4.3499999999999996</v>
      </c>
      <c r="J18" s="14">
        <v>4.58</v>
      </c>
      <c r="K18" s="20">
        <v>4.4000000000000004</v>
      </c>
      <c r="L18" s="14">
        <v>4.32</v>
      </c>
      <c r="M18" s="14">
        <v>4.33</v>
      </c>
      <c r="N18" s="14">
        <v>4.3570000000000002</v>
      </c>
      <c r="O18" s="14">
        <v>4.6500000000000004</v>
      </c>
      <c r="P18" s="14">
        <v>4.32</v>
      </c>
      <c r="Q18" s="14">
        <v>4.37</v>
      </c>
      <c r="R18" s="14">
        <v>4.3099999999999996</v>
      </c>
      <c r="S18" s="14">
        <v>4.2770000000000001</v>
      </c>
      <c r="T18" s="14">
        <v>4.28</v>
      </c>
      <c r="U18" s="14">
        <v>4.45</v>
      </c>
      <c r="V18" s="14">
        <v>4.2699999999999996</v>
      </c>
      <c r="W18" s="14">
        <v>4.29</v>
      </c>
      <c r="X18" s="14">
        <v>4.28</v>
      </c>
      <c r="Y18" s="15">
        <v>4.26</v>
      </c>
      <c r="Z18" s="15">
        <v>4.28</v>
      </c>
      <c r="AA18" s="14">
        <v>4.25</v>
      </c>
      <c r="AB18" s="14">
        <v>4.2699999999999996</v>
      </c>
      <c r="AC18" s="14">
        <v>4.33</v>
      </c>
      <c r="AD18" s="14">
        <v>4.2699999999999996</v>
      </c>
      <c r="AE18" s="14">
        <v>4.2699999999999996</v>
      </c>
      <c r="AF18" s="14">
        <v>4.29</v>
      </c>
      <c r="AG18" s="14">
        <v>4.28</v>
      </c>
      <c r="AH18" s="14">
        <v>4.29</v>
      </c>
      <c r="AI18" s="14">
        <v>4.28</v>
      </c>
      <c r="AJ18" s="68">
        <v>4.25</v>
      </c>
      <c r="AK18" s="68">
        <v>4.25</v>
      </c>
      <c r="AL18" s="14">
        <v>4.28</v>
      </c>
      <c r="AM18" s="14">
        <v>4.29</v>
      </c>
      <c r="AN18" s="14">
        <v>4.29</v>
      </c>
      <c r="AO18" s="14">
        <v>4.29</v>
      </c>
      <c r="AP18" s="65">
        <v>4.3</v>
      </c>
      <c r="AQ18" s="126">
        <v>4.2699999999999996</v>
      </c>
      <c r="AR18" s="126">
        <v>4.28</v>
      </c>
      <c r="AS18" s="126">
        <v>4.26</v>
      </c>
      <c r="AT18" s="126">
        <v>4.3</v>
      </c>
      <c r="AU18" s="126">
        <v>4.3</v>
      </c>
      <c r="AV18" s="68">
        <v>4.3099999999999996</v>
      </c>
      <c r="AW18" s="68">
        <v>4.3099999999999996</v>
      </c>
      <c r="AX18" s="126">
        <v>4.3099999999999996</v>
      </c>
      <c r="AY18" s="126">
        <v>4.3</v>
      </c>
      <c r="AZ18" s="144">
        <v>4.2699999999999996</v>
      </c>
      <c r="BA18" s="126">
        <v>4.3600000000000003</v>
      </c>
      <c r="BB18" s="144">
        <v>4.3499999999999996</v>
      </c>
      <c r="BC18" s="144">
        <v>4.2699999999999996</v>
      </c>
      <c r="BD18" s="126">
        <v>4.26</v>
      </c>
      <c r="BE18" s="126">
        <v>4.3</v>
      </c>
      <c r="BF18" s="68">
        <v>4.32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</row>
    <row r="19" spans="1:68" x14ac:dyDescent="0.25">
      <c r="D19" s="31">
        <v>130</v>
      </c>
      <c r="E19" s="29">
        <v>130</v>
      </c>
      <c r="F19" s="20">
        <v>4.1449999999999996</v>
      </c>
      <c r="G19" s="14">
        <v>4.08</v>
      </c>
      <c r="H19" s="14">
        <v>4.1100000000000003</v>
      </c>
      <c r="I19" s="14">
        <v>4.0599999999999996</v>
      </c>
      <c r="J19" s="14">
        <v>4.04</v>
      </c>
      <c r="K19" s="20">
        <v>4.0999999999999996</v>
      </c>
      <c r="L19" s="14">
        <v>4.05</v>
      </c>
      <c r="M19" s="14">
        <v>4.04</v>
      </c>
      <c r="N19" s="14">
        <v>4.0590000000000002</v>
      </c>
      <c r="O19" s="14">
        <v>4</v>
      </c>
      <c r="P19" s="14">
        <v>4.04</v>
      </c>
      <c r="Q19" s="14">
        <v>4.08</v>
      </c>
      <c r="R19" s="14">
        <v>4.0199999999999996</v>
      </c>
      <c r="S19" s="14">
        <v>4</v>
      </c>
      <c r="T19" s="14">
        <v>3.98</v>
      </c>
      <c r="U19" s="14">
        <v>3.96</v>
      </c>
      <c r="V19" s="14">
        <v>3.97</v>
      </c>
      <c r="W19" s="14">
        <v>4.01</v>
      </c>
      <c r="X19" s="14">
        <v>4</v>
      </c>
      <c r="Y19" s="15">
        <v>3.99</v>
      </c>
      <c r="Z19" s="15">
        <v>4.03</v>
      </c>
      <c r="AA19" s="14">
        <v>3.96</v>
      </c>
      <c r="AB19" s="14">
        <v>3.98</v>
      </c>
      <c r="AC19" s="14">
        <v>4.07</v>
      </c>
      <c r="AD19" s="14">
        <v>3.98</v>
      </c>
      <c r="AE19" s="14">
        <v>3.99</v>
      </c>
      <c r="AF19" s="14">
        <v>3.96</v>
      </c>
      <c r="AG19" s="14">
        <v>4.0199999999999996</v>
      </c>
      <c r="AH19" s="14">
        <v>4</v>
      </c>
      <c r="AI19" s="14">
        <v>3.98</v>
      </c>
      <c r="AJ19" s="68">
        <v>3.97</v>
      </c>
      <c r="AK19" s="68">
        <v>3.97</v>
      </c>
      <c r="AL19" s="14">
        <v>4.01</v>
      </c>
      <c r="AM19" s="14">
        <v>4.01</v>
      </c>
      <c r="AN19" s="14">
        <v>4.0199999999999996</v>
      </c>
      <c r="AO19" s="14">
        <v>4.0199999999999996</v>
      </c>
      <c r="AP19" s="65">
        <v>4</v>
      </c>
      <c r="AQ19" s="126">
        <v>4</v>
      </c>
      <c r="AR19" s="126">
        <v>4</v>
      </c>
      <c r="AS19" s="126">
        <v>3.99</v>
      </c>
      <c r="AT19" s="126">
        <v>4.0199999999999996</v>
      </c>
      <c r="AU19" s="126">
        <v>4.03</v>
      </c>
      <c r="AV19" s="68">
        <v>4.05</v>
      </c>
      <c r="AW19" s="68">
        <v>4.03</v>
      </c>
      <c r="AX19" s="126">
        <v>4.04</v>
      </c>
      <c r="AY19" s="126">
        <v>4.03</v>
      </c>
      <c r="AZ19" s="144">
        <v>3.99</v>
      </c>
      <c r="BA19" s="126">
        <v>4.0999999999999996</v>
      </c>
      <c r="BB19" s="144">
        <v>4.08</v>
      </c>
      <c r="BC19" s="144">
        <v>4</v>
      </c>
      <c r="BD19" s="126">
        <v>4</v>
      </c>
      <c r="BE19" s="126">
        <v>4.01</v>
      </c>
      <c r="BF19" s="68">
        <v>4.04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</row>
    <row r="20" spans="1:68" x14ac:dyDescent="0.25">
      <c r="D20" s="31">
        <v>140</v>
      </c>
      <c r="E20" s="29">
        <v>140</v>
      </c>
      <c r="F20" s="20">
        <v>3.919</v>
      </c>
      <c r="G20" s="14">
        <v>3.89</v>
      </c>
      <c r="H20" s="14">
        <v>3.91</v>
      </c>
      <c r="I20" s="14">
        <v>3.89</v>
      </c>
      <c r="J20" s="14">
        <v>3.86</v>
      </c>
      <c r="K20" s="20">
        <v>3.92</v>
      </c>
      <c r="L20" s="14">
        <v>3.84</v>
      </c>
      <c r="M20" s="14">
        <v>3.86</v>
      </c>
      <c r="N20" s="14">
        <v>3.8460000000000001</v>
      </c>
      <c r="O20" s="14">
        <v>3.77</v>
      </c>
      <c r="P20" s="14">
        <v>3.84</v>
      </c>
      <c r="Q20" s="14">
        <v>3.89</v>
      </c>
      <c r="R20" s="14">
        <v>3.85</v>
      </c>
      <c r="S20" s="14">
        <v>3.806</v>
      </c>
      <c r="T20" s="14">
        <v>3.78</v>
      </c>
      <c r="U20" s="14">
        <v>3.74</v>
      </c>
      <c r="V20" s="14">
        <v>3.75</v>
      </c>
      <c r="W20" s="14">
        <v>3.79</v>
      </c>
      <c r="X20" s="14">
        <v>3.8</v>
      </c>
      <c r="Y20" s="15">
        <v>3.79</v>
      </c>
      <c r="Z20" s="15">
        <v>3.81</v>
      </c>
      <c r="AA20" s="14">
        <v>3.76</v>
      </c>
      <c r="AB20" s="14">
        <v>3.77</v>
      </c>
      <c r="AC20" s="14">
        <v>3.85</v>
      </c>
      <c r="AD20" s="14">
        <v>3.78</v>
      </c>
      <c r="AE20" s="14">
        <v>3.79</v>
      </c>
      <c r="AF20" s="14">
        <v>3.8</v>
      </c>
      <c r="AG20" s="14">
        <v>3.79</v>
      </c>
      <c r="AH20" s="14">
        <v>3.81</v>
      </c>
      <c r="AI20" s="14">
        <v>3.79</v>
      </c>
      <c r="AJ20" s="68">
        <v>3.77</v>
      </c>
      <c r="AK20" s="68">
        <v>3.78</v>
      </c>
      <c r="AL20" s="14">
        <v>3.8</v>
      </c>
      <c r="AM20" s="14">
        <v>3.82</v>
      </c>
      <c r="AN20" s="14">
        <v>3.81</v>
      </c>
      <c r="AO20" s="14">
        <v>3.82</v>
      </c>
      <c r="AP20" s="65">
        <v>3.82</v>
      </c>
      <c r="AQ20" s="126">
        <v>3.79</v>
      </c>
      <c r="AR20" s="126">
        <v>3.79</v>
      </c>
      <c r="AS20" s="126">
        <v>3.78</v>
      </c>
      <c r="AT20" s="126">
        <v>3.81</v>
      </c>
      <c r="AU20" s="126">
        <v>3.81</v>
      </c>
      <c r="AV20" s="68">
        <v>3.85</v>
      </c>
      <c r="AW20" s="68">
        <v>3.86</v>
      </c>
      <c r="AX20" s="126">
        <v>3.84</v>
      </c>
      <c r="AY20" s="126">
        <v>3.83</v>
      </c>
      <c r="AZ20" s="144">
        <v>3.79</v>
      </c>
      <c r="BA20" s="126">
        <v>3.92</v>
      </c>
      <c r="BB20" s="144">
        <v>3.9</v>
      </c>
      <c r="BC20" s="144">
        <v>3.78</v>
      </c>
      <c r="BD20" s="126">
        <v>3.77</v>
      </c>
      <c r="BE20" s="126">
        <v>3.8</v>
      </c>
      <c r="BF20" s="68">
        <v>3.84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</row>
    <row r="21" spans="1:68" x14ac:dyDescent="0.25">
      <c r="D21" s="31">
        <v>150</v>
      </c>
      <c r="E21" s="29">
        <v>150</v>
      </c>
      <c r="F21" s="20">
        <v>3.7480000000000002</v>
      </c>
      <c r="G21" s="14">
        <v>3.73</v>
      </c>
      <c r="H21" s="14">
        <v>3.76</v>
      </c>
      <c r="I21" s="14">
        <v>3.73</v>
      </c>
      <c r="J21" s="14">
        <v>3.63</v>
      </c>
      <c r="K21" s="20">
        <v>3.76</v>
      </c>
      <c r="L21" s="14">
        <v>3.68</v>
      </c>
      <c r="M21" s="14">
        <v>3.7</v>
      </c>
      <c r="N21" s="14">
        <v>3.6840000000000002</v>
      </c>
      <c r="O21" s="14">
        <v>3.56</v>
      </c>
      <c r="P21" s="14">
        <v>3.68</v>
      </c>
      <c r="Q21" s="14">
        <v>3.7</v>
      </c>
      <c r="R21" s="14">
        <v>3.67</v>
      </c>
      <c r="S21" s="14">
        <v>3.6470000000000002</v>
      </c>
      <c r="T21" s="14">
        <v>3.6</v>
      </c>
      <c r="U21" s="14">
        <v>3.52</v>
      </c>
      <c r="V21" s="14">
        <v>3.6</v>
      </c>
      <c r="W21" s="14">
        <v>3.63</v>
      </c>
      <c r="X21" s="14">
        <v>3.62</v>
      </c>
      <c r="Y21" s="15">
        <v>3.59</v>
      </c>
      <c r="Z21" s="15">
        <v>3.63</v>
      </c>
      <c r="AA21" s="14">
        <v>3.58</v>
      </c>
      <c r="AB21" s="14">
        <v>3.6</v>
      </c>
      <c r="AC21" s="14">
        <v>3.69</v>
      </c>
      <c r="AD21" s="14">
        <v>3.59</v>
      </c>
      <c r="AE21" s="14">
        <v>3.62</v>
      </c>
      <c r="AF21" s="14">
        <v>3.64</v>
      </c>
      <c r="AG21" s="14">
        <v>3.64</v>
      </c>
      <c r="AH21" s="14">
        <v>3.64</v>
      </c>
      <c r="AI21" s="14">
        <v>3.63</v>
      </c>
      <c r="AJ21" s="68">
        <v>3.62</v>
      </c>
      <c r="AK21" s="68">
        <v>3.6</v>
      </c>
      <c r="AL21" s="14">
        <v>3.64</v>
      </c>
      <c r="AM21" s="14">
        <v>3.65</v>
      </c>
      <c r="AN21" s="14">
        <v>3.66</v>
      </c>
      <c r="AO21" s="14">
        <v>3.63</v>
      </c>
      <c r="AP21" s="65">
        <v>3.64</v>
      </c>
      <c r="AQ21" s="126">
        <v>3.63</v>
      </c>
      <c r="AR21" s="126">
        <v>3.62</v>
      </c>
      <c r="AS21" s="126">
        <v>3.61</v>
      </c>
      <c r="AT21" s="126">
        <v>3.65</v>
      </c>
      <c r="AU21" s="126">
        <v>3.66</v>
      </c>
      <c r="AV21" s="68">
        <v>3.69</v>
      </c>
      <c r="AW21" s="68">
        <v>3.69</v>
      </c>
      <c r="AX21" s="126">
        <v>3.68</v>
      </c>
      <c r="AY21" s="126">
        <v>3.68</v>
      </c>
      <c r="AZ21" s="144">
        <v>3.62</v>
      </c>
      <c r="BA21" s="126">
        <v>3.76</v>
      </c>
      <c r="BB21" s="144">
        <v>3.74</v>
      </c>
      <c r="BC21" s="144">
        <v>3.62</v>
      </c>
      <c r="BD21" s="126">
        <v>3.6</v>
      </c>
      <c r="BE21" s="126">
        <v>3.63</v>
      </c>
      <c r="BF21" s="68">
        <v>3.67</v>
      </c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x14ac:dyDescent="0.25">
      <c r="D22" s="31">
        <v>160</v>
      </c>
      <c r="E22" s="29">
        <v>160</v>
      </c>
      <c r="F22" s="20">
        <v>3.552</v>
      </c>
      <c r="G22" s="14">
        <v>3.55</v>
      </c>
      <c r="H22" s="14">
        <v>3.55</v>
      </c>
      <c r="I22" s="14">
        <v>3.56</v>
      </c>
      <c r="J22" s="14">
        <v>3.41</v>
      </c>
      <c r="K22" s="20">
        <v>3.58</v>
      </c>
      <c r="L22" s="14">
        <v>3.48</v>
      </c>
      <c r="M22" s="14">
        <v>3.49</v>
      </c>
      <c r="N22" s="14">
        <v>3.4689999999999999</v>
      </c>
      <c r="O22" s="14">
        <v>3.3</v>
      </c>
      <c r="P22" s="14">
        <v>3.48</v>
      </c>
      <c r="Q22" s="14">
        <v>3.53</v>
      </c>
      <c r="R22" s="14">
        <v>3.48</v>
      </c>
      <c r="S22" s="14">
        <v>3.45</v>
      </c>
      <c r="T22" s="14">
        <v>3.4</v>
      </c>
      <c r="U22" s="14">
        <v>3.27</v>
      </c>
      <c r="V22" s="14">
        <v>3.37</v>
      </c>
      <c r="W22" s="14">
        <v>3.42</v>
      </c>
      <c r="X22" s="14">
        <v>3.42</v>
      </c>
      <c r="Y22" s="15">
        <v>3.41</v>
      </c>
      <c r="Z22" s="15">
        <v>3.42</v>
      </c>
      <c r="AA22" s="14">
        <v>3.38</v>
      </c>
      <c r="AB22" s="14">
        <v>3.39</v>
      </c>
      <c r="AC22" s="14">
        <v>3.47</v>
      </c>
      <c r="AD22" s="14">
        <v>3.39</v>
      </c>
      <c r="AE22" s="14">
        <v>3.42</v>
      </c>
      <c r="AF22" s="14">
        <v>3.42</v>
      </c>
      <c r="AG22" s="14">
        <v>3.43</v>
      </c>
      <c r="AH22" s="14">
        <v>3.43</v>
      </c>
      <c r="AI22" s="14">
        <v>3.42</v>
      </c>
      <c r="AJ22" s="68">
        <v>3.42</v>
      </c>
      <c r="AK22" s="68">
        <v>3.39</v>
      </c>
      <c r="AL22" s="14">
        <v>3.44</v>
      </c>
      <c r="AM22" s="14">
        <v>3.45</v>
      </c>
      <c r="AN22" s="14">
        <v>3.44</v>
      </c>
      <c r="AO22" s="14">
        <v>3.43</v>
      </c>
      <c r="AP22" s="65">
        <v>3.44</v>
      </c>
      <c r="AQ22" s="126">
        <v>3.43</v>
      </c>
      <c r="AR22" s="126">
        <v>3.43</v>
      </c>
      <c r="AS22" s="126">
        <v>3.41</v>
      </c>
      <c r="AT22" s="126">
        <v>3.46</v>
      </c>
      <c r="AU22" s="126">
        <v>3.48</v>
      </c>
      <c r="AV22" s="68">
        <v>3.5</v>
      </c>
      <c r="AW22" s="68">
        <v>3.51</v>
      </c>
      <c r="AX22" s="126">
        <v>3.5</v>
      </c>
      <c r="AY22" s="126">
        <v>3.49</v>
      </c>
      <c r="AZ22" s="144">
        <v>3.43</v>
      </c>
      <c r="BA22" s="126">
        <v>3.58</v>
      </c>
      <c r="BB22" s="144">
        <v>3.56</v>
      </c>
      <c r="BC22" s="144">
        <v>3.4</v>
      </c>
      <c r="BD22" s="126">
        <v>3.39</v>
      </c>
      <c r="BE22" s="126">
        <v>3.42</v>
      </c>
      <c r="BF22" s="68">
        <v>3.47</v>
      </c>
      <c r="BG22" s="14"/>
      <c r="BH22" s="14"/>
      <c r="BI22" s="14"/>
      <c r="BJ22" s="14"/>
      <c r="BK22" s="14"/>
      <c r="BL22" s="14"/>
      <c r="BM22" s="14"/>
      <c r="BN22" s="14"/>
      <c r="BO22" s="14"/>
      <c r="BP22" s="14"/>
    </row>
    <row r="23" spans="1:68" x14ac:dyDescent="0.25">
      <c r="D23" s="31">
        <v>170</v>
      </c>
      <c r="E23" s="29">
        <v>170</v>
      </c>
      <c r="F23" s="20">
        <v>3.3580000000000001</v>
      </c>
      <c r="G23" s="14">
        <v>3.38</v>
      </c>
      <c r="H23" s="14">
        <v>3.39</v>
      </c>
      <c r="I23" s="14">
        <v>3.38</v>
      </c>
      <c r="J23" s="14">
        <v>3.26</v>
      </c>
      <c r="K23" s="20">
        <v>3.39</v>
      </c>
      <c r="L23" s="14">
        <v>3.29</v>
      </c>
      <c r="M23" s="14">
        <v>3.31</v>
      </c>
      <c r="N23" s="14">
        <v>3.2930000000000001</v>
      </c>
      <c r="O23" s="14">
        <v>3.12</v>
      </c>
      <c r="P23" s="14">
        <v>3.3</v>
      </c>
      <c r="Q23" s="14">
        <v>3.35</v>
      </c>
      <c r="R23" s="14">
        <v>3.3</v>
      </c>
      <c r="S23" s="14">
        <v>3.302</v>
      </c>
      <c r="T23" s="14">
        <v>3.22</v>
      </c>
      <c r="U23" s="14">
        <v>3.11</v>
      </c>
      <c r="V23" s="14">
        <v>3.21</v>
      </c>
      <c r="W23" s="14">
        <v>3.25</v>
      </c>
      <c r="X23" s="14">
        <v>3.26</v>
      </c>
      <c r="Y23" s="15">
        <v>3.22</v>
      </c>
      <c r="Z23" s="15">
        <v>3.25</v>
      </c>
      <c r="AA23" s="14">
        <v>3.19</v>
      </c>
      <c r="AB23" s="14">
        <v>3.21</v>
      </c>
      <c r="AC23" s="14">
        <v>3.28</v>
      </c>
      <c r="AD23" s="14">
        <v>3.22</v>
      </c>
      <c r="AE23" s="14">
        <v>3.23</v>
      </c>
      <c r="AF23" s="14">
        <v>3.25</v>
      </c>
      <c r="AG23" s="14">
        <v>3.27</v>
      </c>
      <c r="AH23" s="14">
        <v>3.26</v>
      </c>
      <c r="AI23" s="14">
        <v>3.24</v>
      </c>
      <c r="AJ23" s="68">
        <v>3.22</v>
      </c>
      <c r="AK23" s="68">
        <v>3.21</v>
      </c>
      <c r="AL23" s="14">
        <v>3.25</v>
      </c>
      <c r="AM23" s="14">
        <v>3.28</v>
      </c>
      <c r="AN23" s="14">
        <v>3.28</v>
      </c>
      <c r="AO23" s="14">
        <v>3.26</v>
      </c>
      <c r="AP23" s="65">
        <v>3.27</v>
      </c>
      <c r="AQ23" s="126">
        <v>3.24</v>
      </c>
      <c r="AR23" s="126">
        <v>3.25</v>
      </c>
      <c r="AS23" s="126">
        <v>3.24</v>
      </c>
      <c r="AT23" s="126">
        <v>3.3</v>
      </c>
      <c r="AU23" s="126">
        <v>3.28</v>
      </c>
      <c r="AV23" s="68">
        <v>3.33</v>
      </c>
      <c r="AW23" s="68">
        <v>3.34</v>
      </c>
      <c r="AX23" s="126">
        <v>3.32</v>
      </c>
      <c r="AY23" s="126">
        <v>3.31</v>
      </c>
      <c r="AZ23" s="144">
        <v>3.25</v>
      </c>
      <c r="BA23" s="126">
        <v>3.42</v>
      </c>
      <c r="BB23" s="144">
        <v>3.41</v>
      </c>
      <c r="BC23" s="144">
        <v>3.23</v>
      </c>
      <c r="BD23" s="126">
        <v>3.22</v>
      </c>
      <c r="BE23" s="126">
        <v>3.24</v>
      </c>
      <c r="BF23" s="68">
        <v>3.29</v>
      </c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spans="1:68" x14ac:dyDescent="0.25">
      <c r="D24" s="31">
        <v>180</v>
      </c>
      <c r="E24" s="29">
        <v>180</v>
      </c>
      <c r="F24" s="20">
        <v>3.246</v>
      </c>
      <c r="G24" s="14">
        <v>3.27</v>
      </c>
      <c r="H24" s="14">
        <v>3.27</v>
      </c>
      <c r="I24" s="14">
        <v>3.29</v>
      </c>
      <c r="J24" s="14">
        <v>3.11</v>
      </c>
      <c r="K24" s="20">
        <v>3.3</v>
      </c>
      <c r="L24" s="14">
        <v>3.19</v>
      </c>
      <c r="M24" s="14">
        <v>3.21</v>
      </c>
      <c r="N24" s="14">
        <v>3.19</v>
      </c>
      <c r="O24" s="14">
        <v>2.95</v>
      </c>
      <c r="P24" s="14">
        <v>3.19</v>
      </c>
      <c r="Q24" s="14">
        <v>3.23</v>
      </c>
      <c r="R24" s="14">
        <v>3.2</v>
      </c>
      <c r="S24" s="14">
        <v>3.1640000000000001</v>
      </c>
      <c r="T24" s="14">
        <v>3.1</v>
      </c>
      <c r="U24" s="14">
        <v>2.96</v>
      </c>
      <c r="V24" s="14">
        <v>3.08</v>
      </c>
      <c r="W24" s="14">
        <v>3.14</v>
      </c>
      <c r="X24" s="14">
        <v>3.14</v>
      </c>
      <c r="Y24" s="15">
        <v>3.11</v>
      </c>
      <c r="Z24" s="15">
        <v>3.12</v>
      </c>
      <c r="AA24" s="14">
        <v>3.07</v>
      </c>
      <c r="AB24" s="14">
        <v>3.09</v>
      </c>
      <c r="AC24" s="14">
        <v>3.17</v>
      </c>
      <c r="AD24" s="14">
        <v>3.11</v>
      </c>
      <c r="AE24" s="14">
        <v>3.13</v>
      </c>
      <c r="AF24" s="14">
        <v>3.13</v>
      </c>
      <c r="AG24" s="14">
        <v>3.15</v>
      </c>
      <c r="AH24" s="14">
        <v>3.15</v>
      </c>
      <c r="AI24" s="14">
        <v>3.13</v>
      </c>
      <c r="AJ24" s="68">
        <v>3.11</v>
      </c>
      <c r="AK24" s="68">
        <v>3.09</v>
      </c>
      <c r="AL24" s="14">
        <v>3.15</v>
      </c>
      <c r="AM24" s="14">
        <v>3.17</v>
      </c>
      <c r="AN24" s="14">
        <v>3.16</v>
      </c>
      <c r="AO24" s="14">
        <v>3.14</v>
      </c>
      <c r="AP24" s="65">
        <v>3.17</v>
      </c>
      <c r="AQ24" s="126">
        <v>3.13</v>
      </c>
      <c r="AR24" s="126">
        <v>3.13</v>
      </c>
      <c r="AS24" s="126">
        <v>3.11</v>
      </c>
      <c r="AT24" s="126">
        <v>3.18</v>
      </c>
      <c r="AU24" s="126">
        <v>3.18</v>
      </c>
      <c r="AV24" s="68">
        <v>3.22</v>
      </c>
      <c r="AW24" s="68">
        <v>3.22</v>
      </c>
      <c r="AX24" s="126">
        <v>3.2</v>
      </c>
      <c r="AY24" s="126">
        <v>3.19</v>
      </c>
      <c r="AZ24" s="144">
        <v>3.13</v>
      </c>
      <c r="BA24" s="126">
        <v>3.33</v>
      </c>
      <c r="BB24" s="144">
        <v>3.29</v>
      </c>
      <c r="BC24" s="144">
        <v>3.11</v>
      </c>
      <c r="BD24" s="126">
        <v>3.1</v>
      </c>
      <c r="BE24" s="126">
        <v>3.12</v>
      </c>
      <c r="BF24" s="68">
        <v>3.17</v>
      </c>
      <c r="BG24" s="14"/>
      <c r="BH24" s="14"/>
      <c r="BI24" s="14"/>
      <c r="BJ24" s="14"/>
      <c r="BK24" s="14"/>
      <c r="BL24" s="14"/>
      <c r="BM24" s="14"/>
      <c r="BN24" s="14"/>
      <c r="BO24" s="14"/>
      <c r="BP24" s="14"/>
    </row>
    <row r="25" spans="1:68" x14ac:dyDescent="0.25">
      <c r="D25" s="31">
        <v>190</v>
      </c>
      <c r="E25" s="29">
        <v>190</v>
      </c>
      <c r="F25" s="20">
        <v>3.1419999999999999</v>
      </c>
      <c r="G25" s="14">
        <v>3.16</v>
      </c>
      <c r="H25" s="14">
        <v>3.19</v>
      </c>
      <c r="I25" s="14">
        <v>3.2</v>
      </c>
      <c r="J25" s="14">
        <v>2.99</v>
      </c>
      <c r="K25" s="20">
        <v>3.21</v>
      </c>
      <c r="L25" s="14">
        <v>3.09</v>
      </c>
      <c r="M25" s="14">
        <v>3.12</v>
      </c>
      <c r="N25" s="14">
        <v>3.09</v>
      </c>
      <c r="O25" s="14">
        <v>2.81</v>
      </c>
      <c r="P25" s="14">
        <v>3.09</v>
      </c>
      <c r="Q25" s="14">
        <v>3.12</v>
      </c>
      <c r="R25" s="14">
        <v>3.1</v>
      </c>
      <c r="S25" s="14">
        <v>3.0720000000000001</v>
      </c>
      <c r="T25" s="14">
        <v>3</v>
      </c>
      <c r="U25" s="14">
        <v>2.82</v>
      </c>
      <c r="V25" s="14">
        <v>2.96</v>
      </c>
      <c r="W25" s="14">
        <v>3.02</v>
      </c>
      <c r="X25" s="14">
        <v>3.03</v>
      </c>
      <c r="Y25" s="15">
        <v>2.99</v>
      </c>
      <c r="Z25" s="15">
        <v>3</v>
      </c>
      <c r="AA25" s="14">
        <v>2.96</v>
      </c>
      <c r="AB25" s="14">
        <v>2.97</v>
      </c>
      <c r="AC25" s="14">
        <v>3.07</v>
      </c>
      <c r="AD25" s="14">
        <v>3</v>
      </c>
      <c r="AE25" s="14">
        <v>3.02</v>
      </c>
      <c r="AF25" s="14">
        <v>3.03</v>
      </c>
      <c r="AG25" s="14">
        <v>3.05</v>
      </c>
      <c r="AH25" s="14">
        <v>3.04</v>
      </c>
      <c r="AI25" s="14">
        <v>3.03</v>
      </c>
      <c r="AJ25" s="68">
        <v>3.01</v>
      </c>
      <c r="AK25" s="68">
        <v>2.99</v>
      </c>
      <c r="AL25" s="14">
        <v>3.04</v>
      </c>
      <c r="AM25" s="14">
        <v>3.06</v>
      </c>
      <c r="AN25" s="14">
        <v>3.07</v>
      </c>
      <c r="AO25" s="14">
        <v>3.03</v>
      </c>
      <c r="AP25" s="65">
        <v>3.07</v>
      </c>
      <c r="AQ25" s="126">
        <v>3.02</v>
      </c>
      <c r="AR25" s="126">
        <v>3.01</v>
      </c>
      <c r="AS25" s="126">
        <v>3.01</v>
      </c>
      <c r="AT25" s="126">
        <v>3.06</v>
      </c>
      <c r="AU25" s="126">
        <v>3.07</v>
      </c>
      <c r="AV25" s="68">
        <v>3.12</v>
      </c>
      <c r="AW25" s="68">
        <v>3.12</v>
      </c>
      <c r="AX25" s="126">
        <v>3.09</v>
      </c>
      <c r="AY25" s="126">
        <v>3.1</v>
      </c>
      <c r="AZ25" s="144">
        <v>3.02</v>
      </c>
      <c r="BA25" s="126">
        <v>3.23</v>
      </c>
      <c r="BB25" s="144">
        <v>3.21</v>
      </c>
      <c r="BC25" s="144">
        <v>3</v>
      </c>
      <c r="BD25" s="126">
        <v>2.98</v>
      </c>
      <c r="BE25" s="126">
        <v>3.02</v>
      </c>
      <c r="BF25" s="68">
        <v>3.08</v>
      </c>
      <c r="BG25" s="14"/>
      <c r="BH25" s="14"/>
      <c r="BI25" s="14"/>
      <c r="BJ25" s="14"/>
      <c r="BK25" s="14"/>
      <c r="BL25" s="14"/>
      <c r="BM25" s="14"/>
      <c r="BN25" s="14"/>
      <c r="BO25" s="14"/>
      <c r="BP25" s="14"/>
    </row>
    <row r="26" spans="1:68" x14ac:dyDescent="0.25">
      <c r="D26" s="31">
        <v>200</v>
      </c>
      <c r="E26" s="29">
        <v>200</v>
      </c>
      <c r="F26" s="20">
        <v>3.0590000000000002</v>
      </c>
      <c r="G26" s="14">
        <v>3.14</v>
      </c>
      <c r="H26" s="14">
        <v>3.16</v>
      </c>
      <c r="I26" s="14">
        <v>3.2</v>
      </c>
      <c r="J26" s="14">
        <v>2.94</v>
      </c>
      <c r="K26" s="20">
        <v>3.2</v>
      </c>
      <c r="L26" s="14">
        <v>3.06</v>
      </c>
      <c r="M26" s="14">
        <v>3.09</v>
      </c>
      <c r="N26" s="14">
        <v>3.0390000000000001</v>
      </c>
      <c r="O26" s="14">
        <v>2.66</v>
      </c>
      <c r="P26" s="14">
        <v>3.04</v>
      </c>
      <c r="Q26" s="14">
        <v>3.09</v>
      </c>
      <c r="R26" s="14">
        <v>3.06</v>
      </c>
      <c r="S26" s="14">
        <v>2.99</v>
      </c>
      <c r="T26" s="14">
        <v>2.92</v>
      </c>
      <c r="U26" s="14">
        <v>2.72</v>
      </c>
      <c r="V26" s="14">
        <v>2.9</v>
      </c>
      <c r="W26" s="14">
        <v>2.95</v>
      </c>
      <c r="X26" s="14">
        <v>2.98</v>
      </c>
      <c r="Y26" s="15">
        <v>2.92</v>
      </c>
      <c r="Z26" s="15">
        <v>2.9</v>
      </c>
      <c r="AA26" s="14">
        <v>2.86</v>
      </c>
      <c r="AB26" s="14">
        <v>2.88</v>
      </c>
      <c r="AC26" s="14">
        <v>3</v>
      </c>
      <c r="AD26" s="14">
        <v>2.92</v>
      </c>
      <c r="AE26" s="14">
        <v>2.95</v>
      </c>
      <c r="AF26" s="14">
        <v>2.95</v>
      </c>
      <c r="AG26" s="14">
        <v>2.99</v>
      </c>
      <c r="AH26" s="14">
        <v>2.96</v>
      </c>
      <c r="AI26" s="14">
        <v>2.96</v>
      </c>
      <c r="AJ26" s="68">
        <v>2.92</v>
      </c>
      <c r="AK26" s="68">
        <v>2.91</v>
      </c>
      <c r="AL26" s="14">
        <v>2.95</v>
      </c>
      <c r="AM26" s="14">
        <v>2.99</v>
      </c>
      <c r="AN26" s="14">
        <v>2.99</v>
      </c>
      <c r="AO26" s="14">
        <v>2.96</v>
      </c>
      <c r="AP26" s="65">
        <v>3.03</v>
      </c>
      <c r="AQ26" s="126">
        <v>2.92</v>
      </c>
      <c r="AR26" s="126">
        <v>2.94</v>
      </c>
      <c r="AS26" s="126">
        <v>2.93</v>
      </c>
      <c r="AT26" s="126">
        <v>3.02</v>
      </c>
      <c r="AU26" s="126">
        <v>3.02</v>
      </c>
      <c r="AV26" s="68">
        <v>3.06</v>
      </c>
      <c r="AW26" s="68">
        <v>3.07</v>
      </c>
      <c r="AX26" s="126">
        <v>3.04</v>
      </c>
      <c r="AY26" s="126">
        <v>3.02</v>
      </c>
      <c r="AZ26" s="144">
        <v>2.93</v>
      </c>
      <c r="BA26" s="126">
        <v>3.24</v>
      </c>
      <c r="BB26" s="144">
        <v>3.19</v>
      </c>
      <c r="BC26" s="144">
        <v>2.9</v>
      </c>
      <c r="BD26" s="126">
        <v>2.89</v>
      </c>
      <c r="BE26" s="126">
        <v>2.93</v>
      </c>
      <c r="BF26" s="68">
        <v>3.01</v>
      </c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spans="1:68" x14ac:dyDescent="0.25">
      <c r="D27" s="31">
        <v>210</v>
      </c>
      <c r="E27" s="29">
        <v>210</v>
      </c>
      <c r="F27" s="20">
        <v>2.9289999999999998</v>
      </c>
      <c r="G27" s="14">
        <v>3.08</v>
      </c>
      <c r="H27" s="14">
        <v>3.09</v>
      </c>
      <c r="I27" s="14">
        <v>3.15</v>
      </c>
      <c r="J27" s="14">
        <v>2.91</v>
      </c>
      <c r="K27" s="20">
        <v>3.19</v>
      </c>
      <c r="L27" s="14">
        <v>2.96</v>
      </c>
      <c r="M27" s="14">
        <v>3.01</v>
      </c>
      <c r="N27" s="14">
        <v>2.9510000000000001</v>
      </c>
      <c r="O27" s="14">
        <v>2.52</v>
      </c>
      <c r="P27" s="14">
        <v>2.97</v>
      </c>
      <c r="Q27" s="14">
        <v>3</v>
      </c>
      <c r="R27" s="14">
        <v>2.95</v>
      </c>
      <c r="S27" s="14">
        <v>2.9550000000000001</v>
      </c>
      <c r="T27" s="14">
        <v>2.79</v>
      </c>
      <c r="U27" s="14">
        <v>2.61</v>
      </c>
      <c r="V27" s="14">
        <v>2.75</v>
      </c>
      <c r="W27" s="14">
        <v>2.83</v>
      </c>
      <c r="X27" s="14">
        <v>2.88</v>
      </c>
      <c r="Y27" s="15">
        <v>2.82</v>
      </c>
      <c r="Z27" s="15">
        <v>2.76</v>
      </c>
      <c r="AA27" s="14">
        <v>2.72</v>
      </c>
      <c r="AB27" s="14">
        <v>2.75</v>
      </c>
      <c r="AC27" s="14">
        <v>2.86</v>
      </c>
      <c r="AD27" s="14">
        <v>2.79</v>
      </c>
      <c r="AE27" s="14">
        <v>2.82</v>
      </c>
      <c r="AF27" s="14">
        <v>2.83</v>
      </c>
      <c r="AG27" s="14">
        <v>2.86</v>
      </c>
      <c r="AH27" s="14">
        <v>2.84</v>
      </c>
      <c r="AI27" s="14">
        <v>2.82</v>
      </c>
      <c r="AJ27" s="68">
        <v>2.8</v>
      </c>
      <c r="AK27" s="68">
        <v>2.78</v>
      </c>
      <c r="AL27" s="14">
        <v>2.84</v>
      </c>
      <c r="AM27" s="14">
        <v>2.88</v>
      </c>
      <c r="AN27" s="14">
        <v>2.89</v>
      </c>
      <c r="AO27" s="14">
        <v>2.84</v>
      </c>
      <c r="AP27" s="65">
        <v>2.93</v>
      </c>
      <c r="AQ27" s="126">
        <v>2.8</v>
      </c>
      <c r="AR27" s="126">
        <v>2.8</v>
      </c>
      <c r="AS27" s="126">
        <v>2.8</v>
      </c>
      <c r="AT27" s="126">
        <v>2.91</v>
      </c>
      <c r="AU27" s="126">
        <v>2.9</v>
      </c>
      <c r="AV27" s="68">
        <v>2.98</v>
      </c>
      <c r="AW27" s="68">
        <v>2.98</v>
      </c>
      <c r="AX27" s="126">
        <v>2.95</v>
      </c>
      <c r="AY27" s="126">
        <v>2.91</v>
      </c>
      <c r="AZ27" s="144">
        <v>2.8</v>
      </c>
      <c r="BA27" s="126">
        <v>3.22</v>
      </c>
      <c r="BB27" s="144">
        <v>3.15</v>
      </c>
      <c r="BC27" s="144">
        <v>2.77</v>
      </c>
      <c r="BD27" s="126">
        <v>2.76</v>
      </c>
      <c r="BE27" s="126">
        <v>2.81</v>
      </c>
      <c r="BF27" s="68">
        <v>2.89</v>
      </c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 x14ac:dyDescent="0.25">
      <c r="D28" s="31">
        <v>220</v>
      </c>
      <c r="E28" s="29">
        <v>220</v>
      </c>
      <c r="F28" s="20">
        <v>2.831</v>
      </c>
      <c r="G28" s="14">
        <v>3.06</v>
      </c>
      <c r="H28" s="14">
        <v>3.1</v>
      </c>
      <c r="I28" s="14">
        <v>3.18</v>
      </c>
      <c r="J28" s="14">
        <v>2.97</v>
      </c>
      <c r="K28" s="20">
        <v>3.18</v>
      </c>
      <c r="L28" s="14">
        <v>2.92</v>
      </c>
      <c r="M28" s="14">
        <v>2.97</v>
      </c>
      <c r="N28" s="14">
        <v>2.9039999999999999</v>
      </c>
      <c r="O28" s="14">
        <v>2.5099999999999998</v>
      </c>
      <c r="P28" s="14">
        <v>2.91</v>
      </c>
      <c r="Q28" s="14">
        <v>2.99</v>
      </c>
      <c r="R28" s="14">
        <v>2.91</v>
      </c>
      <c r="S28" s="14">
        <v>2.931</v>
      </c>
      <c r="T28" s="14">
        <v>2.7</v>
      </c>
      <c r="U28" s="14">
        <v>2.5499999999999998</v>
      </c>
      <c r="V28" s="14">
        <v>2.66</v>
      </c>
      <c r="W28" s="14">
        <v>2.77</v>
      </c>
      <c r="X28" s="14">
        <v>2.83</v>
      </c>
      <c r="Y28" s="15">
        <v>2.75</v>
      </c>
      <c r="Z28" s="15">
        <v>2.68</v>
      </c>
      <c r="AA28" s="14">
        <v>2.63</v>
      </c>
      <c r="AB28" s="14">
        <v>2.66</v>
      </c>
      <c r="AC28" s="14">
        <v>2.79</v>
      </c>
      <c r="AD28" s="14">
        <v>2.71</v>
      </c>
      <c r="AE28" s="14">
        <v>2.74</v>
      </c>
      <c r="AF28" s="14">
        <v>2.75</v>
      </c>
      <c r="AG28" s="14">
        <v>2.8</v>
      </c>
      <c r="AH28" s="14">
        <v>2.76</v>
      </c>
      <c r="AI28" s="14">
        <v>2.75</v>
      </c>
      <c r="AJ28" s="68">
        <v>2.72</v>
      </c>
      <c r="AK28" s="68">
        <v>2.69</v>
      </c>
      <c r="AL28" s="14">
        <v>2.78</v>
      </c>
      <c r="AM28" s="14">
        <v>2.82</v>
      </c>
      <c r="AN28" s="14">
        <v>2.83</v>
      </c>
      <c r="AO28" s="14">
        <v>2.78</v>
      </c>
      <c r="AP28" s="65">
        <v>2.9</v>
      </c>
      <c r="AQ28" s="126">
        <v>2.71</v>
      </c>
      <c r="AR28" s="126">
        <v>2.73</v>
      </c>
      <c r="AS28" s="126">
        <v>2.74</v>
      </c>
      <c r="AT28" s="126">
        <v>2.89</v>
      </c>
      <c r="AU28" s="126">
        <v>2.87</v>
      </c>
      <c r="AV28" s="68">
        <v>2.97</v>
      </c>
      <c r="AW28" s="68">
        <v>2.96</v>
      </c>
      <c r="AX28" s="126">
        <v>2.93</v>
      </c>
      <c r="AY28" s="126">
        <v>2.88</v>
      </c>
      <c r="AZ28" s="144">
        <v>2.71</v>
      </c>
      <c r="BA28" s="126">
        <v>3.33</v>
      </c>
      <c r="BB28" s="144">
        <v>3.26</v>
      </c>
      <c r="BC28" s="144">
        <v>2.74</v>
      </c>
      <c r="BD28" s="126">
        <v>2.72</v>
      </c>
      <c r="BE28" s="126">
        <v>2.79</v>
      </c>
      <c r="BF28" s="68">
        <v>2.85</v>
      </c>
      <c r="BG28" s="14"/>
      <c r="BH28" s="14"/>
      <c r="BI28" s="14"/>
      <c r="BJ28" s="14"/>
      <c r="BK28" s="14"/>
      <c r="BL28" s="14"/>
      <c r="BM28" s="14"/>
      <c r="BN28" s="14"/>
      <c r="BO28" s="14"/>
      <c r="BP28" s="14"/>
    </row>
    <row r="29" spans="1:68" ht="15.75" thickBot="1" x14ac:dyDescent="0.3">
      <c r="D29" s="32">
        <v>226</v>
      </c>
      <c r="E29" s="30">
        <v>226</v>
      </c>
      <c r="F29" s="21">
        <v>2.76</v>
      </c>
      <c r="G29" s="22">
        <v>3.04</v>
      </c>
      <c r="H29" s="22">
        <v>3.11</v>
      </c>
      <c r="I29" s="22">
        <v>3.19</v>
      </c>
      <c r="J29" s="22">
        <v>3.01</v>
      </c>
      <c r="K29" s="21">
        <v>3.17</v>
      </c>
      <c r="L29" s="22">
        <v>2.91</v>
      </c>
      <c r="M29" s="22">
        <v>2.95</v>
      </c>
      <c r="N29" s="22">
        <v>2.895</v>
      </c>
      <c r="O29" s="22">
        <v>2.52</v>
      </c>
      <c r="P29" s="22">
        <v>2.92</v>
      </c>
      <c r="Q29" s="22">
        <v>2.96</v>
      </c>
      <c r="R29" s="22">
        <v>2.94</v>
      </c>
      <c r="S29" s="22">
        <v>2.944</v>
      </c>
      <c r="T29" s="22">
        <v>2.69</v>
      </c>
      <c r="U29" s="22">
        <v>2.52</v>
      </c>
      <c r="V29" s="22">
        <v>2.63</v>
      </c>
      <c r="W29" s="22">
        <v>2.77</v>
      </c>
      <c r="X29" s="22">
        <v>2.85</v>
      </c>
      <c r="Y29" s="23">
        <v>2.72</v>
      </c>
      <c r="Z29" s="23">
        <v>2.65</v>
      </c>
      <c r="AA29" s="22">
        <v>2.59</v>
      </c>
      <c r="AB29" s="22">
        <v>2.64</v>
      </c>
      <c r="AC29" s="22">
        <v>2.79</v>
      </c>
      <c r="AD29" s="22">
        <v>2.69</v>
      </c>
      <c r="AE29" s="22">
        <v>2.73</v>
      </c>
      <c r="AF29" s="22">
        <v>2.73</v>
      </c>
      <c r="AG29" s="22">
        <v>2.8</v>
      </c>
      <c r="AH29" s="22">
        <v>2.76</v>
      </c>
      <c r="AI29" s="22">
        <v>2.73</v>
      </c>
      <c r="AJ29" s="69">
        <v>2.7</v>
      </c>
      <c r="AK29" s="69">
        <v>2.66</v>
      </c>
      <c r="AL29" s="22">
        <v>2.77</v>
      </c>
      <c r="AM29" s="22">
        <v>2.81</v>
      </c>
      <c r="AN29" s="22">
        <v>2.82</v>
      </c>
      <c r="AO29" s="22">
        <v>2.76</v>
      </c>
      <c r="AP29" s="122">
        <v>2.89</v>
      </c>
      <c r="AQ29" s="128">
        <v>2.71</v>
      </c>
      <c r="AR29" s="128">
        <v>2.7</v>
      </c>
      <c r="AS29" s="128">
        <v>2.72</v>
      </c>
      <c r="AT29" s="128">
        <v>2.89</v>
      </c>
      <c r="AU29" s="128">
        <v>2.89</v>
      </c>
      <c r="AV29" s="69">
        <v>2.97</v>
      </c>
      <c r="AW29" s="69">
        <v>2.96</v>
      </c>
      <c r="AX29" s="128">
        <v>2.94</v>
      </c>
      <c r="AY29" s="128">
        <v>2.89</v>
      </c>
      <c r="AZ29" s="145">
        <v>2.7</v>
      </c>
      <c r="BA29" s="128">
        <v>3.4</v>
      </c>
      <c r="BB29" s="145">
        <v>3.32</v>
      </c>
      <c r="BC29" s="145">
        <v>2.72</v>
      </c>
      <c r="BD29" s="128">
        <v>2.7</v>
      </c>
      <c r="BE29" s="128">
        <v>2.77</v>
      </c>
      <c r="BF29" s="69">
        <v>2.83</v>
      </c>
      <c r="BG29" s="22"/>
      <c r="BH29" s="22"/>
      <c r="BI29" s="22"/>
      <c r="BJ29" s="22"/>
      <c r="BK29" s="22"/>
      <c r="BL29" s="22"/>
      <c r="BM29" s="22"/>
      <c r="BN29" s="22"/>
      <c r="BO29" s="22"/>
      <c r="BP29" s="22"/>
    </row>
    <row r="30" spans="1:68" ht="15.75" thickTop="1" x14ac:dyDescent="0.25"/>
    <row r="31" spans="1:68" ht="29.25" thickBot="1" x14ac:dyDescent="0.5">
      <c r="A31" s="34" t="s">
        <v>10</v>
      </c>
      <c r="S31" t="s">
        <v>30</v>
      </c>
    </row>
    <row r="32" spans="1:68" ht="15.75" thickTop="1" x14ac:dyDescent="0.25">
      <c r="D32" s="197" t="s">
        <v>0</v>
      </c>
      <c r="E32" s="194" t="s">
        <v>2</v>
      </c>
      <c r="F32" s="10" t="s">
        <v>4</v>
      </c>
      <c r="G32" s="10" t="s">
        <v>5</v>
      </c>
      <c r="H32" s="10" t="s">
        <v>6</v>
      </c>
      <c r="I32" s="10"/>
      <c r="J32" s="18"/>
      <c r="K32" s="9"/>
      <c r="L32" s="9"/>
      <c r="M32" s="9"/>
      <c r="N32" s="9"/>
      <c r="O32" s="9" t="s">
        <v>26</v>
      </c>
      <c r="P32" s="9"/>
      <c r="Q32" s="9"/>
      <c r="R32" s="9"/>
      <c r="S32" s="9" t="s">
        <v>27</v>
      </c>
      <c r="T32" s="9" t="s">
        <v>28</v>
      </c>
      <c r="U32" s="9" t="s">
        <v>25</v>
      </c>
      <c r="V32" s="9"/>
      <c r="W32" s="9"/>
      <c r="X32" s="9"/>
      <c r="Y32" s="11"/>
      <c r="Z32" s="11"/>
      <c r="AA32" s="11"/>
      <c r="AB32" s="11"/>
      <c r="AC32" s="11"/>
      <c r="AD32" s="9"/>
      <c r="AE32" s="9" t="s">
        <v>48</v>
      </c>
      <c r="AF32" s="9"/>
      <c r="AG32" s="9"/>
      <c r="AH32" s="73" t="s">
        <v>50</v>
      </c>
      <c r="AI32" s="73"/>
      <c r="AJ32" s="73" t="s">
        <v>51</v>
      </c>
      <c r="AK32" s="73" t="s">
        <v>52</v>
      </c>
      <c r="AL32" s="73"/>
      <c r="AM32" s="73"/>
      <c r="AN32" s="73"/>
      <c r="AO32" s="73"/>
      <c r="AP32" s="73"/>
      <c r="AQ32" s="73"/>
      <c r="AR32" s="73"/>
      <c r="AS32" s="158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</row>
    <row r="33" spans="4:68" x14ac:dyDescent="0.25">
      <c r="D33" s="198"/>
      <c r="E33" s="195"/>
      <c r="F33" s="13">
        <v>43249</v>
      </c>
      <c r="G33" s="13">
        <v>43279</v>
      </c>
      <c r="H33" s="13">
        <v>43386</v>
      </c>
      <c r="I33" s="13">
        <f>I10</f>
        <v>43475</v>
      </c>
      <c r="J33" s="13">
        <f>J10</f>
        <v>43522</v>
      </c>
      <c r="K33" s="13">
        <f>K10</f>
        <v>43565</v>
      </c>
      <c r="L33" s="13">
        <f>L10</f>
        <v>43577</v>
      </c>
      <c r="M33" s="13">
        <f>M10</f>
        <v>43577</v>
      </c>
      <c r="N33" s="47">
        <f t="shared" ref="N33:X33" si="0">IF(N10="","",N10)</f>
        <v>43629</v>
      </c>
      <c r="O33" s="47">
        <f t="shared" si="0"/>
        <v>43684</v>
      </c>
      <c r="P33" s="47">
        <f t="shared" si="0"/>
        <v>43683</v>
      </c>
      <c r="Q33" s="47">
        <f t="shared" si="0"/>
        <v>43719</v>
      </c>
      <c r="R33" s="47">
        <f t="shared" si="0"/>
        <v>43781</v>
      </c>
      <c r="S33" s="47">
        <f t="shared" ref="S33:V33" si="1">IF(S10="","",S10)</f>
        <v>43863</v>
      </c>
      <c r="T33" s="47">
        <f t="shared" ref="T33" si="2">IF(T10="","",T10)</f>
        <v>43863</v>
      </c>
      <c r="U33" s="47">
        <f t="shared" si="1"/>
        <v>43865</v>
      </c>
      <c r="V33" s="47">
        <f t="shared" si="1"/>
        <v>43865</v>
      </c>
      <c r="W33" s="47">
        <f t="shared" si="0"/>
        <v>43915</v>
      </c>
      <c r="X33" s="47">
        <f t="shared" si="0"/>
        <v>43956</v>
      </c>
      <c r="Y33" s="47">
        <f t="shared" ref="Y33:Z33" si="3">IF(Y10="","",Y10)</f>
        <v>43984</v>
      </c>
      <c r="Z33" s="47">
        <f t="shared" si="3"/>
        <v>44040</v>
      </c>
      <c r="AA33" s="47">
        <f t="shared" ref="AA33" si="4">IF(AA10="","",AA10)</f>
        <v>44075</v>
      </c>
      <c r="AB33" s="47">
        <v>44110</v>
      </c>
      <c r="AC33" s="47">
        <v>44115</v>
      </c>
      <c r="AD33" s="63">
        <f t="shared" ref="AD33:AE33" si="5">IF(AD10="","",AD10)</f>
        <v>44153</v>
      </c>
      <c r="AE33" s="63">
        <f t="shared" si="5"/>
        <v>44153</v>
      </c>
      <c r="AF33" s="47">
        <v>44175</v>
      </c>
      <c r="AG33" s="47">
        <v>44201</v>
      </c>
      <c r="AH33" s="63" t="s">
        <v>49</v>
      </c>
      <c r="AI33" s="63">
        <v>44231</v>
      </c>
      <c r="AJ33" s="120">
        <v>44241</v>
      </c>
      <c r="AK33" s="120">
        <v>44241</v>
      </c>
      <c r="AL33" s="56">
        <v>44264</v>
      </c>
      <c r="AM33" s="120">
        <v>44292</v>
      </c>
      <c r="AN33" s="63">
        <v>44397</v>
      </c>
      <c r="AO33" s="140">
        <v>44425</v>
      </c>
      <c r="AP33" s="142">
        <v>44481</v>
      </c>
      <c r="AQ33" s="141">
        <v>44486</v>
      </c>
      <c r="AR33" s="120">
        <v>44508</v>
      </c>
      <c r="AS33" s="151">
        <v>44539</v>
      </c>
      <c r="AT33" s="63">
        <v>44582</v>
      </c>
      <c r="AU33" s="63">
        <v>44600</v>
      </c>
      <c r="AV33" s="63">
        <v>44628</v>
      </c>
      <c r="AW33" s="63">
        <f>AW10</f>
        <v>44633</v>
      </c>
      <c r="AX33" s="63">
        <f t="shared" ref="AX33:BD33" si="6">AX10</f>
        <v>44655</v>
      </c>
      <c r="AY33" s="63">
        <f t="shared" si="6"/>
        <v>44697</v>
      </c>
      <c r="AZ33" s="63">
        <f t="shared" si="6"/>
        <v>44750</v>
      </c>
      <c r="BA33" s="63">
        <f t="shared" si="6"/>
        <v>44754</v>
      </c>
      <c r="BB33" s="63">
        <f t="shared" si="6"/>
        <v>44803</v>
      </c>
      <c r="BC33" s="63">
        <f t="shared" si="6"/>
        <v>44843</v>
      </c>
      <c r="BD33" s="63">
        <f t="shared" si="6"/>
        <v>44873</v>
      </c>
      <c r="BE33" s="63">
        <f t="shared" ref="BE33:BG33" si="7">BE10</f>
        <v>44896</v>
      </c>
      <c r="BF33" s="63">
        <f t="shared" si="7"/>
        <v>44961</v>
      </c>
      <c r="BG33" s="63">
        <f t="shared" si="7"/>
        <v>0</v>
      </c>
      <c r="BH33" s="63">
        <f t="shared" ref="BH33:BP33" si="8">BH10</f>
        <v>0</v>
      </c>
      <c r="BI33" s="63">
        <f t="shared" si="8"/>
        <v>0</v>
      </c>
      <c r="BJ33" s="63">
        <f t="shared" si="8"/>
        <v>0</v>
      </c>
      <c r="BK33" s="63">
        <f t="shared" si="8"/>
        <v>0</v>
      </c>
      <c r="BL33" s="63">
        <f t="shared" si="8"/>
        <v>0</v>
      </c>
      <c r="BM33" s="63">
        <f t="shared" si="8"/>
        <v>0</v>
      </c>
      <c r="BN33" s="63">
        <f t="shared" si="8"/>
        <v>0</v>
      </c>
      <c r="BO33" s="63">
        <f t="shared" si="8"/>
        <v>0</v>
      </c>
      <c r="BP33" s="63">
        <f t="shared" si="8"/>
        <v>0</v>
      </c>
    </row>
    <row r="34" spans="4:68" s="7" customFormat="1" ht="30.75" thickBot="1" x14ac:dyDescent="0.3">
      <c r="D34" s="199"/>
      <c r="E34" s="196"/>
      <c r="F34" s="16" t="s">
        <v>22</v>
      </c>
      <c r="G34" s="16" t="s">
        <v>22</v>
      </c>
      <c r="H34" s="16" t="s">
        <v>22</v>
      </c>
      <c r="I34" s="16" t="s">
        <v>22</v>
      </c>
      <c r="J34" s="16" t="s">
        <v>22</v>
      </c>
      <c r="K34" s="16" t="s">
        <v>22</v>
      </c>
      <c r="L34" s="16" t="s">
        <v>22</v>
      </c>
      <c r="M34" s="16" t="s">
        <v>22</v>
      </c>
      <c r="N34" s="16" t="s">
        <v>22</v>
      </c>
      <c r="O34" s="16" t="s">
        <v>22</v>
      </c>
      <c r="P34" s="16" t="s">
        <v>22</v>
      </c>
      <c r="Q34" s="16" t="s">
        <v>22</v>
      </c>
      <c r="R34" s="16" t="s">
        <v>22</v>
      </c>
      <c r="S34" s="16" t="s">
        <v>22</v>
      </c>
      <c r="T34" s="16" t="s">
        <v>22</v>
      </c>
      <c r="U34" s="16" t="s">
        <v>22</v>
      </c>
      <c r="V34" s="16" t="s">
        <v>22</v>
      </c>
      <c r="W34" s="16" t="s">
        <v>22</v>
      </c>
      <c r="X34" s="16" t="s">
        <v>22</v>
      </c>
      <c r="Y34" s="16" t="s">
        <v>22</v>
      </c>
      <c r="Z34" s="16" t="s">
        <v>22</v>
      </c>
      <c r="AA34" s="16" t="s">
        <v>22</v>
      </c>
      <c r="AB34" s="16" t="s">
        <v>22</v>
      </c>
      <c r="AC34" s="16" t="s">
        <v>22</v>
      </c>
      <c r="AD34" s="16" t="s">
        <v>22</v>
      </c>
      <c r="AE34" s="16" t="s">
        <v>22</v>
      </c>
      <c r="AF34" s="16" t="s">
        <v>22</v>
      </c>
      <c r="AG34" s="16" t="s">
        <v>22</v>
      </c>
      <c r="AH34" s="16" t="s">
        <v>22</v>
      </c>
      <c r="AI34" s="16" t="s">
        <v>22</v>
      </c>
      <c r="AJ34" s="16" t="s">
        <v>22</v>
      </c>
      <c r="AK34" s="16" t="s">
        <v>22</v>
      </c>
      <c r="AL34" s="16" t="s">
        <v>22</v>
      </c>
      <c r="AM34" s="16" t="s">
        <v>22</v>
      </c>
      <c r="AN34" s="16" t="s">
        <v>22</v>
      </c>
      <c r="AO34" s="16" t="s">
        <v>22</v>
      </c>
      <c r="AP34" s="16" t="s">
        <v>22</v>
      </c>
      <c r="AQ34" s="16" t="s">
        <v>22</v>
      </c>
      <c r="AR34" s="16" t="s">
        <v>22</v>
      </c>
      <c r="AS34" s="16" t="s">
        <v>22</v>
      </c>
      <c r="AT34" s="16" t="s">
        <v>22</v>
      </c>
      <c r="AU34" s="16" t="s">
        <v>22</v>
      </c>
      <c r="AV34" s="16" t="s">
        <v>22</v>
      </c>
      <c r="AW34" s="16" t="s">
        <v>22</v>
      </c>
      <c r="AX34" s="16" t="s">
        <v>22</v>
      </c>
      <c r="AY34" s="16" t="s">
        <v>22</v>
      </c>
      <c r="AZ34" s="16" t="s">
        <v>22</v>
      </c>
      <c r="BA34" s="16" t="s">
        <v>22</v>
      </c>
      <c r="BB34" s="16" t="s">
        <v>22</v>
      </c>
      <c r="BC34" s="16" t="s">
        <v>22</v>
      </c>
      <c r="BD34" s="16" t="s">
        <v>22</v>
      </c>
      <c r="BE34" s="16" t="s">
        <v>22</v>
      </c>
      <c r="BF34" s="16" t="s">
        <v>22</v>
      </c>
      <c r="BG34" s="16" t="s">
        <v>22</v>
      </c>
      <c r="BH34" s="16" t="s">
        <v>22</v>
      </c>
      <c r="BI34" s="16" t="s">
        <v>22</v>
      </c>
      <c r="BJ34" s="16" t="s">
        <v>22</v>
      </c>
      <c r="BK34" s="16" t="s">
        <v>22</v>
      </c>
      <c r="BL34" s="16" t="s">
        <v>22</v>
      </c>
      <c r="BM34" s="16" t="s">
        <v>22</v>
      </c>
      <c r="BN34" s="16" t="s">
        <v>22</v>
      </c>
      <c r="BO34" s="16" t="s">
        <v>22</v>
      </c>
      <c r="BP34" s="16" t="s">
        <v>22</v>
      </c>
    </row>
    <row r="35" spans="4:68" ht="15.75" thickTop="1" x14ac:dyDescent="0.25">
      <c r="D35" s="31">
        <v>60</v>
      </c>
      <c r="E35" s="28">
        <v>7.165</v>
      </c>
      <c r="F35" s="132"/>
      <c r="G35" s="130">
        <f t="shared" ref="G35:AL35" si="9">G12/$F12-1</f>
        <v>-2.0935101186322358E-3</v>
      </c>
      <c r="H35" s="130">
        <f t="shared" si="9"/>
        <v>1.1863224005582707E-2</v>
      </c>
      <c r="I35" s="130">
        <f t="shared" si="9"/>
        <v>-4.8848569434752909E-3</v>
      </c>
      <c r="J35" s="130">
        <f t="shared" si="9"/>
        <v>2.023726448011165E-2</v>
      </c>
      <c r="K35" s="130">
        <f t="shared" si="9"/>
        <v>4.8848569434751798E-3</v>
      </c>
      <c r="L35" s="130">
        <f t="shared" si="9"/>
        <v>-2.0935101186322358E-3</v>
      </c>
      <c r="M35" s="130">
        <f t="shared" si="9"/>
        <v>1.3258897418004123E-2</v>
      </c>
      <c r="N35" s="130">
        <f t="shared" si="9"/>
        <v>6.5596650383810129E-3</v>
      </c>
      <c r="O35" s="130">
        <f t="shared" si="9"/>
        <v>4.5359385903698479E-2</v>
      </c>
      <c r="P35" s="130">
        <f t="shared" si="9"/>
        <v>-3.4891835310537633E-3</v>
      </c>
      <c r="Q35" s="130">
        <f t="shared" si="9"/>
        <v>9.0718771807396514E-3</v>
      </c>
      <c r="R35" s="130">
        <f t="shared" si="9"/>
        <v>7.6762037683182349E-3</v>
      </c>
      <c r="S35" s="130">
        <f t="shared" si="9"/>
        <v>-3.2379623168178662E-2</v>
      </c>
      <c r="T35" s="130">
        <f t="shared" si="9"/>
        <v>-6.2805303558967074E-3</v>
      </c>
      <c r="U35" s="130">
        <f t="shared" si="9"/>
        <v>3.2798325191905064E-2</v>
      </c>
      <c r="V35" s="130">
        <f t="shared" si="9"/>
        <v>-2.0935101186322358E-3</v>
      </c>
      <c r="W35" s="130">
        <f t="shared" si="9"/>
        <v>-3.4891835310537633E-3</v>
      </c>
      <c r="X35" s="130">
        <f t="shared" si="9"/>
        <v>-1.3258897418004123E-2</v>
      </c>
      <c r="Y35" s="130">
        <f t="shared" si="9"/>
        <v>-4.8848569434752909E-3</v>
      </c>
      <c r="Z35" s="130">
        <f t="shared" si="9"/>
        <v>-6.2805303558967074E-3</v>
      </c>
      <c r="AA35" s="130">
        <f t="shared" si="9"/>
        <v>-1.1863224005582707E-2</v>
      </c>
      <c r="AB35" s="130">
        <f t="shared" si="9"/>
        <v>-2.0935101186322358E-3</v>
      </c>
      <c r="AC35" s="130">
        <f t="shared" si="9"/>
        <v>1.046755059316129E-2</v>
      </c>
      <c r="AD35" s="130">
        <f t="shared" si="9"/>
        <v>-6.2805303558967074E-3</v>
      </c>
      <c r="AE35" s="130">
        <f t="shared" si="9"/>
        <v>-1.0467550593161179E-2</v>
      </c>
      <c r="AF35" s="130">
        <f t="shared" si="9"/>
        <v>-4.8848569434752909E-3</v>
      </c>
      <c r="AG35" s="130">
        <f t="shared" si="9"/>
        <v>-6.9783670621070826E-4</v>
      </c>
      <c r="AH35" s="130">
        <f t="shared" si="9"/>
        <v>-4.8848569434752909E-3</v>
      </c>
      <c r="AI35" s="130">
        <f t="shared" si="9"/>
        <v>-3.4891835310537633E-3</v>
      </c>
      <c r="AJ35" s="130">
        <f t="shared" si="9"/>
        <v>-8.7229588276343306E-2</v>
      </c>
      <c r="AK35" s="130">
        <f t="shared" si="9"/>
        <v>-4.8848569434752909E-3</v>
      </c>
      <c r="AL35" s="130">
        <f t="shared" si="9"/>
        <v>-7.6762037683181239E-3</v>
      </c>
      <c r="AM35" s="130">
        <f t="shared" ref="AM35:AN35" si="10">AM12/$F12-1</f>
        <v>-6.2805303558967074E-3</v>
      </c>
      <c r="AN35" s="130">
        <f t="shared" si="10"/>
        <v>6.9783670621070826E-4</v>
      </c>
      <c r="AO35" s="130">
        <f t="shared" ref="AO35:AT35" si="11">AO12/$F12-1</f>
        <v>6.9783670621070826E-4</v>
      </c>
      <c r="AP35" s="130">
        <f t="shared" si="11"/>
        <v>-4.8848569434752909E-3</v>
      </c>
      <c r="AQ35" s="162">
        <f t="shared" si="11"/>
        <v>6.9783670621070826E-4</v>
      </c>
      <c r="AR35" s="162">
        <f t="shared" si="11"/>
        <v>-2.0935101186322358E-3</v>
      </c>
      <c r="AS35" s="162">
        <f t="shared" si="11"/>
        <v>-9.0718771807397625E-3</v>
      </c>
      <c r="AT35" s="162">
        <f t="shared" si="11"/>
        <v>-6.2805303558967074E-3</v>
      </c>
      <c r="AU35" s="162">
        <f t="shared" ref="AU35:AV35" si="12">AU12/$F12-1</f>
        <v>-4.8848569434752909E-3</v>
      </c>
      <c r="AV35" s="162">
        <f t="shared" si="12"/>
        <v>-6.9783670621070826E-4</v>
      </c>
      <c r="AW35" s="162">
        <f t="shared" ref="AW35:AY35" si="13">AW12/$F12-1</f>
        <v>3.4891835310537633E-3</v>
      </c>
      <c r="AX35" s="162">
        <f t="shared" si="13"/>
        <v>4.8848569434751798E-3</v>
      </c>
      <c r="AY35" s="162">
        <f t="shared" si="13"/>
        <v>-4.8848569434752909E-3</v>
      </c>
      <c r="AZ35" s="162">
        <f t="shared" ref="AZ35:BA35" si="14">AZ12/$F12-1</f>
        <v>-6.9783670621070826E-4</v>
      </c>
      <c r="BA35" s="162">
        <f t="shared" si="14"/>
        <v>6.9783670621070826E-4</v>
      </c>
      <c r="BB35" s="162">
        <f t="shared" ref="BB35:BC35" si="15">BB12/$F12-1</f>
        <v>9.0718771807396514E-3</v>
      </c>
      <c r="BC35" s="162">
        <f t="shared" si="15"/>
        <v>-6.9783670621070826E-4</v>
      </c>
      <c r="BD35" s="162">
        <f t="shared" ref="BD35:BF35" si="16">BD12/$F12-1</f>
        <v>-2.0935101186322358E-3</v>
      </c>
      <c r="BE35" s="162">
        <f t="shared" si="16"/>
        <v>4.8848569434751798E-3</v>
      </c>
      <c r="BF35" s="162">
        <f t="shared" si="16"/>
        <v>4.8848569434751798E-3</v>
      </c>
      <c r="BG35" s="79"/>
      <c r="BH35" s="79"/>
      <c r="BI35" s="79"/>
      <c r="BJ35" s="79"/>
      <c r="BK35" s="79"/>
      <c r="BL35" s="79"/>
      <c r="BM35" s="79"/>
      <c r="BN35" s="79"/>
      <c r="BO35" s="79"/>
      <c r="BP35" s="79"/>
    </row>
    <row r="36" spans="4:68" x14ac:dyDescent="0.25">
      <c r="D36" s="31">
        <v>70</v>
      </c>
      <c r="E36" s="29">
        <v>6.4809999999999999</v>
      </c>
      <c r="F36" s="133"/>
      <c r="G36" s="131">
        <f t="shared" ref="G36:AL36" si="17">G13/$F13-1</f>
        <v>1.6818392223422407E-2</v>
      </c>
      <c r="H36" s="131">
        <f t="shared" si="17"/>
        <v>2.9162166332356021E-2</v>
      </c>
      <c r="I36" s="131">
        <f t="shared" si="17"/>
        <v>1.9904335750655866E-2</v>
      </c>
      <c r="J36" s="131">
        <f t="shared" si="17"/>
        <v>1.0646505168955489E-2</v>
      </c>
      <c r="K36" s="131">
        <f t="shared" si="17"/>
        <v>2.2990279277889325E-2</v>
      </c>
      <c r="L36" s="131">
        <f t="shared" si="17"/>
        <v>1.6818392223422407E-2</v>
      </c>
      <c r="M36" s="131">
        <f t="shared" si="17"/>
        <v>2.1447307514272484E-2</v>
      </c>
      <c r="N36" s="131">
        <f t="shared" si="17"/>
        <v>1.9441444221570903E-2</v>
      </c>
      <c r="O36" s="131">
        <f t="shared" si="17"/>
        <v>7.56056164172203E-3</v>
      </c>
      <c r="P36" s="131">
        <f t="shared" si="17"/>
        <v>7.56056164172203E-3</v>
      </c>
      <c r="Q36" s="131">
        <f t="shared" si="17"/>
        <v>2.1447307514272484E-2</v>
      </c>
      <c r="R36" s="131">
        <f t="shared" si="17"/>
        <v>1.9904335750655866E-2</v>
      </c>
      <c r="S36" s="131">
        <f t="shared" si="17"/>
        <v>-6.3261842308285798E-2</v>
      </c>
      <c r="T36" s="131">
        <f t="shared" si="17"/>
        <v>1.2189476932572108E-2</v>
      </c>
      <c r="U36" s="131">
        <f t="shared" si="17"/>
        <v>-7.8691559944453759E-3</v>
      </c>
      <c r="V36" s="131">
        <f t="shared" si="17"/>
        <v>2.9316463508717305E-3</v>
      </c>
      <c r="W36" s="131">
        <f t="shared" si="17"/>
        <v>1.3732448696188948E-2</v>
      </c>
      <c r="X36" s="131">
        <f t="shared" si="17"/>
        <v>1.9904335750655866E-2</v>
      </c>
      <c r="Y36" s="131">
        <f t="shared" si="17"/>
        <v>1.0646505168955489E-2</v>
      </c>
      <c r="Z36" s="131">
        <f t="shared" si="17"/>
        <v>1.2189476932572108E-2</v>
      </c>
      <c r="AA36" s="131">
        <f t="shared" si="17"/>
        <v>6.0175898781051895E-3</v>
      </c>
      <c r="AB36" s="131">
        <f t="shared" si="17"/>
        <v>1.0646505168955489E-2</v>
      </c>
      <c r="AC36" s="131">
        <f t="shared" si="17"/>
        <v>2.4533251041505943E-2</v>
      </c>
      <c r="AD36" s="131">
        <f t="shared" si="17"/>
        <v>9.1035334053386485E-3</v>
      </c>
      <c r="AE36" s="131">
        <f t="shared" si="17"/>
        <v>1.2189476932572108E-2</v>
      </c>
      <c r="AF36" s="131">
        <f t="shared" si="17"/>
        <v>1.5275420459805567E-2</v>
      </c>
      <c r="AG36" s="131">
        <f t="shared" si="17"/>
        <v>1.0646505168955489E-2</v>
      </c>
      <c r="AH36" s="131">
        <f t="shared" si="17"/>
        <v>1.0646505168955489E-2</v>
      </c>
      <c r="AI36" s="131">
        <f t="shared" si="17"/>
        <v>6.0175898781051895E-3</v>
      </c>
      <c r="AJ36" s="131">
        <f t="shared" si="17"/>
        <v>-0.13284986884740002</v>
      </c>
      <c r="AK36" s="131">
        <f t="shared" si="17"/>
        <v>1.3886745872551121E-3</v>
      </c>
      <c r="AL36" s="131">
        <f t="shared" si="17"/>
        <v>7.56056164172203E-3</v>
      </c>
      <c r="AM36" s="131">
        <f t="shared" ref="AM36:AP36" si="18">AM13/$F13-1</f>
        <v>1.0646505168955489E-2</v>
      </c>
      <c r="AN36" s="131">
        <f t="shared" si="18"/>
        <v>1.5275420459805567E-2</v>
      </c>
      <c r="AO36" s="131">
        <f t="shared" si="18"/>
        <v>1.2189476932572108E-2</v>
      </c>
      <c r="AP36" s="131">
        <f t="shared" si="18"/>
        <v>1.2189476932572108E-2</v>
      </c>
      <c r="AQ36" s="163">
        <f t="shared" ref="AQ36:AR36" si="19">AQ13/$F13-1</f>
        <v>1.2189476932572108E-2</v>
      </c>
      <c r="AR36" s="163">
        <f t="shared" si="19"/>
        <v>1.8361363987039026E-2</v>
      </c>
      <c r="AS36" s="163">
        <f t="shared" ref="AS36:AT36" si="20">AS13/$F13-1</f>
        <v>1.0646505168955489E-2</v>
      </c>
      <c r="AT36" s="163">
        <f t="shared" si="20"/>
        <v>1.3732448696188948E-2</v>
      </c>
      <c r="AU36" s="163">
        <f t="shared" ref="AU36:AV36" si="21">AU13/$F13-1</f>
        <v>1.3732448696188948E-2</v>
      </c>
      <c r="AV36" s="163">
        <f t="shared" si="21"/>
        <v>1.6818392223422407E-2</v>
      </c>
      <c r="AW36" s="163">
        <f t="shared" ref="AW36:AY36" si="22">AW13/$F13-1</f>
        <v>1.9904335750655866E-2</v>
      </c>
      <c r="AX36" s="163">
        <f t="shared" si="22"/>
        <v>1.5275420459805567E-2</v>
      </c>
      <c r="AY36" s="163">
        <f t="shared" si="22"/>
        <v>1.9904335750655866E-2</v>
      </c>
      <c r="AZ36" s="163">
        <f t="shared" ref="AZ36:BA36" si="23">AZ13/$F13-1</f>
        <v>9.1035334053386485E-3</v>
      </c>
      <c r="BA36" s="163">
        <f t="shared" si="23"/>
        <v>1.3732448696188948E-2</v>
      </c>
      <c r="BB36" s="163">
        <f t="shared" ref="BB36:BC36" si="24">BB13/$F13-1</f>
        <v>2.1447307514272484E-2</v>
      </c>
      <c r="BC36" s="163">
        <f t="shared" si="24"/>
        <v>1.6818392223422407E-2</v>
      </c>
      <c r="BD36" s="163">
        <f t="shared" ref="BD36:BF36" si="25">BD13/$F13-1</f>
        <v>1.3732448696188948E-2</v>
      </c>
      <c r="BE36" s="163">
        <f t="shared" si="25"/>
        <v>1.6818392223422407E-2</v>
      </c>
      <c r="BF36" s="163">
        <f t="shared" si="25"/>
        <v>1.9904335750655866E-2</v>
      </c>
      <c r="BG36" s="82"/>
      <c r="BH36" s="82"/>
      <c r="BI36" s="82"/>
      <c r="BJ36" s="82"/>
      <c r="BK36" s="82"/>
      <c r="BL36" s="82"/>
      <c r="BM36" s="82"/>
      <c r="BN36" s="82"/>
      <c r="BO36" s="82"/>
      <c r="BP36" s="82"/>
    </row>
    <row r="37" spans="4:68" x14ac:dyDescent="0.25">
      <c r="D37" s="31">
        <v>80</v>
      </c>
      <c r="E37" s="29">
        <v>5.6790000000000003</v>
      </c>
      <c r="F37" s="133"/>
      <c r="G37" s="131">
        <f t="shared" ref="G37:H52" si="26">G14/$F14-1</f>
        <v>3.6978341257263292E-3</v>
      </c>
      <c r="H37" s="131">
        <f t="shared" si="26"/>
        <v>5.4587075189294065E-3</v>
      </c>
      <c r="I37" s="131">
        <f t="shared" ref="I37:N37" si="27">I14/$F14-1</f>
        <v>1.7608733932017451E-4</v>
      </c>
      <c r="J37" s="131">
        <f t="shared" si="27"/>
        <v>2.6589188237365668E-2</v>
      </c>
      <c r="K37" s="131">
        <f t="shared" si="27"/>
        <v>1.9369607325232518E-3</v>
      </c>
      <c r="L37" s="131">
        <f t="shared" si="27"/>
        <v>-6.8674062334919128E-3</v>
      </c>
      <c r="M37" s="131">
        <f t="shared" si="27"/>
        <v>-1.5847860538827918E-3</v>
      </c>
      <c r="N37" s="131">
        <f t="shared" si="27"/>
        <v>-1.0565240359218242E-3</v>
      </c>
      <c r="O37" s="131">
        <f t="shared" ref="O37:AL37" si="28">O14/$F14-1</f>
        <v>1.7784821271350504E-2</v>
      </c>
      <c r="P37" s="131">
        <f t="shared" si="28"/>
        <v>-8.6282796266948791E-3</v>
      </c>
      <c r="Q37" s="131">
        <f t="shared" si="28"/>
        <v>7.2195809121322618E-3</v>
      </c>
      <c r="R37" s="131">
        <f t="shared" si="28"/>
        <v>-1.5847860538827918E-3</v>
      </c>
      <c r="S37" s="131">
        <f t="shared" si="28"/>
        <v>8.8043669660153867E-4</v>
      </c>
      <c r="T37" s="131">
        <f t="shared" si="28"/>
        <v>-1.0389153019897845E-2</v>
      </c>
      <c r="U37" s="131">
        <f t="shared" si="28"/>
        <v>2.1306568057756659E-2</v>
      </c>
      <c r="V37" s="131">
        <f t="shared" si="28"/>
        <v>-6.8674062334919128E-3</v>
      </c>
      <c r="W37" s="131">
        <f t="shared" si="28"/>
        <v>-1.0389153019897845E-2</v>
      </c>
      <c r="X37" s="131">
        <f t="shared" si="28"/>
        <v>-1.919351998591301E-2</v>
      </c>
      <c r="Y37" s="131">
        <f t="shared" si="28"/>
        <v>-1.0389153019897845E-2</v>
      </c>
      <c r="Z37" s="131">
        <f t="shared" si="28"/>
        <v>-3.3456594470857581E-3</v>
      </c>
      <c r="AA37" s="131">
        <f t="shared" si="28"/>
        <v>-1.2150026413100923E-2</v>
      </c>
      <c r="AB37" s="131">
        <f t="shared" si="28"/>
        <v>-1.0389153019897845E-2</v>
      </c>
      <c r="AC37" s="131">
        <f t="shared" si="28"/>
        <v>-1.5847860538827918E-3</v>
      </c>
      <c r="AD37" s="131">
        <f t="shared" si="28"/>
        <v>-6.8674062334919128E-3</v>
      </c>
      <c r="AE37" s="131">
        <f t="shared" si="28"/>
        <v>-1.2150026413100923E-2</v>
      </c>
      <c r="AF37" s="131">
        <f t="shared" si="28"/>
        <v>-1.0389153019897845E-2</v>
      </c>
      <c r="AG37" s="131">
        <f t="shared" si="28"/>
        <v>-1.5671773199507077E-2</v>
      </c>
      <c r="AH37" s="131">
        <f t="shared" si="28"/>
        <v>-1.0389153019897845E-2</v>
      </c>
      <c r="AI37" s="131">
        <f t="shared" si="28"/>
        <v>-1.5847860538827918E-3</v>
      </c>
      <c r="AJ37" s="131">
        <f t="shared" si="28"/>
        <v>-7.025884838880081E-2</v>
      </c>
      <c r="AK37" s="131">
        <f t="shared" si="28"/>
        <v>-6.8674062334919128E-3</v>
      </c>
      <c r="AL37" s="131">
        <f t="shared" si="28"/>
        <v>-1.0389153019897845E-2</v>
      </c>
      <c r="AM37" s="131">
        <f t="shared" ref="AM37:AP37" si="29">AM14/$F14-1</f>
        <v>-3.3456594470857581E-3</v>
      </c>
      <c r="AN37" s="131">
        <f t="shared" si="29"/>
        <v>-3.3456594470857581E-3</v>
      </c>
      <c r="AO37" s="131">
        <f t="shared" si="29"/>
        <v>-1.0389153019897845E-2</v>
      </c>
      <c r="AP37" s="131">
        <f t="shared" si="29"/>
        <v>-1.919351998591301E-2</v>
      </c>
      <c r="AQ37" s="163">
        <f t="shared" ref="AQ37:AR37" si="30">AQ14/$F14-1</f>
        <v>-6.8674062334919128E-3</v>
      </c>
      <c r="AR37" s="163">
        <f t="shared" si="30"/>
        <v>-3.3456594470857581E-3</v>
      </c>
      <c r="AS37" s="163">
        <f t="shared" ref="AS37:AT37" si="31">AS14/$F14-1</f>
        <v>-8.6282796266948791E-3</v>
      </c>
      <c r="AT37" s="163">
        <f t="shared" si="31"/>
        <v>-5.1065328402887245E-3</v>
      </c>
      <c r="AU37" s="163">
        <f t="shared" ref="AU37:AV37" si="32">AU14/$F14-1</f>
        <v>-3.3456594470857581E-3</v>
      </c>
      <c r="AV37" s="163">
        <f t="shared" si="32"/>
        <v>-1.5847860538827918E-3</v>
      </c>
      <c r="AW37" s="163">
        <f t="shared" ref="AW37:AY37" si="33">AW14/$F14-1</f>
        <v>1.7608733932017451E-4</v>
      </c>
      <c r="AX37" s="163">
        <f t="shared" si="33"/>
        <v>-3.3456594470857581E-3</v>
      </c>
      <c r="AY37" s="163">
        <f t="shared" si="33"/>
        <v>-3.3456594470857581E-3</v>
      </c>
      <c r="AZ37" s="163">
        <f t="shared" ref="AZ37:BA37" si="34">AZ14/$F14-1</f>
        <v>-3.3456594470857581E-3</v>
      </c>
      <c r="BA37" s="163">
        <f t="shared" si="34"/>
        <v>1.7608733932017451E-4</v>
      </c>
      <c r="BB37" s="163">
        <f t="shared" ref="BB37:BC37" si="35">BB14/$F14-1</f>
        <v>-1.5847860538827918E-3</v>
      </c>
      <c r="BC37" s="163">
        <f t="shared" si="35"/>
        <v>-1.0389153019897845E-2</v>
      </c>
      <c r="BD37" s="163">
        <f t="shared" ref="BD37:BF37" si="36">BD14/$F14-1</f>
        <v>-8.6282796266948791E-3</v>
      </c>
      <c r="BE37" s="163">
        <f t="shared" si="36"/>
        <v>-1.5847860538827918E-3</v>
      </c>
      <c r="BF37" s="163">
        <f t="shared" si="36"/>
        <v>-3.3456594470857581E-3</v>
      </c>
      <c r="BG37" s="82"/>
      <c r="BH37" s="82"/>
      <c r="BI37" s="82"/>
      <c r="BJ37" s="82"/>
      <c r="BK37" s="82"/>
      <c r="BL37" s="82"/>
      <c r="BM37" s="82"/>
      <c r="BN37" s="82"/>
      <c r="BO37" s="82"/>
      <c r="BP37" s="82"/>
    </row>
    <row r="38" spans="4:68" x14ac:dyDescent="0.25">
      <c r="D38" s="31">
        <v>90</v>
      </c>
      <c r="E38" s="29">
        <v>5.4530000000000003</v>
      </c>
      <c r="F38" s="133"/>
      <c r="G38" s="131">
        <f t="shared" si="26"/>
        <v>-2.2556390977443663E-2</v>
      </c>
      <c r="H38" s="131">
        <f t="shared" si="26"/>
        <v>-1.3387126352466638E-2</v>
      </c>
      <c r="I38" s="131">
        <f t="shared" ref="I38:N38" si="37">I15/$F15-1</f>
        <v>-2.2556390977443663E-2</v>
      </c>
      <c r="J38" s="131">
        <f t="shared" si="37"/>
        <v>-3.1725655602420688E-2</v>
      </c>
      <c r="K38" s="131">
        <f t="shared" si="37"/>
        <v>-1.7054832202457404E-2</v>
      </c>
      <c r="L38" s="131">
        <f t="shared" si="37"/>
        <v>-2.8057949752429923E-2</v>
      </c>
      <c r="M38" s="131">
        <f t="shared" si="37"/>
        <v>-2.622409682743454E-2</v>
      </c>
      <c r="N38" s="131">
        <f t="shared" si="37"/>
        <v>-2.2373005684944047E-2</v>
      </c>
      <c r="O38" s="131">
        <f t="shared" ref="O38:AL38" si="38">O15/$F15-1</f>
        <v>-4.8230331927379355E-2</v>
      </c>
      <c r="P38" s="131">
        <f t="shared" si="38"/>
        <v>-2.622409682743454E-2</v>
      </c>
      <c r="Q38" s="131">
        <f t="shared" si="38"/>
        <v>-2.2556390977443663E-2</v>
      </c>
      <c r="R38" s="131">
        <f t="shared" si="38"/>
        <v>-2.8057949752429923E-2</v>
      </c>
      <c r="S38" s="131">
        <f t="shared" si="38"/>
        <v>-3.4843205574912939E-2</v>
      </c>
      <c r="T38" s="131">
        <f t="shared" si="38"/>
        <v>-3.5393361452411565E-2</v>
      </c>
      <c r="U38" s="131">
        <f t="shared" si="38"/>
        <v>-3.906106730240233E-2</v>
      </c>
      <c r="V38" s="131">
        <f t="shared" si="38"/>
        <v>-2.8057949752429923E-2</v>
      </c>
      <c r="W38" s="131">
        <f t="shared" si="38"/>
        <v>-2.9891802677425305E-2</v>
      </c>
      <c r="X38" s="131">
        <f t="shared" si="38"/>
        <v>-3.5393361452411565E-2</v>
      </c>
      <c r="Y38" s="131">
        <f t="shared" si="38"/>
        <v>-3.7227214377406947E-2</v>
      </c>
      <c r="Z38" s="131">
        <f t="shared" si="38"/>
        <v>-2.9891802677425305E-2</v>
      </c>
      <c r="AA38" s="131">
        <f t="shared" si="38"/>
        <v>-3.3559508527416182E-2</v>
      </c>
      <c r="AB38" s="131">
        <f t="shared" si="38"/>
        <v>-3.1725655602420688E-2</v>
      </c>
      <c r="AC38" s="131">
        <f t="shared" si="38"/>
        <v>-2.622409682743454E-2</v>
      </c>
      <c r="AD38" s="131">
        <f t="shared" si="38"/>
        <v>-3.1725655602420688E-2</v>
      </c>
      <c r="AE38" s="131">
        <f t="shared" si="38"/>
        <v>-3.7227214377406947E-2</v>
      </c>
      <c r="AF38" s="131">
        <f t="shared" si="38"/>
        <v>-3.7227214377406947E-2</v>
      </c>
      <c r="AG38" s="131">
        <f t="shared" si="38"/>
        <v>-2.9891802677425305E-2</v>
      </c>
      <c r="AH38" s="131">
        <f t="shared" si="38"/>
        <v>-2.8057949752429923E-2</v>
      </c>
      <c r="AI38" s="131">
        <f t="shared" si="38"/>
        <v>-2.8057949752429923E-2</v>
      </c>
      <c r="AJ38" s="131">
        <f t="shared" si="38"/>
        <v>-0.10141206675224645</v>
      </c>
      <c r="AK38" s="131">
        <f t="shared" si="38"/>
        <v>-3.7227214377406947E-2</v>
      </c>
      <c r="AL38" s="131">
        <f t="shared" si="38"/>
        <v>-2.9891802677425305E-2</v>
      </c>
      <c r="AM38" s="131">
        <f t="shared" ref="AM38:AP38" si="39">AM15/$F15-1</f>
        <v>-3.5393361452411565E-2</v>
      </c>
      <c r="AN38" s="131">
        <f t="shared" si="39"/>
        <v>-3.1725655602420688E-2</v>
      </c>
      <c r="AO38" s="131">
        <f t="shared" si="39"/>
        <v>-3.3559508527416182E-2</v>
      </c>
      <c r="AP38" s="131">
        <f t="shared" si="39"/>
        <v>-3.7227214377406947E-2</v>
      </c>
      <c r="AQ38" s="163">
        <f t="shared" ref="AQ38:AR38" si="40">AQ15/$F15-1</f>
        <v>-3.1725655602420688E-2</v>
      </c>
      <c r="AR38" s="163">
        <f t="shared" si="40"/>
        <v>-3.1725655602420688E-2</v>
      </c>
      <c r="AS38" s="163">
        <f t="shared" ref="AS38:AT38" si="41">AS15/$F15-1</f>
        <v>-2.9891802677425305E-2</v>
      </c>
      <c r="AT38" s="163">
        <f t="shared" si="41"/>
        <v>-3.1725655602420688E-2</v>
      </c>
      <c r="AU38" s="163">
        <f t="shared" ref="AU38:AV38" si="42">AU15/$F15-1</f>
        <v>-2.9891802677425305E-2</v>
      </c>
      <c r="AV38" s="163">
        <f t="shared" si="42"/>
        <v>-2.9891802677425305E-2</v>
      </c>
      <c r="AW38" s="163">
        <f t="shared" ref="AW38:AY38" si="43">AW15/$F15-1</f>
        <v>-2.8057949752429923E-2</v>
      </c>
      <c r="AX38" s="163">
        <f t="shared" si="43"/>
        <v>-2.622409682743454E-2</v>
      </c>
      <c r="AY38" s="163">
        <f t="shared" si="43"/>
        <v>-3.1725655602420688E-2</v>
      </c>
      <c r="AZ38" s="163">
        <f t="shared" ref="AZ38:BA38" si="44">AZ15/$F15-1</f>
        <v>-3.3559508527416182E-2</v>
      </c>
      <c r="BA38" s="163">
        <f t="shared" si="44"/>
        <v>-2.4390243902439046E-2</v>
      </c>
      <c r="BB38" s="163">
        <f t="shared" ref="BB38:BC38" si="45">BB15/$F15-1</f>
        <v>-2.622409682743454E-2</v>
      </c>
      <c r="BC38" s="163">
        <f t="shared" si="45"/>
        <v>-3.1725655602420688E-2</v>
      </c>
      <c r="BD38" s="163">
        <f t="shared" ref="BD38:BF38" si="46">BD15/$F15-1</f>
        <v>-2.9891802677425305E-2</v>
      </c>
      <c r="BE38" s="163">
        <f t="shared" si="46"/>
        <v>-2.8057949752429923E-2</v>
      </c>
      <c r="BF38" s="163">
        <f t="shared" si="46"/>
        <v>-2.4390243902439046E-2</v>
      </c>
      <c r="BG38" s="82"/>
      <c r="BH38" s="82"/>
      <c r="BI38" s="82"/>
      <c r="BJ38" s="82"/>
      <c r="BK38" s="82"/>
      <c r="BL38" s="82"/>
      <c r="BM38" s="82"/>
      <c r="BN38" s="82"/>
      <c r="BO38" s="82"/>
      <c r="BP38" s="82"/>
    </row>
    <row r="39" spans="4:68" x14ac:dyDescent="0.25">
      <c r="D39" s="31">
        <v>100</v>
      </c>
      <c r="E39" s="29">
        <v>5.0970000000000004</v>
      </c>
      <c r="F39" s="133"/>
      <c r="G39" s="131">
        <f t="shared" si="26"/>
        <v>-1.903080243280364E-2</v>
      </c>
      <c r="H39" s="131">
        <f t="shared" si="26"/>
        <v>-9.2211104571318092E-3</v>
      </c>
      <c r="I39" s="131">
        <f t="shared" ref="I39:N39" si="47">I16/$F16-1</f>
        <v>-2.6878556013341215E-2</v>
      </c>
      <c r="J39" s="131">
        <f t="shared" si="47"/>
        <v>2.4131842260152858E-2</v>
      </c>
      <c r="K39" s="131">
        <f t="shared" si="47"/>
        <v>-1.7068864037669385E-2</v>
      </c>
      <c r="L39" s="131">
        <f t="shared" si="47"/>
        <v>-2.8840494408475581E-2</v>
      </c>
      <c r="M39" s="131">
        <f t="shared" si="47"/>
        <v>-1.7068864037669385E-2</v>
      </c>
      <c r="N39" s="131">
        <f t="shared" si="47"/>
        <v>-2.2562291544045543E-2</v>
      </c>
      <c r="O39" s="131">
        <f t="shared" ref="O39:AL39" si="48">O16/$F16-1</f>
        <v>5.3560918187168793E-2</v>
      </c>
      <c r="P39" s="131">
        <f t="shared" si="48"/>
        <v>-2.8840494408475581E-2</v>
      </c>
      <c r="Q39" s="131">
        <f t="shared" si="48"/>
        <v>-1.7068864037669385E-2</v>
      </c>
      <c r="R39" s="131">
        <f t="shared" si="48"/>
        <v>-2.491661761820696E-2</v>
      </c>
      <c r="S39" s="131">
        <f t="shared" si="48"/>
        <v>-4.3555032371983549E-2</v>
      </c>
      <c r="T39" s="131">
        <f t="shared" si="48"/>
        <v>-3.0802432803609947E-2</v>
      </c>
      <c r="U39" s="131">
        <f t="shared" si="48"/>
        <v>1.2360211889346662E-2</v>
      </c>
      <c r="V39" s="131">
        <f t="shared" si="48"/>
        <v>-3.472630959387879E-2</v>
      </c>
      <c r="W39" s="131">
        <f t="shared" si="48"/>
        <v>-3.0802432803609947E-2</v>
      </c>
      <c r="X39" s="131">
        <f t="shared" si="48"/>
        <v>-3.6688247989013156E-2</v>
      </c>
      <c r="Y39" s="131">
        <f t="shared" si="48"/>
        <v>-3.6688247989013156E-2</v>
      </c>
      <c r="Z39" s="131">
        <f t="shared" si="48"/>
        <v>-3.0802432803609947E-2</v>
      </c>
      <c r="AA39" s="131">
        <f t="shared" si="48"/>
        <v>-3.472630959387879E-2</v>
      </c>
      <c r="AB39" s="131">
        <f t="shared" si="48"/>
        <v>-3.472630959387879E-2</v>
      </c>
      <c r="AC39" s="131">
        <f t="shared" si="48"/>
        <v>-2.0992740827938006E-2</v>
      </c>
      <c r="AD39" s="131">
        <f t="shared" si="48"/>
        <v>-3.8650186384147522E-2</v>
      </c>
      <c r="AE39" s="131">
        <f t="shared" si="48"/>
        <v>-3.0802432803609947E-2</v>
      </c>
      <c r="AF39" s="131">
        <f t="shared" si="48"/>
        <v>-3.2764371198744535E-2</v>
      </c>
      <c r="AG39" s="131">
        <f t="shared" si="48"/>
        <v>-3.2764371198744535E-2</v>
      </c>
      <c r="AH39" s="131">
        <f t="shared" si="48"/>
        <v>-3.472630959387879E-2</v>
      </c>
      <c r="AI39" s="131">
        <f t="shared" si="48"/>
        <v>-3.472630959387879E-2</v>
      </c>
      <c r="AJ39" s="131">
        <f t="shared" si="48"/>
        <v>-9.947027663331387E-2</v>
      </c>
      <c r="AK39" s="131">
        <f t="shared" si="48"/>
        <v>-3.6688247989013156E-2</v>
      </c>
      <c r="AL39" s="131">
        <f t="shared" si="48"/>
        <v>-3.0802432803609947E-2</v>
      </c>
      <c r="AM39" s="131">
        <f t="shared" ref="AM39:AP39" si="49">AM16/$F16-1</f>
        <v>-3.0802432803609947E-2</v>
      </c>
      <c r="AN39" s="131">
        <f t="shared" si="49"/>
        <v>-3.472630959387879E-2</v>
      </c>
      <c r="AO39" s="131">
        <f t="shared" si="49"/>
        <v>-3.472630959387879E-2</v>
      </c>
      <c r="AP39" s="131">
        <f t="shared" si="49"/>
        <v>-3.2764371198744535E-2</v>
      </c>
      <c r="AQ39" s="163">
        <f t="shared" ref="AQ39:AR39" si="50">AQ16/$F16-1</f>
        <v>-3.6688247989013156E-2</v>
      </c>
      <c r="AR39" s="163">
        <f t="shared" si="50"/>
        <v>-2.8840494408475581E-2</v>
      </c>
      <c r="AS39" s="163">
        <f t="shared" ref="AS39:AT39" si="51">AS16/$F16-1</f>
        <v>-3.0802432803609947E-2</v>
      </c>
      <c r="AT39" s="163">
        <f t="shared" si="51"/>
        <v>-3.0802432803609947E-2</v>
      </c>
      <c r="AU39" s="163">
        <f t="shared" ref="AU39:AV39" si="52">AU16/$F16-1</f>
        <v>-2.8840494408475581E-2</v>
      </c>
      <c r="AV39" s="163">
        <f t="shared" si="52"/>
        <v>-2.8840494408475581E-2</v>
      </c>
      <c r="AW39" s="163">
        <f t="shared" ref="AW39:AY39" si="53">AW16/$F16-1</f>
        <v>-2.6878556013341215E-2</v>
      </c>
      <c r="AX39" s="163">
        <f t="shared" si="53"/>
        <v>-2.8840494408475581E-2</v>
      </c>
      <c r="AY39" s="163">
        <f t="shared" si="53"/>
        <v>-2.6878556013341215E-2</v>
      </c>
      <c r="AZ39" s="163">
        <f t="shared" ref="AZ39:BA39" si="54">AZ16/$F16-1</f>
        <v>-3.2764371198744535E-2</v>
      </c>
      <c r="BA39" s="163">
        <f t="shared" si="54"/>
        <v>-2.2954679223072372E-2</v>
      </c>
      <c r="BB39" s="163">
        <f t="shared" ref="BB39:BC39" si="55">BB16/$F16-1</f>
        <v>-2.491661761820696E-2</v>
      </c>
      <c r="BC39" s="163">
        <f t="shared" si="55"/>
        <v>-3.0802432803609947E-2</v>
      </c>
      <c r="BD39" s="163">
        <f t="shared" ref="BD39:BF39" si="56">BD16/$F16-1</f>
        <v>-3.472630959387879E-2</v>
      </c>
      <c r="BE39" s="163">
        <f t="shared" si="56"/>
        <v>-3.0802432803609947E-2</v>
      </c>
      <c r="BF39" s="163">
        <f t="shared" si="56"/>
        <v>-2.6878556013341215E-2</v>
      </c>
      <c r="BG39" s="82"/>
      <c r="BH39" s="82"/>
      <c r="BI39" s="82"/>
      <c r="BJ39" s="82"/>
      <c r="BK39" s="82"/>
      <c r="BL39" s="82"/>
      <c r="BM39" s="82"/>
      <c r="BN39" s="82"/>
      <c r="BO39" s="82"/>
      <c r="BP39" s="82"/>
    </row>
    <row r="40" spans="4:68" x14ac:dyDescent="0.25">
      <c r="D40" s="31">
        <v>110</v>
      </c>
      <c r="E40" s="29">
        <v>4.7389999999999999</v>
      </c>
      <c r="F40" s="133"/>
      <c r="G40" s="131">
        <f t="shared" si="26"/>
        <v>-1.2449883941759943E-2</v>
      </c>
      <c r="H40" s="131">
        <f t="shared" si="26"/>
        <v>-8.2295843004852598E-3</v>
      </c>
      <c r="I40" s="131">
        <f t="shared" ref="I40:N40" si="57">I17/$F17-1</f>
        <v>-1.8780333403671579E-2</v>
      </c>
      <c r="J40" s="131">
        <f t="shared" si="57"/>
        <v>1.9202363367799125E-2</v>
      </c>
      <c r="K40" s="131">
        <f t="shared" si="57"/>
        <v>-1.8780333403671579E-2</v>
      </c>
      <c r="L40" s="131">
        <f t="shared" si="57"/>
        <v>-2.7220932686220611E-2</v>
      </c>
      <c r="M40" s="131">
        <f t="shared" si="57"/>
        <v>-2.0890483224308976E-2</v>
      </c>
      <c r="N40" s="131">
        <f t="shared" si="57"/>
        <v>-2.2578603080818826E-2</v>
      </c>
      <c r="O40" s="131">
        <f t="shared" ref="O40:AL40" si="58">O17/$F17-1</f>
        <v>5.7185060139269828E-2</v>
      </c>
      <c r="P40" s="131">
        <f t="shared" si="58"/>
        <v>-2.9331082506858008E-2</v>
      </c>
      <c r="Q40" s="131">
        <f t="shared" si="58"/>
        <v>-1.8780333403671579E-2</v>
      </c>
      <c r="R40" s="131">
        <f t="shared" si="58"/>
        <v>-2.300063304494615E-2</v>
      </c>
      <c r="S40" s="131">
        <f t="shared" si="58"/>
        <v>-4.7900400928465814E-2</v>
      </c>
      <c r="T40" s="131">
        <f t="shared" si="58"/>
        <v>-2.9331082506858008E-2</v>
      </c>
      <c r="U40" s="131">
        <f t="shared" si="58"/>
        <v>2.321164802701059E-3</v>
      </c>
      <c r="V40" s="131">
        <f t="shared" si="58"/>
        <v>-3.7771681789407152E-2</v>
      </c>
      <c r="W40" s="131">
        <f t="shared" si="58"/>
        <v>-2.9331082506858008E-2</v>
      </c>
      <c r="X40" s="131">
        <f t="shared" si="58"/>
        <v>-2.9331082506858008E-2</v>
      </c>
      <c r="Y40" s="131">
        <f t="shared" si="58"/>
        <v>-3.1441232327495294E-2</v>
      </c>
      <c r="Z40" s="131">
        <f t="shared" si="58"/>
        <v>-2.7220932686220611E-2</v>
      </c>
      <c r="AA40" s="131">
        <f t="shared" si="58"/>
        <v>-3.7771681789407152E-2</v>
      </c>
      <c r="AB40" s="131">
        <f t="shared" si="58"/>
        <v>-2.9331082506858008E-2</v>
      </c>
      <c r="AC40" s="131">
        <f t="shared" si="58"/>
        <v>-2.0890483224308976E-2</v>
      </c>
      <c r="AD40" s="131">
        <f t="shared" si="58"/>
        <v>-3.1441232327495294E-2</v>
      </c>
      <c r="AE40" s="131">
        <f t="shared" si="58"/>
        <v>-2.9331082506858008E-2</v>
      </c>
      <c r="AF40" s="131">
        <f t="shared" si="58"/>
        <v>-3.5661531968769644E-2</v>
      </c>
      <c r="AG40" s="131">
        <f t="shared" si="58"/>
        <v>-3.1441232327495294E-2</v>
      </c>
      <c r="AH40" s="131">
        <f t="shared" si="58"/>
        <v>-3.5661531968769644E-2</v>
      </c>
      <c r="AI40" s="131">
        <f t="shared" si="58"/>
        <v>-3.3551382148132469E-2</v>
      </c>
      <c r="AJ40" s="131">
        <f t="shared" si="58"/>
        <v>-3.5661531968769644E-2</v>
      </c>
      <c r="AK40" s="131">
        <f t="shared" si="58"/>
        <v>-3.3551382148132469E-2</v>
      </c>
      <c r="AL40" s="131">
        <f t="shared" si="58"/>
        <v>-2.9331082506858008E-2</v>
      </c>
      <c r="AM40" s="131">
        <f t="shared" ref="AM40:AP40" si="59">AM17/$F17-1</f>
        <v>-2.7220932686220611E-2</v>
      </c>
      <c r="AN40" s="131">
        <f t="shared" si="59"/>
        <v>-2.9331082506858008E-2</v>
      </c>
      <c r="AO40" s="131">
        <f t="shared" si="59"/>
        <v>-2.7220932686220611E-2</v>
      </c>
      <c r="AP40" s="131">
        <f t="shared" si="59"/>
        <v>-3.3551382148132469E-2</v>
      </c>
      <c r="AQ40" s="163">
        <f t="shared" ref="AQ40:AR40" si="60">AQ17/$F17-1</f>
        <v>-3.3551382148132469E-2</v>
      </c>
      <c r="AR40" s="163">
        <f t="shared" si="60"/>
        <v>-2.9331082506858008E-2</v>
      </c>
      <c r="AS40" s="163">
        <f t="shared" ref="AS40:AT40" si="61">AS17/$F17-1</f>
        <v>-2.9331082506858008E-2</v>
      </c>
      <c r="AT40" s="163">
        <f t="shared" si="61"/>
        <v>-2.5110782865583436E-2</v>
      </c>
      <c r="AU40" s="163">
        <f t="shared" ref="AU40:AV40" si="62">AU17/$F17-1</f>
        <v>-2.5110782865583436E-2</v>
      </c>
      <c r="AV40" s="163">
        <f t="shared" si="62"/>
        <v>-2.300063304494615E-2</v>
      </c>
      <c r="AW40" s="163">
        <f t="shared" ref="AW40:AY40" si="63">AW17/$F17-1</f>
        <v>-2.5110782865583436E-2</v>
      </c>
      <c r="AX40" s="163">
        <f t="shared" si="63"/>
        <v>-2.300063304494615E-2</v>
      </c>
      <c r="AY40" s="163">
        <f t="shared" si="63"/>
        <v>-2.300063304494615E-2</v>
      </c>
      <c r="AZ40" s="163">
        <f t="shared" ref="AZ40:BA40" si="64">AZ17/$F17-1</f>
        <v>-2.9331082506858008E-2</v>
      </c>
      <c r="BA40" s="163">
        <f t="shared" si="64"/>
        <v>-2.0890483224308976E-2</v>
      </c>
      <c r="BB40" s="163">
        <f t="shared" ref="BB40:BC40" si="65">BB17/$F17-1</f>
        <v>-2.0890483224308976E-2</v>
      </c>
      <c r="BC40" s="163">
        <f t="shared" si="65"/>
        <v>-2.5110782865583436E-2</v>
      </c>
      <c r="BD40" s="163">
        <f t="shared" ref="BD40:BF40" si="66">BD17/$F17-1</f>
        <v>-3.1441232327495294E-2</v>
      </c>
      <c r="BE40" s="163">
        <f t="shared" si="66"/>
        <v>-2.5110782865583436E-2</v>
      </c>
      <c r="BF40" s="163">
        <f t="shared" si="66"/>
        <v>-2.0890483224308976E-2</v>
      </c>
      <c r="BG40" s="82"/>
      <c r="BH40" s="82"/>
      <c r="BI40" s="82"/>
      <c r="BJ40" s="82"/>
      <c r="BK40" s="82"/>
      <c r="BL40" s="82"/>
      <c r="BM40" s="82"/>
      <c r="BN40" s="82"/>
      <c r="BO40" s="82"/>
      <c r="BP40" s="82"/>
    </row>
    <row r="41" spans="4:68" x14ac:dyDescent="0.25">
      <c r="D41" s="31">
        <v>120</v>
      </c>
      <c r="E41" s="29">
        <v>4.4109999999999996</v>
      </c>
      <c r="F41" s="133"/>
      <c r="G41" s="131">
        <f t="shared" si="26"/>
        <v>-4.7608252097030013E-3</v>
      </c>
      <c r="H41" s="131">
        <f t="shared" si="26"/>
        <v>-2.2670596236673557E-4</v>
      </c>
      <c r="I41" s="131">
        <f t="shared" ref="I41:N41" si="67">I18/$F18-1</f>
        <v>-1.3829063704375422E-2</v>
      </c>
      <c r="J41" s="131">
        <f t="shared" si="67"/>
        <v>3.8313307639991079E-2</v>
      </c>
      <c r="K41" s="131">
        <f t="shared" si="67"/>
        <v>-2.4937655860347574E-3</v>
      </c>
      <c r="L41" s="131">
        <f t="shared" si="67"/>
        <v>-2.0630242575379598E-2</v>
      </c>
      <c r="M41" s="131">
        <f t="shared" si="67"/>
        <v>-1.8363182951711576E-2</v>
      </c>
      <c r="N41" s="131">
        <f t="shared" si="67"/>
        <v>-1.2242121967807607E-2</v>
      </c>
      <c r="O41" s="131">
        <f t="shared" ref="O41:AL41" si="68">O18/$F18-1</f>
        <v>5.4182725005667898E-2</v>
      </c>
      <c r="P41" s="131">
        <f t="shared" si="68"/>
        <v>-2.0630242575379598E-2</v>
      </c>
      <c r="Q41" s="131">
        <f t="shared" si="68"/>
        <v>-9.2949444570391559E-3</v>
      </c>
      <c r="R41" s="131">
        <f t="shared" si="68"/>
        <v>-2.2897302199047842E-2</v>
      </c>
      <c r="S41" s="131">
        <f t="shared" si="68"/>
        <v>-3.0378598957152447E-2</v>
      </c>
      <c r="T41" s="131">
        <f t="shared" si="68"/>
        <v>-2.9698481070052019E-2</v>
      </c>
      <c r="U41" s="131">
        <f t="shared" si="68"/>
        <v>8.8415325323056848E-3</v>
      </c>
      <c r="V41" s="131">
        <f t="shared" si="68"/>
        <v>-3.1965540693720262E-2</v>
      </c>
      <c r="W41" s="131">
        <f t="shared" si="68"/>
        <v>-2.7431421446383886E-2</v>
      </c>
      <c r="X41" s="131">
        <f t="shared" si="68"/>
        <v>-2.9698481070052019E-2</v>
      </c>
      <c r="Y41" s="131">
        <f t="shared" si="68"/>
        <v>-3.4232600317388284E-2</v>
      </c>
      <c r="Z41" s="131">
        <f t="shared" si="68"/>
        <v>-2.9698481070052019E-2</v>
      </c>
      <c r="AA41" s="131">
        <f t="shared" si="68"/>
        <v>-3.6499659941056306E-2</v>
      </c>
      <c r="AB41" s="131">
        <f t="shared" si="68"/>
        <v>-3.1965540693720262E-2</v>
      </c>
      <c r="AC41" s="131">
        <f t="shared" si="68"/>
        <v>-1.8363182951711576E-2</v>
      </c>
      <c r="AD41" s="131">
        <f t="shared" si="68"/>
        <v>-3.1965540693720262E-2</v>
      </c>
      <c r="AE41" s="131">
        <f t="shared" si="68"/>
        <v>-3.1965540693720262E-2</v>
      </c>
      <c r="AF41" s="131">
        <f t="shared" si="68"/>
        <v>-2.7431421446383886E-2</v>
      </c>
      <c r="AG41" s="131">
        <f t="shared" si="68"/>
        <v>-2.9698481070052019E-2</v>
      </c>
      <c r="AH41" s="131">
        <f t="shared" si="68"/>
        <v>-2.7431421446383886E-2</v>
      </c>
      <c r="AI41" s="131">
        <f t="shared" si="68"/>
        <v>-2.9698481070052019E-2</v>
      </c>
      <c r="AJ41" s="131">
        <f t="shared" si="68"/>
        <v>-3.6499659941056306E-2</v>
      </c>
      <c r="AK41" s="131">
        <f t="shared" si="68"/>
        <v>-3.6499659941056306E-2</v>
      </c>
      <c r="AL41" s="131">
        <f t="shared" si="68"/>
        <v>-2.9698481070052019E-2</v>
      </c>
      <c r="AM41" s="131">
        <f t="shared" ref="AM41:AP41" si="69">AM18/$F18-1</f>
        <v>-2.7431421446383886E-2</v>
      </c>
      <c r="AN41" s="131">
        <f t="shared" si="69"/>
        <v>-2.7431421446383886E-2</v>
      </c>
      <c r="AO41" s="131">
        <f t="shared" si="69"/>
        <v>-2.7431421446383886E-2</v>
      </c>
      <c r="AP41" s="131">
        <f t="shared" si="69"/>
        <v>-2.5164361822715864E-2</v>
      </c>
      <c r="AQ41" s="163">
        <f t="shared" ref="AQ41:AR41" si="70">AQ18/$F18-1</f>
        <v>-3.1965540693720262E-2</v>
      </c>
      <c r="AR41" s="163">
        <f t="shared" si="70"/>
        <v>-2.9698481070052019E-2</v>
      </c>
      <c r="AS41" s="163">
        <f t="shared" ref="AS41:AT41" si="71">AS18/$F18-1</f>
        <v>-3.4232600317388284E-2</v>
      </c>
      <c r="AT41" s="163">
        <f t="shared" si="71"/>
        <v>-2.5164361822715864E-2</v>
      </c>
      <c r="AU41" s="163">
        <f t="shared" ref="AU41:AV41" si="72">AU18/$F18-1</f>
        <v>-2.5164361822715864E-2</v>
      </c>
      <c r="AV41" s="163">
        <f t="shared" si="72"/>
        <v>-2.2897302199047842E-2</v>
      </c>
      <c r="AW41" s="163">
        <f t="shared" ref="AW41:AY41" si="73">AW18/$F18-1</f>
        <v>-2.2897302199047842E-2</v>
      </c>
      <c r="AX41" s="163">
        <f t="shared" si="73"/>
        <v>-2.2897302199047842E-2</v>
      </c>
      <c r="AY41" s="163">
        <f t="shared" si="73"/>
        <v>-2.5164361822715864E-2</v>
      </c>
      <c r="AZ41" s="163">
        <f t="shared" ref="AZ41:BA41" si="74">AZ18/$F18-1</f>
        <v>-3.1965540693720262E-2</v>
      </c>
      <c r="BA41" s="163">
        <f t="shared" si="74"/>
        <v>-1.1562004080707178E-2</v>
      </c>
      <c r="BB41" s="163">
        <f t="shared" ref="BB41:BC41" si="75">BB18/$F18-1</f>
        <v>-1.3829063704375422E-2</v>
      </c>
      <c r="BC41" s="163">
        <f t="shared" si="75"/>
        <v>-3.1965540693720262E-2</v>
      </c>
      <c r="BD41" s="163">
        <f t="shared" ref="BD41:BF41" si="76">BD18/$F18-1</f>
        <v>-3.4232600317388284E-2</v>
      </c>
      <c r="BE41" s="163">
        <f t="shared" si="76"/>
        <v>-2.5164361822715864E-2</v>
      </c>
      <c r="BF41" s="163">
        <f t="shared" si="76"/>
        <v>-2.0630242575379598E-2</v>
      </c>
      <c r="BG41" s="82"/>
      <c r="BH41" s="82"/>
      <c r="BI41" s="82"/>
      <c r="BJ41" s="82"/>
      <c r="BK41" s="82"/>
      <c r="BL41" s="82"/>
      <c r="BM41" s="82"/>
      <c r="BN41" s="82"/>
      <c r="BO41" s="82"/>
      <c r="BP41" s="82"/>
    </row>
    <row r="42" spans="4:68" x14ac:dyDescent="0.25">
      <c r="D42" s="31">
        <v>130</v>
      </c>
      <c r="E42" s="29">
        <v>4.1449999999999996</v>
      </c>
      <c r="F42" s="133"/>
      <c r="G42" s="131">
        <f t="shared" si="26"/>
        <v>-1.5681544028950389E-2</v>
      </c>
      <c r="H42" s="131">
        <f t="shared" si="26"/>
        <v>-8.443908323280902E-3</v>
      </c>
      <c r="I42" s="131">
        <f t="shared" ref="I42:N42" si="77">I19/$F19-1</f>
        <v>-2.0506634499396825E-2</v>
      </c>
      <c r="J42" s="131">
        <f t="shared" si="77"/>
        <v>-2.5331724969843039E-2</v>
      </c>
      <c r="K42" s="131">
        <f t="shared" si="77"/>
        <v>-1.0856453558504175E-2</v>
      </c>
      <c r="L42" s="131">
        <f t="shared" si="77"/>
        <v>-2.2919179734619988E-2</v>
      </c>
      <c r="M42" s="131">
        <f t="shared" si="77"/>
        <v>-2.5331724969843039E-2</v>
      </c>
      <c r="N42" s="131">
        <f t="shared" si="77"/>
        <v>-2.0747889022919019E-2</v>
      </c>
      <c r="O42" s="131">
        <f t="shared" ref="O42:AL42" si="78">O19/$F19-1</f>
        <v>-3.4981905910735689E-2</v>
      </c>
      <c r="P42" s="131">
        <f t="shared" si="78"/>
        <v>-2.5331724969843039E-2</v>
      </c>
      <c r="Q42" s="131">
        <f t="shared" si="78"/>
        <v>-1.5681544028950389E-2</v>
      </c>
      <c r="R42" s="131">
        <f t="shared" si="78"/>
        <v>-3.0156815440289475E-2</v>
      </c>
      <c r="S42" s="131">
        <f t="shared" si="78"/>
        <v>-3.4981905910735689E-2</v>
      </c>
      <c r="T42" s="131">
        <f t="shared" si="78"/>
        <v>-3.9806996381182014E-2</v>
      </c>
      <c r="U42" s="131">
        <f t="shared" si="78"/>
        <v>-4.4632086851628339E-2</v>
      </c>
      <c r="V42" s="131">
        <f t="shared" si="78"/>
        <v>-4.2219541616405176E-2</v>
      </c>
      <c r="W42" s="131">
        <f t="shared" si="78"/>
        <v>-3.2569360675512637E-2</v>
      </c>
      <c r="X42" s="131">
        <f t="shared" si="78"/>
        <v>-3.4981905910735689E-2</v>
      </c>
      <c r="Y42" s="131">
        <f t="shared" si="78"/>
        <v>-3.7394451145958851E-2</v>
      </c>
      <c r="Z42" s="131">
        <f t="shared" si="78"/>
        <v>-2.7744270205066202E-2</v>
      </c>
      <c r="AA42" s="131">
        <f t="shared" si="78"/>
        <v>-4.4632086851628339E-2</v>
      </c>
      <c r="AB42" s="131">
        <f t="shared" si="78"/>
        <v>-3.9806996381182014E-2</v>
      </c>
      <c r="AC42" s="131">
        <f t="shared" si="78"/>
        <v>-1.8094089264173552E-2</v>
      </c>
      <c r="AD42" s="131">
        <f t="shared" si="78"/>
        <v>-3.9806996381182014E-2</v>
      </c>
      <c r="AE42" s="131">
        <f t="shared" si="78"/>
        <v>-3.7394451145958851E-2</v>
      </c>
      <c r="AF42" s="131">
        <f t="shared" si="78"/>
        <v>-4.4632086851628339E-2</v>
      </c>
      <c r="AG42" s="131">
        <f t="shared" si="78"/>
        <v>-3.0156815440289475E-2</v>
      </c>
      <c r="AH42" s="131">
        <f t="shared" si="78"/>
        <v>-3.4981905910735689E-2</v>
      </c>
      <c r="AI42" s="131">
        <f t="shared" si="78"/>
        <v>-3.9806996381182014E-2</v>
      </c>
      <c r="AJ42" s="131">
        <f t="shared" si="78"/>
        <v>-4.2219541616405176E-2</v>
      </c>
      <c r="AK42" s="131">
        <f t="shared" si="78"/>
        <v>-4.2219541616405176E-2</v>
      </c>
      <c r="AL42" s="131">
        <f t="shared" si="78"/>
        <v>-3.2569360675512637E-2</v>
      </c>
      <c r="AM42" s="131">
        <f t="shared" ref="AM42:AP42" si="79">AM19/$F19-1</f>
        <v>-3.2569360675512637E-2</v>
      </c>
      <c r="AN42" s="131">
        <f t="shared" si="79"/>
        <v>-3.0156815440289475E-2</v>
      </c>
      <c r="AO42" s="131">
        <f t="shared" si="79"/>
        <v>-3.0156815440289475E-2</v>
      </c>
      <c r="AP42" s="131">
        <f t="shared" si="79"/>
        <v>-3.4981905910735689E-2</v>
      </c>
      <c r="AQ42" s="163">
        <f t="shared" ref="AQ42:AR42" si="80">AQ19/$F19-1</f>
        <v>-3.4981905910735689E-2</v>
      </c>
      <c r="AR42" s="163">
        <f t="shared" si="80"/>
        <v>-3.4981905910735689E-2</v>
      </c>
      <c r="AS42" s="163">
        <f t="shared" ref="AS42:AT42" si="81">AS19/$F19-1</f>
        <v>-3.7394451145958851E-2</v>
      </c>
      <c r="AT42" s="163">
        <f t="shared" si="81"/>
        <v>-3.0156815440289475E-2</v>
      </c>
      <c r="AU42" s="163">
        <f t="shared" ref="AU42:AV42" si="82">AU19/$F19-1</f>
        <v>-2.7744270205066202E-2</v>
      </c>
      <c r="AV42" s="163">
        <f t="shared" si="82"/>
        <v>-2.2919179734619988E-2</v>
      </c>
      <c r="AW42" s="163">
        <f t="shared" ref="AW42:AY42" si="83">AW19/$F19-1</f>
        <v>-2.7744270205066202E-2</v>
      </c>
      <c r="AX42" s="163">
        <f t="shared" si="83"/>
        <v>-2.5331724969843039E-2</v>
      </c>
      <c r="AY42" s="163">
        <f t="shared" si="83"/>
        <v>-2.7744270205066202E-2</v>
      </c>
      <c r="AZ42" s="163">
        <f t="shared" ref="AZ42:BA42" si="84">AZ19/$F19-1</f>
        <v>-3.7394451145958851E-2</v>
      </c>
      <c r="BA42" s="163">
        <f t="shared" si="84"/>
        <v>-1.0856453558504175E-2</v>
      </c>
      <c r="BB42" s="163">
        <f t="shared" ref="BB42:BC42" si="85">BB19/$F19-1</f>
        <v>-1.5681544028950389E-2</v>
      </c>
      <c r="BC42" s="163">
        <f t="shared" si="85"/>
        <v>-3.4981905910735689E-2</v>
      </c>
      <c r="BD42" s="163">
        <f t="shared" ref="BD42:BF42" si="86">BD19/$F19-1</f>
        <v>-3.4981905910735689E-2</v>
      </c>
      <c r="BE42" s="163">
        <f t="shared" si="86"/>
        <v>-3.2569360675512637E-2</v>
      </c>
      <c r="BF42" s="163">
        <f t="shared" si="86"/>
        <v>-2.5331724969843039E-2</v>
      </c>
      <c r="BG42" s="82"/>
      <c r="BH42" s="82"/>
      <c r="BI42" s="82"/>
      <c r="BJ42" s="82"/>
      <c r="BK42" s="82"/>
      <c r="BL42" s="82"/>
      <c r="BM42" s="82"/>
      <c r="BN42" s="82"/>
      <c r="BO42" s="82"/>
      <c r="BP42" s="82"/>
    </row>
    <row r="43" spans="4:68" x14ac:dyDescent="0.25">
      <c r="D43" s="31">
        <v>140</v>
      </c>
      <c r="E43" s="29">
        <v>3.919</v>
      </c>
      <c r="F43" s="133"/>
      <c r="G43" s="131">
        <f t="shared" si="26"/>
        <v>-7.3998468997192868E-3</v>
      </c>
      <c r="H43" s="131">
        <f t="shared" si="26"/>
        <v>-2.2965042102577327E-3</v>
      </c>
      <c r="I43" s="131">
        <f t="shared" ref="I43:N43" si="87">I20/$F20-1</f>
        <v>-7.3998468997192868E-3</v>
      </c>
      <c r="J43" s="131">
        <f t="shared" si="87"/>
        <v>-1.5054860933911729E-2</v>
      </c>
      <c r="K43" s="131">
        <f t="shared" si="87"/>
        <v>2.551671344730444E-4</v>
      </c>
      <c r="L43" s="131">
        <f t="shared" si="87"/>
        <v>-2.0158203623373394E-2</v>
      </c>
      <c r="M43" s="131">
        <f t="shared" si="87"/>
        <v>-1.5054860933911729E-2</v>
      </c>
      <c r="N43" s="131">
        <f t="shared" si="87"/>
        <v>-1.8627200816534795E-2</v>
      </c>
      <c r="O43" s="131">
        <f t="shared" ref="O43:AL43" si="88">O20/$F20-1</f>
        <v>-3.8019903036488945E-2</v>
      </c>
      <c r="P43" s="131">
        <f t="shared" si="88"/>
        <v>-2.0158203623373394E-2</v>
      </c>
      <c r="Q43" s="131">
        <f t="shared" si="88"/>
        <v>-7.3998468997192868E-3</v>
      </c>
      <c r="R43" s="131">
        <f t="shared" si="88"/>
        <v>-1.7606532278642506E-2</v>
      </c>
      <c r="S43" s="131">
        <f t="shared" si="88"/>
        <v>-2.8833886195458014E-2</v>
      </c>
      <c r="T43" s="131">
        <f t="shared" si="88"/>
        <v>-3.5468231691758167E-2</v>
      </c>
      <c r="U43" s="131">
        <f t="shared" si="88"/>
        <v>-4.5674917070681276E-2</v>
      </c>
      <c r="V43" s="131">
        <f t="shared" si="88"/>
        <v>-4.3123245725950499E-2</v>
      </c>
      <c r="W43" s="131">
        <f t="shared" si="88"/>
        <v>-3.2916560347027279E-2</v>
      </c>
      <c r="X43" s="131">
        <f t="shared" si="88"/>
        <v>-3.0364889002296613E-2</v>
      </c>
      <c r="Y43" s="131">
        <f t="shared" si="88"/>
        <v>-3.2916560347027279E-2</v>
      </c>
      <c r="Z43" s="131">
        <f t="shared" si="88"/>
        <v>-2.7813217657565725E-2</v>
      </c>
      <c r="AA43" s="131">
        <f t="shared" si="88"/>
        <v>-4.0571574381219722E-2</v>
      </c>
      <c r="AB43" s="131">
        <f t="shared" si="88"/>
        <v>-3.8019903036488945E-2</v>
      </c>
      <c r="AC43" s="131">
        <f t="shared" si="88"/>
        <v>-1.7606532278642506E-2</v>
      </c>
      <c r="AD43" s="131">
        <f t="shared" si="88"/>
        <v>-3.5468231691758167E-2</v>
      </c>
      <c r="AE43" s="131">
        <f t="shared" si="88"/>
        <v>-3.2916560347027279E-2</v>
      </c>
      <c r="AF43" s="131">
        <f t="shared" si="88"/>
        <v>-3.0364889002296613E-2</v>
      </c>
      <c r="AG43" s="131">
        <f t="shared" si="88"/>
        <v>-3.2916560347027279E-2</v>
      </c>
      <c r="AH43" s="131">
        <f t="shared" si="88"/>
        <v>-2.7813217657565725E-2</v>
      </c>
      <c r="AI43" s="131">
        <f t="shared" si="88"/>
        <v>-3.2916560347027279E-2</v>
      </c>
      <c r="AJ43" s="131">
        <f t="shared" si="88"/>
        <v>-3.8019903036488945E-2</v>
      </c>
      <c r="AK43" s="131">
        <f t="shared" si="88"/>
        <v>-3.5468231691758167E-2</v>
      </c>
      <c r="AL43" s="131">
        <f t="shared" si="88"/>
        <v>-3.0364889002296613E-2</v>
      </c>
      <c r="AM43" s="131">
        <f t="shared" ref="AM43:AP43" si="89">AM20/$F20-1</f>
        <v>-2.5261546312834948E-2</v>
      </c>
      <c r="AN43" s="131">
        <f t="shared" si="89"/>
        <v>-2.7813217657565725E-2</v>
      </c>
      <c r="AO43" s="131">
        <f t="shared" si="89"/>
        <v>-2.5261546312834948E-2</v>
      </c>
      <c r="AP43" s="131">
        <f t="shared" si="89"/>
        <v>-2.5261546312834948E-2</v>
      </c>
      <c r="AQ43" s="163">
        <f t="shared" ref="AQ43:AR43" si="90">AQ20/$F20-1</f>
        <v>-3.2916560347027279E-2</v>
      </c>
      <c r="AR43" s="163">
        <f t="shared" si="90"/>
        <v>-3.2916560347027279E-2</v>
      </c>
      <c r="AS43" s="163">
        <f t="shared" ref="AS43:AT43" si="91">AS20/$F20-1</f>
        <v>-3.5468231691758167E-2</v>
      </c>
      <c r="AT43" s="163">
        <f t="shared" si="91"/>
        <v>-2.7813217657565725E-2</v>
      </c>
      <c r="AU43" s="163">
        <f t="shared" ref="AU43:AV43" si="92">AU20/$F20-1</f>
        <v>-2.7813217657565725E-2</v>
      </c>
      <c r="AV43" s="163">
        <f t="shared" si="92"/>
        <v>-1.7606532278642506E-2</v>
      </c>
      <c r="AW43" s="163">
        <f t="shared" ref="AW43:AY43" si="93">AW20/$F20-1</f>
        <v>-1.5054860933911729E-2</v>
      </c>
      <c r="AX43" s="163">
        <f t="shared" si="93"/>
        <v>-2.0158203623373394E-2</v>
      </c>
      <c r="AY43" s="163">
        <f t="shared" si="93"/>
        <v>-2.270987496810406E-2</v>
      </c>
      <c r="AZ43" s="163">
        <f t="shared" ref="AZ43:BA43" si="94">AZ20/$F20-1</f>
        <v>-3.2916560347027279E-2</v>
      </c>
      <c r="BA43" s="163">
        <f t="shared" si="94"/>
        <v>2.551671344730444E-4</v>
      </c>
      <c r="BB43" s="163">
        <f t="shared" ref="BB43:BC43" si="95">BB20/$F20-1</f>
        <v>-4.8481755549885097E-3</v>
      </c>
      <c r="BC43" s="163">
        <f t="shared" si="95"/>
        <v>-3.5468231691758167E-2</v>
      </c>
      <c r="BD43" s="163">
        <f t="shared" ref="BD43:BF43" si="96">BD20/$F20-1</f>
        <v>-3.8019903036488945E-2</v>
      </c>
      <c r="BE43" s="163">
        <f t="shared" si="96"/>
        <v>-3.0364889002296613E-2</v>
      </c>
      <c r="BF43" s="163">
        <f t="shared" si="96"/>
        <v>-2.0158203623373394E-2</v>
      </c>
      <c r="BG43" s="82"/>
      <c r="BH43" s="82"/>
      <c r="BI43" s="82"/>
      <c r="BJ43" s="82"/>
      <c r="BK43" s="82"/>
      <c r="BL43" s="82"/>
      <c r="BM43" s="82"/>
      <c r="BN43" s="82"/>
      <c r="BO43" s="82"/>
      <c r="BP43" s="82"/>
    </row>
    <row r="44" spans="4:68" x14ac:dyDescent="0.25">
      <c r="D44" s="31">
        <v>150</v>
      </c>
      <c r="E44" s="29">
        <v>3.7480000000000002</v>
      </c>
      <c r="F44" s="133"/>
      <c r="G44" s="131">
        <f t="shared" si="26"/>
        <v>-4.8025613660619415E-3</v>
      </c>
      <c r="H44" s="131">
        <f t="shared" si="26"/>
        <v>3.2017075773744796E-3</v>
      </c>
      <c r="I44" s="131">
        <f t="shared" ref="I44:N44" si="97">I21/$F21-1</f>
        <v>-4.8025613660619415E-3</v>
      </c>
      <c r="J44" s="131">
        <f t="shared" si="97"/>
        <v>-3.1483457844183604E-2</v>
      </c>
      <c r="K44" s="131">
        <f t="shared" si="97"/>
        <v>3.2017075773744796E-3</v>
      </c>
      <c r="L44" s="131">
        <f t="shared" si="97"/>
        <v>-1.8143009605122717E-2</v>
      </c>
      <c r="M44" s="131">
        <f t="shared" si="97"/>
        <v>-1.2806830309498363E-2</v>
      </c>
      <c r="N44" s="131">
        <f t="shared" si="97"/>
        <v>-1.7075773745997891E-2</v>
      </c>
      <c r="O44" s="131">
        <f t="shared" ref="O44:AL44" si="98">O21/$F21-1</f>
        <v>-5.0160085378868735E-2</v>
      </c>
      <c r="P44" s="131">
        <f t="shared" si="98"/>
        <v>-1.8143009605122717E-2</v>
      </c>
      <c r="Q44" s="131">
        <f t="shared" si="98"/>
        <v>-1.2806830309498363E-2</v>
      </c>
      <c r="R44" s="131">
        <f t="shared" si="98"/>
        <v>-2.0811099252935006E-2</v>
      </c>
      <c r="S44" s="131">
        <f t="shared" si="98"/>
        <v>-2.6947705442902925E-2</v>
      </c>
      <c r="T44" s="131">
        <f t="shared" si="98"/>
        <v>-3.9487726787620137E-2</v>
      </c>
      <c r="U44" s="131">
        <f t="shared" si="98"/>
        <v>-6.0832443970117445E-2</v>
      </c>
      <c r="V44" s="131">
        <f t="shared" si="98"/>
        <v>-3.9487726787620137E-2</v>
      </c>
      <c r="W44" s="131">
        <f t="shared" si="98"/>
        <v>-3.1483457844183604E-2</v>
      </c>
      <c r="X44" s="131">
        <f t="shared" si="98"/>
        <v>-3.4151547491995782E-2</v>
      </c>
      <c r="Y44" s="131">
        <f t="shared" si="98"/>
        <v>-4.2155816435432314E-2</v>
      </c>
      <c r="Z44" s="131">
        <f t="shared" si="98"/>
        <v>-3.1483457844183604E-2</v>
      </c>
      <c r="AA44" s="131">
        <f t="shared" si="98"/>
        <v>-4.482390608324438E-2</v>
      </c>
      <c r="AB44" s="131">
        <f t="shared" si="98"/>
        <v>-3.9487726787620137E-2</v>
      </c>
      <c r="AC44" s="131">
        <f t="shared" si="98"/>
        <v>-1.5474919957310651E-2</v>
      </c>
      <c r="AD44" s="131">
        <f t="shared" si="98"/>
        <v>-4.2155816435432314E-2</v>
      </c>
      <c r="AE44" s="131">
        <f t="shared" si="98"/>
        <v>-3.4151547491995782E-2</v>
      </c>
      <c r="AF44" s="131">
        <f t="shared" si="98"/>
        <v>-2.8815368196371427E-2</v>
      </c>
      <c r="AG44" s="131">
        <f t="shared" si="98"/>
        <v>-2.8815368196371427E-2</v>
      </c>
      <c r="AH44" s="131">
        <f t="shared" si="98"/>
        <v>-2.8815368196371427E-2</v>
      </c>
      <c r="AI44" s="131">
        <f t="shared" si="98"/>
        <v>-3.1483457844183604E-2</v>
      </c>
      <c r="AJ44" s="131">
        <f t="shared" si="98"/>
        <v>-3.4151547491995782E-2</v>
      </c>
      <c r="AK44" s="131">
        <f t="shared" si="98"/>
        <v>-3.9487726787620137E-2</v>
      </c>
      <c r="AL44" s="131">
        <f t="shared" si="98"/>
        <v>-2.8815368196371427E-2</v>
      </c>
      <c r="AM44" s="131">
        <f t="shared" ref="AM44:AP44" si="99">AM21/$F21-1</f>
        <v>-2.6147278548559361E-2</v>
      </c>
      <c r="AN44" s="131">
        <f t="shared" si="99"/>
        <v>-2.3479188900747072E-2</v>
      </c>
      <c r="AO44" s="131">
        <f t="shared" si="99"/>
        <v>-3.1483457844183604E-2</v>
      </c>
      <c r="AP44" s="131">
        <f t="shared" si="99"/>
        <v>-2.8815368196371427E-2</v>
      </c>
      <c r="AQ44" s="163">
        <f t="shared" ref="AQ44:AR44" si="100">AQ21/$F21-1</f>
        <v>-3.1483457844183604E-2</v>
      </c>
      <c r="AR44" s="163">
        <f t="shared" si="100"/>
        <v>-3.4151547491995782E-2</v>
      </c>
      <c r="AS44" s="163">
        <f t="shared" ref="AS44:AT44" si="101">AS21/$F21-1</f>
        <v>-3.6819637139807959E-2</v>
      </c>
      <c r="AT44" s="163">
        <f t="shared" si="101"/>
        <v>-2.6147278548559361E-2</v>
      </c>
      <c r="AU44" s="163">
        <f t="shared" ref="AU44:AV44" si="102">AU21/$F21-1</f>
        <v>-2.3479188900747072E-2</v>
      </c>
      <c r="AV44" s="163">
        <f t="shared" si="102"/>
        <v>-1.5474919957310651E-2</v>
      </c>
      <c r="AW44" s="163">
        <f t="shared" ref="AW44:AY44" si="103">AW21/$F21-1</f>
        <v>-1.5474919957310651E-2</v>
      </c>
      <c r="AX44" s="163">
        <f t="shared" si="103"/>
        <v>-1.8143009605122717E-2</v>
      </c>
      <c r="AY44" s="163">
        <f t="shared" si="103"/>
        <v>-1.8143009605122717E-2</v>
      </c>
      <c r="AZ44" s="163">
        <f t="shared" ref="AZ44:BA44" si="104">AZ21/$F21-1</f>
        <v>-3.4151547491995782E-2</v>
      </c>
      <c r="BA44" s="163">
        <f t="shared" si="104"/>
        <v>3.2017075773744796E-3</v>
      </c>
      <c r="BB44" s="163">
        <f t="shared" ref="BB44:BC44" si="105">BB21/$F21-1</f>
        <v>-2.1344717182497641E-3</v>
      </c>
      <c r="BC44" s="163">
        <f t="shared" si="105"/>
        <v>-3.4151547491995782E-2</v>
      </c>
      <c r="BD44" s="163">
        <f t="shared" ref="BD44:BF44" si="106">BD21/$F21-1</f>
        <v>-3.9487726787620137E-2</v>
      </c>
      <c r="BE44" s="163">
        <f t="shared" si="106"/>
        <v>-3.1483457844183604E-2</v>
      </c>
      <c r="BF44" s="163">
        <f t="shared" si="106"/>
        <v>-2.0811099252935006E-2</v>
      </c>
      <c r="BG44" s="82"/>
      <c r="BH44" s="82"/>
      <c r="BI44" s="82"/>
      <c r="BJ44" s="82"/>
      <c r="BK44" s="82"/>
      <c r="BL44" s="82"/>
      <c r="BM44" s="82"/>
      <c r="BN44" s="82"/>
      <c r="BO44" s="82"/>
      <c r="BP44" s="82"/>
    </row>
    <row r="45" spans="4:68" x14ac:dyDescent="0.25">
      <c r="D45" s="31">
        <v>160</v>
      </c>
      <c r="E45" s="29">
        <v>3.552</v>
      </c>
      <c r="F45" s="133"/>
      <c r="G45" s="131">
        <f t="shared" si="26"/>
        <v>-5.6306306306308507E-4</v>
      </c>
      <c r="H45" s="131">
        <f t="shared" si="26"/>
        <v>-5.6306306306308507E-4</v>
      </c>
      <c r="I45" s="131">
        <f t="shared" ref="I45:N45" si="107">I22/$F22-1</f>
        <v>2.2522522522523403E-3</v>
      </c>
      <c r="J45" s="131">
        <f t="shared" si="107"/>
        <v>-3.9977477477477485E-2</v>
      </c>
      <c r="K45" s="131">
        <f t="shared" si="107"/>
        <v>7.8828828828829689E-3</v>
      </c>
      <c r="L45" s="131">
        <f t="shared" si="107"/>
        <v>-2.0270270270270285E-2</v>
      </c>
      <c r="M45" s="131">
        <f t="shared" si="107"/>
        <v>-1.745495495495486E-2</v>
      </c>
      <c r="N45" s="131">
        <f t="shared" si="107"/>
        <v>-2.3367117117117142E-2</v>
      </c>
      <c r="O45" s="131">
        <f t="shared" ref="O45:AL45" si="108">O22/$F22-1</f>
        <v>-7.0945945945946054E-2</v>
      </c>
      <c r="P45" s="131">
        <f t="shared" si="108"/>
        <v>-2.0270270270270285E-2</v>
      </c>
      <c r="Q45" s="131">
        <f t="shared" si="108"/>
        <v>-6.1936936936937137E-3</v>
      </c>
      <c r="R45" s="131">
        <f t="shared" si="108"/>
        <v>-2.0270270270270285E-2</v>
      </c>
      <c r="S45" s="131">
        <f t="shared" si="108"/>
        <v>-2.8716216216216228E-2</v>
      </c>
      <c r="T45" s="131">
        <f t="shared" si="108"/>
        <v>-4.27927927927928E-2</v>
      </c>
      <c r="U45" s="131">
        <f t="shared" si="108"/>
        <v>-7.9391891891891886E-2</v>
      </c>
      <c r="V45" s="131">
        <f t="shared" si="108"/>
        <v>-5.1238738738738743E-2</v>
      </c>
      <c r="W45" s="131">
        <f t="shared" si="108"/>
        <v>-3.7162162162162171E-2</v>
      </c>
      <c r="X45" s="131">
        <f t="shared" si="108"/>
        <v>-3.7162162162162171E-2</v>
      </c>
      <c r="Y45" s="131">
        <f t="shared" si="108"/>
        <v>-3.9977477477477485E-2</v>
      </c>
      <c r="Z45" s="131">
        <f t="shared" si="108"/>
        <v>-3.7162162162162171E-2</v>
      </c>
      <c r="AA45" s="131">
        <f t="shared" si="108"/>
        <v>-4.8423423423423428E-2</v>
      </c>
      <c r="AB45" s="131">
        <f t="shared" si="108"/>
        <v>-4.5608108108108114E-2</v>
      </c>
      <c r="AC45" s="131">
        <f t="shared" si="108"/>
        <v>-2.3085585585585489E-2</v>
      </c>
      <c r="AD45" s="131">
        <f t="shared" si="108"/>
        <v>-4.5608108108108114E-2</v>
      </c>
      <c r="AE45" s="131">
        <f t="shared" si="108"/>
        <v>-3.7162162162162171E-2</v>
      </c>
      <c r="AF45" s="131">
        <f t="shared" si="108"/>
        <v>-3.7162162162162171E-2</v>
      </c>
      <c r="AG45" s="131">
        <f t="shared" si="108"/>
        <v>-3.4346846846846857E-2</v>
      </c>
      <c r="AH45" s="131">
        <f t="shared" si="108"/>
        <v>-3.4346846846846857E-2</v>
      </c>
      <c r="AI45" s="131">
        <f t="shared" si="108"/>
        <v>-3.7162162162162171E-2</v>
      </c>
      <c r="AJ45" s="131">
        <f t="shared" si="108"/>
        <v>-3.7162162162162171E-2</v>
      </c>
      <c r="AK45" s="131">
        <f t="shared" si="108"/>
        <v>-4.5608108108108114E-2</v>
      </c>
      <c r="AL45" s="131">
        <f t="shared" si="108"/>
        <v>-3.1531531531531543E-2</v>
      </c>
      <c r="AM45" s="131">
        <f t="shared" ref="AM45:AP45" si="109">AM22/$F22-1</f>
        <v>-2.8716216216216228E-2</v>
      </c>
      <c r="AN45" s="131">
        <f t="shared" si="109"/>
        <v>-3.1531531531531543E-2</v>
      </c>
      <c r="AO45" s="131">
        <f t="shared" si="109"/>
        <v>-3.4346846846846857E-2</v>
      </c>
      <c r="AP45" s="131">
        <f t="shared" si="109"/>
        <v>-3.1531531531531543E-2</v>
      </c>
      <c r="AQ45" s="163">
        <f t="shared" ref="AQ45:AR45" si="110">AQ22/$F22-1</f>
        <v>-3.4346846846846857E-2</v>
      </c>
      <c r="AR45" s="163">
        <f t="shared" si="110"/>
        <v>-3.4346846846846857E-2</v>
      </c>
      <c r="AS45" s="163">
        <f t="shared" ref="AS45:AT45" si="111">AS22/$F22-1</f>
        <v>-3.9977477477477485E-2</v>
      </c>
      <c r="AT45" s="163">
        <f t="shared" si="111"/>
        <v>-2.5900900900900914E-2</v>
      </c>
      <c r="AU45" s="163">
        <f t="shared" ref="AU45:AV45" si="112">AU22/$F22-1</f>
        <v>-2.0270270270270285E-2</v>
      </c>
      <c r="AV45" s="163">
        <f t="shared" si="112"/>
        <v>-1.4639639639639657E-2</v>
      </c>
      <c r="AW45" s="163">
        <f t="shared" ref="AW45:AY45" si="113">AW22/$F22-1</f>
        <v>-1.1824324324324342E-2</v>
      </c>
      <c r="AX45" s="163">
        <f t="shared" si="113"/>
        <v>-1.4639639639639657E-2</v>
      </c>
      <c r="AY45" s="163">
        <f t="shared" si="113"/>
        <v>-1.745495495495486E-2</v>
      </c>
      <c r="AZ45" s="163">
        <f t="shared" ref="AZ45:BA45" si="114">AZ22/$F22-1</f>
        <v>-3.4346846846846857E-2</v>
      </c>
      <c r="BA45" s="163">
        <f t="shared" si="114"/>
        <v>7.8828828828829689E-3</v>
      </c>
      <c r="BB45" s="163">
        <f t="shared" ref="BB45:BC45" si="115">BB22/$F22-1</f>
        <v>2.2522522522523403E-3</v>
      </c>
      <c r="BC45" s="163">
        <f t="shared" si="115"/>
        <v>-4.27927927927928E-2</v>
      </c>
      <c r="BD45" s="163">
        <f t="shared" ref="BD45:BF45" si="116">BD22/$F22-1</f>
        <v>-4.5608108108108114E-2</v>
      </c>
      <c r="BE45" s="163">
        <f t="shared" si="116"/>
        <v>-3.7162162162162171E-2</v>
      </c>
      <c r="BF45" s="163">
        <f t="shared" si="116"/>
        <v>-2.3085585585585489E-2</v>
      </c>
      <c r="BG45" s="82"/>
      <c r="BH45" s="82"/>
      <c r="BI45" s="82"/>
      <c r="BJ45" s="82"/>
      <c r="BK45" s="82"/>
      <c r="BL45" s="82"/>
      <c r="BM45" s="82"/>
      <c r="BN45" s="82"/>
      <c r="BO45" s="82"/>
      <c r="BP45" s="82"/>
    </row>
    <row r="46" spans="4:68" x14ac:dyDescent="0.25">
      <c r="D46" s="31">
        <v>170</v>
      </c>
      <c r="E46" s="29">
        <v>3.3580000000000001</v>
      </c>
      <c r="F46" s="133"/>
      <c r="G46" s="131">
        <f t="shared" si="26"/>
        <v>6.5515187611673298E-3</v>
      </c>
      <c r="H46" s="131">
        <f t="shared" si="26"/>
        <v>9.5294818344253684E-3</v>
      </c>
      <c r="I46" s="131">
        <f t="shared" ref="I46:N46" si="117">I23/$F23-1</f>
        <v>6.5515187611673298E-3</v>
      </c>
      <c r="J46" s="131">
        <f t="shared" si="117"/>
        <v>-2.9184038117927469E-2</v>
      </c>
      <c r="K46" s="131">
        <f t="shared" si="117"/>
        <v>9.5294818344253684E-3</v>
      </c>
      <c r="L46" s="131">
        <f t="shared" si="117"/>
        <v>-2.0250148898153686E-2</v>
      </c>
      <c r="M46" s="131">
        <f t="shared" si="117"/>
        <v>-1.4294222751637942E-2</v>
      </c>
      <c r="N46" s="131">
        <f t="shared" si="117"/>
        <v>-1.9356759976176252E-2</v>
      </c>
      <c r="O46" s="131">
        <f t="shared" ref="O46:AL46" si="118">O23/$F23-1</f>
        <v>-7.087552114353779E-2</v>
      </c>
      <c r="P46" s="131">
        <f t="shared" si="118"/>
        <v>-1.7272185824895869E-2</v>
      </c>
      <c r="Q46" s="131">
        <f t="shared" si="118"/>
        <v>-2.3823704586063421E-3</v>
      </c>
      <c r="R46" s="131">
        <f t="shared" si="118"/>
        <v>-1.7272185824895869E-2</v>
      </c>
      <c r="S46" s="131">
        <f t="shared" si="118"/>
        <v>-1.6676593210244173E-2</v>
      </c>
      <c r="T46" s="131">
        <f t="shared" si="118"/>
        <v>-4.1095890410958846E-2</v>
      </c>
      <c r="U46" s="131">
        <f t="shared" si="118"/>
        <v>-7.3853484216795828E-2</v>
      </c>
      <c r="V46" s="131">
        <f t="shared" si="118"/>
        <v>-4.4073853484216885E-2</v>
      </c>
      <c r="W46" s="131">
        <f t="shared" si="118"/>
        <v>-3.2162001191185285E-2</v>
      </c>
      <c r="X46" s="131">
        <f t="shared" si="118"/>
        <v>-2.9184038117927469E-2</v>
      </c>
      <c r="Y46" s="131">
        <f t="shared" si="118"/>
        <v>-4.1095890410958846E-2</v>
      </c>
      <c r="Z46" s="131">
        <f t="shared" si="118"/>
        <v>-3.2162001191185285E-2</v>
      </c>
      <c r="AA46" s="131">
        <f t="shared" si="118"/>
        <v>-5.0029779630732629E-2</v>
      </c>
      <c r="AB46" s="131">
        <f t="shared" si="118"/>
        <v>-4.4073853484216885E-2</v>
      </c>
      <c r="AC46" s="131">
        <f t="shared" si="118"/>
        <v>-2.3228111971411614E-2</v>
      </c>
      <c r="AD46" s="131">
        <f t="shared" si="118"/>
        <v>-4.1095890410958846E-2</v>
      </c>
      <c r="AE46" s="131">
        <f t="shared" si="118"/>
        <v>-3.811792733770103E-2</v>
      </c>
      <c r="AF46" s="131">
        <f t="shared" si="118"/>
        <v>-3.2162001191185285E-2</v>
      </c>
      <c r="AG46" s="131">
        <f t="shared" si="118"/>
        <v>-2.620607504466943E-2</v>
      </c>
      <c r="AH46" s="131">
        <f t="shared" si="118"/>
        <v>-2.9184038117927469E-2</v>
      </c>
      <c r="AI46" s="131">
        <f t="shared" si="118"/>
        <v>-3.5139964264443102E-2</v>
      </c>
      <c r="AJ46" s="131">
        <f t="shared" si="118"/>
        <v>-4.1095890410958846E-2</v>
      </c>
      <c r="AK46" s="131">
        <f t="shared" si="118"/>
        <v>-4.4073853484216885E-2</v>
      </c>
      <c r="AL46" s="131">
        <f t="shared" si="118"/>
        <v>-3.2162001191185285E-2</v>
      </c>
      <c r="AM46" s="131">
        <f t="shared" ref="AM46:AP46" si="119">AM23/$F23-1</f>
        <v>-2.3228111971411614E-2</v>
      </c>
      <c r="AN46" s="131">
        <f t="shared" si="119"/>
        <v>-2.3228111971411614E-2</v>
      </c>
      <c r="AO46" s="131">
        <f t="shared" si="119"/>
        <v>-2.9184038117927469E-2</v>
      </c>
      <c r="AP46" s="131">
        <f t="shared" si="119"/>
        <v>-2.620607504466943E-2</v>
      </c>
      <c r="AQ46" s="163">
        <f t="shared" ref="AQ46:AR46" si="120">AQ23/$F23-1</f>
        <v>-3.5139964264443102E-2</v>
      </c>
      <c r="AR46" s="163">
        <f t="shared" si="120"/>
        <v>-3.2162001191185285E-2</v>
      </c>
      <c r="AS46" s="163">
        <f t="shared" ref="AS46:AT46" si="121">AS23/$F23-1</f>
        <v>-3.5139964264443102E-2</v>
      </c>
      <c r="AT46" s="163">
        <f t="shared" si="121"/>
        <v>-1.7272185824895869E-2</v>
      </c>
      <c r="AU46" s="163">
        <f t="shared" ref="AU46:AV46" si="122">AU23/$F23-1</f>
        <v>-2.3228111971411614E-2</v>
      </c>
      <c r="AV46" s="163">
        <f t="shared" si="122"/>
        <v>-8.3382966051220864E-3</v>
      </c>
      <c r="AW46" s="163">
        <f t="shared" ref="AW46:AY46" si="123">AW23/$F23-1</f>
        <v>-5.3603335318642698E-3</v>
      </c>
      <c r="AX46" s="163">
        <f t="shared" si="123"/>
        <v>-1.1316259678380014E-2</v>
      </c>
      <c r="AY46" s="163">
        <f t="shared" si="123"/>
        <v>-1.4294222751637942E-2</v>
      </c>
      <c r="AZ46" s="163">
        <f t="shared" ref="AZ46:BA46" si="124">AZ23/$F23-1</f>
        <v>-3.2162001191185285E-2</v>
      </c>
      <c r="BA46" s="163">
        <f t="shared" si="124"/>
        <v>1.8463371054198818E-2</v>
      </c>
      <c r="BB46" s="163">
        <f t="shared" ref="BB46:BC46" si="125">BB23/$F23-1</f>
        <v>1.5485407980941002E-2</v>
      </c>
      <c r="BC46" s="163">
        <f t="shared" si="125"/>
        <v>-3.811792733770103E-2</v>
      </c>
      <c r="BD46" s="163">
        <f t="shared" ref="BD46:BF46" si="126">BD23/$F23-1</f>
        <v>-4.1095890410958846E-2</v>
      </c>
      <c r="BE46" s="163">
        <f t="shared" si="126"/>
        <v>-3.5139964264443102E-2</v>
      </c>
      <c r="BF46" s="163">
        <f t="shared" si="126"/>
        <v>-2.0250148898153686E-2</v>
      </c>
      <c r="BG46" s="82"/>
      <c r="BH46" s="82"/>
      <c r="BI46" s="82"/>
      <c r="BJ46" s="82"/>
      <c r="BK46" s="82"/>
      <c r="BL46" s="82"/>
      <c r="BM46" s="82"/>
      <c r="BN46" s="82"/>
      <c r="BO46" s="82"/>
      <c r="BP46" s="82"/>
    </row>
    <row r="47" spans="4:68" x14ac:dyDescent="0.25">
      <c r="D47" s="31">
        <v>180</v>
      </c>
      <c r="E47" s="29">
        <v>3.246</v>
      </c>
      <c r="F47" s="133"/>
      <c r="G47" s="131">
        <f t="shared" si="26"/>
        <v>7.3937153419594281E-3</v>
      </c>
      <c r="H47" s="131">
        <f t="shared" si="26"/>
        <v>7.3937153419594281E-3</v>
      </c>
      <c r="I47" s="131">
        <f t="shared" ref="I47:N47" si="127">I24/$F24-1</f>
        <v>1.3555144793592211E-2</v>
      </c>
      <c r="J47" s="131">
        <f t="shared" si="127"/>
        <v>-4.1897720271102945E-2</v>
      </c>
      <c r="K47" s="131">
        <f t="shared" si="127"/>
        <v>1.6635859519408491E-2</v>
      </c>
      <c r="L47" s="131">
        <f t="shared" si="127"/>
        <v>-1.7252002464571814E-2</v>
      </c>
      <c r="M47" s="131">
        <f t="shared" si="127"/>
        <v>-1.1090573012939031E-2</v>
      </c>
      <c r="N47" s="131">
        <f t="shared" si="127"/>
        <v>-1.7252002464571814E-2</v>
      </c>
      <c r="O47" s="131">
        <f t="shared" ref="O47:AL47" si="128">O24/$F24-1</f>
        <v>-9.1189155884165096E-2</v>
      </c>
      <c r="P47" s="131">
        <f t="shared" si="128"/>
        <v>-1.7252002464571814E-2</v>
      </c>
      <c r="Q47" s="131">
        <f t="shared" si="128"/>
        <v>-4.9291435613062484E-3</v>
      </c>
      <c r="R47" s="131">
        <f t="shared" si="128"/>
        <v>-1.4171287738755312E-2</v>
      </c>
      <c r="S47" s="131">
        <f t="shared" si="128"/>
        <v>-2.5261860751694343E-2</v>
      </c>
      <c r="T47" s="131">
        <f t="shared" si="128"/>
        <v>-4.4978434996919225E-2</v>
      </c>
      <c r="U47" s="131">
        <f t="shared" si="128"/>
        <v>-8.8108441158348705E-2</v>
      </c>
      <c r="V47" s="131">
        <f t="shared" si="128"/>
        <v>-5.1139864448552008E-2</v>
      </c>
      <c r="W47" s="131">
        <f t="shared" si="128"/>
        <v>-3.265557609365366E-2</v>
      </c>
      <c r="X47" s="131">
        <f t="shared" si="128"/>
        <v>-3.265557609365366E-2</v>
      </c>
      <c r="Y47" s="131">
        <f t="shared" si="128"/>
        <v>-4.1897720271102945E-2</v>
      </c>
      <c r="Z47" s="131">
        <f t="shared" si="128"/>
        <v>-3.8817005545286443E-2</v>
      </c>
      <c r="AA47" s="131">
        <f t="shared" si="128"/>
        <v>-5.4220579174368511E-2</v>
      </c>
      <c r="AB47" s="131">
        <f t="shared" si="128"/>
        <v>-4.8059149722735728E-2</v>
      </c>
      <c r="AC47" s="131">
        <f t="shared" si="128"/>
        <v>-2.3413431916204597E-2</v>
      </c>
      <c r="AD47" s="131">
        <f t="shared" si="128"/>
        <v>-4.1897720271102945E-2</v>
      </c>
      <c r="AE47" s="131">
        <f t="shared" si="128"/>
        <v>-3.5736290819470162E-2</v>
      </c>
      <c r="AF47" s="131">
        <f t="shared" si="128"/>
        <v>-3.5736290819470162E-2</v>
      </c>
      <c r="AG47" s="131">
        <f t="shared" si="128"/>
        <v>-2.957486136783738E-2</v>
      </c>
      <c r="AH47" s="131">
        <f t="shared" si="128"/>
        <v>-2.957486136783738E-2</v>
      </c>
      <c r="AI47" s="131">
        <f t="shared" si="128"/>
        <v>-3.5736290819470162E-2</v>
      </c>
      <c r="AJ47" s="131">
        <f t="shared" si="128"/>
        <v>-4.1897720271102945E-2</v>
      </c>
      <c r="AK47" s="131">
        <f t="shared" si="128"/>
        <v>-4.8059149722735728E-2</v>
      </c>
      <c r="AL47" s="131">
        <f t="shared" si="128"/>
        <v>-2.957486136783738E-2</v>
      </c>
      <c r="AM47" s="131">
        <f t="shared" ref="AM47:AP47" si="129">AM24/$F24-1</f>
        <v>-2.3413431916204597E-2</v>
      </c>
      <c r="AN47" s="131">
        <f t="shared" si="129"/>
        <v>-2.6494146642020877E-2</v>
      </c>
      <c r="AO47" s="131">
        <f t="shared" si="129"/>
        <v>-3.265557609365366E-2</v>
      </c>
      <c r="AP47" s="131">
        <f t="shared" si="129"/>
        <v>-2.3413431916204597E-2</v>
      </c>
      <c r="AQ47" s="163">
        <f t="shared" ref="AQ47:AR47" si="130">AQ24/$F24-1</f>
        <v>-3.5736290819470162E-2</v>
      </c>
      <c r="AR47" s="163">
        <f t="shared" si="130"/>
        <v>-3.5736290819470162E-2</v>
      </c>
      <c r="AS47" s="163">
        <f t="shared" ref="AS47:AT47" si="131">AS24/$F24-1</f>
        <v>-4.1897720271102945E-2</v>
      </c>
      <c r="AT47" s="163">
        <f t="shared" si="131"/>
        <v>-2.0332717190388094E-2</v>
      </c>
      <c r="AU47" s="163">
        <f t="shared" ref="AU47:AV47" si="132">AU24/$F24-1</f>
        <v>-2.0332717190388094E-2</v>
      </c>
      <c r="AV47" s="163">
        <f t="shared" si="132"/>
        <v>-8.0098582871225288E-3</v>
      </c>
      <c r="AW47" s="163">
        <f t="shared" ref="AW47:AY47" si="133">AW24/$F24-1</f>
        <v>-8.0098582871225288E-3</v>
      </c>
      <c r="AX47" s="163">
        <f t="shared" si="133"/>
        <v>-1.4171287738755312E-2</v>
      </c>
      <c r="AY47" s="163">
        <f t="shared" si="133"/>
        <v>-1.7252002464571814E-2</v>
      </c>
      <c r="AZ47" s="163">
        <f t="shared" ref="AZ47:BA47" si="134">AZ24/$F24-1</f>
        <v>-3.5736290819470162E-2</v>
      </c>
      <c r="BA47" s="163">
        <f t="shared" si="134"/>
        <v>2.5878003696857776E-2</v>
      </c>
      <c r="BB47" s="163">
        <f t="shared" ref="BB47:BC47" si="135">BB24/$F24-1</f>
        <v>1.3555144793592211E-2</v>
      </c>
      <c r="BC47" s="163">
        <f t="shared" si="135"/>
        <v>-4.1897720271102945E-2</v>
      </c>
      <c r="BD47" s="163">
        <f t="shared" ref="BD47:BF47" si="136">BD24/$F24-1</f>
        <v>-4.4978434996919225E-2</v>
      </c>
      <c r="BE47" s="163">
        <f t="shared" si="136"/>
        <v>-3.8817005545286443E-2</v>
      </c>
      <c r="BF47" s="163">
        <f t="shared" si="136"/>
        <v>-2.3413431916204597E-2</v>
      </c>
      <c r="BG47" s="82"/>
      <c r="BH47" s="82"/>
      <c r="BI47" s="82"/>
      <c r="BJ47" s="82"/>
      <c r="BK47" s="82"/>
      <c r="BL47" s="82"/>
      <c r="BM47" s="82"/>
      <c r="BN47" s="82"/>
      <c r="BO47" s="82"/>
      <c r="BP47" s="82"/>
    </row>
    <row r="48" spans="4:68" x14ac:dyDescent="0.25">
      <c r="D48" s="31">
        <v>190</v>
      </c>
      <c r="E48" s="29">
        <v>3.1419999999999999</v>
      </c>
      <c r="F48" s="133"/>
      <c r="G48" s="131">
        <f t="shared" si="26"/>
        <v>5.7288351368556256E-3</v>
      </c>
      <c r="H48" s="131">
        <f t="shared" si="26"/>
        <v>1.5276893698281446E-2</v>
      </c>
      <c r="I48" s="131">
        <f t="shared" ref="I48:N48" si="137">I25/$F25-1</f>
        <v>1.8459579885423461E-2</v>
      </c>
      <c r="J48" s="131">
        <f t="shared" si="137"/>
        <v>-4.8376830044557506E-2</v>
      </c>
      <c r="K48" s="131">
        <f t="shared" si="137"/>
        <v>2.1642266072565253E-2</v>
      </c>
      <c r="L48" s="131">
        <f t="shared" si="137"/>
        <v>-1.6549968173138141E-2</v>
      </c>
      <c r="M48" s="131">
        <f t="shared" si="137"/>
        <v>-7.0019096117122093E-3</v>
      </c>
      <c r="N48" s="131">
        <f t="shared" si="137"/>
        <v>-1.6549968173138141E-2</v>
      </c>
      <c r="O48" s="131">
        <f t="shared" ref="O48:AL48" si="138">O25/$F25-1</f>
        <v>-0.10566518141311265</v>
      </c>
      <c r="P48" s="131">
        <f t="shared" si="138"/>
        <v>-1.6549968173138141E-2</v>
      </c>
      <c r="Q48" s="131">
        <f t="shared" si="138"/>
        <v>-7.0019096117122093E-3</v>
      </c>
      <c r="R48" s="131">
        <f t="shared" si="138"/>
        <v>-1.3367281985996127E-2</v>
      </c>
      <c r="S48" s="131">
        <f t="shared" si="138"/>
        <v>-2.2278803309993545E-2</v>
      </c>
      <c r="T48" s="131">
        <f t="shared" si="138"/>
        <v>-4.5194143857415603E-2</v>
      </c>
      <c r="U48" s="131">
        <f t="shared" si="138"/>
        <v>-0.10248249522597075</v>
      </c>
      <c r="V48" s="131">
        <f t="shared" si="138"/>
        <v>-5.7924888605983438E-2</v>
      </c>
      <c r="W48" s="131">
        <f t="shared" si="138"/>
        <v>-3.8828771483131685E-2</v>
      </c>
      <c r="X48" s="131">
        <f t="shared" si="138"/>
        <v>-3.5646085295989893E-2</v>
      </c>
      <c r="Y48" s="131">
        <f t="shared" si="138"/>
        <v>-4.8376830044557506E-2</v>
      </c>
      <c r="Z48" s="131">
        <f t="shared" si="138"/>
        <v>-4.5194143857415603E-2</v>
      </c>
      <c r="AA48" s="131">
        <f t="shared" si="138"/>
        <v>-5.7924888605983438E-2</v>
      </c>
      <c r="AB48" s="131">
        <f t="shared" si="138"/>
        <v>-5.4742202418841424E-2</v>
      </c>
      <c r="AC48" s="131">
        <f t="shared" si="138"/>
        <v>-2.2915340547422058E-2</v>
      </c>
      <c r="AD48" s="131">
        <f t="shared" si="138"/>
        <v>-4.5194143857415603E-2</v>
      </c>
      <c r="AE48" s="131">
        <f t="shared" si="138"/>
        <v>-3.8828771483131685E-2</v>
      </c>
      <c r="AF48" s="131">
        <f t="shared" si="138"/>
        <v>-3.5646085295989893E-2</v>
      </c>
      <c r="AG48" s="131">
        <f t="shared" si="138"/>
        <v>-2.9280712921705976E-2</v>
      </c>
      <c r="AH48" s="131">
        <f t="shared" si="138"/>
        <v>-3.2463399108847879E-2</v>
      </c>
      <c r="AI48" s="131">
        <f t="shared" si="138"/>
        <v>-3.5646085295989893E-2</v>
      </c>
      <c r="AJ48" s="131">
        <f t="shared" si="138"/>
        <v>-4.20114576702737E-2</v>
      </c>
      <c r="AK48" s="131">
        <f t="shared" si="138"/>
        <v>-4.8376830044557506E-2</v>
      </c>
      <c r="AL48" s="131">
        <f t="shared" si="138"/>
        <v>-3.2463399108847879E-2</v>
      </c>
      <c r="AM48" s="131">
        <f t="shared" ref="AM48:AP48" si="139">AM25/$F25-1</f>
        <v>-2.6098026734563962E-2</v>
      </c>
      <c r="AN48" s="131">
        <f t="shared" si="139"/>
        <v>-2.2915340547422058E-2</v>
      </c>
      <c r="AO48" s="131">
        <f t="shared" si="139"/>
        <v>-3.5646085295989893E-2</v>
      </c>
      <c r="AP48" s="131">
        <f t="shared" si="139"/>
        <v>-2.2915340547422058E-2</v>
      </c>
      <c r="AQ48" s="163">
        <f t="shared" ref="AQ48:AR48" si="140">AQ25/$F25-1</f>
        <v>-3.8828771483131685E-2</v>
      </c>
      <c r="AR48" s="163">
        <f t="shared" si="140"/>
        <v>-4.20114576702737E-2</v>
      </c>
      <c r="AS48" s="163">
        <f t="shared" ref="AS48:AT48" si="141">AS25/$F25-1</f>
        <v>-4.20114576702737E-2</v>
      </c>
      <c r="AT48" s="163">
        <f t="shared" si="141"/>
        <v>-2.6098026734563962E-2</v>
      </c>
      <c r="AU48" s="163">
        <f t="shared" ref="AU48:AV48" si="142">AU25/$F25-1</f>
        <v>-2.2915340547422058E-2</v>
      </c>
      <c r="AV48" s="163">
        <f t="shared" si="142"/>
        <v>-7.0019096117122093E-3</v>
      </c>
      <c r="AW48" s="163">
        <f t="shared" ref="AW48:AY48" si="143">AW25/$F25-1</f>
        <v>-7.0019096117122093E-3</v>
      </c>
      <c r="AX48" s="163">
        <f t="shared" si="143"/>
        <v>-1.6549968173138141E-2</v>
      </c>
      <c r="AY48" s="163">
        <f t="shared" si="143"/>
        <v>-1.3367281985996127E-2</v>
      </c>
      <c r="AZ48" s="163">
        <f t="shared" ref="AZ48:BA48" si="144">AZ25/$F25-1</f>
        <v>-3.8828771483131685E-2</v>
      </c>
      <c r="BA48" s="163">
        <f t="shared" si="144"/>
        <v>2.8007638446849059E-2</v>
      </c>
      <c r="BB48" s="163">
        <f t="shared" ref="BB48:BC48" si="145">BB25/$F25-1</f>
        <v>2.1642266072565253E-2</v>
      </c>
      <c r="BC48" s="163">
        <f t="shared" si="145"/>
        <v>-4.5194143857415603E-2</v>
      </c>
      <c r="BD48" s="163">
        <f t="shared" ref="BD48:BF48" si="146">BD25/$F25-1</f>
        <v>-5.155951623169952E-2</v>
      </c>
      <c r="BE48" s="163">
        <f t="shared" si="146"/>
        <v>-3.8828771483131685E-2</v>
      </c>
      <c r="BF48" s="163">
        <f t="shared" si="146"/>
        <v>-1.9732654360280044E-2</v>
      </c>
      <c r="BG48" s="82"/>
      <c r="BH48" s="82"/>
      <c r="BI48" s="82"/>
      <c r="BJ48" s="82"/>
      <c r="BK48" s="82"/>
      <c r="BL48" s="82"/>
      <c r="BM48" s="82"/>
      <c r="BN48" s="82"/>
      <c r="BO48" s="82"/>
      <c r="BP48" s="82"/>
    </row>
    <row r="49" spans="4:68" x14ac:dyDescent="0.25">
      <c r="D49" s="31">
        <v>200</v>
      </c>
      <c r="E49" s="29">
        <v>3.0590000000000002</v>
      </c>
      <c r="F49" s="133"/>
      <c r="G49" s="131">
        <f t="shared" si="26"/>
        <v>2.6479241582216373E-2</v>
      </c>
      <c r="H49" s="131">
        <f t="shared" si="26"/>
        <v>3.3017325923504481E-2</v>
      </c>
      <c r="I49" s="131">
        <f t="shared" ref="I49:N49" si="147">I26/$F26-1</f>
        <v>4.6093494606080476E-2</v>
      </c>
      <c r="J49" s="131">
        <f t="shared" si="147"/>
        <v>-3.8901601830663712E-2</v>
      </c>
      <c r="K49" s="131">
        <f t="shared" si="147"/>
        <v>4.6093494606080476E-2</v>
      </c>
      <c r="L49" s="131">
        <f t="shared" si="147"/>
        <v>3.2690421706438322E-4</v>
      </c>
      <c r="M49" s="131">
        <f t="shared" si="147"/>
        <v>1.0134030728996324E-2</v>
      </c>
      <c r="N49" s="131">
        <f t="shared" si="147"/>
        <v>-6.5380843412879974E-3</v>
      </c>
      <c r="O49" s="131">
        <f t="shared" ref="O49:AL49" si="148">O26/$F26-1</f>
        <v>-0.13043478260869568</v>
      </c>
      <c r="P49" s="131">
        <f t="shared" si="148"/>
        <v>-6.2111801242236142E-3</v>
      </c>
      <c r="Q49" s="131">
        <f t="shared" si="148"/>
        <v>1.0134030728996324E-2</v>
      </c>
      <c r="R49" s="131">
        <f t="shared" si="148"/>
        <v>3.2690421706438322E-4</v>
      </c>
      <c r="S49" s="131">
        <f t="shared" si="148"/>
        <v>-2.2556390977443552E-2</v>
      </c>
      <c r="T49" s="131">
        <f t="shared" si="148"/>
        <v>-4.543968617195171E-2</v>
      </c>
      <c r="U49" s="131">
        <f t="shared" si="148"/>
        <v>-0.11082052958483157</v>
      </c>
      <c r="V49" s="131">
        <f t="shared" si="148"/>
        <v>-5.1977770513239707E-2</v>
      </c>
      <c r="W49" s="131">
        <f t="shared" si="148"/>
        <v>-3.5632559660019658E-2</v>
      </c>
      <c r="X49" s="131">
        <f t="shared" si="148"/>
        <v>-2.5825433148087718E-2</v>
      </c>
      <c r="Y49" s="131">
        <f t="shared" si="148"/>
        <v>-4.543968617195171E-2</v>
      </c>
      <c r="Z49" s="131">
        <f t="shared" si="148"/>
        <v>-5.1977770513239707E-2</v>
      </c>
      <c r="AA49" s="131">
        <f t="shared" si="148"/>
        <v>-6.5053939195815702E-2</v>
      </c>
      <c r="AB49" s="131">
        <f t="shared" si="148"/>
        <v>-5.8515854854527705E-2</v>
      </c>
      <c r="AC49" s="131">
        <f t="shared" si="148"/>
        <v>-1.9287348806799609E-2</v>
      </c>
      <c r="AD49" s="131">
        <f t="shared" si="148"/>
        <v>-4.543968617195171E-2</v>
      </c>
      <c r="AE49" s="131">
        <f t="shared" si="148"/>
        <v>-3.5632559660019658E-2</v>
      </c>
      <c r="AF49" s="131">
        <f t="shared" si="148"/>
        <v>-3.5632559660019658E-2</v>
      </c>
      <c r="AG49" s="131">
        <f t="shared" si="148"/>
        <v>-2.2556390977443552E-2</v>
      </c>
      <c r="AH49" s="131">
        <f t="shared" si="148"/>
        <v>-3.2363517489375715E-2</v>
      </c>
      <c r="AI49" s="131">
        <f t="shared" si="148"/>
        <v>-3.2363517489375715E-2</v>
      </c>
      <c r="AJ49" s="131">
        <f t="shared" si="148"/>
        <v>-4.543968617195171E-2</v>
      </c>
      <c r="AK49" s="131">
        <f t="shared" si="148"/>
        <v>-4.8708728342595653E-2</v>
      </c>
      <c r="AL49" s="131">
        <f t="shared" si="148"/>
        <v>-3.5632559660019658E-2</v>
      </c>
      <c r="AM49" s="131">
        <f t="shared" ref="AM49:AP49" si="149">AM26/$F26-1</f>
        <v>-2.2556390977443552E-2</v>
      </c>
      <c r="AN49" s="131">
        <f t="shared" si="149"/>
        <v>-2.2556390977443552E-2</v>
      </c>
      <c r="AO49" s="131">
        <f t="shared" si="149"/>
        <v>-3.2363517489375715E-2</v>
      </c>
      <c r="AP49" s="131">
        <f t="shared" si="149"/>
        <v>-9.4802222948676684E-3</v>
      </c>
      <c r="AQ49" s="163">
        <f t="shared" ref="AQ49:AR49" si="150">AQ26/$F26-1</f>
        <v>-4.543968617195171E-2</v>
      </c>
      <c r="AR49" s="163">
        <f t="shared" si="150"/>
        <v>-3.8901601830663712E-2</v>
      </c>
      <c r="AS49" s="163">
        <f t="shared" ref="AS49:AT49" si="151">AS26/$F26-1</f>
        <v>-4.2170644001307656E-2</v>
      </c>
      <c r="AT49" s="163">
        <f t="shared" si="151"/>
        <v>-1.2749264465511612E-2</v>
      </c>
      <c r="AU49" s="163">
        <f t="shared" ref="AU49:AV49" si="152">AU26/$F26-1</f>
        <v>-1.2749264465511612E-2</v>
      </c>
      <c r="AV49" s="163">
        <f t="shared" si="152"/>
        <v>3.2690421706438322E-4</v>
      </c>
      <c r="AW49" s="163">
        <f t="shared" ref="AW49:AY49" si="153">AW26/$F26-1</f>
        <v>3.5959463877082154E-3</v>
      </c>
      <c r="AX49" s="163">
        <f t="shared" si="153"/>
        <v>-6.2111801242236142E-3</v>
      </c>
      <c r="AY49" s="163">
        <f t="shared" si="153"/>
        <v>-1.2749264465511612E-2</v>
      </c>
      <c r="AZ49" s="163">
        <f t="shared" ref="AZ49:BA49" si="154">AZ26/$F26-1</f>
        <v>-4.2170644001307656E-2</v>
      </c>
      <c r="BA49" s="163">
        <f t="shared" si="154"/>
        <v>5.9169663288656471E-2</v>
      </c>
      <c r="BB49" s="163">
        <f t="shared" ref="BB49:BC49" si="155">BB26/$F26-1</f>
        <v>4.2824452435436422E-2</v>
      </c>
      <c r="BC49" s="163">
        <f t="shared" si="155"/>
        <v>-5.1977770513239707E-2</v>
      </c>
      <c r="BD49" s="163">
        <f t="shared" ref="BD49:BF49" si="156">BD26/$F26-1</f>
        <v>-5.524681268388365E-2</v>
      </c>
      <c r="BE49" s="163">
        <f t="shared" si="156"/>
        <v>-4.2170644001307656E-2</v>
      </c>
      <c r="BF49" s="163">
        <f t="shared" si="156"/>
        <v>-1.6018306636155777E-2</v>
      </c>
      <c r="BG49" s="82"/>
      <c r="BH49" s="82"/>
      <c r="BI49" s="82"/>
      <c r="BJ49" s="82"/>
      <c r="BK49" s="82"/>
      <c r="BL49" s="82"/>
      <c r="BM49" s="82"/>
      <c r="BN49" s="82"/>
      <c r="BO49" s="82"/>
      <c r="BP49" s="82"/>
    </row>
    <row r="50" spans="4:68" x14ac:dyDescent="0.25">
      <c r="D50" s="31">
        <v>210</v>
      </c>
      <c r="E50" s="29">
        <v>2.9289999999999998</v>
      </c>
      <c r="F50" s="133"/>
      <c r="G50" s="131">
        <f t="shared" si="26"/>
        <v>5.1553431205189515E-2</v>
      </c>
      <c r="H50" s="131">
        <f t="shared" si="26"/>
        <v>5.4967565722089384E-2</v>
      </c>
      <c r="I50" s="131">
        <f t="shared" ref="I50:N50" si="157">I27/$F27-1</f>
        <v>7.5452372823489267E-2</v>
      </c>
      <c r="J50" s="131">
        <f t="shared" si="157"/>
        <v>-6.4868555821098184E-3</v>
      </c>
      <c r="K50" s="131">
        <f t="shared" si="157"/>
        <v>8.9108910891089188E-2</v>
      </c>
      <c r="L50" s="131">
        <f t="shared" si="157"/>
        <v>1.0583817002389972E-2</v>
      </c>
      <c r="M50" s="131">
        <f t="shared" si="157"/>
        <v>2.7654489586889763E-2</v>
      </c>
      <c r="N50" s="131">
        <f t="shared" si="157"/>
        <v>7.5110959371800234E-3</v>
      </c>
      <c r="O50" s="131">
        <f t="shared" ref="O50:AL50" si="158">O27/$F27-1</f>
        <v>-0.1396381017412085</v>
      </c>
      <c r="P50" s="131">
        <f t="shared" si="158"/>
        <v>1.3997951519290064E-2</v>
      </c>
      <c r="Q50" s="131">
        <f t="shared" si="158"/>
        <v>2.4240355069989894E-2</v>
      </c>
      <c r="R50" s="131">
        <f t="shared" si="158"/>
        <v>7.1696824854901031E-3</v>
      </c>
      <c r="S50" s="131">
        <f t="shared" si="158"/>
        <v>8.8767497439399268E-3</v>
      </c>
      <c r="T50" s="131">
        <f t="shared" si="158"/>
        <v>-4.7456469784909472E-2</v>
      </c>
      <c r="U50" s="131">
        <f t="shared" si="158"/>
        <v>-0.1089108910891089</v>
      </c>
      <c r="V50" s="131">
        <f t="shared" si="158"/>
        <v>-6.1113007852509282E-2</v>
      </c>
      <c r="W50" s="131">
        <f t="shared" si="158"/>
        <v>-3.379993171730955E-2</v>
      </c>
      <c r="X50" s="131">
        <f t="shared" si="158"/>
        <v>-1.672925913280976E-2</v>
      </c>
      <c r="Y50" s="131">
        <f t="shared" si="158"/>
        <v>-3.7214066234209642E-2</v>
      </c>
      <c r="Z50" s="131">
        <f t="shared" si="158"/>
        <v>-5.7698873335609413E-2</v>
      </c>
      <c r="AA50" s="131">
        <f t="shared" si="158"/>
        <v>-7.1355411403209112E-2</v>
      </c>
      <c r="AB50" s="131">
        <f t="shared" si="158"/>
        <v>-6.1113007852509282E-2</v>
      </c>
      <c r="AC50" s="131">
        <f t="shared" si="158"/>
        <v>-2.355752816660972E-2</v>
      </c>
      <c r="AD50" s="131">
        <f t="shared" si="158"/>
        <v>-4.7456469784909472E-2</v>
      </c>
      <c r="AE50" s="131">
        <f t="shared" si="158"/>
        <v>-3.7214066234209642E-2</v>
      </c>
      <c r="AF50" s="131">
        <f t="shared" si="158"/>
        <v>-3.379993171730955E-2</v>
      </c>
      <c r="AG50" s="131">
        <f t="shared" si="158"/>
        <v>-2.355752816660972E-2</v>
      </c>
      <c r="AH50" s="131">
        <f t="shared" si="158"/>
        <v>-3.0385797200409681E-2</v>
      </c>
      <c r="AI50" s="131">
        <f t="shared" si="158"/>
        <v>-3.7214066234209642E-2</v>
      </c>
      <c r="AJ50" s="131">
        <f t="shared" si="158"/>
        <v>-4.4042335268009603E-2</v>
      </c>
      <c r="AK50" s="131">
        <f t="shared" si="158"/>
        <v>-5.0870604301809452E-2</v>
      </c>
      <c r="AL50" s="131">
        <f t="shared" si="158"/>
        <v>-3.0385797200409681E-2</v>
      </c>
      <c r="AM50" s="131">
        <f t="shared" ref="AM50:AP50" si="159">AM27/$F27-1</f>
        <v>-1.672925913280976E-2</v>
      </c>
      <c r="AN50" s="131">
        <f t="shared" si="159"/>
        <v>-1.3315124615909779E-2</v>
      </c>
      <c r="AO50" s="131">
        <f t="shared" si="159"/>
        <v>-3.0385797200409681E-2</v>
      </c>
      <c r="AP50" s="131">
        <f t="shared" si="159"/>
        <v>3.4141345169014237E-4</v>
      </c>
      <c r="AQ50" s="163">
        <f t="shared" ref="AQ50:AR50" si="160">AQ27/$F27-1</f>
        <v>-4.4042335268009603E-2</v>
      </c>
      <c r="AR50" s="163">
        <f t="shared" si="160"/>
        <v>-4.4042335268009603E-2</v>
      </c>
      <c r="AS50" s="163">
        <f t="shared" ref="AS50:AT50" si="161">AS27/$F27-1</f>
        <v>-4.4042335268009603E-2</v>
      </c>
      <c r="AT50" s="163">
        <f t="shared" si="161"/>
        <v>-6.4868555821098184E-3</v>
      </c>
      <c r="AU50" s="163">
        <f t="shared" ref="AU50:AV50" si="162">AU27/$F27-1</f>
        <v>-9.9009900990099098E-3</v>
      </c>
      <c r="AV50" s="163">
        <f t="shared" si="162"/>
        <v>1.7412086036189933E-2</v>
      </c>
      <c r="AW50" s="163">
        <f t="shared" ref="AW50:AY50" si="163">AW27/$F27-1</f>
        <v>1.7412086036189933E-2</v>
      </c>
      <c r="AX50" s="163">
        <f t="shared" si="163"/>
        <v>7.1696824854901031E-3</v>
      </c>
      <c r="AY50" s="163">
        <f t="shared" si="163"/>
        <v>-6.4868555821098184E-3</v>
      </c>
      <c r="AZ50" s="163">
        <f t="shared" ref="AZ50:BA50" si="164">AZ27/$F27-1</f>
        <v>-4.4042335268009603E-2</v>
      </c>
      <c r="BA50" s="163">
        <f t="shared" si="164"/>
        <v>9.935131444178924E-2</v>
      </c>
      <c r="BB50" s="163">
        <f t="shared" ref="BB50:BC50" si="165">BB27/$F27-1</f>
        <v>7.5452372823489267E-2</v>
      </c>
      <c r="BC50" s="163">
        <f t="shared" si="165"/>
        <v>-5.4284738818709433E-2</v>
      </c>
      <c r="BD50" s="163">
        <f t="shared" ref="BD50:BF50" si="166">BD27/$F27-1</f>
        <v>-5.7698873335609413E-2</v>
      </c>
      <c r="BE50" s="163">
        <f t="shared" si="166"/>
        <v>-4.0628200751109511E-2</v>
      </c>
      <c r="BF50" s="163">
        <f t="shared" si="166"/>
        <v>-1.3315124615909779E-2</v>
      </c>
      <c r="BG50" s="82"/>
      <c r="BH50" s="82"/>
      <c r="BI50" s="82"/>
      <c r="BJ50" s="82"/>
      <c r="BK50" s="82"/>
      <c r="BL50" s="82"/>
      <c r="BM50" s="82"/>
      <c r="BN50" s="82"/>
      <c r="BO50" s="82"/>
      <c r="BP50" s="82"/>
    </row>
    <row r="51" spans="4:68" x14ac:dyDescent="0.25">
      <c r="D51" s="31">
        <v>220</v>
      </c>
      <c r="E51" s="29">
        <v>2.831</v>
      </c>
      <c r="F51" s="133"/>
      <c r="G51" s="131">
        <f t="shared" ref="G51:AL51" si="167">G28/$F28-1</f>
        <v>8.0890144825150223E-2</v>
      </c>
      <c r="H51" s="131">
        <f t="shared" si="167"/>
        <v>9.5019427764041042E-2</v>
      </c>
      <c r="I51" s="131">
        <f t="shared" si="167"/>
        <v>0.12327799364182268</v>
      </c>
      <c r="J51" s="131">
        <f t="shared" si="167"/>
        <v>4.9099258212645713E-2</v>
      </c>
      <c r="K51" s="131">
        <f t="shared" si="167"/>
        <v>0.12327799364182268</v>
      </c>
      <c r="L51" s="131">
        <f t="shared" si="167"/>
        <v>3.1437654539032023E-2</v>
      </c>
      <c r="M51" s="131">
        <f t="shared" si="167"/>
        <v>4.9099258212645713E-2</v>
      </c>
      <c r="N51" s="131">
        <f t="shared" si="167"/>
        <v>2.5785941363475784E-2</v>
      </c>
      <c r="O51" s="131">
        <f t="shared" si="167"/>
        <v>-0.11338749558459915</v>
      </c>
      <c r="P51" s="131">
        <f t="shared" si="167"/>
        <v>2.7905333804309596E-2</v>
      </c>
      <c r="Q51" s="131">
        <f t="shared" si="167"/>
        <v>5.6163899682091234E-2</v>
      </c>
      <c r="R51" s="131">
        <f t="shared" si="167"/>
        <v>2.7905333804309596E-2</v>
      </c>
      <c r="S51" s="131">
        <f t="shared" si="167"/>
        <v>3.5323207347227159E-2</v>
      </c>
      <c r="T51" s="131">
        <f t="shared" si="167"/>
        <v>-4.6273401624867483E-2</v>
      </c>
      <c r="U51" s="131">
        <f t="shared" si="167"/>
        <v>-9.9258212645708332E-2</v>
      </c>
      <c r="V51" s="131">
        <f t="shared" si="167"/>
        <v>-6.0402684563758302E-2</v>
      </c>
      <c r="W51" s="131">
        <f t="shared" si="167"/>
        <v>-2.1547156481808494E-2</v>
      </c>
      <c r="X51" s="131">
        <f t="shared" si="167"/>
        <v>-3.5323207347226493E-4</v>
      </c>
      <c r="Y51" s="131">
        <f t="shared" si="167"/>
        <v>-2.8611797951254014E-2</v>
      </c>
      <c r="Z51" s="131">
        <f t="shared" si="167"/>
        <v>-5.3338043094312892E-2</v>
      </c>
      <c r="AA51" s="131">
        <f t="shared" si="167"/>
        <v>-7.0999646767926583E-2</v>
      </c>
      <c r="AB51" s="131">
        <f t="shared" si="167"/>
        <v>-6.0402684563758302E-2</v>
      </c>
      <c r="AC51" s="131">
        <f t="shared" si="167"/>
        <v>-1.4482515012363084E-2</v>
      </c>
      <c r="AD51" s="131">
        <f t="shared" si="167"/>
        <v>-4.2741080890144834E-2</v>
      </c>
      <c r="AE51" s="131">
        <f t="shared" si="167"/>
        <v>-3.2144118685976553E-2</v>
      </c>
      <c r="AF51" s="131">
        <f t="shared" si="167"/>
        <v>-2.8611797951254014E-2</v>
      </c>
      <c r="AG51" s="131">
        <f t="shared" si="167"/>
        <v>-1.0950194277640435E-2</v>
      </c>
      <c r="AH51" s="131">
        <f t="shared" si="167"/>
        <v>-2.5079477216531365E-2</v>
      </c>
      <c r="AI51" s="131">
        <f t="shared" si="167"/>
        <v>-2.8611797951254014E-2</v>
      </c>
      <c r="AJ51" s="131">
        <f t="shared" si="167"/>
        <v>-3.9208760155422073E-2</v>
      </c>
      <c r="AK51" s="131">
        <f t="shared" si="167"/>
        <v>-4.9805722359590243E-2</v>
      </c>
      <c r="AL51" s="131">
        <f t="shared" si="167"/>
        <v>-1.8014835747085844E-2</v>
      </c>
      <c r="AM51" s="131">
        <f t="shared" ref="AM51:AP51" si="168">AM28/$F28-1</f>
        <v>-3.8855528081950252E-3</v>
      </c>
      <c r="AN51" s="131">
        <f t="shared" si="168"/>
        <v>-3.5323207347226493E-4</v>
      </c>
      <c r="AO51" s="131">
        <f t="shared" si="168"/>
        <v>-1.8014835747085844E-2</v>
      </c>
      <c r="AP51" s="131">
        <f t="shared" si="168"/>
        <v>2.4373013069586724E-2</v>
      </c>
      <c r="AQ51" s="163">
        <f t="shared" ref="AQ51:AR51" si="169">AQ28/$F28-1</f>
        <v>-4.2741080890144834E-2</v>
      </c>
      <c r="AR51" s="163">
        <f t="shared" si="169"/>
        <v>-3.5676439420699424E-2</v>
      </c>
      <c r="AS51" s="163">
        <f t="shared" ref="AS51:AT51" si="170">AS28/$F28-1</f>
        <v>-3.2144118685976553E-2</v>
      </c>
      <c r="AT51" s="163">
        <f t="shared" si="170"/>
        <v>2.0840692334864075E-2</v>
      </c>
      <c r="AU51" s="163">
        <f t="shared" ref="AU51:AV51" si="171">AU28/$F28-1</f>
        <v>1.3776050865418554E-2</v>
      </c>
      <c r="AV51" s="163">
        <f t="shared" si="171"/>
        <v>4.9099258212645713E-2</v>
      </c>
      <c r="AW51" s="163">
        <f t="shared" ref="AW51:AY51" si="172">AW28/$F28-1</f>
        <v>4.5566937477923064E-2</v>
      </c>
      <c r="AX51" s="163">
        <f t="shared" si="172"/>
        <v>3.4969975273754894E-2</v>
      </c>
      <c r="AY51" s="163">
        <f t="shared" si="172"/>
        <v>1.7308371600141204E-2</v>
      </c>
      <c r="AZ51" s="163">
        <f t="shared" ref="AZ51:BA51" si="173">AZ28/$F28-1</f>
        <v>-4.2741080890144834E-2</v>
      </c>
      <c r="BA51" s="163">
        <f t="shared" si="173"/>
        <v>0.17626280466266331</v>
      </c>
      <c r="BB51" s="163">
        <f t="shared" ref="BB51:BC51" si="174">BB28/$F28-1</f>
        <v>0.15153655951960432</v>
      </c>
      <c r="BC51" s="163">
        <f t="shared" si="174"/>
        <v>-3.2144118685976553E-2</v>
      </c>
      <c r="BD51" s="163">
        <f t="shared" ref="BD51:BF51" si="175">BD28/$F28-1</f>
        <v>-3.9208760155422073E-2</v>
      </c>
      <c r="BE51" s="163">
        <f t="shared" si="175"/>
        <v>-1.4482515012363084E-2</v>
      </c>
      <c r="BF51" s="163">
        <f t="shared" si="175"/>
        <v>6.7114093959732557E-3</v>
      </c>
      <c r="BG51" s="82"/>
      <c r="BH51" s="82"/>
      <c r="BI51" s="82"/>
      <c r="BJ51" s="82"/>
      <c r="BK51" s="82"/>
      <c r="BL51" s="82"/>
      <c r="BM51" s="82"/>
      <c r="BN51" s="82"/>
      <c r="BO51" s="82"/>
      <c r="BP51" s="82"/>
    </row>
    <row r="52" spans="4:68" ht="15.75" thickBot="1" x14ac:dyDescent="0.3">
      <c r="D52" s="32">
        <v>226</v>
      </c>
      <c r="E52" s="30">
        <v>2.76</v>
      </c>
      <c r="F52" s="134"/>
      <c r="G52" s="136">
        <f t="shared" si="26"/>
        <v>0.10144927536231885</v>
      </c>
      <c r="H52" s="136">
        <f t="shared" si="26"/>
        <v>0.12681159420289867</v>
      </c>
      <c r="I52" s="136">
        <f t="shared" ref="I52:N52" si="176">I29/$F29-1</f>
        <v>0.15579710144927539</v>
      </c>
      <c r="J52" s="136">
        <f t="shared" si="176"/>
        <v>9.0579710144927494E-2</v>
      </c>
      <c r="K52" s="136">
        <f t="shared" si="176"/>
        <v>0.14855072463768115</v>
      </c>
      <c r="L52" s="136">
        <f t="shared" si="176"/>
        <v>5.4347826086956763E-2</v>
      </c>
      <c r="M52" s="136">
        <f t="shared" si="176"/>
        <v>6.8840579710145011E-2</v>
      </c>
      <c r="N52" s="136">
        <f t="shared" si="176"/>
        <v>4.8913043478260976E-2</v>
      </c>
      <c r="O52" s="136">
        <f t="shared" ref="O52:AL52" si="177">O29/$F29-1</f>
        <v>-8.6956521739130377E-2</v>
      </c>
      <c r="P52" s="136">
        <f t="shared" si="177"/>
        <v>5.7971014492753659E-2</v>
      </c>
      <c r="Q52" s="136">
        <f t="shared" si="177"/>
        <v>7.2463768115942129E-2</v>
      </c>
      <c r="R52" s="136">
        <f t="shared" si="177"/>
        <v>6.5217391304347894E-2</v>
      </c>
      <c r="S52" s="136">
        <f t="shared" si="177"/>
        <v>6.6666666666666652E-2</v>
      </c>
      <c r="T52" s="136">
        <f t="shared" si="177"/>
        <v>-2.5362318840579601E-2</v>
      </c>
      <c r="U52" s="136">
        <f t="shared" si="177"/>
        <v>-8.6956521739130377E-2</v>
      </c>
      <c r="V52" s="136">
        <f t="shared" si="177"/>
        <v>-4.7101449275362306E-2</v>
      </c>
      <c r="W52" s="136">
        <f t="shared" si="177"/>
        <v>3.6231884057971175E-3</v>
      </c>
      <c r="X52" s="136">
        <f t="shared" si="177"/>
        <v>3.2608695652174058E-2</v>
      </c>
      <c r="Y52" s="136">
        <f t="shared" si="177"/>
        <v>-1.4492753623188248E-2</v>
      </c>
      <c r="Z52" s="136">
        <f t="shared" si="177"/>
        <v>-3.9855072463768071E-2</v>
      </c>
      <c r="AA52" s="136">
        <f t="shared" si="177"/>
        <v>-6.1594202898550665E-2</v>
      </c>
      <c r="AB52" s="136">
        <f t="shared" si="177"/>
        <v>-4.3478260869565077E-2</v>
      </c>
      <c r="AC52" s="136">
        <f t="shared" si="177"/>
        <v>1.0869565217391353E-2</v>
      </c>
      <c r="AD52" s="136">
        <f t="shared" si="177"/>
        <v>-2.5362318840579601E-2</v>
      </c>
      <c r="AE52" s="136">
        <f t="shared" si="177"/>
        <v>-1.0869565217391242E-2</v>
      </c>
      <c r="AF52" s="136">
        <f t="shared" si="177"/>
        <v>-1.0869565217391242E-2</v>
      </c>
      <c r="AG52" s="136">
        <f t="shared" si="177"/>
        <v>1.449275362318847E-2</v>
      </c>
      <c r="AH52" s="136">
        <f t="shared" si="177"/>
        <v>0</v>
      </c>
      <c r="AI52" s="136">
        <f t="shared" si="177"/>
        <v>-1.0869565217391242E-2</v>
      </c>
      <c r="AJ52" s="136">
        <f t="shared" si="177"/>
        <v>-2.1739130434782483E-2</v>
      </c>
      <c r="AK52" s="136">
        <f t="shared" si="177"/>
        <v>-3.6231884057970842E-2</v>
      </c>
      <c r="AL52" s="136">
        <f t="shared" si="177"/>
        <v>3.6231884057971175E-3</v>
      </c>
      <c r="AM52" s="136">
        <f t="shared" ref="AM52:AP52" si="178">AM29/$F29-1</f>
        <v>1.8115942028985588E-2</v>
      </c>
      <c r="AN52" s="136">
        <f t="shared" si="178"/>
        <v>2.1739130434782705E-2</v>
      </c>
      <c r="AO52" s="136">
        <f t="shared" si="178"/>
        <v>0</v>
      </c>
      <c r="AP52" s="136">
        <f t="shared" si="178"/>
        <v>4.7101449275362528E-2</v>
      </c>
      <c r="AQ52" s="164">
        <f t="shared" ref="AQ52:AR52" si="179">AQ29/$F29-1</f>
        <v>-1.8115942028985477E-2</v>
      </c>
      <c r="AR52" s="164">
        <f t="shared" si="179"/>
        <v>-2.1739130434782483E-2</v>
      </c>
      <c r="AS52" s="164">
        <f t="shared" ref="AS52:AT52" si="180">AS29/$F29-1</f>
        <v>-1.4492753623188248E-2</v>
      </c>
      <c r="AT52" s="164">
        <f t="shared" si="180"/>
        <v>4.7101449275362528E-2</v>
      </c>
      <c r="AU52" s="164">
        <f t="shared" ref="AU52:AV52" si="181">AU29/$F29-1</f>
        <v>4.7101449275362528E-2</v>
      </c>
      <c r="AV52" s="164">
        <f t="shared" si="181"/>
        <v>7.6086956521739246E-2</v>
      </c>
      <c r="AW52" s="164">
        <f t="shared" ref="AW52:AY52" si="182">AW29/$F29-1</f>
        <v>7.2463768115942129E-2</v>
      </c>
      <c r="AX52" s="164">
        <f t="shared" si="182"/>
        <v>6.5217391304347894E-2</v>
      </c>
      <c r="AY52" s="164">
        <f t="shared" si="182"/>
        <v>4.7101449275362528E-2</v>
      </c>
      <c r="AZ52" s="164">
        <f t="shared" ref="AZ52:BA52" si="183">AZ29/$F29-1</f>
        <v>-2.1739130434782483E-2</v>
      </c>
      <c r="BA52" s="164">
        <f t="shared" si="183"/>
        <v>0.23188405797101463</v>
      </c>
      <c r="BB52" s="164">
        <f t="shared" ref="BB52:BC52" si="184">BB29/$F29-1</f>
        <v>0.20289855072463769</v>
      </c>
      <c r="BC52" s="164">
        <f t="shared" si="184"/>
        <v>-1.4492753623188248E-2</v>
      </c>
      <c r="BD52" s="164">
        <f t="shared" ref="BD52:BF52" si="185">BD29/$F29-1</f>
        <v>-2.1739130434782483E-2</v>
      </c>
      <c r="BE52" s="164">
        <f t="shared" si="185"/>
        <v>3.6231884057971175E-3</v>
      </c>
      <c r="BF52" s="164">
        <f t="shared" si="185"/>
        <v>2.5362318840579823E-2</v>
      </c>
      <c r="BG52" s="85"/>
      <c r="BH52" s="85"/>
      <c r="BI52" s="85"/>
      <c r="BJ52" s="85"/>
      <c r="BK52" s="85"/>
      <c r="BL52" s="85"/>
      <c r="BM52" s="85"/>
      <c r="BN52" s="85"/>
      <c r="BO52" s="85"/>
      <c r="BP52" s="85"/>
    </row>
    <row r="53" spans="4:68" ht="15.75" thickTop="1" x14ac:dyDescent="0.25">
      <c r="F53" s="2"/>
      <c r="G53" s="2"/>
      <c r="H53" s="2"/>
      <c r="I53" s="2"/>
    </row>
  </sheetData>
  <mergeCells count="4">
    <mergeCell ref="E9:E11"/>
    <mergeCell ref="D9:D11"/>
    <mergeCell ref="D32:D34"/>
    <mergeCell ref="E32:E34"/>
  </mergeCells>
  <conditionalFormatting sqref="A35:C52">
    <cfRule type="cellIs" dxfId="113" priority="399" operator="greaterThanOrEqual">
      <formula>0.1</formula>
    </cfRule>
    <cfRule type="cellIs" dxfId="112" priority="400" operator="lessThanOrEqual">
      <formula>-0.1</formula>
    </cfRule>
    <cfRule type="cellIs" dxfId="111" priority="401" operator="lessThanOrEqual">
      <formula>-0.08</formula>
    </cfRule>
    <cfRule type="cellIs" dxfId="110" priority="404" operator="greaterThanOrEqual">
      <formula>0.08</formula>
    </cfRule>
  </conditionalFormatting>
  <conditionalFormatting sqref="D1:L2 D3:K3 E4:K4 H5:K6 H7:L7 D8:L8">
    <cfRule type="cellIs" dxfId="109" priority="407" operator="equal">
      <formula>1</formula>
    </cfRule>
    <cfRule type="cellIs" dxfId="108" priority="406" operator="greaterThan">
      <formula>1</formula>
    </cfRule>
  </conditionalFormatting>
  <conditionalFormatting sqref="F35:BF52">
    <cfRule type="cellIs" dxfId="107" priority="5" operator="between">
      <formula>$N$4</formula>
      <formula>$N$5</formula>
    </cfRule>
    <cfRule type="cellIs" dxfId="106" priority="6" operator="between">
      <formula>$M$4</formula>
      <formula>$M$5</formula>
    </cfRule>
    <cfRule type="cellIs" dxfId="105" priority="7" operator="greaterThanOrEqual">
      <formula>$M$6</formula>
    </cfRule>
    <cfRule type="cellIs" dxfId="104" priority="8" operator="lessThanOrEqual">
      <formula>$N$6</formula>
    </cfRule>
    <cfRule type="cellIs" dxfId="103" priority="9" operator="between">
      <formula>$M$5</formula>
      <formula>$M$6</formula>
    </cfRule>
    <cfRule type="cellIs" dxfId="102" priority="10" operator="between">
      <formula>$N$5</formula>
      <formula>$N$6</formula>
    </cfRule>
  </conditionalFormatting>
  <conditionalFormatting sqref="L4:L6">
    <cfRule type="cellIs" dxfId="101" priority="389" operator="greaterThan">
      <formula>1</formula>
    </cfRule>
    <cfRule type="cellIs" dxfId="100" priority="390" operator="equal">
      <formula>1</formula>
    </cfRule>
  </conditionalFormatting>
  <conditionalFormatting sqref="BG35:XFD52">
    <cfRule type="cellIs" dxfId="99" priority="1" operator="greaterThanOrEqual">
      <formula>0.1</formula>
    </cfRule>
    <cfRule type="cellIs" dxfId="98" priority="2" operator="lessThanOrEqual">
      <formula>-0.1</formula>
    </cfRule>
    <cfRule type="cellIs" dxfId="97" priority="3" operator="lessThanOrEqual">
      <formula>-0.08</formula>
    </cfRule>
    <cfRule type="cellIs" dxfId="96" priority="4" operator="greaterThanOrEqual">
      <formula>0.08</formula>
    </cfRule>
  </conditionalFormatting>
  <hyperlinks>
    <hyperlink ref="C4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BF87"/>
  <sheetViews>
    <sheetView showGridLines="0" topLeftCell="A13" zoomScale="80" zoomScaleNormal="80" workbookViewId="0">
      <pane xSplit="3" ySplit="12" topLeftCell="AM25" activePane="bottomRight" state="frozen"/>
      <selection activeCell="A13" sqref="A13"/>
      <selection pane="topRight" activeCell="D13" sqref="D13"/>
      <selection pane="bottomLeft" activeCell="A33" sqref="A33"/>
      <selection pane="bottomRight" activeCell="BL34" sqref="BL34"/>
    </sheetView>
  </sheetViews>
  <sheetFormatPr defaultRowHeight="15" x14ac:dyDescent="0.25"/>
  <cols>
    <col min="4" max="6" width="10.85546875" bestFit="1" customWidth="1"/>
    <col min="7" max="8" width="10.5703125" bestFit="1" customWidth="1"/>
    <col min="9" max="10" width="10.7109375" bestFit="1" customWidth="1"/>
    <col min="11" max="15" width="10.7109375" customWidth="1"/>
    <col min="16" max="16" width="10.42578125" bestFit="1" customWidth="1"/>
    <col min="17" max="19" width="10.42578125" customWidth="1"/>
    <col min="20" max="20" width="10.7109375" customWidth="1"/>
    <col min="21" max="21" width="10.42578125" bestFit="1" customWidth="1"/>
    <col min="22" max="22" width="10.42578125" customWidth="1"/>
    <col min="23" max="23" width="10.42578125" bestFit="1" customWidth="1"/>
    <col min="24" max="24" width="12.28515625" customWidth="1"/>
    <col min="25" max="25" width="11" customWidth="1"/>
    <col min="26" max="27" width="10.140625" bestFit="1" customWidth="1"/>
    <col min="28" max="28" width="16.5703125" bestFit="1" customWidth="1"/>
    <col min="29" max="29" width="10.7109375" bestFit="1" customWidth="1"/>
    <col min="30" max="31" width="18.85546875" bestFit="1" customWidth="1"/>
    <col min="32" max="35" width="11.5703125" bestFit="1" customWidth="1"/>
    <col min="36" max="36" width="12.140625" customWidth="1"/>
    <col min="37" max="37" width="11.5703125" bestFit="1" customWidth="1"/>
    <col min="38" max="38" width="14.42578125" bestFit="1" customWidth="1"/>
    <col min="39" max="42" width="11.5703125" style="70" bestFit="1" customWidth="1"/>
    <col min="43" max="43" width="11.28515625" style="70" bestFit="1" customWidth="1"/>
    <col min="44" max="45" width="11.5703125" style="70" bestFit="1" customWidth="1"/>
    <col min="46" max="46" width="11.5703125" style="70" hidden="1" customWidth="1"/>
    <col min="47" max="48" width="11.5703125" style="70" bestFit="1" customWidth="1"/>
    <col min="49" max="52" width="11.28515625" style="70" bestFit="1" customWidth="1"/>
    <col min="53" max="58" width="9.140625" style="70"/>
  </cols>
  <sheetData>
    <row r="13" spans="1:34" ht="28.5" x14ac:dyDescent="0.45">
      <c r="A13" s="3" t="s">
        <v>16</v>
      </c>
      <c r="B13" s="3"/>
      <c r="AA13" s="1"/>
      <c r="AB13" s="1"/>
    </row>
    <row r="14" spans="1:34" ht="18.75" x14ac:dyDescent="0.3">
      <c r="A14" s="4" t="s">
        <v>7</v>
      </c>
      <c r="B14" s="4"/>
      <c r="AA14" s="1"/>
      <c r="AB14" s="1"/>
      <c r="AH14" s="1"/>
    </row>
    <row r="15" spans="1:34" x14ac:dyDescent="0.25">
      <c r="AA15" s="1"/>
      <c r="AB15" s="1"/>
      <c r="AH15" s="1"/>
    </row>
    <row r="16" spans="1:34" x14ac:dyDescent="0.25">
      <c r="AA16" s="1"/>
      <c r="AB16" s="1"/>
      <c r="AH16" s="1"/>
    </row>
    <row r="17" spans="1:58" x14ac:dyDescent="0.25">
      <c r="C17" s="5"/>
      <c r="Y17">
        <v>5</v>
      </c>
      <c r="Z17">
        <v>-5</v>
      </c>
      <c r="AA17" s="1"/>
      <c r="AB17" s="1"/>
      <c r="AH17" s="1"/>
    </row>
    <row r="18" spans="1:58" ht="18" x14ac:dyDescent="0.35">
      <c r="A18" t="s">
        <v>8</v>
      </c>
      <c r="C18" s="51" t="s">
        <v>32</v>
      </c>
      <c r="D18" s="51" t="s">
        <v>33</v>
      </c>
      <c r="E18" s="54"/>
      <c r="Y18">
        <v>10</v>
      </c>
      <c r="Z18">
        <v>-10</v>
      </c>
      <c r="AA18" s="1"/>
      <c r="AB18" s="1"/>
      <c r="AH18" s="1"/>
    </row>
    <row r="19" spans="1:58" ht="18" x14ac:dyDescent="0.35">
      <c r="A19" t="s">
        <v>9</v>
      </c>
      <c r="C19" s="52" t="s">
        <v>35</v>
      </c>
      <c r="D19" s="52" t="s">
        <v>36</v>
      </c>
      <c r="E19" s="54"/>
      <c r="Y19">
        <v>15</v>
      </c>
      <c r="Z19">
        <v>-15</v>
      </c>
      <c r="AA19" s="1"/>
      <c r="AB19" s="1"/>
      <c r="AH19" s="1"/>
    </row>
    <row r="20" spans="1:58" ht="18" x14ac:dyDescent="0.35">
      <c r="A20" t="s">
        <v>37</v>
      </c>
      <c r="C20" s="53" t="s">
        <v>39</v>
      </c>
      <c r="D20" s="53" t="s">
        <v>40</v>
      </c>
      <c r="E20" s="54"/>
      <c r="AA20" s="1"/>
      <c r="AB20" s="1"/>
      <c r="AH20" s="1"/>
    </row>
    <row r="22" spans="1:58" ht="31.5" x14ac:dyDescent="0.55000000000000004">
      <c r="A22" s="34" t="s">
        <v>19</v>
      </c>
    </row>
    <row r="23" spans="1:58" ht="15.75" thickBot="1" x14ac:dyDescent="0.3">
      <c r="H23" t="s">
        <v>21</v>
      </c>
      <c r="N23" t="s">
        <v>30</v>
      </c>
      <c r="O23" t="s">
        <v>25</v>
      </c>
      <c r="P23" t="s">
        <v>29</v>
      </c>
      <c r="X23" s="129" t="s">
        <v>30</v>
      </c>
      <c r="Y23" s="129" t="s">
        <v>30</v>
      </c>
      <c r="Z23" s="129"/>
      <c r="AA23" s="129"/>
      <c r="AB23" s="129" t="s">
        <v>50</v>
      </c>
      <c r="AC23" s="129"/>
      <c r="AD23" s="129" t="s">
        <v>51</v>
      </c>
      <c r="AE23" s="129" t="s">
        <v>52</v>
      </c>
      <c r="AL23" s="147" t="s">
        <v>58</v>
      </c>
      <c r="AM23" s="166" t="s">
        <v>58</v>
      </c>
    </row>
    <row r="24" spans="1:58" ht="16.5" thickTop="1" thickBot="1" x14ac:dyDescent="0.3">
      <c r="C24" s="42" t="s">
        <v>0</v>
      </c>
      <c r="D24" s="44">
        <v>43475</v>
      </c>
      <c r="E24" s="44">
        <v>43522</v>
      </c>
      <c r="F24" s="44">
        <v>43565</v>
      </c>
      <c r="G24" s="45">
        <v>43577</v>
      </c>
      <c r="H24" s="45">
        <v>43577</v>
      </c>
      <c r="I24" s="45">
        <v>43629</v>
      </c>
      <c r="J24" s="44">
        <v>43684</v>
      </c>
      <c r="K24" s="44">
        <v>43683</v>
      </c>
      <c r="L24" s="49">
        <v>43719</v>
      </c>
      <c r="M24" s="49">
        <v>43781</v>
      </c>
      <c r="N24" s="49">
        <v>43863</v>
      </c>
      <c r="O24" s="49">
        <v>43865</v>
      </c>
      <c r="P24" s="49">
        <v>43865</v>
      </c>
      <c r="Q24" s="49">
        <v>43915</v>
      </c>
      <c r="R24" s="49">
        <v>43956</v>
      </c>
      <c r="S24" s="49">
        <v>43984</v>
      </c>
      <c r="T24" s="49">
        <v>44040</v>
      </c>
      <c r="U24" s="49">
        <v>44075</v>
      </c>
      <c r="V24" s="49">
        <v>44110</v>
      </c>
      <c r="W24" s="49">
        <v>44115</v>
      </c>
      <c r="X24" s="49">
        <v>44153</v>
      </c>
      <c r="Y24" s="49">
        <v>44153</v>
      </c>
      <c r="Z24" s="110">
        <v>44175</v>
      </c>
      <c r="AA24" s="110">
        <v>44201</v>
      </c>
      <c r="AB24" s="110">
        <v>44207</v>
      </c>
      <c r="AC24" s="110">
        <v>44231</v>
      </c>
      <c r="AD24" s="110">
        <v>44241</v>
      </c>
      <c r="AE24" s="110">
        <v>44241</v>
      </c>
      <c r="AF24" s="110">
        <v>44264</v>
      </c>
      <c r="AG24" s="110">
        <v>44292</v>
      </c>
      <c r="AH24" s="110">
        <v>44397</v>
      </c>
      <c r="AI24" s="110">
        <v>44425</v>
      </c>
      <c r="AJ24" s="110">
        <v>44481</v>
      </c>
      <c r="AK24" s="110">
        <v>44486</v>
      </c>
      <c r="AL24" s="110">
        <v>44508</v>
      </c>
      <c r="AM24" s="167">
        <v>44539</v>
      </c>
      <c r="AN24" s="167">
        <v>44582</v>
      </c>
      <c r="AO24" s="167">
        <v>44600</v>
      </c>
      <c r="AP24" s="167">
        <v>44628</v>
      </c>
      <c r="AQ24" s="167">
        <v>44633</v>
      </c>
      <c r="AR24" s="167">
        <v>44655</v>
      </c>
      <c r="AS24" s="167">
        <v>44697</v>
      </c>
      <c r="AT24" s="167">
        <v>44750</v>
      </c>
      <c r="AU24" s="167">
        <v>44754</v>
      </c>
      <c r="AV24" s="110">
        <v>44803</v>
      </c>
      <c r="AW24" s="167">
        <v>44843</v>
      </c>
      <c r="AX24" s="110">
        <v>44873</v>
      </c>
      <c r="AY24" s="110">
        <v>44896</v>
      </c>
      <c r="AZ24" s="110">
        <v>44961</v>
      </c>
      <c r="BA24" s="167"/>
      <c r="BB24" s="167"/>
      <c r="BC24" s="167"/>
      <c r="BD24" s="167"/>
      <c r="BE24" s="167"/>
      <c r="BF24" s="167"/>
    </row>
    <row r="25" spans="1:58" ht="15.75" thickTop="1" x14ac:dyDescent="0.25">
      <c r="C25" s="39">
        <v>60</v>
      </c>
      <c r="D25" s="60">
        <v>3.8</v>
      </c>
      <c r="E25" s="60">
        <v>5.5</v>
      </c>
      <c r="F25" s="60">
        <v>4.0999999999999996</v>
      </c>
      <c r="G25" s="60">
        <v>4</v>
      </c>
      <c r="H25" s="60">
        <v>4.5999999999999996</v>
      </c>
      <c r="I25" s="60">
        <v>4.2</v>
      </c>
      <c r="J25" s="60">
        <v>7</v>
      </c>
      <c r="K25" s="60">
        <v>3.5</v>
      </c>
      <c r="L25" s="60">
        <v>4.0590000000000002</v>
      </c>
      <c r="M25" s="60">
        <v>4.0999999999999996</v>
      </c>
      <c r="N25" s="60">
        <v>3.7</v>
      </c>
      <c r="O25" s="60">
        <v>6.5</v>
      </c>
      <c r="P25" s="60">
        <v>3.9</v>
      </c>
      <c r="Q25" s="60">
        <v>3.6</v>
      </c>
      <c r="R25" s="60">
        <v>3.5</v>
      </c>
      <c r="S25" s="60">
        <v>3.8</v>
      </c>
      <c r="T25" s="60">
        <v>3.9</v>
      </c>
      <c r="U25" s="60">
        <v>3.6</v>
      </c>
      <c r="V25" s="60">
        <v>4</v>
      </c>
      <c r="W25" s="60">
        <v>4.0999999999999996</v>
      </c>
      <c r="X25" s="60">
        <v>3.8</v>
      </c>
      <c r="Y25" s="60">
        <v>3.5</v>
      </c>
      <c r="Z25" s="60">
        <v>3.7</v>
      </c>
      <c r="AA25" s="60">
        <v>3.9</v>
      </c>
      <c r="AB25" s="60">
        <v>3.8</v>
      </c>
      <c r="AC25" s="60">
        <v>3.8</v>
      </c>
      <c r="AD25" s="60">
        <v>4.5999999999999996</v>
      </c>
      <c r="AE25" s="60">
        <v>4.5999999999999996</v>
      </c>
      <c r="AF25" s="60">
        <v>3.706</v>
      </c>
      <c r="AG25" s="60">
        <v>3.7410000000000001</v>
      </c>
      <c r="AH25" s="60">
        <v>4.0190000000000001</v>
      </c>
      <c r="AI25" s="60">
        <v>4.2770000000000001</v>
      </c>
      <c r="AJ25" s="60">
        <v>4.5119999999999996</v>
      </c>
      <c r="AK25" s="60">
        <v>4.46</v>
      </c>
      <c r="AL25" s="60">
        <v>4.2460000000000004</v>
      </c>
      <c r="AM25" s="168">
        <v>4.0359999999999996</v>
      </c>
      <c r="AN25" s="168">
        <v>4.1399999999999997</v>
      </c>
      <c r="AO25" s="168">
        <v>4.2939999999999996</v>
      </c>
      <c r="AP25" s="168">
        <v>4.2439999999999998</v>
      </c>
      <c r="AQ25" s="168">
        <v>4.4050000000000002</v>
      </c>
      <c r="AR25" s="168">
        <v>4.609</v>
      </c>
      <c r="AS25" s="168">
        <v>4.1509999999999998</v>
      </c>
      <c r="AT25" s="168">
        <v>4.3330000000000002</v>
      </c>
      <c r="AU25" s="168">
        <v>4.3319999999999999</v>
      </c>
      <c r="AV25" s="168">
        <v>4.9009999999999998</v>
      </c>
      <c r="AW25" s="168">
        <v>4.3600000000000003</v>
      </c>
      <c r="AX25" s="168">
        <v>4.4649999999999999</v>
      </c>
      <c r="AY25" s="168">
        <v>4.5650000000000004</v>
      </c>
      <c r="AZ25" s="168">
        <v>4.6059999999999999</v>
      </c>
      <c r="BA25" s="168"/>
      <c r="BB25" s="168"/>
      <c r="BC25" s="168"/>
      <c r="BD25" s="168"/>
      <c r="BE25" s="168"/>
      <c r="BF25" s="168"/>
    </row>
    <row r="26" spans="1:58" x14ac:dyDescent="0.25">
      <c r="C26" s="12">
        <v>70</v>
      </c>
      <c r="D26" s="61">
        <v>4.9000000000000004</v>
      </c>
      <c r="E26" s="61">
        <v>3.8</v>
      </c>
      <c r="F26" s="61">
        <v>4.7</v>
      </c>
      <c r="G26" s="61">
        <v>5.0999999999999996</v>
      </c>
      <c r="H26" s="61">
        <v>4.9000000000000004</v>
      </c>
      <c r="I26" s="61">
        <v>4.7</v>
      </c>
      <c r="J26" s="61">
        <v>1.9</v>
      </c>
      <c r="K26" s="61">
        <v>4.0999999999999996</v>
      </c>
      <c r="L26" s="61">
        <v>4.7050000000000001</v>
      </c>
      <c r="M26" s="61">
        <v>4.8</v>
      </c>
      <c r="N26" s="61">
        <v>4.5</v>
      </c>
      <c r="O26" s="61">
        <v>2.9</v>
      </c>
      <c r="P26" s="61">
        <v>4.0999999999999996</v>
      </c>
      <c r="Q26" s="61">
        <v>4.5999999999999996</v>
      </c>
      <c r="R26" s="61">
        <v>5</v>
      </c>
      <c r="S26" s="61">
        <v>4.5999999999999996</v>
      </c>
      <c r="T26" s="61">
        <v>4.8</v>
      </c>
      <c r="U26" s="61">
        <v>4.5</v>
      </c>
      <c r="V26" s="61">
        <v>4.5999999999999996</v>
      </c>
      <c r="W26" s="61">
        <v>4.7</v>
      </c>
      <c r="X26" s="61">
        <v>4.7</v>
      </c>
      <c r="Y26" s="61">
        <v>4.5999999999999996</v>
      </c>
      <c r="Z26" s="61">
        <v>5</v>
      </c>
      <c r="AA26" s="61">
        <v>4.5</v>
      </c>
      <c r="AB26" s="61">
        <v>4.5999999999999996</v>
      </c>
      <c r="AC26" s="61">
        <v>4.2</v>
      </c>
      <c r="AD26" s="61">
        <v>4.0999999999999996</v>
      </c>
      <c r="AE26" s="61">
        <v>4.0999999999999996</v>
      </c>
      <c r="AF26" s="61">
        <v>4.5810000000000004</v>
      </c>
      <c r="AG26" s="61">
        <v>4.5590000000000002</v>
      </c>
      <c r="AH26" s="61">
        <v>4.8390000000000004</v>
      </c>
      <c r="AI26" s="61">
        <v>4.8949999999999996</v>
      </c>
      <c r="AJ26" s="61">
        <v>4.9690000000000003</v>
      </c>
      <c r="AK26" s="61">
        <v>4.8879999999999999</v>
      </c>
      <c r="AL26" s="61">
        <v>5.085</v>
      </c>
      <c r="AM26" s="169">
        <v>4.7869999999999999</v>
      </c>
      <c r="AN26" s="169">
        <v>4.8739999999999997</v>
      </c>
      <c r="AO26" s="169">
        <v>4.8579999999999997</v>
      </c>
      <c r="AP26" s="169">
        <v>4.8259999999999996</v>
      </c>
      <c r="AQ26" s="169">
        <v>4.8600000000000003</v>
      </c>
      <c r="AR26" s="169">
        <v>4.9400000000000004</v>
      </c>
      <c r="AS26" s="169">
        <v>4.7990000000000004</v>
      </c>
      <c r="AT26" s="169">
        <v>4.4960000000000004</v>
      </c>
      <c r="AU26" s="169">
        <v>4.3559999999999999</v>
      </c>
      <c r="AV26" s="169">
        <v>5.0039999999999996</v>
      </c>
      <c r="AW26" s="169">
        <v>5.2590000000000003</v>
      </c>
      <c r="AX26" s="169">
        <v>5.218</v>
      </c>
      <c r="AY26" s="169">
        <v>5.1589999999999998</v>
      </c>
      <c r="AZ26" s="169">
        <v>5.2060000000000004</v>
      </c>
      <c r="BA26" s="169"/>
      <c r="BB26" s="169"/>
      <c r="BC26" s="169"/>
      <c r="BD26" s="169"/>
      <c r="BE26" s="169"/>
      <c r="BF26" s="169"/>
    </row>
    <row r="27" spans="1:58" x14ac:dyDescent="0.25">
      <c r="C27" s="12">
        <v>80</v>
      </c>
      <c r="D27" s="61">
        <v>3.7</v>
      </c>
      <c r="E27" s="61">
        <v>4.5</v>
      </c>
      <c r="F27" s="61">
        <v>3.6</v>
      </c>
      <c r="G27" s="61">
        <v>3.7</v>
      </c>
      <c r="H27" s="61">
        <v>3.8</v>
      </c>
      <c r="I27" s="61">
        <v>3.6</v>
      </c>
      <c r="J27" s="61">
        <v>2.2999999999999998</v>
      </c>
      <c r="K27" s="61">
        <v>3.4</v>
      </c>
      <c r="L27" s="61">
        <v>3.6219999999999999</v>
      </c>
      <c r="M27" s="61">
        <v>3.5</v>
      </c>
      <c r="N27" s="61">
        <v>3.8</v>
      </c>
      <c r="O27" s="61">
        <v>4.8</v>
      </c>
      <c r="P27" s="61">
        <v>3.7</v>
      </c>
      <c r="Q27" s="61">
        <v>3.8</v>
      </c>
      <c r="R27" s="61">
        <v>3.3</v>
      </c>
      <c r="S27" s="61">
        <v>4</v>
      </c>
      <c r="T27" s="61">
        <v>4.3</v>
      </c>
      <c r="U27" s="61">
        <v>4</v>
      </c>
      <c r="V27" s="61">
        <v>3.9</v>
      </c>
      <c r="W27" s="61">
        <v>3.4</v>
      </c>
      <c r="X27" s="61">
        <v>3.9</v>
      </c>
      <c r="Y27" s="61">
        <v>3.7</v>
      </c>
      <c r="Z27" s="61">
        <v>3.6</v>
      </c>
      <c r="AA27" s="61">
        <v>3.5</v>
      </c>
      <c r="AB27" s="61">
        <v>3.9</v>
      </c>
      <c r="AC27" s="61">
        <v>4</v>
      </c>
      <c r="AD27" s="61">
        <v>1.3</v>
      </c>
      <c r="AE27" s="61">
        <v>1.3</v>
      </c>
      <c r="AF27" s="61">
        <v>4.0170000000000003</v>
      </c>
      <c r="AG27" s="61">
        <v>4.1319999999999997</v>
      </c>
      <c r="AH27" s="61">
        <v>4.1929999999999996</v>
      </c>
      <c r="AI27" s="61">
        <v>4.2270000000000003</v>
      </c>
      <c r="AJ27" s="61">
        <v>4.4249999999999998</v>
      </c>
      <c r="AK27" s="61">
        <v>4.6399999999999997</v>
      </c>
      <c r="AL27" s="61">
        <v>5.1760000000000002</v>
      </c>
      <c r="AM27" s="169">
        <v>5.0030000000000001</v>
      </c>
      <c r="AN27" s="169">
        <v>5.0270000000000001</v>
      </c>
      <c r="AO27" s="169">
        <v>5.2249999999999996</v>
      </c>
      <c r="AP27" s="169">
        <v>4.99</v>
      </c>
      <c r="AQ27" s="169">
        <v>4.9219999999999997</v>
      </c>
      <c r="AR27" s="169">
        <v>5.0949999999999998</v>
      </c>
      <c r="AS27" s="169">
        <v>4.8079999999999998</v>
      </c>
      <c r="AT27" s="169">
        <v>5.07</v>
      </c>
      <c r="AU27" s="169">
        <v>4.7279999999999998</v>
      </c>
      <c r="AV27" s="169">
        <v>4.8479999999999999</v>
      </c>
      <c r="AW27" s="169">
        <v>5.266</v>
      </c>
      <c r="AX27" s="169">
        <v>5.55</v>
      </c>
      <c r="AY27" s="169">
        <v>5.5019999999999998</v>
      </c>
      <c r="AZ27" s="169">
        <v>4.8890000000000002</v>
      </c>
      <c r="BA27" s="169"/>
      <c r="BB27" s="169"/>
      <c r="BC27" s="169"/>
      <c r="BD27" s="169"/>
      <c r="BE27" s="169"/>
      <c r="BF27" s="169"/>
    </row>
    <row r="28" spans="1:58" x14ac:dyDescent="0.25">
      <c r="C28" s="12">
        <v>90</v>
      </c>
      <c r="D28" s="61">
        <v>1</v>
      </c>
      <c r="E28" s="61">
        <v>2</v>
      </c>
      <c r="F28" s="61">
        <v>1</v>
      </c>
      <c r="G28" s="61">
        <v>1.1000000000000001</v>
      </c>
      <c r="H28" s="61">
        <v>1.1000000000000001</v>
      </c>
      <c r="I28" s="61">
        <v>1</v>
      </c>
      <c r="J28" s="61">
        <v>0.1</v>
      </c>
      <c r="K28" s="61">
        <v>0.7</v>
      </c>
      <c r="L28" s="61">
        <v>0.76700000000000002</v>
      </c>
      <c r="M28" s="61">
        <v>0.8</v>
      </c>
      <c r="N28" s="61">
        <v>1</v>
      </c>
      <c r="O28" s="61">
        <v>1.8</v>
      </c>
      <c r="P28" s="61">
        <v>1.2</v>
      </c>
      <c r="Q28" s="61">
        <v>1.3</v>
      </c>
      <c r="R28" s="61">
        <v>1.1000000000000001</v>
      </c>
      <c r="S28" s="61">
        <v>1.3</v>
      </c>
      <c r="T28" s="61">
        <v>1.6</v>
      </c>
      <c r="U28" s="61">
        <v>1.4</v>
      </c>
      <c r="V28" s="61">
        <v>1.1000000000000001</v>
      </c>
      <c r="W28" s="61">
        <v>1.1000000000000001</v>
      </c>
      <c r="X28" s="61">
        <v>1.1000000000000001</v>
      </c>
      <c r="Y28" s="61">
        <v>1.1000000000000001</v>
      </c>
      <c r="Z28" s="61">
        <v>1</v>
      </c>
      <c r="AA28" s="61">
        <v>1.1000000000000001</v>
      </c>
      <c r="AB28" s="61">
        <v>1.3</v>
      </c>
      <c r="AC28" s="61">
        <v>1.1000000000000001</v>
      </c>
      <c r="AD28" s="61">
        <v>5.3</v>
      </c>
      <c r="AE28" s="61">
        <v>5.3</v>
      </c>
      <c r="AF28" s="61">
        <v>1.369</v>
      </c>
      <c r="AG28" s="61">
        <v>1.264</v>
      </c>
      <c r="AH28" s="61">
        <v>1.33</v>
      </c>
      <c r="AI28" s="61">
        <v>1.29</v>
      </c>
      <c r="AJ28" s="61">
        <v>1.9450000000000001</v>
      </c>
      <c r="AK28" s="61">
        <v>1.7949999999999999</v>
      </c>
      <c r="AL28" s="61">
        <v>2.3559999999999999</v>
      </c>
      <c r="AM28" s="169">
        <v>2.4420000000000002</v>
      </c>
      <c r="AN28" s="169">
        <v>2.286</v>
      </c>
      <c r="AO28" s="169">
        <v>2.3519999999999999</v>
      </c>
      <c r="AP28" s="169">
        <v>2.2879999999999998</v>
      </c>
      <c r="AQ28" s="169">
        <v>2.0979999999999999</v>
      </c>
      <c r="AR28" s="169">
        <v>2.387</v>
      </c>
      <c r="AS28" s="169">
        <v>2.2690000000000001</v>
      </c>
      <c r="AT28" s="169">
        <v>2.3620000000000001</v>
      </c>
      <c r="AU28" s="169">
        <v>2.0539999999999998</v>
      </c>
      <c r="AV28" s="169">
        <v>2.2519999999999998</v>
      </c>
      <c r="AW28" s="169">
        <v>2.6789999999999998</v>
      </c>
      <c r="AX28" s="169">
        <v>2.8410000000000002</v>
      </c>
      <c r="AY28" s="169">
        <v>2.79</v>
      </c>
      <c r="AZ28" s="169">
        <v>2.3290000000000002</v>
      </c>
      <c r="BA28" s="169"/>
      <c r="BB28" s="169"/>
      <c r="BC28" s="169"/>
      <c r="BD28" s="169"/>
      <c r="BE28" s="169"/>
      <c r="BF28" s="169"/>
    </row>
    <row r="29" spans="1:58" x14ac:dyDescent="0.25">
      <c r="C29" s="12">
        <v>100</v>
      </c>
      <c r="D29" s="61">
        <v>5.0999999999999996</v>
      </c>
      <c r="E29" s="61">
        <v>7.5</v>
      </c>
      <c r="F29" s="61">
        <v>5.0999999999999996</v>
      </c>
      <c r="G29" s="61">
        <v>5.4</v>
      </c>
      <c r="H29" s="61">
        <v>5.9</v>
      </c>
      <c r="I29" s="61">
        <v>5.2</v>
      </c>
      <c r="J29" s="61">
        <v>8.6999999999999993</v>
      </c>
      <c r="K29" s="61">
        <v>4.8</v>
      </c>
      <c r="L29" s="61">
        <v>5.2770000000000001</v>
      </c>
      <c r="M29" s="61">
        <v>5</v>
      </c>
      <c r="N29" s="61">
        <v>5.2</v>
      </c>
      <c r="O29" s="61">
        <v>7.6</v>
      </c>
      <c r="P29" s="61">
        <v>5.4</v>
      </c>
      <c r="Q29" s="61">
        <v>5.3</v>
      </c>
      <c r="R29" s="61">
        <v>5.2</v>
      </c>
      <c r="S29" s="61">
        <v>5.3</v>
      </c>
      <c r="T29" s="61">
        <v>5.9</v>
      </c>
      <c r="U29" s="61">
        <v>5.6</v>
      </c>
      <c r="V29" s="61">
        <v>5.5</v>
      </c>
      <c r="W29" s="61">
        <v>5.0999999999999996</v>
      </c>
      <c r="X29" s="61">
        <v>4.9000000000000004</v>
      </c>
      <c r="Y29" s="61">
        <v>5.3</v>
      </c>
      <c r="Z29" s="61">
        <v>5.2</v>
      </c>
      <c r="AA29" s="61">
        <v>5.4</v>
      </c>
      <c r="AB29" s="61">
        <v>5.3</v>
      </c>
      <c r="AC29" s="61">
        <v>5.0999999999999996</v>
      </c>
      <c r="AD29" s="61">
        <v>5</v>
      </c>
      <c r="AE29" s="61">
        <v>5</v>
      </c>
      <c r="AF29" s="61">
        <v>5.8579999999999997</v>
      </c>
      <c r="AG29" s="61">
        <v>5.6449999999999996</v>
      </c>
      <c r="AH29" s="61">
        <v>5.4480000000000004</v>
      </c>
      <c r="AI29" s="61">
        <v>5.4950000000000001</v>
      </c>
      <c r="AJ29" s="61">
        <v>6.2270000000000003</v>
      </c>
      <c r="AK29" s="61">
        <v>5.9379999999999997</v>
      </c>
      <c r="AL29" s="61">
        <v>6.7430000000000003</v>
      </c>
      <c r="AM29" s="169">
        <v>6.6779999999999999</v>
      </c>
      <c r="AN29" s="169">
        <v>6.5759999999999996</v>
      </c>
      <c r="AO29" s="169">
        <v>6.6989999999999998</v>
      </c>
      <c r="AP29" s="169">
        <v>6.5359999999999996</v>
      </c>
      <c r="AQ29" s="169">
        <v>6.524</v>
      </c>
      <c r="AR29" s="169">
        <v>6.9349999999999996</v>
      </c>
      <c r="AS29" s="169">
        <v>6.6749999999999998</v>
      </c>
      <c r="AT29" s="169">
        <v>6.4710000000000001</v>
      </c>
      <c r="AU29" s="169">
        <v>6.3369999999999997</v>
      </c>
      <c r="AV29" s="169">
        <v>6.548</v>
      </c>
      <c r="AW29" s="169">
        <v>7.1779999999999999</v>
      </c>
      <c r="AX29" s="169">
        <v>7.2779999999999996</v>
      </c>
      <c r="AY29" s="169">
        <v>7.2430000000000003</v>
      </c>
      <c r="AZ29" s="169">
        <v>6.7779999999999996</v>
      </c>
      <c r="BA29" s="169"/>
      <c r="BB29" s="169"/>
      <c r="BC29" s="169"/>
      <c r="BD29" s="169"/>
      <c r="BE29" s="169"/>
      <c r="BF29" s="169"/>
    </row>
    <row r="30" spans="1:58" x14ac:dyDescent="0.25">
      <c r="C30" s="12">
        <v>110</v>
      </c>
      <c r="D30" s="61">
        <v>5.4</v>
      </c>
      <c r="E30" s="61">
        <v>7.5</v>
      </c>
      <c r="F30" s="61">
        <v>5</v>
      </c>
      <c r="G30" s="61">
        <v>5.3</v>
      </c>
      <c r="H30" s="61">
        <v>5.9</v>
      </c>
      <c r="I30" s="61">
        <v>5.3</v>
      </c>
      <c r="J30" s="61">
        <v>8.9</v>
      </c>
      <c r="K30" s="61">
        <v>4.8</v>
      </c>
      <c r="L30" s="61">
        <v>5.1890000000000001</v>
      </c>
      <c r="M30" s="61">
        <v>5</v>
      </c>
      <c r="N30" s="61">
        <v>5.2</v>
      </c>
      <c r="O30" s="61">
        <v>7.1</v>
      </c>
      <c r="P30" s="61">
        <v>5.0999999999999996</v>
      </c>
      <c r="Q30" s="61">
        <v>5.2</v>
      </c>
      <c r="R30" s="61">
        <v>5.3</v>
      </c>
      <c r="S30" s="61">
        <v>5.4</v>
      </c>
      <c r="T30" s="61">
        <v>5.9</v>
      </c>
      <c r="U30" s="61">
        <v>5.4</v>
      </c>
      <c r="V30" s="61">
        <v>5.5</v>
      </c>
      <c r="W30" s="61">
        <v>4.9000000000000004</v>
      </c>
      <c r="X30" s="61">
        <v>5.3</v>
      </c>
      <c r="Y30" s="61">
        <v>5.3</v>
      </c>
      <c r="Z30" s="61">
        <v>5</v>
      </c>
      <c r="AA30" s="61">
        <v>5.2</v>
      </c>
      <c r="AB30" s="61">
        <v>5.0999999999999996</v>
      </c>
      <c r="AC30" s="61">
        <v>4.5999999999999996</v>
      </c>
      <c r="AD30" s="61">
        <v>5.5</v>
      </c>
      <c r="AE30" s="61">
        <v>5.5</v>
      </c>
      <c r="AF30" s="61">
        <v>5.601</v>
      </c>
      <c r="AG30" s="61">
        <v>5.7469999999999999</v>
      </c>
      <c r="AH30" s="61">
        <v>5.3019999999999996</v>
      </c>
      <c r="AI30" s="61">
        <v>5.4690000000000003</v>
      </c>
      <c r="AJ30" s="61">
        <v>6.0250000000000004</v>
      </c>
      <c r="AK30" s="61">
        <v>5.8470000000000004</v>
      </c>
      <c r="AL30" s="61">
        <v>6.5730000000000004</v>
      </c>
      <c r="AM30" s="169">
        <v>6.4969999999999999</v>
      </c>
      <c r="AN30" s="169">
        <v>6.6689999999999996</v>
      </c>
      <c r="AO30" s="169">
        <v>6.64</v>
      </c>
      <c r="AP30" s="169">
        <v>6.3550000000000004</v>
      </c>
      <c r="AQ30" s="169">
        <v>6.3730000000000002</v>
      </c>
      <c r="AR30" s="169">
        <v>6.6289999999999996</v>
      </c>
      <c r="AS30" s="169">
        <v>6.6559999999999997</v>
      </c>
      <c r="AT30" s="169">
        <v>6.3719999999999999</v>
      </c>
      <c r="AU30" s="169">
        <v>6.4180000000000001</v>
      </c>
      <c r="AV30" s="169">
        <v>6.5350000000000001</v>
      </c>
      <c r="AW30" s="169">
        <v>7.0229999999999997</v>
      </c>
      <c r="AX30" s="169">
        <v>7.0780000000000003</v>
      </c>
      <c r="AY30" s="169">
        <v>7.15</v>
      </c>
      <c r="AZ30" s="169">
        <v>6.601</v>
      </c>
      <c r="BA30" s="169"/>
      <c r="BB30" s="169"/>
      <c r="BC30" s="169"/>
      <c r="BD30" s="169"/>
      <c r="BE30" s="169"/>
      <c r="BF30" s="169"/>
    </row>
    <row r="31" spans="1:58" x14ac:dyDescent="0.25">
      <c r="C31" s="12">
        <v>120</v>
      </c>
      <c r="D31" s="61">
        <v>5.6</v>
      </c>
      <c r="E31" s="61">
        <v>8.1999999999999993</v>
      </c>
      <c r="F31" s="61">
        <v>5.3</v>
      </c>
      <c r="G31" s="61">
        <v>5.7</v>
      </c>
      <c r="H31" s="61">
        <v>5.8</v>
      </c>
      <c r="I31" s="61">
        <v>5.5</v>
      </c>
      <c r="J31" s="61">
        <v>8.6999999999999993</v>
      </c>
      <c r="K31" s="61">
        <v>5.2</v>
      </c>
      <c r="L31" s="61">
        <v>5.5750000000000002</v>
      </c>
      <c r="M31" s="61">
        <v>5.2</v>
      </c>
      <c r="N31" s="61">
        <v>5.3</v>
      </c>
      <c r="O31" s="61">
        <v>7.6</v>
      </c>
      <c r="P31" s="61">
        <v>5.4</v>
      </c>
      <c r="Q31" s="61">
        <v>5.4</v>
      </c>
      <c r="R31" s="61">
        <v>5.7</v>
      </c>
      <c r="S31" s="61">
        <v>5.5</v>
      </c>
      <c r="T31" s="61">
        <v>6.1</v>
      </c>
      <c r="U31" s="61">
        <v>5.9</v>
      </c>
      <c r="V31" s="61">
        <v>5.8</v>
      </c>
      <c r="W31" s="61">
        <v>5.3</v>
      </c>
      <c r="X31" s="61">
        <v>5.3</v>
      </c>
      <c r="Y31" s="61">
        <v>5.3</v>
      </c>
      <c r="Z31" s="61">
        <v>5.3</v>
      </c>
      <c r="AA31" s="61">
        <v>4.9000000000000004</v>
      </c>
      <c r="AB31" s="61">
        <v>5.4</v>
      </c>
      <c r="AC31" s="61">
        <v>5.6</v>
      </c>
      <c r="AD31" s="61">
        <v>5.8</v>
      </c>
      <c r="AE31" s="61">
        <v>5.8</v>
      </c>
      <c r="AF31" s="61">
        <v>5.774</v>
      </c>
      <c r="AG31" s="61">
        <v>5.8029999999999999</v>
      </c>
      <c r="AH31" s="61">
        <v>5.4580000000000002</v>
      </c>
      <c r="AI31" s="61">
        <v>5.5609999999999999</v>
      </c>
      <c r="AJ31" s="61">
        <v>6.0449999999999999</v>
      </c>
      <c r="AK31" s="61">
        <v>6.04</v>
      </c>
      <c r="AL31" s="61">
        <v>7.165</v>
      </c>
      <c r="AM31" s="169">
        <v>6.718</v>
      </c>
      <c r="AN31" s="169">
        <v>6.7370000000000001</v>
      </c>
      <c r="AO31" s="169">
        <v>6.952</v>
      </c>
      <c r="AP31" s="169">
        <v>6.75</v>
      </c>
      <c r="AQ31" s="169">
        <v>6.5640000000000001</v>
      </c>
      <c r="AR31" s="169">
        <v>6.92</v>
      </c>
      <c r="AS31" s="169">
        <v>7.0060000000000002</v>
      </c>
      <c r="AT31" s="169">
        <v>6.4930000000000003</v>
      </c>
      <c r="AU31" s="169">
        <v>6.508</v>
      </c>
      <c r="AV31" s="169">
        <v>6.8579999999999997</v>
      </c>
      <c r="AW31" s="169">
        <v>7.2939999999999996</v>
      </c>
      <c r="AX31" s="169">
        <v>7.766</v>
      </c>
      <c r="AY31" s="169">
        <v>7.4560000000000004</v>
      </c>
      <c r="AZ31" s="169">
        <v>6.6790000000000003</v>
      </c>
      <c r="BA31" s="169"/>
      <c r="BB31" s="169"/>
      <c r="BC31" s="169"/>
      <c r="BD31" s="169"/>
      <c r="BE31" s="169"/>
      <c r="BF31" s="169"/>
    </row>
    <row r="32" spans="1:58" x14ac:dyDescent="0.25">
      <c r="C32" s="12">
        <v>130</v>
      </c>
      <c r="D32" s="61">
        <v>2.6</v>
      </c>
      <c r="E32" s="61">
        <v>3.2</v>
      </c>
      <c r="F32" s="61">
        <v>2.2999999999999998</v>
      </c>
      <c r="G32" s="61">
        <v>2.7</v>
      </c>
      <c r="H32" s="61">
        <v>2.7</v>
      </c>
      <c r="I32" s="61">
        <v>1.9</v>
      </c>
      <c r="J32" s="61">
        <v>2</v>
      </c>
      <c r="K32" s="61">
        <v>2.4</v>
      </c>
      <c r="L32" s="61">
        <v>2.3809999999999998</v>
      </c>
      <c r="M32" s="61">
        <v>1.9</v>
      </c>
      <c r="N32" s="61">
        <v>2.5</v>
      </c>
      <c r="O32" s="61">
        <v>3</v>
      </c>
      <c r="P32" s="61">
        <v>2.4</v>
      </c>
      <c r="Q32" s="61">
        <v>2.7</v>
      </c>
      <c r="R32" s="61">
        <v>2.7</v>
      </c>
      <c r="S32" s="61">
        <v>2.7</v>
      </c>
      <c r="T32" s="61">
        <v>3.4</v>
      </c>
      <c r="U32" s="61">
        <v>2.8</v>
      </c>
      <c r="V32" s="61">
        <v>2.6</v>
      </c>
      <c r="W32" s="61">
        <v>2.4</v>
      </c>
      <c r="X32" s="61">
        <v>2.4</v>
      </c>
      <c r="Y32" s="61">
        <v>2.6</v>
      </c>
      <c r="Z32" s="61">
        <v>2.4</v>
      </c>
      <c r="AA32" s="61">
        <v>2</v>
      </c>
      <c r="AB32" s="61">
        <v>2.8</v>
      </c>
      <c r="AC32" s="61">
        <v>2.7</v>
      </c>
      <c r="AD32" s="61">
        <v>2.8</v>
      </c>
      <c r="AE32" s="61">
        <v>2.8</v>
      </c>
      <c r="AF32" s="61">
        <v>3.0870000000000002</v>
      </c>
      <c r="AG32" s="61">
        <v>2.887</v>
      </c>
      <c r="AH32" s="61">
        <v>2.6269999999999998</v>
      </c>
      <c r="AI32" s="61">
        <v>2.6379999999999999</v>
      </c>
      <c r="AJ32" s="61">
        <v>3.383</v>
      </c>
      <c r="AK32" s="61">
        <v>3.0539999999999998</v>
      </c>
      <c r="AL32" s="61">
        <v>4.0220000000000002</v>
      </c>
      <c r="AM32" s="169">
        <v>4.0389999999999997</v>
      </c>
      <c r="AN32" s="169">
        <v>3.9489999999999998</v>
      </c>
      <c r="AO32" s="169">
        <v>4.2220000000000004</v>
      </c>
      <c r="AP32" s="169">
        <v>4.1059999999999999</v>
      </c>
      <c r="AQ32" s="169">
        <v>3.7629999999999999</v>
      </c>
      <c r="AR32" s="169">
        <v>4.1449999999999996</v>
      </c>
      <c r="AS32" s="169">
        <v>3.8069999999999999</v>
      </c>
      <c r="AT32" s="169">
        <v>3.4809999999999999</v>
      </c>
      <c r="AU32" s="169">
        <v>3.9350000000000001</v>
      </c>
      <c r="AV32" s="169">
        <v>4.1660000000000004</v>
      </c>
      <c r="AW32" s="169">
        <v>4.2830000000000004</v>
      </c>
      <c r="AX32" s="169">
        <v>4.5529999999999999</v>
      </c>
      <c r="AY32" s="169">
        <v>4.3940000000000001</v>
      </c>
      <c r="AZ32" s="169">
        <v>4.0140000000000002</v>
      </c>
      <c r="BA32" s="169"/>
      <c r="BB32" s="169"/>
      <c r="BC32" s="169"/>
      <c r="BD32" s="169"/>
      <c r="BE32" s="169"/>
      <c r="BF32" s="169"/>
    </row>
    <row r="33" spans="1:58" x14ac:dyDescent="0.25">
      <c r="C33" s="12">
        <v>140</v>
      </c>
      <c r="D33" s="61">
        <v>1.3</v>
      </c>
      <c r="E33" s="61">
        <v>0.7</v>
      </c>
      <c r="F33" s="61">
        <v>0.4</v>
      </c>
      <c r="G33" s="61">
        <v>0.6</v>
      </c>
      <c r="H33" s="61">
        <v>0.7</v>
      </c>
      <c r="I33" s="61">
        <v>0.4</v>
      </c>
      <c r="J33" s="61">
        <v>1.4</v>
      </c>
      <c r="K33" s="61">
        <v>0.2</v>
      </c>
      <c r="L33" s="61">
        <v>0.629</v>
      </c>
      <c r="M33" s="61">
        <v>0.3</v>
      </c>
      <c r="N33" s="61">
        <v>0.9</v>
      </c>
      <c r="O33" s="61">
        <v>0.9</v>
      </c>
      <c r="P33" s="61">
        <v>0.9</v>
      </c>
      <c r="Q33" s="61">
        <v>1.1000000000000001</v>
      </c>
      <c r="R33" s="61">
        <v>0.8</v>
      </c>
      <c r="S33" s="61">
        <v>0.8</v>
      </c>
      <c r="T33" s="61">
        <v>1.4</v>
      </c>
      <c r="U33" s="61">
        <v>1.1000000000000001</v>
      </c>
      <c r="V33" s="61">
        <v>0.9</v>
      </c>
      <c r="W33" s="61">
        <v>0.5</v>
      </c>
      <c r="X33" s="61">
        <v>0.6</v>
      </c>
      <c r="Y33" s="61">
        <v>0.8</v>
      </c>
      <c r="Z33" s="61">
        <v>0.8</v>
      </c>
      <c r="AA33" s="61">
        <v>0.8</v>
      </c>
      <c r="AB33" s="61">
        <v>0.8</v>
      </c>
      <c r="AC33" s="61">
        <v>1</v>
      </c>
      <c r="AD33" s="61">
        <v>1.1000000000000001</v>
      </c>
      <c r="AE33" s="61">
        <v>1.1000000000000001</v>
      </c>
      <c r="AF33" s="61">
        <v>0.95799999999999996</v>
      </c>
      <c r="AG33" s="61">
        <v>1.0089999999999999</v>
      </c>
      <c r="AH33" s="61">
        <v>0.86199999999999999</v>
      </c>
      <c r="AI33" s="61">
        <v>1.0109999999999999</v>
      </c>
      <c r="AJ33" s="61">
        <v>1.6240000000000001</v>
      </c>
      <c r="AK33" s="61">
        <v>1.3879999999999999</v>
      </c>
      <c r="AL33" s="61">
        <v>2.645</v>
      </c>
      <c r="AM33" s="169">
        <v>2.536</v>
      </c>
      <c r="AN33" s="169">
        <v>2.57</v>
      </c>
      <c r="AO33" s="169">
        <v>2.7450000000000001</v>
      </c>
      <c r="AP33" s="169">
        <v>2.35</v>
      </c>
      <c r="AQ33" s="169">
        <v>2.044</v>
      </c>
      <c r="AR33" s="169">
        <v>2.2919999999999998</v>
      </c>
      <c r="AS33" s="169">
        <v>2.4460000000000002</v>
      </c>
      <c r="AT33" s="169">
        <v>2.17</v>
      </c>
      <c r="AU33" s="169">
        <v>1.9530000000000001</v>
      </c>
      <c r="AV33" s="169">
        <v>2.375</v>
      </c>
      <c r="AW33" s="169">
        <v>2.7730000000000001</v>
      </c>
      <c r="AX33" s="169">
        <v>3.09</v>
      </c>
      <c r="AY33" s="169">
        <v>2.988</v>
      </c>
      <c r="AZ33" s="169">
        <v>2.1429999999999998</v>
      </c>
      <c r="BA33" s="169"/>
      <c r="BB33" s="169"/>
      <c r="BC33" s="169"/>
      <c r="BD33" s="169"/>
      <c r="BE33" s="169"/>
      <c r="BF33" s="169"/>
    </row>
    <row r="34" spans="1:58" x14ac:dyDescent="0.25">
      <c r="C34" s="12">
        <v>150</v>
      </c>
      <c r="D34" s="61">
        <v>0.8</v>
      </c>
      <c r="E34" s="61">
        <v>0.9</v>
      </c>
      <c r="F34" s="61">
        <v>0.9</v>
      </c>
      <c r="G34" s="61">
        <v>0.7</v>
      </c>
      <c r="H34" s="61">
        <v>0.7</v>
      </c>
      <c r="I34" s="61">
        <v>0.8</v>
      </c>
      <c r="J34" s="61">
        <v>2.8</v>
      </c>
      <c r="K34" s="61">
        <v>0.9</v>
      </c>
      <c r="L34" s="61">
        <v>0.90200000000000002</v>
      </c>
      <c r="M34" s="61">
        <v>1.2</v>
      </c>
      <c r="N34" s="61">
        <v>1.3</v>
      </c>
      <c r="O34" s="61">
        <v>1.4</v>
      </c>
      <c r="P34" s="61">
        <v>0.9</v>
      </c>
      <c r="Q34" s="61">
        <v>0.7</v>
      </c>
      <c r="R34" s="61">
        <v>0.8</v>
      </c>
      <c r="S34" s="61">
        <v>1</v>
      </c>
      <c r="T34" s="61">
        <v>0.4</v>
      </c>
      <c r="U34" s="61">
        <v>0.7</v>
      </c>
      <c r="V34" s="61">
        <v>0.6</v>
      </c>
      <c r="W34" s="61">
        <v>0.9</v>
      </c>
      <c r="X34" s="61">
        <v>1</v>
      </c>
      <c r="Y34" s="61">
        <v>0.7</v>
      </c>
      <c r="Z34" s="61">
        <v>0.6</v>
      </c>
      <c r="AA34" s="61">
        <v>0.5</v>
      </c>
      <c r="AB34" s="61">
        <v>0.5</v>
      </c>
      <c r="AC34" s="61">
        <v>0.6</v>
      </c>
      <c r="AD34" s="61">
        <v>0.7</v>
      </c>
      <c r="AE34" s="61">
        <v>0.7</v>
      </c>
      <c r="AF34" s="61">
        <v>0.26200000000000001</v>
      </c>
      <c r="AG34" s="61">
        <v>0.23699999999999999</v>
      </c>
      <c r="AH34" s="61">
        <v>0.58299999999999996</v>
      </c>
      <c r="AI34" s="61">
        <v>0.53300000000000003</v>
      </c>
      <c r="AJ34" s="61">
        <v>0.93899999999999995</v>
      </c>
      <c r="AK34" s="61">
        <v>0.72699999999999998</v>
      </c>
      <c r="AL34" s="61">
        <v>1.859</v>
      </c>
      <c r="AM34" s="169">
        <v>1.8009999999999999</v>
      </c>
      <c r="AN34" s="169">
        <v>1.802</v>
      </c>
      <c r="AO34" s="169">
        <v>1.821</v>
      </c>
      <c r="AP34" s="169">
        <v>1.375</v>
      </c>
      <c r="AQ34" s="169">
        <v>1.365</v>
      </c>
      <c r="AR34" s="169">
        <v>1.41</v>
      </c>
      <c r="AS34" s="169">
        <v>1.492</v>
      </c>
      <c r="AT34" s="169">
        <v>1.8340000000000001</v>
      </c>
      <c r="AU34" s="169">
        <v>1.22</v>
      </c>
      <c r="AV34" s="169">
        <v>1.6</v>
      </c>
      <c r="AW34" s="169">
        <v>1.6619999999999999</v>
      </c>
      <c r="AX34" s="169">
        <v>1.9079999999999999</v>
      </c>
      <c r="AY34" s="169">
        <v>1.839</v>
      </c>
      <c r="AZ34" s="169">
        <v>1.2250000000000001</v>
      </c>
      <c r="BA34" s="169"/>
      <c r="BB34" s="169"/>
      <c r="BC34" s="169"/>
      <c r="BD34" s="169"/>
      <c r="BE34" s="169"/>
      <c r="BF34" s="169"/>
    </row>
    <row r="35" spans="1:58" x14ac:dyDescent="0.25">
      <c r="C35" s="12">
        <v>160</v>
      </c>
      <c r="D35" s="61">
        <v>2.2999999999999998</v>
      </c>
      <c r="E35" s="61">
        <v>3.5</v>
      </c>
      <c r="F35" s="61">
        <v>2.8</v>
      </c>
      <c r="G35" s="61">
        <v>2.6</v>
      </c>
      <c r="H35" s="61">
        <v>2.4</v>
      </c>
      <c r="I35" s="61">
        <v>2.5</v>
      </c>
      <c r="J35" s="61">
        <v>5.8</v>
      </c>
      <c r="K35" s="61">
        <v>2.8</v>
      </c>
      <c r="L35" s="61">
        <v>2.7970000000000002</v>
      </c>
      <c r="M35" s="61">
        <v>3.4</v>
      </c>
      <c r="N35" s="61">
        <v>2.4</v>
      </c>
      <c r="O35" s="61">
        <v>4.2</v>
      </c>
      <c r="P35" s="61">
        <v>2.2999999999999998</v>
      </c>
      <c r="Q35" s="61">
        <v>2.4</v>
      </c>
      <c r="R35" s="61">
        <v>2.2000000000000002</v>
      </c>
      <c r="S35" s="61">
        <v>2.2999999999999998</v>
      </c>
      <c r="T35" s="61">
        <v>1.4</v>
      </c>
      <c r="U35" s="61">
        <v>2</v>
      </c>
      <c r="V35" s="61">
        <v>2</v>
      </c>
      <c r="W35" s="61">
        <v>2.7</v>
      </c>
      <c r="X35" s="61">
        <v>2.6</v>
      </c>
      <c r="Y35" s="61">
        <v>2.4</v>
      </c>
      <c r="Z35" s="61">
        <v>2.2999999999999998</v>
      </c>
      <c r="AA35" s="61">
        <v>2.1</v>
      </c>
      <c r="AB35" s="61">
        <v>2.2999999999999998</v>
      </c>
      <c r="AC35" s="61">
        <v>2.1</v>
      </c>
      <c r="AD35" s="61">
        <v>1.7</v>
      </c>
      <c r="AE35" s="61">
        <v>1.7</v>
      </c>
      <c r="AF35" s="61">
        <v>1.8160000000000001</v>
      </c>
      <c r="AG35" s="61">
        <v>2.0179999999999998</v>
      </c>
      <c r="AH35" s="61">
        <v>2.335</v>
      </c>
      <c r="AI35" s="61">
        <v>1.9850000000000001</v>
      </c>
      <c r="AJ35" s="61">
        <v>1.6850000000000001</v>
      </c>
      <c r="AK35" s="61">
        <v>2.0190000000000001</v>
      </c>
      <c r="AL35" s="61">
        <v>1.5189999999999999</v>
      </c>
      <c r="AM35" s="169">
        <v>1.88</v>
      </c>
      <c r="AN35" s="169">
        <v>1.944</v>
      </c>
      <c r="AO35" s="169">
        <v>1.5549999999999999</v>
      </c>
      <c r="AP35" s="169">
        <v>1.7050000000000001</v>
      </c>
      <c r="AQ35" s="169">
        <v>1.835</v>
      </c>
      <c r="AR35" s="169">
        <v>1.1419999999999999</v>
      </c>
      <c r="AS35" s="169">
        <v>1.6</v>
      </c>
      <c r="AT35" s="169">
        <v>2.4039999999999999</v>
      </c>
      <c r="AU35" s="169">
        <v>1.615</v>
      </c>
      <c r="AV35" s="169">
        <v>1.2170000000000001</v>
      </c>
      <c r="AW35" s="169">
        <v>1.28</v>
      </c>
      <c r="AX35" s="169">
        <v>1.2010000000000001</v>
      </c>
      <c r="AY35" s="169">
        <v>1.1020000000000001</v>
      </c>
      <c r="AZ35" s="169">
        <v>1.6279999999999999</v>
      </c>
      <c r="BA35" s="169"/>
      <c r="BB35" s="169"/>
      <c r="BC35" s="169"/>
      <c r="BD35" s="169"/>
      <c r="BE35" s="169"/>
      <c r="BF35" s="169"/>
    </row>
    <row r="36" spans="1:58" x14ac:dyDescent="0.25">
      <c r="C36" s="12">
        <v>170</v>
      </c>
      <c r="D36" s="61">
        <v>3</v>
      </c>
      <c r="E36" s="61">
        <v>4.2</v>
      </c>
      <c r="F36" s="61">
        <v>3.7</v>
      </c>
      <c r="G36" s="61">
        <v>3.1</v>
      </c>
      <c r="H36" s="61">
        <v>3.3</v>
      </c>
      <c r="I36" s="61">
        <v>3.1</v>
      </c>
      <c r="J36" s="61">
        <v>5.9</v>
      </c>
      <c r="K36" s="61">
        <v>3.2</v>
      </c>
      <c r="L36" s="61">
        <v>3.2450000000000001</v>
      </c>
      <c r="M36" s="61">
        <v>4.0999999999999996</v>
      </c>
      <c r="N36" s="61">
        <v>3.1</v>
      </c>
      <c r="O36" s="61">
        <v>4.9000000000000004</v>
      </c>
      <c r="P36" s="61">
        <v>2.8</v>
      </c>
      <c r="Q36" s="61">
        <v>2.8</v>
      </c>
      <c r="R36" s="61">
        <v>2.9</v>
      </c>
      <c r="S36" s="61">
        <v>3</v>
      </c>
      <c r="T36" s="61">
        <v>1.9</v>
      </c>
      <c r="U36" s="61">
        <v>2.9</v>
      </c>
      <c r="V36" s="61">
        <v>2.7</v>
      </c>
      <c r="W36" s="61">
        <v>3.2</v>
      </c>
      <c r="X36" s="61">
        <v>3.2</v>
      </c>
      <c r="Y36" s="61">
        <v>3.1</v>
      </c>
      <c r="Z36" s="61">
        <v>2.5</v>
      </c>
      <c r="AA36" s="61">
        <v>2.9</v>
      </c>
      <c r="AB36" s="61">
        <v>2.8</v>
      </c>
      <c r="AC36" s="61">
        <v>2.8</v>
      </c>
      <c r="AD36" s="61">
        <v>2.5</v>
      </c>
      <c r="AE36" s="61">
        <v>2.5</v>
      </c>
      <c r="AF36" s="61">
        <v>2.4420000000000002</v>
      </c>
      <c r="AG36" s="61">
        <v>2.4580000000000002</v>
      </c>
      <c r="AH36" s="61">
        <v>3.0590000000000002</v>
      </c>
      <c r="AI36" s="61">
        <v>2.5939999999999999</v>
      </c>
      <c r="AJ36" s="61">
        <v>2.1179999999999999</v>
      </c>
      <c r="AK36" s="61">
        <v>3.3130000000000002</v>
      </c>
      <c r="AL36" s="61">
        <v>2.5939999999999999</v>
      </c>
      <c r="AM36" s="169">
        <v>2.3879999999999999</v>
      </c>
      <c r="AN36" s="169">
        <v>2.351</v>
      </c>
      <c r="AO36" s="169">
        <v>2.3010000000000002</v>
      </c>
      <c r="AP36" s="169">
        <v>2.5289999999999999</v>
      </c>
      <c r="AQ36" s="169">
        <v>2.5259999999999998</v>
      </c>
      <c r="AR36" s="169">
        <v>1.786</v>
      </c>
      <c r="AS36" s="169">
        <v>2.4039999999999999</v>
      </c>
      <c r="AT36" s="169">
        <v>3.2559999999999998</v>
      </c>
      <c r="AU36" s="169">
        <v>2.0209999999999999</v>
      </c>
      <c r="AV36" s="169">
        <v>1.5680000000000001</v>
      </c>
      <c r="AW36" s="169">
        <v>1.663</v>
      </c>
      <c r="AX36" s="169">
        <v>1.7170000000000001</v>
      </c>
      <c r="AY36" s="169">
        <v>1.5029999999999999</v>
      </c>
      <c r="AZ36" s="169">
        <v>2.2639999999999998</v>
      </c>
      <c r="BA36" s="169"/>
      <c r="BB36" s="169"/>
      <c r="BC36" s="169"/>
      <c r="BD36" s="169"/>
      <c r="BE36" s="169"/>
      <c r="BF36" s="169"/>
    </row>
    <row r="37" spans="1:58" x14ac:dyDescent="0.25">
      <c r="C37" s="12">
        <v>180</v>
      </c>
      <c r="D37" s="61">
        <v>4.7</v>
      </c>
      <c r="E37" s="61">
        <v>7.3</v>
      </c>
      <c r="F37" s="61">
        <v>5.3</v>
      </c>
      <c r="G37" s="61">
        <v>5</v>
      </c>
      <c r="H37" s="61">
        <v>5.2</v>
      </c>
      <c r="I37" s="61">
        <v>5.3</v>
      </c>
      <c r="J37" s="61">
        <v>9.5</v>
      </c>
      <c r="K37" s="61">
        <v>5.4</v>
      </c>
      <c r="L37" s="61">
        <v>5.194</v>
      </c>
      <c r="M37" s="61">
        <v>6.1</v>
      </c>
      <c r="N37" s="61">
        <v>4.5</v>
      </c>
      <c r="O37" s="61">
        <v>7.2</v>
      </c>
      <c r="P37" s="61">
        <v>4.3</v>
      </c>
      <c r="Q37" s="61">
        <v>4.5</v>
      </c>
      <c r="R37" s="61">
        <v>4.4000000000000004</v>
      </c>
      <c r="S37" s="61">
        <v>4.5</v>
      </c>
      <c r="T37" s="61">
        <v>3.5</v>
      </c>
      <c r="U37" s="61">
        <v>4.5</v>
      </c>
      <c r="V37" s="61">
        <v>4.2</v>
      </c>
      <c r="W37" s="61">
        <v>4.8</v>
      </c>
      <c r="X37" s="61">
        <v>4.8</v>
      </c>
      <c r="Y37" s="61">
        <v>4.7</v>
      </c>
      <c r="Z37" s="61">
        <v>4.5999999999999996</v>
      </c>
      <c r="AA37" s="61">
        <v>4.9000000000000004</v>
      </c>
      <c r="AB37" s="61">
        <v>4.5</v>
      </c>
      <c r="AC37" s="61">
        <v>4.5</v>
      </c>
      <c r="AD37" s="61">
        <v>4.3</v>
      </c>
      <c r="AE37" s="61">
        <v>4.3</v>
      </c>
      <c r="AF37" s="61">
        <v>4.2060000000000004</v>
      </c>
      <c r="AG37" s="61">
        <v>4.4909999999999997</v>
      </c>
      <c r="AH37" s="61">
        <v>4.931</v>
      </c>
      <c r="AI37" s="61">
        <v>4.5270000000000001</v>
      </c>
      <c r="AJ37" s="61">
        <v>3.726</v>
      </c>
      <c r="AK37" s="61">
        <v>4.2830000000000004</v>
      </c>
      <c r="AL37" s="61">
        <v>3.4489999999999998</v>
      </c>
      <c r="AM37" s="169">
        <v>3.738</v>
      </c>
      <c r="AN37" s="169">
        <v>3.3170000000000002</v>
      </c>
      <c r="AO37" s="169">
        <v>3.4940000000000002</v>
      </c>
      <c r="AP37" s="169">
        <v>3.9550000000000001</v>
      </c>
      <c r="AQ37" s="169">
        <v>4.2030000000000003</v>
      </c>
      <c r="AR37" s="169">
        <v>3.46</v>
      </c>
      <c r="AS37" s="169">
        <v>3.782</v>
      </c>
      <c r="AT37" s="169">
        <v>4.9450000000000003</v>
      </c>
      <c r="AU37" s="169">
        <v>3.4420000000000002</v>
      </c>
      <c r="AV37" s="169">
        <v>3.411</v>
      </c>
      <c r="AW37" s="169">
        <v>2.8679999999999999</v>
      </c>
      <c r="AX37" s="169">
        <v>2.8380000000000001</v>
      </c>
      <c r="AY37" s="169">
        <v>2.903</v>
      </c>
      <c r="AZ37" s="169">
        <v>3.6989999999999998</v>
      </c>
      <c r="BA37" s="169"/>
      <c r="BB37" s="169"/>
      <c r="BC37" s="169"/>
      <c r="BD37" s="169"/>
      <c r="BE37" s="169"/>
      <c r="BF37" s="169"/>
    </row>
    <row r="38" spans="1:58" x14ac:dyDescent="0.25">
      <c r="C38" s="12">
        <v>190</v>
      </c>
      <c r="D38" s="61">
        <v>5.2</v>
      </c>
      <c r="E38" s="61">
        <v>7.9</v>
      </c>
      <c r="F38" s="61">
        <v>6.3</v>
      </c>
      <c r="G38" s="61">
        <v>5.8</v>
      </c>
      <c r="H38" s="61">
        <v>5.7</v>
      </c>
      <c r="I38" s="61">
        <v>5.7</v>
      </c>
      <c r="J38" s="61">
        <v>9.9</v>
      </c>
      <c r="K38" s="61">
        <v>5.7</v>
      </c>
      <c r="L38" s="61">
        <v>6.1130000000000004</v>
      </c>
      <c r="M38" s="61">
        <v>7.1</v>
      </c>
      <c r="N38" s="61">
        <v>5.3</v>
      </c>
      <c r="O38" s="61">
        <v>7.6</v>
      </c>
      <c r="P38" s="61">
        <v>5.2</v>
      </c>
      <c r="Q38" s="61">
        <v>4.9000000000000004</v>
      </c>
      <c r="R38" s="61">
        <v>4.8</v>
      </c>
      <c r="S38" s="61">
        <v>5.5</v>
      </c>
      <c r="T38" s="61">
        <v>4.3</v>
      </c>
      <c r="U38" s="61">
        <v>5.5</v>
      </c>
      <c r="V38" s="61">
        <v>4.5999999999999996</v>
      </c>
      <c r="W38" s="61">
        <v>5.5</v>
      </c>
      <c r="X38" s="61">
        <v>5.7</v>
      </c>
      <c r="Y38" s="61">
        <v>5.3</v>
      </c>
      <c r="Z38" s="61">
        <v>4.9000000000000004</v>
      </c>
      <c r="AA38" s="61">
        <v>5.6</v>
      </c>
      <c r="AB38" s="61">
        <v>5.2</v>
      </c>
      <c r="AC38" s="61">
        <v>5</v>
      </c>
      <c r="AD38" s="61">
        <v>5.0999999999999996</v>
      </c>
      <c r="AE38" s="61">
        <v>5.0999999999999996</v>
      </c>
      <c r="AF38" s="61">
        <v>4.9400000000000004</v>
      </c>
      <c r="AG38" s="61">
        <v>5.21</v>
      </c>
      <c r="AH38" s="61">
        <v>5.7779999999999996</v>
      </c>
      <c r="AI38" s="61">
        <v>5.0410000000000004</v>
      </c>
      <c r="AJ38" s="61">
        <v>4.3040000000000003</v>
      </c>
      <c r="AK38" s="61">
        <v>5.15</v>
      </c>
      <c r="AL38" s="61">
        <v>4.2190000000000003</v>
      </c>
      <c r="AM38" s="169">
        <v>4.4560000000000004</v>
      </c>
      <c r="AN38" s="169">
        <v>4.3239999999999998</v>
      </c>
      <c r="AO38" s="169">
        <v>4.2990000000000004</v>
      </c>
      <c r="AP38" s="169">
        <v>5.25</v>
      </c>
      <c r="AQ38" s="169">
        <v>5.2590000000000003</v>
      </c>
      <c r="AR38" s="169">
        <v>3.927</v>
      </c>
      <c r="AS38" s="169">
        <v>4.8239999999999998</v>
      </c>
      <c r="AT38" s="169">
        <v>5.9509999999999996</v>
      </c>
      <c r="AU38" s="169">
        <v>4.1219999999999999</v>
      </c>
      <c r="AV38" s="169">
        <v>3.7839999999999998</v>
      </c>
      <c r="AW38" s="169">
        <v>3.3929999999999998</v>
      </c>
      <c r="AX38" s="169">
        <v>3.254</v>
      </c>
      <c r="AY38" s="169">
        <v>3.444</v>
      </c>
      <c r="AZ38" s="169">
        <v>4.6900000000000004</v>
      </c>
      <c r="BA38" s="169"/>
      <c r="BB38" s="169"/>
      <c r="BC38" s="169"/>
      <c r="BD38" s="169"/>
      <c r="BE38" s="169"/>
      <c r="BF38" s="169"/>
    </row>
    <row r="39" spans="1:58" x14ac:dyDescent="0.25">
      <c r="C39" s="12">
        <v>200</v>
      </c>
      <c r="D39" s="61">
        <v>5.0999999999999996</v>
      </c>
      <c r="E39" s="61">
        <v>8.1</v>
      </c>
      <c r="F39" s="61">
        <v>7</v>
      </c>
      <c r="G39" s="61">
        <v>6.1</v>
      </c>
      <c r="H39" s="61">
        <v>6.1</v>
      </c>
      <c r="I39" s="61">
        <v>5.9</v>
      </c>
      <c r="J39" s="61">
        <v>10</v>
      </c>
      <c r="K39" s="61">
        <v>5.9</v>
      </c>
      <c r="L39" s="61">
        <v>6.0579999999999998</v>
      </c>
      <c r="M39" s="61">
        <v>7.7</v>
      </c>
      <c r="N39" s="61">
        <v>4.9000000000000004</v>
      </c>
      <c r="O39" s="61">
        <v>8</v>
      </c>
      <c r="P39" s="61">
        <v>5.0999999999999996</v>
      </c>
      <c r="Q39" s="61">
        <v>5</v>
      </c>
      <c r="R39" s="61">
        <v>4.8</v>
      </c>
      <c r="S39" s="61">
        <v>5.6</v>
      </c>
      <c r="T39" s="61">
        <v>4.2</v>
      </c>
      <c r="U39" s="61">
        <v>5.0999999999999996</v>
      </c>
      <c r="V39" s="61">
        <v>4.5</v>
      </c>
      <c r="W39" s="61">
        <v>5.4</v>
      </c>
      <c r="X39" s="61">
        <v>5.8</v>
      </c>
      <c r="Y39" s="61">
        <v>5</v>
      </c>
      <c r="Z39" s="61">
        <v>5</v>
      </c>
      <c r="AA39" s="61">
        <v>5.2</v>
      </c>
      <c r="AB39" s="61">
        <v>5</v>
      </c>
      <c r="AC39" s="61">
        <v>5.2</v>
      </c>
      <c r="AD39" s="61">
        <v>4.5999999999999996</v>
      </c>
      <c r="AE39" s="61">
        <v>4.5999999999999996</v>
      </c>
      <c r="AF39" s="61">
        <v>4.8920000000000003</v>
      </c>
      <c r="AG39" s="61">
        <v>4.9370000000000003</v>
      </c>
      <c r="AH39" s="61">
        <v>5.5860000000000003</v>
      </c>
      <c r="AI39" s="61">
        <v>5.2619999999999996</v>
      </c>
      <c r="AJ39" s="61">
        <v>4.968</v>
      </c>
      <c r="AK39" s="61">
        <v>5.0030000000000001</v>
      </c>
      <c r="AL39" s="61">
        <v>4.0819999999999999</v>
      </c>
      <c r="AM39" s="169">
        <v>4.3109999999999999</v>
      </c>
      <c r="AN39" s="169">
        <v>4.2290000000000001</v>
      </c>
      <c r="AO39" s="169">
        <v>4.3330000000000002</v>
      </c>
      <c r="AP39" s="169">
        <v>5.2560000000000002</v>
      </c>
      <c r="AQ39" s="169">
        <v>5.3769999999999998</v>
      </c>
      <c r="AR39" s="169">
        <v>3.8130000000000002</v>
      </c>
      <c r="AS39" s="169">
        <v>4.7859999999999996</v>
      </c>
      <c r="AT39" s="169">
        <v>6.07</v>
      </c>
      <c r="AU39" s="169">
        <v>4.585</v>
      </c>
      <c r="AV39" s="169">
        <v>3.79</v>
      </c>
      <c r="AW39" s="169">
        <v>3.488</v>
      </c>
      <c r="AX39" s="169">
        <v>3.0369999999999999</v>
      </c>
      <c r="AY39" s="169">
        <v>3.0110000000000001</v>
      </c>
      <c r="AZ39" s="169">
        <v>4.484</v>
      </c>
      <c r="BA39" s="169"/>
      <c r="BB39" s="169"/>
      <c r="BC39" s="169"/>
      <c r="BD39" s="169"/>
      <c r="BE39" s="169"/>
      <c r="BF39" s="169"/>
    </row>
    <row r="40" spans="1:58" x14ac:dyDescent="0.25">
      <c r="C40" s="12">
        <v>210</v>
      </c>
      <c r="D40" s="61">
        <v>4.2</v>
      </c>
      <c r="E40" s="61">
        <v>5.6</v>
      </c>
      <c r="F40" s="61">
        <v>6</v>
      </c>
      <c r="G40" s="61">
        <v>5.6</v>
      </c>
      <c r="H40" s="61">
        <v>5.6</v>
      </c>
      <c r="I40" s="61">
        <v>5.9</v>
      </c>
      <c r="J40" s="61">
        <v>9.5</v>
      </c>
      <c r="K40" s="61">
        <v>5.7</v>
      </c>
      <c r="L40" s="61">
        <v>5.2539999999999996</v>
      </c>
      <c r="M40" s="61">
        <v>6.8</v>
      </c>
      <c r="N40" s="61">
        <v>4.7</v>
      </c>
      <c r="O40" s="61">
        <v>7.3</v>
      </c>
      <c r="P40" s="61">
        <v>4.9000000000000004</v>
      </c>
      <c r="Q40" s="61">
        <v>4.7</v>
      </c>
      <c r="R40" s="61">
        <v>4.5</v>
      </c>
      <c r="S40" s="61">
        <v>5.0999999999999996</v>
      </c>
      <c r="T40" s="61">
        <v>4.0999999999999996</v>
      </c>
      <c r="U40" s="61">
        <v>5.4</v>
      </c>
      <c r="V40" s="61">
        <v>4.3</v>
      </c>
      <c r="W40" s="61">
        <v>5.0999999999999996</v>
      </c>
      <c r="X40" s="61">
        <v>5.6</v>
      </c>
      <c r="Y40" s="61">
        <v>5</v>
      </c>
      <c r="Z40" s="61">
        <v>4.5</v>
      </c>
      <c r="AA40" s="61">
        <v>4.8</v>
      </c>
      <c r="AB40" s="61">
        <v>5</v>
      </c>
      <c r="AC40" s="61">
        <v>5.0999999999999996</v>
      </c>
      <c r="AD40" s="61">
        <v>4.9000000000000004</v>
      </c>
      <c r="AE40" s="61">
        <v>4.9000000000000004</v>
      </c>
      <c r="AF40" s="61">
        <v>4.4720000000000004</v>
      </c>
      <c r="AG40" s="61">
        <v>4.944</v>
      </c>
      <c r="AH40" s="61">
        <v>5.6040000000000001</v>
      </c>
      <c r="AI40" s="61">
        <v>5.32</v>
      </c>
      <c r="AJ40" s="61">
        <v>4.9260000000000002</v>
      </c>
      <c r="AK40" s="61">
        <v>5.2140000000000004</v>
      </c>
      <c r="AL40" s="61">
        <v>4.843</v>
      </c>
      <c r="AM40" s="169">
        <v>4.76</v>
      </c>
      <c r="AN40" s="169">
        <v>4.4059999999999997</v>
      </c>
      <c r="AO40" s="169">
        <v>4.5979999999999999</v>
      </c>
      <c r="AP40" s="169">
        <v>5.1449999999999996</v>
      </c>
      <c r="AQ40" s="169">
        <v>5.3</v>
      </c>
      <c r="AR40" s="169">
        <v>3.6840000000000002</v>
      </c>
      <c r="AS40" s="169">
        <v>4.782</v>
      </c>
      <c r="AT40" s="169">
        <v>6.492</v>
      </c>
      <c r="AU40" s="169">
        <v>4.2709999999999999</v>
      </c>
      <c r="AV40" s="169">
        <v>3.9609999999999999</v>
      </c>
      <c r="AW40" s="169">
        <v>3.7269999999999999</v>
      </c>
      <c r="AX40" s="169">
        <v>3.3610000000000002</v>
      </c>
      <c r="AY40" s="169">
        <v>3.5459999999999998</v>
      </c>
      <c r="AZ40" s="169">
        <v>4.6130000000000004</v>
      </c>
      <c r="BA40" s="169"/>
      <c r="BB40" s="169"/>
      <c r="BC40" s="169"/>
      <c r="BD40" s="169"/>
      <c r="BE40" s="169"/>
      <c r="BF40" s="169"/>
    </row>
    <row r="41" spans="1:58" x14ac:dyDescent="0.25">
      <c r="C41" s="12">
        <v>220</v>
      </c>
      <c r="D41" s="61">
        <v>2.8</v>
      </c>
      <c r="E41" s="61">
        <v>2.1</v>
      </c>
      <c r="F41" s="61">
        <v>3.8</v>
      </c>
      <c r="G41" s="61">
        <v>2.6</v>
      </c>
      <c r="H41" s="61">
        <v>2.6</v>
      </c>
      <c r="I41" s="61">
        <v>3.2</v>
      </c>
      <c r="J41" s="61">
        <v>7.2</v>
      </c>
      <c r="K41" s="61">
        <v>2.8</v>
      </c>
      <c r="L41" s="61">
        <v>3.2519999999999998</v>
      </c>
      <c r="M41" s="61">
        <v>5.4</v>
      </c>
      <c r="N41" s="61">
        <v>3.1</v>
      </c>
      <c r="O41" s="61">
        <v>4.9000000000000004</v>
      </c>
      <c r="P41" s="61">
        <v>3.6</v>
      </c>
      <c r="Q41" s="61">
        <v>3.1</v>
      </c>
      <c r="R41" s="61">
        <v>2</v>
      </c>
      <c r="S41" s="61">
        <v>3.8</v>
      </c>
      <c r="T41" s="61">
        <v>2.7</v>
      </c>
      <c r="U41" s="61">
        <v>4.4000000000000004</v>
      </c>
      <c r="V41" s="61">
        <v>2.7</v>
      </c>
      <c r="W41" s="61">
        <v>3.1</v>
      </c>
      <c r="X41" s="61">
        <v>4.0999999999999996</v>
      </c>
      <c r="Y41" s="61">
        <v>3.2</v>
      </c>
      <c r="Z41" s="61">
        <v>2.5</v>
      </c>
      <c r="AA41" s="61">
        <v>2.8</v>
      </c>
      <c r="AB41" s="61">
        <v>3</v>
      </c>
      <c r="AC41" s="61">
        <v>3.1</v>
      </c>
      <c r="AD41" s="61">
        <v>3.3</v>
      </c>
      <c r="AE41" s="61">
        <v>3.3</v>
      </c>
      <c r="AF41" s="61">
        <v>3.2349999999999999</v>
      </c>
      <c r="AG41" s="61">
        <v>2.7850000000000001</v>
      </c>
      <c r="AH41" s="61">
        <v>3.641</v>
      </c>
      <c r="AI41" s="61">
        <v>3.5790000000000002</v>
      </c>
      <c r="AJ41" s="61">
        <v>2.7989999999999999</v>
      </c>
      <c r="AK41" s="61">
        <v>4.282</v>
      </c>
      <c r="AL41" s="61">
        <v>4.508</v>
      </c>
      <c r="AM41" s="169">
        <v>4.6900000000000004</v>
      </c>
      <c r="AN41" s="169">
        <v>2.9860000000000002</v>
      </c>
      <c r="AO41" s="169">
        <v>3.7480000000000002</v>
      </c>
      <c r="AP41" s="169">
        <v>2.9350000000000001</v>
      </c>
      <c r="AQ41" s="169">
        <v>3.5289999999999999</v>
      </c>
      <c r="AR41" s="169">
        <v>2.3740000000000001</v>
      </c>
      <c r="AS41" s="169">
        <v>3.101</v>
      </c>
      <c r="AT41" s="169">
        <v>5.4260000000000002</v>
      </c>
      <c r="AU41" s="169">
        <v>1.0720000000000001</v>
      </c>
      <c r="AV41" s="169">
        <v>0.999</v>
      </c>
      <c r="AW41" s="169">
        <v>3.3050000000000002</v>
      </c>
      <c r="AX41" s="169">
        <v>3.21</v>
      </c>
      <c r="AY41" s="169">
        <v>2.8650000000000002</v>
      </c>
      <c r="AZ41" s="169">
        <v>3.6349999999999998</v>
      </c>
      <c r="BA41" s="169"/>
      <c r="BB41" s="169"/>
      <c r="BC41" s="169"/>
      <c r="BD41" s="169"/>
      <c r="BE41" s="169"/>
      <c r="BF41" s="169"/>
    </row>
    <row r="42" spans="1:58" ht="15.75" thickBot="1" x14ac:dyDescent="0.3">
      <c r="C42" s="36">
        <v>226</v>
      </c>
      <c r="D42" s="62">
        <v>2.8</v>
      </c>
      <c r="E42" s="62">
        <v>2.1</v>
      </c>
      <c r="F42" s="62">
        <v>4.0999999999999996</v>
      </c>
      <c r="G42" s="62">
        <v>2.2999999999999998</v>
      </c>
      <c r="H42" s="62">
        <v>2.4</v>
      </c>
      <c r="I42" s="62">
        <v>4.3</v>
      </c>
      <c r="J42" s="62">
        <v>7.3</v>
      </c>
      <c r="K42" s="62">
        <v>3.3</v>
      </c>
      <c r="L42" s="62">
        <v>2.7509999999999999</v>
      </c>
      <c r="M42" s="62">
        <v>5.7</v>
      </c>
      <c r="N42" s="62">
        <v>3.1</v>
      </c>
      <c r="O42" s="62">
        <v>6.1</v>
      </c>
      <c r="P42" s="62">
        <v>3.5</v>
      </c>
      <c r="Q42" s="62">
        <v>3.4</v>
      </c>
      <c r="R42" s="62">
        <v>3.1</v>
      </c>
      <c r="S42" s="62">
        <v>3.2</v>
      </c>
      <c r="T42" s="62">
        <v>3.7</v>
      </c>
      <c r="U42" s="62">
        <v>4.5999999999999996</v>
      </c>
      <c r="V42" s="62">
        <v>3.5</v>
      </c>
      <c r="W42" s="62">
        <v>3.5</v>
      </c>
      <c r="X42" s="62">
        <v>4.9000000000000004</v>
      </c>
      <c r="Y42" s="62">
        <v>4.3</v>
      </c>
      <c r="Z42" s="62">
        <v>2.5</v>
      </c>
      <c r="AA42" s="62">
        <v>3.4</v>
      </c>
      <c r="AB42" s="62">
        <v>2.7</v>
      </c>
      <c r="AC42" s="62">
        <v>4.4000000000000004</v>
      </c>
      <c r="AD42" s="62">
        <v>3.3</v>
      </c>
      <c r="AE42" s="62">
        <v>3.3</v>
      </c>
      <c r="AF42" s="62">
        <v>3.3420000000000001</v>
      </c>
      <c r="AG42" s="62">
        <v>2.6070000000000002</v>
      </c>
      <c r="AH42" s="62">
        <v>4.2290000000000001</v>
      </c>
      <c r="AI42" s="62">
        <v>4.5519999999999996</v>
      </c>
      <c r="AJ42" s="62">
        <v>3.089</v>
      </c>
      <c r="AK42" s="62">
        <v>5.093</v>
      </c>
      <c r="AL42" s="62">
        <v>5.5789999999999997</v>
      </c>
      <c r="AM42" s="170">
        <v>5.6369999999999996</v>
      </c>
      <c r="AN42" s="170">
        <v>3.665</v>
      </c>
      <c r="AO42" s="170">
        <v>3.931</v>
      </c>
      <c r="AP42" s="170">
        <v>3.5419999999999998</v>
      </c>
      <c r="AQ42" s="170">
        <v>4.9710000000000001</v>
      </c>
      <c r="AR42" s="170">
        <v>3.407</v>
      </c>
      <c r="AS42" s="170">
        <v>4.0140000000000002</v>
      </c>
      <c r="AT42" s="170">
        <v>7.008</v>
      </c>
      <c r="AU42" s="170">
        <v>2.5680000000000001</v>
      </c>
      <c r="AV42" s="170">
        <v>1.895</v>
      </c>
      <c r="AW42" s="170">
        <v>4.5019999999999998</v>
      </c>
      <c r="AX42" s="170">
        <v>4.4809999999999999</v>
      </c>
      <c r="AY42" s="170">
        <v>4.319</v>
      </c>
      <c r="AZ42" s="170">
        <v>4.5389999999999997</v>
      </c>
      <c r="BA42" s="170"/>
      <c r="BB42" s="170"/>
      <c r="BC42" s="170"/>
      <c r="BD42" s="170"/>
      <c r="BE42" s="170"/>
      <c r="BF42" s="170"/>
    </row>
    <row r="43" spans="1:58" ht="15.75" thickTop="1" x14ac:dyDescent="0.25">
      <c r="AV43"/>
      <c r="AX43"/>
      <c r="AY43"/>
      <c r="AZ43"/>
    </row>
    <row r="44" spans="1:58" ht="28.5" x14ac:dyDescent="0.45">
      <c r="A44" s="35" t="s">
        <v>15</v>
      </c>
      <c r="AV44"/>
      <c r="AX44"/>
      <c r="AY44"/>
      <c r="AZ44"/>
    </row>
    <row r="45" spans="1:58" ht="15.75" thickBot="1" x14ac:dyDescent="0.3">
      <c r="H45" t="s">
        <v>21</v>
      </c>
      <c r="N45" t="s">
        <v>30</v>
      </c>
      <c r="O45" t="s">
        <v>25</v>
      </c>
      <c r="P45" t="s">
        <v>29</v>
      </c>
      <c r="AV45"/>
      <c r="AX45"/>
      <c r="AY45"/>
      <c r="AZ45"/>
    </row>
    <row r="46" spans="1:58" ht="16.5" thickTop="1" thickBot="1" x14ac:dyDescent="0.3">
      <c r="C46" s="42" t="s">
        <v>0</v>
      </c>
      <c r="D46" s="44">
        <v>43475</v>
      </c>
      <c r="E46" s="44">
        <v>43522</v>
      </c>
      <c r="F46" s="44">
        <v>43565</v>
      </c>
      <c r="G46" s="43"/>
      <c r="H46" s="46">
        <v>43577</v>
      </c>
      <c r="I46" s="45">
        <v>43629</v>
      </c>
      <c r="J46" s="44">
        <v>43684</v>
      </c>
      <c r="K46" s="44">
        <v>43683</v>
      </c>
      <c r="L46" s="49">
        <v>43719</v>
      </c>
      <c r="M46" s="49">
        <v>43781</v>
      </c>
      <c r="N46" s="49">
        <v>43863</v>
      </c>
      <c r="O46" s="49">
        <v>43865</v>
      </c>
      <c r="P46" s="49">
        <v>43865</v>
      </c>
      <c r="Q46" s="49">
        <v>43915</v>
      </c>
      <c r="R46" s="49">
        <v>43956</v>
      </c>
      <c r="S46" s="49">
        <v>43984</v>
      </c>
      <c r="T46" s="49">
        <v>44040</v>
      </c>
      <c r="U46" s="49">
        <v>44075</v>
      </c>
      <c r="V46" s="49">
        <v>44110</v>
      </c>
      <c r="W46" s="49">
        <v>44115</v>
      </c>
      <c r="X46" s="49">
        <v>44153</v>
      </c>
      <c r="Y46" s="110">
        <v>44153</v>
      </c>
      <c r="Z46" s="110">
        <v>44175</v>
      </c>
      <c r="AA46" s="110">
        <v>44201</v>
      </c>
      <c r="AB46" s="110">
        <v>44207</v>
      </c>
      <c r="AC46" s="110">
        <v>44231</v>
      </c>
      <c r="AD46" s="110">
        <v>44241</v>
      </c>
      <c r="AE46" s="110">
        <v>44241</v>
      </c>
      <c r="AF46" s="110">
        <v>44264</v>
      </c>
      <c r="AG46" s="110">
        <v>44292</v>
      </c>
      <c r="AH46" s="110">
        <v>44397</v>
      </c>
      <c r="AI46" s="110">
        <v>44425</v>
      </c>
      <c r="AJ46" s="110">
        <v>44481</v>
      </c>
      <c r="AK46" s="110">
        <v>44486</v>
      </c>
      <c r="AL46" s="110">
        <v>44508</v>
      </c>
      <c r="AM46" s="167">
        <v>44539</v>
      </c>
      <c r="AN46" s="167">
        <v>44582</v>
      </c>
      <c r="AO46" s="167">
        <v>44600</v>
      </c>
      <c r="AP46" s="167">
        <v>44628</v>
      </c>
      <c r="AQ46" s="167">
        <f>AQ24</f>
        <v>44633</v>
      </c>
      <c r="AR46" s="167">
        <v>44655</v>
      </c>
      <c r="AS46" s="167">
        <v>44664</v>
      </c>
      <c r="AT46" s="167">
        <v>44750</v>
      </c>
      <c r="AU46" s="167">
        <v>44754</v>
      </c>
      <c r="AV46" s="46">
        <v>44803</v>
      </c>
      <c r="AW46" s="167">
        <v>44843</v>
      </c>
      <c r="AX46" s="110">
        <v>44873</v>
      </c>
      <c r="AY46" s="110">
        <v>44896</v>
      </c>
      <c r="AZ46" s="110">
        <v>44961</v>
      </c>
      <c r="BA46" s="167"/>
      <c r="BB46" s="167"/>
      <c r="BC46" s="167"/>
      <c r="BD46" s="167"/>
      <c r="BE46" s="167"/>
      <c r="BF46" s="167"/>
    </row>
    <row r="47" spans="1:58" ht="15.75" thickTop="1" x14ac:dyDescent="0.25">
      <c r="C47" s="39">
        <v>60</v>
      </c>
      <c r="D47" s="114">
        <v>6.9000000000000006E-2</v>
      </c>
      <c r="E47" s="114">
        <v>7.3999999999999996E-2</v>
      </c>
      <c r="F47" s="114">
        <v>7.1999999999999995E-2</v>
      </c>
      <c r="G47" s="114"/>
      <c r="H47" s="114">
        <v>8.1000000000000003E-2</v>
      </c>
      <c r="I47" s="114">
        <v>7.3999999999999996E-2</v>
      </c>
      <c r="J47" s="114">
        <v>-1.4E-2</v>
      </c>
      <c r="K47" s="114">
        <v>6.5000000000000002E-2</v>
      </c>
      <c r="L47" s="111">
        <v>7.0999999999999994E-2</v>
      </c>
      <c r="M47" s="111">
        <v>7.0000000000000007E-2</v>
      </c>
      <c r="N47" s="111">
        <v>6.9000000000000006E-2</v>
      </c>
      <c r="O47" s="111">
        <v>8.4000000000000005E-2</v>
      </c>
      <c r="P47" s="111">
        <v>6.9000000000000006E-2</v>
      </c>
      <c r="Q47" s="111">
        <v>6.7000000000000004E-2</v>
      </c>
      <c r="R47" s="111">
        <v>6.5000000000000002E-2</v>
      </c>
      <c r="S47" s="111">
        <v>7.0999999999999994E-2</v>
      </c>
      <c r="T47" s="111">
        <v>7.3999999999999996E-2</v>
      </c>
      <c r="U47" s="111">
        <v>6.8000000000000005E-2</v>
      </c>
      <c r="V47" s="111">
        <v>7.1999999999999995E-2</v>
      </c>
      <c r="W47" s="111">
        <v>7.2999999999999995E-2</v>
      </c>
      <c r="X47" s="111">
        <v>7.0999999999999994E-2</v>
      </c>
      <c r="Y47" s="111">
        <v>6.7000000000000004E-2</v>
      </c>
      <c r="Z47" s="111">
        <v>6.7000000000000004E-2</v>
      </c>
      <c r="AA47" s="111">
        <v>7.0999999999999994E-2</v>
      </c>
      <c r="AB47" s="111">
        <v>6.9000000000000006E-2</v>
      </c>
      <c r="AC47" s="111">
        <v>7.0999999999999994E-2</v>
      </c>
      <c r="AD47" s="111">
        <v>5.7000000000000002E-2</v>
      </c>
      <c r="AE47" s="111">
        <v>5.7000000000000002E-2</v>
      </c>
      <c r="AF47" s="111">
        <v>6.9000000000000006E-2</v>
      </c>
      <c r="AG47" s="111">
        <v>7.0000000000000007E-2</v>
      </c>
      <c r="AH47" s="111">
        <v>7.3999999999999996E-2</v>
      </c>
      <c r="AI47" s="111">
        <v>7.6999999999999999E-2</v>
      </c>
      <c r="AJ47" s="111">
        <v>8.5999999999999993E-2</v>
      </c>
      <c r="AK47" s="111">
        <v>8.4000000000000005E-2</v>
      </c>
      <c r="AL47" s="111">
        <v>8.3000000000000004E-2</v>
      </c>
      <c r="AM47" s="171">
        <v>7.9000000000000001E-2</v>
      </c>
      <c r="AN47" s="171">
        <v>8.1000000000000003E-2</v>
      </c>
      <c r="AO47" s="171">
        <v>8.3000000000000004E-2</v>
      </c>
      <c r="AP47" s="171">
        <v>8.1000000000000003E-2</v>
      </c>
      <c r="AQ47" s="171">
        <v>8.4000000000000005E-2</v>
      </c>
      <c r="AR47" s="171">
        <v>8.6999999999999994E-2</v>
      </c>
      <c r="AS47" s="171">
        <v>8.1000000000000003E-2</v>
      </c>
      <c r="AT47" s="171">
        <v>8.3000000000000004E-2</v>
      </c>
      <c r="AU47" s="171">
        <v>8.3000000000000004E-2</v>
      </c>
      <c r="AV47" s="111">
        <v>-9.2999999999999999E-2</v>
      </c>
      <c r="AW47" s="171">
        <v>-8.4000000000000005E-2</v>
      </c>
      <c r="AX47" s="111">
        <v>-8.5999999999999993E-2</v>
      </c>
      <c r="AY47" s="111">
        <v>-8.5999999999999993E-2</v>
      </c>
      <c r="AZ47" s="111">
        <v>-8.5999999999999993E-2</v>
      </c>
      <c r="BA47" s="171"/>
      <c r="BB47" s="171"/>
      <c r="BC47" s="171"/>
      <c r="BD47" s="171"/>
      <c r="BE47" s="171"/>
      <c r="BF47" s="171"/>
    </row>
    <row r="48" spans="1:58" x14ac:dyDescent="0.25">
      <c r="C48" s="12">
        <v>70</v>
      </c>
      <c r="D48" s="115">
        <v>5.1999999999999998E-2</v>
      </c>
      <c r="E48" s="115">
        <v>6.4000000000000001E-2</v>
      </c>
      <c r="F48" s="115">
        <v>4.8000000000000001E-2</v>
      </c>
      <c r="G48" s="115"/>
      <c r="H48" s="115">
        <v>5.6000000000000001E-2</v>
      </c>
      <c r="I48" s="115">
        <v>5.0999999999999997E-2</v>
      </c>
      <c r="J48" s="115">
        <v>5.0000000000000001E-3</v>
      </c>
      <c r="K48" s="115">
        <v>4.5999999999999999E-2</v>
      </c>
      <c r="L48" s="112">
        <v>4.8000000000000001E-2</v>
      </c>
      <c r="M48" s="112">
        <v>4.8000000000000001E-2</v>
      </c>
      <c r="N48" s="112">
        <v>5.2999999999999999E-2</v>
      </c>
      <c r="O48" s="112">
        <v>5.1999999999999998E-2</v>
      </c>
      <c r="P48" s="112">
        <v>4.5999999999999999E-2</v>
      </c>
      <c r="Q48" s="112">
        <v>5.5E-2</v>
      </c>
      <c r="R48" s="112">
        <v>5.3999999999999999E-2</v>
      </c>
      <c r="S48" s="112">
        <v>5.5E-2</v>
      </c>
      <c r="T48" s="112">
        <v>6.0999999999999999E-2</v>
      </c>
      <c r="U48" s="112">
        <v>5.3999999999999999E-2</v>
      </c>
      <c r="V48" s="112">
        <v>5.1999999999999998E-2</v>
      </c>
      <c r="W48" s="112">
        <v>5.0999999999999997E-2</v>
      </c>
      <c r="X48" s="112">
        <v>5.5E-2</v>
      </c>
      <c r="Y48" s="112">
        <v>5.3999999999999999E-2</v>
      </c>
      <c r="Z48" s="112">
        <v>5.7000000000000002E-2</v>
      </c>
      <c r="AA48" s="112">
        <v>5.0999999999999997E-2</v>
      </c>
      <c r="AB48" s="112">
        <v>5.1999999999999998E-2</v>
      </c>
      <c r="AC48" s="112">
        <v>4.9000000000000002E-2</v>
      </c>
      <c r="AD48" s="112">
        <v>8.1000000000000003E-2</v>
      </c>
      <c r="AE48" s="112">
        <v>8.1000000000000003E-2</v>
      </c>
      <c r="AF48" s="112">
        <v>5.5E-2</v>
      </c>
      <c r="AG48" s="112">
        <v>5.6000000000000001E-2</v>
      </c>
      <c r="AH48" s="112">
        <v>5.8000000000000003E-2</v>
      </c>
      <c r="AI48" s="112">
        <v>5.7000000000000002E-2</v>
      </c>
      <c r="AJ48" s="112">
        <v>6.9000000000000006E-2</v>
      </c>
      <c r="AK48" s="112">
        <v>6.5000000000000002E-2</v>
      </c>
      <c r="AL48" s="112">
        <v>7.3999999999999996E-2</v>
      </c>
      <c r="AM48" s="172">
        <v>7.0000000000000007E-2</v>
      </c>
      <c r="AN48" s="172">
        <v>7.0999999999999994E-2</v>
      </c>
      <c r="AO48" s="172">
        <v>7.0000000000000007E-2</v>
      </c>
      <c r="AP48" s="172">
        <v>6.7000000000000004E-2</v>
      </c>
      <c r="AQ48" s="172">
        <v>6.7000000000000004E-2</v>
      </c>
      <c r="AR48" s="172">
        <v>7.0999999999999994E-2</v>
      </c>
      <c r="AS48" s="172">
        <v>6.7000000000000004E-2</v>
      </c>
      <c r="AT48" s="172">
        <v>6.6000000000000003E-2</v>
      </c>
      <c r="AU48" s="172">
        <v>6.0999999999999999E-2</v>
      </c>
      <c r="AV48" s="112">
        <v>-7.0000000000000007E-2</v>
      </c>
      <c r="AW48" s="172">
        <v>-7.6999999999999999E-2</v>
      </c>
      <c r="AX48" s="112">
        <v>-7.8E-2</v>
      </c>
      <c r="AY48" s="112">
        <v>-7.4999999999999997E-2</v>
      </c>
      <c r="AZ48" s="112">
        <v>-7.0999999999999994E-2</v>
      </c>
      <c r="BA48" s="172"/>
      <c r="BB48" s="172"/>
      <c r="BC48" s="172"/>
      <c r="BD48" s="172"/>
      <c r="BE48" s="172"/>
      <c r="BF48" s="172"/>
    </row>
    <row r="49" spans="3:58" x14ac:dyDescent="0.25">
      <c r="C49" s="12">
        <v>80</v>
      </c>
      <c r="D49" s="115">
        <v>7.2999999999999995E-2</v>
      </c>
      <c r="E49" s="115">
        <v>7.9000000000000001E-2</v>
      </c>
      <c r="F49" s="115">
        <v>6.9000000000000006E-2</v>
      </c>
      <c r="G49" s="115"/>
      <c r="H49" s="115">
        <v>7.3999999999999996E-2</v>
      </c>
      <c r="I49" s="115">
        <v>7.0000000000000007E-2</v>
      </c>
      <c r="J49" s="115">
        <v>-1.2999999999999999E-2</v>
      </c>
      <c r="K49" s="115">
        <v>6.8000000000000005E-2</v>
      </c>
      <c r="L49" s="112">
        <v>7.0999999999999994E-2</v>
      </c>
      <c r="M49" s="112">
        <v>7.0000000000000007E-2</v>
      </c>
      <c r="N49" s="112">
        <v>7.2999999999999995E-2</v>
      </c>
      <c r="O49" s="112">
        <v>8.5000000000000006E-2</v>
      </c>
      <c r="P49" s="112">
        <v>7.3999999999999996E-2</v>
      </c>
      <c r="Q49" s="112">
        <v>7.3999999999999996E-2</v>
      </c>
      <c r="R49" s="112">
        <v>5.7000000000000002E-2</v>
      </c>
      <c r="S49" s="112">
        <v>7.5999999999999998E-2</v>
      </c>
      <c r="T49" s="112">
        <v>8.5000000000000006E-2</v>
      </c>
      <c r="U49" s="112">
        <v>7.6999999999999999E-2</v>
      </c>
      <c r="V49" s="112">
        <v>7.4999999999999997E-2</v>
      </c>
      <c r="W49" s="112">
        <v>6.7000000000000004E-2</v>
      </c>
      <c r="X49" s="112">
        <v>7.5999999999999998E-2</v>
      </c>
      <c r="Y49" s="112">
        <v>7.0999999999999994E-2</v>
      </c>
      <c r="Z49" s="112">
        <v>7.0000000000000007E-2</v>
      </c>
      <c r="AA49" s="112">
        <v>6.8000000000000005E-2</v>
      </c>
      <c r="AB49" s="112">
        <v>7.2999999999999995E-2</v>
      </c>
      <c r="AC49" s="112">
        <v>7.9000000000000001E-2</v>
      </c>
      <c r="AD49" s="112">
        <v>2.5000000000000001E-2</v>
      </c>
      <c r="AE49" s="112">
        <v>2.5000000000000001E-2</v>
      </c>
      <c r="AF49" s="112">
        <v>7.8E-2</v>
      </c>
      <c r="AG49" s="112">
        <v>0.08</v>
      </c>
      <c r="AH49" s="112">
        <v>8.2000000000000003E-2</v>
      </c>
      <c r="AI49" s="112">
        <v>8.1000000000000003E-2</v>
      </c>
      <c r="AJ49" s="112">
        <v>8.1000000000000003E-2</v>
      </c>
      <c r="AK49" s="112">
        <v>8.8999999999999996E-2</v>
      </c>
      <c r="AL49" s="112">
        <v>9.9000000000000005E-2</v>
      </c>
      <c r="AM49" s="172">
        <v>9.7000000000000003E-2</v>
      </c>
      <c r="AN49" s="172">
        <v>9.6000000000000002E-2</v>
      </c>
      <c r="AO49" s="172">
        <v>9.9000000000000005E-2</v>
      </c>
      <c r="AP49" s="172">
        <v>9.5000000000000001E-2</v>
      </c>
      <c r="AQ49" s="172">
        <v>9.1999999999999998E-2</v>
      </c>
      <c r="AR49" s="172">
        <v>9.8000000000000004E-2</v>
      </c>
      <c r="AS49" s="172">
        <v>9.0999999999999998E-2</v>
      </c>
      <c r="AT49" s="172">
        <v>9.7000000000000003E-2</v>
      </c>
      <c r="AU49" s="172">
        <v>8.6999999999999994E-2</v>
      </c>
      <c r="AV49" s="112">
        <v>-0.09</v>
      </c>
      <c r="AW49" s="172">
        <v>-9.8000000000000004E-2</v>
      </c>
      <c r="AX49" s="112">
        <v>-0.105</v>
      </c>
      <c r="AY49" s="112">
        <v>-0.105</v>
      </c>
      <c r="AZ49" s="112">
        <v>-9.2999999999999999E-2</v>
      </c>
      <c r="BA49" s="172"/>
      <c r="BB49" s="172"/>
      <c r="BC49" s="172"/>
      <c r="BD49" s="172"/>
      <c r="BE49" s="172"/>
      <c r="BF49" s="172"/>
    </row>
    <row r="50" spans="3:58" x14ac:dyDescent="0.25">
      <c r="C50" s="12">
        <v>90</v>
      </c>
      <c r="D50" s="115">
        <v>1.7999999999999999E-2</v>
      </c>
      <c r="E50" s="115">
        <v>2.7E-2</v>
      </c>
      <c r="F50" s="115">
        <v>1.9E-2</v>
      </c>
      <c r="G50" s="115"/>
      <c r="H50" s="115">
        <v>2.1000000000000001E-2</v>
      </c>
      <c r="I50" s="115">
        <v>1.7000000000000001E-2</v>
      </c>
      <c r="J50" s="115">
        <v>-1E-3</v>
      </c>
      <c r="K50" s="115">
        <v>1.2999999999999999E-2</v>
      </c>
      <c r="L50" s="112">
        <v>1.4999999999999999E-2</v>
      </c>
      <c r="M50" s="112">
        <v>1.2E-2</v>
      </c>
      <c r="N50" s="112">
        <v>1.7999999999999999E-2</v>
      </c>
      <c r="O50" s="112">
        <v>2.8000000000000001E-2</v>
      </c>
      <c r="P50" s="112">
        <v>2.1999999999999999E-2</v>
      </c>
      <c r="Q50" s="112">
        <v>2.3E-2</v>
      </c>
      <c r="R50" s="112">
        <v>1.9E-2</v>
      </c>
      <c r="S50" s="112">
        <v>2.1999999999999999E-2</v>
      </c>
      <c r="T50" s="112">
        <v>3.2000000000000001E-2</v>
      </c>
      <c r="U50" s="112">
        <v>2.7E-2</v>
      </c>
      <c r="V50" s="112">
        <v>2.1999999999999999E-2</v>
      </c>
      <c r="W50" s="112">
        <v>1.4999999999999999E-2</v>
      </c>
      <c r="X50" s="112">
        <v>2.1999999999999999E-2</v>
      </c>
      <c r="Y50" s="112">
        <v>1.4999999999999999E-2</v>
      </c>
      <c r="Z50" s="112">
        <v>1.4E-2</v>
      </c>
      <c r="AA50" s="112">
        <v>1.9E-2</v>
      </c>
      <c r="AB50" s="112">
        <v>2.5000000000000001E-2</v>
      </c>
      <c r="AC50" s="112">
        <v>2.1000000000000001E-2</v>
      </c>
      <c r="AD50" s="112">
        <v>0.105</v>
      </c>
      <c r="AE50" s="112">
        <v>0.105</v>
      </c>
      <c r="AF50" s="112">
        <v>2.7E-2</v>
      </c>
      <c r="AG50" s="112">
        <v>2.1999999999999999E-2</v>
      </c>
      <c r="AH50" s="112">
        <v>2.3E-2</v>
      </c>
      <c r="AI50" s="112">
        <v>2.4E-2</v>
      </c>
      <c r="AJ50" s="112">
        <v>3.4000000000000002E-2</v>
      </c>
      <c r="AK50" s="112">
        <v>3.3000000000000002E-2</v>
      </c>
      <c r="AL50" s="112">
        <v>4.3999999999999997E-2</v>
      </c>
      <c r="AM50" s="172">
        <v>4.3999999999999997E-2</v>
      </c>
      <c r="AN50" s="172">
        <v>0.04</v>
      </c>
      <c r="AO50" s="172">
        <v>4.2999999999999997E-2</v>
      </c>
      <c r="AP50" s="172">
        <v>3.5999999999999997E-2</v>
      </c>
      <c r="AQ50" s="172">
        <v>3.5000000000000003E-2</v>
      </c>
      <c r="AR50" s="172">
        <v>4.2999999999999997E-2</v>
      </c>
      <c r="AS50" s="172">
        <v>3.6999999999999998E-2</v>
      </c>
      <c r="AT50" s="172">
        <v>3.5999999999999997E-2</v>
      </c>
      <c r="AU50" s="172">
        <v>3.1E-2</v>
      </c>
      <c r="AV50" s="112">
        <v>-3.5999999999999997E-2</v>
      </c>
      <c r="AW50" s="172">
        <v>-4.8000000000000001E-2</v>
      </c>
      <c r="AX50" s="112">
        <v>-5.0999999999999997E-2</v>
      </c>
      <c r="AY50" s="112">
        <v>-5.1999999999999998E-2</v>
      </c>
      <c r="AZ50" s="112">
        <v>-4.1000000000000002E-2</v>
      </c>
      <c r="BA50" s="172"/>
      <c r="BB50" s="172"/>
      <c r="BC50" s="172"/>
      <c r="BD50" s="172"/>
      <c r="BE50" s="172"/>
      <c r="BF50" s="172"/>
    </row>
    <row r="51" spans="3:58" x14ac:dyDescent="0.25">
      <c r="C51" s="12">
        <v>100</v>
      </c>
      <c r="D51" s="115">
        <v>0.10100000000000001</v>
      </c>
      <c r="E51" s="115">
        <v>0.107</v>
      </c>
      <c r="F51" s="115">
        <v>0.10199999999999999</v>
      </c>
      <c r="G51" s="115"/>
      <c r="H51" s="115">
        <v>0.11799999999999999</v>
      </c>
      <c r="I51" s="115">
        <v>0.104</v>
      </c>
      <c r="J51" s="115">
        <v>1E-3</v>
      </c>
      <c r="K51" s="115">
        <v>9.6000000000000002E-2</v>
      </c>
      <c r="L51" s="112">
        <v>0.105</v>
      </c>
      <c r="M51" s="112">
        <v>0.1</v>
      </c>
      <c r="N51" s="112">
        <v>0.104</v>
      </c>
      <c r="O51" s="112">
        <v>0.113</v>
      </c>
      <c r="P51" s="112">
        <v>0.108</v>
      </c>
      <c r="Q51" s="112">
        <v>0.105</v>
      </c>
      <c r="R51" s="112">
        <v>0.104</v>
      </c>
      <c r="S51" s="112">
        <v>0.106</v>
      </c>
      <c r="T51" s="112">
        <v>0.11700000000000001</v>
      </c>
      <c r="U51" s="112">
        <v>0.112</v>
      </c>
      <c r="V51" s="112">
        <v>0.109</v>
      </c>
      <c r="W51" s="112">
        <v>0.10199999999999999</v>
      </c>
      <c r="X51" s="112">
        <v>9.8000000000000004E-2</v>
      </c>
      <c r="Y51" s="112">
        <v>0.107</v>
      </c>
      <c r="Z51" s="112">
        <v>0.104</v>
      </c>
      <c r="AA51" s="112">
        <v>0.108</v>
      </c>
      <c r="AB51" s="112">
        <v>0.106</v>
      </c>
      <c r="AC51" s="112">
        <v>0.10199999999999999</v>
      </c>
      <c r="AD51" s="112">
        <v>0.1</v>
      </c>
      <c r="AE51" s="112">
        <v>0.1</v>
      </c>
      <c r="AF51" s="112">
        <v>0.11600000000000001</v>
      </c>
      <c r="AG51" s="112">
        <v>0.113</v>
      </c>
      <c r="AH51" s="112">
        <v>0.108</v>
      </c>
      <c r="AI51" s="112">
        <v>0.109</v>
      </c>
      <c r="AJ51" s="112">
        <v>0.124</v>
      </c>
      <c r="AK51" s="112">
        <v>0.11799999999999999</v>
      </c>
      <c r="AL51" s="112">
        <v>0.13300000000000001</v>
      </c>
      <c r="AM51" s="172">
        <v>0.13200000000000001</v>
      </c>
      <c r="AN51" s="172">
        <v>0.13</v>
      </c>
      <c r="AO51" s="172">
        <v>0.13300000000000001</v>
      </c>
      <c r="AP51" s="172">
        <v>0.129</v>
      </c>
      <c r="AQ51" s="172">
        <v>0.128</v>
      </c>
      <c r="AR51" s="172">
        <v>0.13700000000000001</v>
      </c>
      <c r="AS51" s="172">
        <v>0.13200000000000001</v>
      </c>
      <c r="AT51" s="172">
        <v>0.127</v>
      </c>
      <c r="AU51" s="172">
        <v>0.124</v>
      </c>
      <c r="AV51" s="112">
        <v>-0.128</v>
      </c>
      <c r="AW51" s="172">
        <v>-0.14199999999999999</v>
      </c>
      <c r="AX51" s="112">
        <v>-0.14399999999999999</v>
      </c>
      <c r="AY51" s="112">
        <v>-0.14299999999999999</v>
      </c>
      <c r="AZ51" s="112">
        <v>-0.13400000000000001</v>
      </c>
      <c r="BA51" s="172"/>
      <c r="BB51" s="172"/>
      <c r="BC51" s="172"/>
      <c r="BD51" s="172"/>
      <c r="BE51" s="172"/>
      <c r="BF51" s="172"/>
    </row>
    <row r="52" spans="3:58" x14ac:dyDescent="0.25">
      <c r="C52" s="12">
        <v>110</v>
      </c>
      <c r="D52" s="115">
        <v>0.106</v>
      </c>
      <c r="E52" s="115">
        <v>0.111</v>
      </c>
      <c r="F52" s="115">
        <v>9.9000000000000005E-2</v>
      </c>
      <c r="G52" s="115"/>
      <c r="H52" s="115">
        <v>0.11600000000000001</v>
      </c>
      <c r="I52" s="115">
        <v>0.105</v>
      </c>
      <c r="J52" s="115">
        <v>8.0000000000000002E-3</v>
      </c>
      <c r="K52" s="115">
        <v>9.5000000000000001E-2</v>
      </c>
      <c r="L52" s="112">
        <v>0.10299999999999999</v>
      </c>
      <c r="M52" s="112">
        <v>0.1</v>
      </c>
      <c r="N52" s="112">
        <v>0.10299999999999999</v>
      </c>
      <c r="O52" s="112">
        <v>0.109</v>
      </c>
      <c r="P52" s="112">
        <v>0.10199999999999999</v>
      </c>
      <c r="Q52" s="112">
        <v>0.105</v>
      </c>
      <c r="R52" s="112">
        <v>0.106</v>
      </c>
      <c r="S52" s="112">
        <v>0.108</v>
      </c>
      <c r="T52" s="112">
        <v>0.11799999999999999</v>
      </c>
      <c r="U52" s="112">
        <v>0.107</v>
      </c>
      <c r="V52" s="112">
        <v>0.109</v>
      </c>
      <c r="W52" s="112">
        <v>9.7000000000000003E-2</v>
      </c>
      <c r="X52" s="112">
        <v>0.105</v>
      </c>
      <c r="Y52" s="112">
        <v>0.105</v>
      </c>
      <c r="Z52" s="112">
        <v>0.1</v>
      </c>
      <c r="AA52" s="112">
        <v>0.104</v>
      </c>
      <c r="AB52" s="112">
        <v>0.10100000000000001</v>
      </c>
      <c r="AC52" s="112">
        <v>9.1999999999999998E-2</v>
      </c>
      <c r="AD52" s="112">
        <v>0.11</v>
      </c>
      <c r="AE52" s="112">
        <v>0.11</v>
      </c>
      <c r="AF52" s="112">
        <v>0.111</v>
      </c>
      <c r="AG52" s="112">
        <v>0.114</v>
      </c>
      <c r="AH52" s="112">
        <v>0.106</v>
      </c>
      <c r="AI52" s="112">
        <v>0.109</v>
      </c>
      <c r="AJ52" s="112">
        <v>0.12</v>
      </c>
      <c r="AK52" s="112">
        <v>0.11600000000000001</v>
      </c>
      <c r="AL52" s="112">
        <v>0.13</v>
      </c>
      <c r="AM52" s="172">
        <v>0.129</v>
      </c>
      <c r="AN52" s="172">
        <v>0.13200000000000001</v>
      </c>
      <c r="AO52" s="172">
        <v>0.13100000000000001</v>
      </c>
      <c r="AP52" s="172">
        <v>0.126</v>
      </c>
      <c r="AQ52" s="172">
        <v>0.126</v>
      </c>
      <c r="AR52" s="172">
        <v>0.13100000000000001</v>
      </c>
      <c r="AS52" s="172">
        <v>0.13200000000000001</v>
      </c>
      <c r="AT52" s="172">
        <v>0.126</v>
      </c>
      <c r="AU52" s="172">
        <v>0.127</v>
      </c>
      <c r="AV52" s="112">
        <v>-0.129</v>
      </c>
      <c r="AW52" s="172">
        <v>-0.13900000000000001</v>
      </c>
      <c r="AX52" s="112">
        <v>-0.14000000000000001</v>
      </c>
      <c r="AY52" s="112">
        <v>-0.14199999999999999</v>
      </c>
      <c r="AZ52" s="112">
        <v>-0.13100000000000001</v>
      </c>
      <c r="BA52" s="172"/>
      <c r="BB52" s="172"/>
      <c r="BC52" s="172"/>
      <c r="BD52" s="172"/>
      <c r="BE52" s="172"/>
      <c r="BF52" s="172"/>
    </row>
    <row r="53" spans="3:58" x14ac:dyDescent="0.25">
      <c r="C53" s="12">
        <v>120</v>
      </c>
      <c r="D53" s="115">
        <v>0.11</v>
      </c>
      <c r="E53" s="115">
        <v>0.11600000000000001</v>
      </c>
      <c r="F53" s="115">
        <v>0.106</v>
      </c>
      <c r="G53" s="115"/>
      <c r="H53" s="115">
        <v>0.115</v>
      </c>
      <c r="I53" s="115">
        <v>0.109</v>
      </c>
      <c r="J53" s="115">
        <v>1.7000000000000001E-2</v>
      </c>
      <c r="K53" s="115">
        <v>0.104</v>
      </c>
      <c r="L53" s="112">
        <v>0.111</v>
      </c>
      <c r="M53" s="112">
        <v>0.104</v>
      </c>
      <c r="N53" s="112">
        <v>0.104</v>
      </c>
      <c r="O53" s="112">
        <v>0.11700000000000001</v>
      </c>
      <c r="P53" s="112">
        <v>0.108</v>
      </c>
      <c r="Q53" s="112">
        <v>0.108</v>
      </c>
      <c r="R53" s="112">
        <v>0.114</v>
      </c>
      <c r="S53" s="112">
        <v>0.11</v>
      </c>
      <c r="T53" s="112">
        <v>0.121</v>
      </c>
      <c r="U53" s="112">
        <v>0.11700000000000001</v>
      </c>
      <c r="V53" s="112">
        <v>0.115</v>
      </c>
      <c r="W53" s="112">
        <v>0.106</v>
      </c>
      <c r="X53" s="112">
        <v>0.105</v>
      </c>
      <c r="Y53" s="112">
        <v>0.105</v>
      </c>
      <c r="Z53" s="112">
        <v>0.105</v>
      </c>
      <c r="AA53" s="112">
        <v>9.7000000000000003E-2</v>
      </c>
      <c r="AB53" s="112">
        <v>0.108</v>
      </c>
      <c r="AC53" s="112">
        <v>0.112</v>
      </c>
      <c r="AD53" s="112">
        <v>0.115</v>
      </c>
      <c r="AE53" s="112">
        <v>0.115</v>
      </c>
      <c r="AF53" s="112">
        <v>0.115</v>
      </c>
      <c r="AG53" s="112">
        <v>0.11600000000000001</v>
      </c>
      <c r="AH53" s="112">
        <v>0.108</v>
      </c>
      <c r="AI53" s="112">
        <v>0.111</v>
      </c>
      <c r="AJ53" s="112">
        <v>0.12</v>
      </c>
      <c r="AK53" s="112">
        <v>0.11899999999999999</v>
      </c>
      <c r="AL53" s="112">
        <v>0.14000000000000001</v>
      </c>
      <c r="AM53" s="172">
        <v>0.13100000000000001</v>
      </c>
      <c r="AN53" s="172">
        <v>0.13100000000000001</v>
      </c>
      <c r="AO53" s="172">
        <v>0.13600000000000001</v>
      </c>
      <c r="AP53" s="172">
        <v>0.13100000000000001</v>
      </c>
      <c r="AQ53" s="172">
        <v>0.127</v>
      </c>
      <c r="AR53" s="172">
        <v>0.13500000000000001</v>
      </c>
      <c r="AS53" s="172">
        <v>0.13700000000000001</v>
      </c>
      <c r="AT53" s="172">
        <v>0.125</v>
      </c>
      <c r="AU53" s="172">
        <v>0.127</v>
      </c>
      <c r="AV53" s="112">
        <v>-0.13400000000000001</v>
      </c>
      <c r="AW53" s="172">
        <v>-0.14199999999999999</v>
      </c>
      <c r="AX53" s="112">
        <v>-0.152</v>
      </c>
      <c r="AY53" s="112">
        <v>-0.14599999999999999</v>
      </c>
      <c r="AZ53" s="112">
        <v>-0.13100000000000001</v>
      </c>
      <c r="BA53" s="172"/>
      <c r="BB53" s="172"/>
      <c r="BC53" s="172"/>
      <c r="BD53" s="172"/>
      <c r="BE53" s="172"/>
      <c r="BF53" s="172"/>
    </row>
    <row r="54" spans="3:58" x14ac:dyDescent="0.25">
      <c r="C54" s="12">
        <v>130</v>
      </c>
      <c r="D54" s="115">
        <v>0.05</v>
      </c>
      <c r="E54" s="115">
        <v>5.1999999999999998E-2</v>
      </c>
      <c r="F54" s="115">
        <v>4.4999999999999998E-2</v>
      </c>
      <c r="G54" s="115"/>
      <c r="H54" s="115">
        <v>5.5E-2</v>
      </c>
      <c r="I54" s="115">
        <v>3.7999999999999999E-2</v>
      </c>
      <c r="J54" s="115">
        <v>0.01</v>
      </c>
      <c r="K54" s="115">
        <v>4.8000000000000001E-2</v>
      </c>
      <c r="L54" s="112">
        <v>4.8000000000000001E-2</v>
      </c>
      <c r="M54" s="112">
        <v>3.6999999999999998E-2</v>
      </c>
      <c r="N54" s="112">
        <v>4.7E-2</v>
      </c>
      <c r="O54" s="112">
        <v>5.2999999999999999E-2</v>
      </c>
      <c r="P54" s="112">
        <v>4.8000000000000001E-2</v>
      </c>
      <c r="Q54" s="112">
        <v>5.2999999999999999E-2</v>
      </c>
      <c r="R54" s="112">
        <v>5.2999999999999999E-2</v>
      </c>
      <c r="S54" s="112">
        <v>5.2999999999999999E-2</v>
      </c>
      <c r="T54" s="112">
        <v>6.7000000000000004E-2</v>
      </c>
      <c r="U54" s="112">
        <v>5.5E-2</v>
      </c>
      <c r="V54" s="112">
        <v>0.05</v>
      </c>
      <c r="W54" s="112">
        <v>4.8000000000000001E-2</v>
      </c>
      <c r="X54" s="112">
        <v>4.5999999999999999E-2</v>
      </c>
      <c r="Y54" s="112">
        <v>0.05</v>
      </c>
      <c r="Z54" s="112">
        <v>4.5999999999999999E-2</v>
      </c>
      <c r="AA54" s="112">
        <v>0.04</v>
      </c>
      <c r="AB54" s="112">
        <v>5.5E-2</v>
      </c>
      <c r="AC54" s="112">
        <v>5.1999999999999998E-2</v>
      </c>
      <c r="AD54" s="112">
        <v>5.5E-2</v>
      </c>
      <c r="AE54" s="112">
        <v>5.5E-2</v>
      </c>
      <c r="AF54" s="112">
        <v>6.2E-2</v>
      </c>
      <c r="AG54" s="112">
        <v>5.8000000000000003E-2</v>
      </c>
      <c r="AH54" s="112">
        <v>5.1999999999999998E-2</v>
      </c>
      <c r="AI54" s="112">
        <v>5.1999999999999998E-2</v>
      </c>
      <c r="AJ54" s="112">
        <v>6.7000000000000004E-2</v>
      </c>
      <c r="AK54" s="112">
        <v>5.8999999999999997E-2</v>
      </c>
      <c r="AL54" s="112">
        <v>7.4999999999999997E-2</v>
      </c>
      <c r="AM54" s="172">
        <v>7.5999999999999998E-2</v>
      </c>
      <c r="AN54" s="172">
        <v>7.3999999999999996E-2</v>
      </c>
      <c r="AO54" s="172">
        <v>8.1000000000000003E-2</v>
      </c>
      <c r="AP54" s="172">
        <v>7.9000000000000001E-2</v>
      </c>
      <c r="AQ54" s="172">
        <v>7.1999999999999995E-2</v>
      </c>
      <c r="AR54" s="172">
        <v>0.08</v>
      </c>
      <c r="AS54" s="172">
        <v>7.1999999999999995E-2</v>
      </c>
      <c r="AT54" s="172">
        <v>6.0999999999999999E-2</v>
      </c>
      <c r="AU54" s="172">
        <v>7.6999999999999999E-2</v>
      </c>
      <c r="AV54" s="112">
        <v>-8.1000000000000003E-2</v>
      </c>
      <c r="AW54" s="172">
        <v>-8.1000000000000003E-2</v>
      </c>
      <c r="AX54" s="112">
        <v>-8.5999999999999993E-2</v>
      </c>
      <c r="AY54" s="112">
        <v>-8.4000000000000005E-2</v>
      </c>
      <c r="AZ54" s="112">
        <v>-7.8E-2</v>
      </c>
      <c r="BA54" s="172"/>
      <c r="BB54" s="172"/>
      <c r="BC54" s="172"/>
      <c r="BD54" s="172"/>
      <c r="BE54" s="172"/>
      <c r="BF54" s="172"/>
    </row>
    <row r="55" spans="3:58" x14ac:dyDescent="0.25">
      <c r="C55" s="12">
        <v>140</v>
      </c>
      <c r="D55" s="115">
        <v>1.9E-2</v>
      </c>
      <c r="E55" s="115">
        <v>1.2E-2</v>
      </c>
      <c r="F55" s="115">
        <v>4.0000000000000001E-3</v>
      </c>
      <c r="G55" s="115"/>
      <c r="H55" s="115">
        <v>1.2E-2</v>
      </c>
      <c r="I55" s="115">
        <v>-7.0000000000000001E-3</v>
      </c>
      <c r="J55" s="115">
        <v>1.2999999999999999E-2</v>
      </c>
      <c r="K55" s="115">
        <v>3.0000000000000001E-3</v>
      </c>
      <c r="L55" s="112">
        <v>1.0999999999999999E-2</v>
      </c>
      <c r="M55" s="112">
        <v>-4.0000000000000001E-3</v>
      </c>
      <c r="N55" s="112">
        <v>8.9999999999999993E-3</v>
      </c>
      <c r="O55" s="112">
        <v>1.4999999999999999E-2</v>
      </c>
      <c r="P55" s="112">
        <v>1.2999999999999999E-2</v>
      </c>
      <c r="Q55" s="112">
        <v>1.4999999999999999E-2</v>
      </c>
      <c r="R55" s="112">
        <v>1.2999999999999999E-2</v>
      </c>
      <c r="S55" s="112">
        <v>1.0999999999999999E-2</v>
      </c>
      <c r="T55" s="112">
        <v>2.8000000000000001E-2</v>
      </c>
      <c r="U55" s="112">
        <v>1.7999999999999999E-2</v>
      </c>
      <c r="V55" s="112">
        <v>1.4E-2</v>
      </c>
      <c r="W55" s="112">
        <v>7.0000000000000001E-3</v>
      </c>
      <c r="X55" s="112">
        <v>8.0000000000000002E-3</v>
      </c>
      <c r="Y55" s="112">
        <v>1.2999999999999999E-2</v>
      </c>
      <c r="Z55" s="112">
        <v>1.6E-2</v>
      </c>
      <c r="AA55" s="112">
        <v>1.4999999999999999E-2</v>
      </c>
      <c r="AB55" s="112">
        <v>1.7000000000000001E-2</v>
      </c>
      <c r="AC55" s="112">
        <v>1.7999999999999999E-2</v>
      </c>
      <c r="AD55" s="112">
        <v>0.02</v>
      </c>
      <c r="AE55" s="112">
        <v>0.02</v>
      </c>
      <c r="AF55" s="112">
        <v>1.9E-2</v>
      </c>
      <c r="AG55" s="112">
        <v>0.02</v>
      </c>
      <c r="AH55" s="112">
        <v>1.4999999999999999E-2</v>
      </c>
      <c r="AI55" s="112">
        <v>1.9E-2</v>
      </c>
      <c r="AJ55" s="112">
        <v>3.1E-2</v>
      </c>
      <c r="AK55" s="112">
        <v>2.3E-2</v>
      </c>
      <c r="AL55" s="112">
        <v>4.3999999999999997E-2</v>
      </c>
      <c r="AM55" s="172">
        <v>0.04</v>
      </c>
      <c r="AN55" s="172">
        <v>4.2000000000000003E-2</v>
      </c>
      <c r="AO55" s="172">
        <v>4.8000000000000001E-2</v>
      </c>
      <c r="AP55" s="172">
        <v>4.2000000000000003E-2</v>
      </c>
      <c r="AQ55" s="172">
        <v>3.1E-2</v>
      </c>
      <c r="AR55" s="172">
        <v>4.1000000000000002E-2</v>
      </c>
      <c r="AS55" s="172">
        <v>4.2000000000000003E-2</v>
      </c>
      <c r="AT55" s="172">
        <v>2.7E-2</v>
      </c>
      <c r="AU55" s="172">
        <v>3.4000000000000002E-2</v>
      </c>
      <c r="AV55" s="112">
        <v>-4.2999999999999997E-2</v>
      </c>
      <c r="AW55" s="172">
        <v>-4.7E-2</v>
      </c>
      <c r="AX55" s="112">
        <v>-5.5E-2</v>
      </c>
      <c r="AY55" s="112">
        <v>-5.3999999999999999E-2</v>
      </c>
      <c r="AZ55" s="112">
        <v>-3.7999999999999999E-2</v>
      </c>
      <c r="BA55" s="172"/>
      <c r="BB55" s="172"/>
      <c r="BC55" s="172"/>
      <c r="BD55" s="172"/>
      <c r="BE55" s="172"/>
      <c r="BF55" s="172"/>
    </row>
    <row r="56" spans="3:58" x14ac:dyDescent="0.25">
      <c r="C56" s="12">
        <v>150</v>
      </c>
      <c r="D56" s="115">
        <v>-8.0000000000000002E-3</v>
      </c>
      <c r="E56" s="115">
        <v>-6.0000000000000001E-3</v>
      </c>
      <c r="F56" s="115">
        <v>-1.7000000000000001E-2</v>
      </c>
      <c r="G56" s="115"/>
      <c r="H56" s="115">
        <v>-1.4E-2</v>
      </c>
      <c r="I56" s="115">
        <v>-1.6E-2</v>
      </c>
      <c r="J56" s="115">
        <v>8.9999999999999993E-3</v>
      </c>
      <c r="K56" s="115">
        <v>-1.7999999999999999E-2</v>
      </c>
      <c r="L56" s="112">
        <v>-1.7999999999999999E-2</v>
      </c>
      <c r="M56" s="112">
        <v>-2.4E-2</v>
      </c>
      <c r="N56" s="112">
        <v>-1.2999999999999999E-2</v>
      </c>
      <c r="O56" s="112">
        <v>0</v>
      </c>
      <c r="P56" s="112">
        <v>-1.2E-2</v>
      </c>
      <c r="Q56" s="112">
        <v>-8.0000000000000002E-3</v>
      </c>
      <c r="R56" s="112">
        <v>-8.0000000000000002E-3</v>
      </c>
      <c r="S56" s="112">
        <v>-8.9999999999999993E-3</v>
      </c>
      <c r="T56" s="112">
        <v>4.0000000000000001E-3</v>
      </c>
      <c r="U56" s="112">
        <v>-7.0000000000000001E-3</v>
      </c>
      <c r="V56" s="112">
        <v>-8.0000000000000002E-3</v>
      </c>
      <c r="W56" s="112">
        <v>-1.6E-2</v>
      </c>
      <c r="X56" s="112">
        <v>-1.7000000000000001E-2</v>
      </c>
      <c r="Y56" s="112">
        <v>-0.01</v>
      </c>
      <c r="Z56" s="112">
        <v>-1.0999999999999999E-2</v>
      </c>
      <c r="AA56" s="112">
        <v>-8.0000000000000002E-3</v>
      </c>
      <c r="AB56" s="112">
        <v>-8.9999999999999993E-3</v>
      </c>
      <c r="AC56" s="112">
        <v>-7.0000000000000001E-3</v>
      </c>
      <c r="AD56" s="112">
        <v>-7.0000000000000001E-3</v>
      </c>
      <c r="AE56" s="112">
        <v>-7.0000000000000001E-3</v>
      </c>
      <c r="AF56" s="112">
        <v>-1E-3</v>
      </c>
      <c r="AG56" s="112">
        <v>-3.0000000000000001E-3</v>
      </c>
      <c r="AH56" s="112">
        <v>-8.0000000000000002E-3</v>
      </c>
      <c r="AI56" s="112">
        <v>-2E-3</v>
      </c>
      <c r="AJ56" s="112">
        <v>8.9999999999999993E-3</v>
      </c>
      <c r="AK56" s="112">
        <v>-4.0000000000000001E-3</v>
      </c>
      <c r="AL56" s="112">
        <v>1.4E-2</v>
      </c>
      <c r="AM56" s="172">
        <v>1.6E-2</v>
      </c>
      <c r="AN56" s="172">
        <v>1.7000000000000001E-2</v>
      </c>
      <c r="AO56" s="172">
        <v>2.1999999999999999E-2</v>
      </c>
      <c r="AP56" s="172">
        <v>1.0999999999999999E-2</v>
      </c>
      <c r="AQ56" s="172">
        <v>8.9999999999999993E-3</v>
      </c>
      <c r="AR56" s="172">
        <v>1.9E-2</v>
      </c>
      <c r="AS56" s="172">
        <v>0.01</v>
      </c>
      <c r="AT56" s="172">
        <v>-1E-3</v>
      </c>
      <c r="AU56" s="172">
        <v>1.6E-2</v>
      </c>
      <c r="AV56" s="112">
        <v>-2.4E-2</v>
      </c>
      <c r="AW56" s="172">
        <v>-2.1999999999999999E-2</v>
      </c>
      <c r="AX56" s="112">
        <v>-2.4E-2</v>
      </c>
      <c r="AY56" s="112">
        <v>-2.8000000000000001E-2</v>
      </c>
      <c r="AZ56" s="112">
        <v>-1.2999999999999999E-2</v>
      </c>
      <c r="BA56" s="172"/>
      <c r="BB56" s="172"/>
      <c r="BC56" s="172"/>
      <c r="BD56" s="172"/>
      <c r="BE56" s="172"/>
      <c r="BF56" s="172"/>
    </row>
    <row r="57" spans="3:58" x14ac:dyDescent="0.25">
      <c r="C57" s="12">
        <v>160</v>
      </c>
      <c r="D57" s="115">
        <v>-4.2999999999999997E-2</v>
      </c>
      <c r="E57" s="115">
        <v>-4.8000000000000001E-2</v>
      </c>
      <c r="F57" s="115">
        <v>-5.3999999999999999E-2</v>
      </c>
      <c r="G57" s="115"/>
      <c r="H57" s="115">
        <v>-4.8000000000000001E-2</v>
      </c>
      <c r="I57" s="115">
        <v>-0.05</v>
      </c>
      <c r="J57" s="115">
        <v>1E-3</v>
      </c>
      <c r="K57" s="115">
        <v>-5.7000000000000002E-2</v>
      </c>
      <c r="L57" s="112">
        <v>-5.6000000000000001E-2</v>
      </c>
      <c r="M57" s="112">
        <v>-6.8000000000000005E-2</v>
      </c>
      <c r="N57" s="112">
        <v>-4.3999999999999997E-2</v>
      </c>
      <c r="O57" s="112">
        <v>-4.5999999999999999E-2</v>
      </c>
      <c r="P57" s="112">
        <v>-4.2000000000000003E-2</v>
      </c>
      <c r="Q57" s="112">
        <v>-4.2999999999999997E-2</v>
      </c>
      <c r="R57" s="112">
        <v>-4.2000000000000003E-2</v>
      </c>
      <c r="S57" s="112">
        <v>-4.3999999999999997E-2</v>
      </c>
      <c r="T57" s="112">
        <v>-2.8000000000000001E-2</v>
      </c>
      <c r="U57" s="112">
        <v>-3.9E-2</v>
      </c>
      <c r="V57" s="112">
        <v>-3.9E-2</v>
      </c>
      <c r="W57" s="112">
        <v>-5.3999999999999999E-2</v>
      </c>
      <c r="X57" s="112">
        <v>-0.05</v>
      </c>
      <c r="Y57" s="112">
        <v>-4.5999999999999999E-2</v>
      </c>
      <c r="Z57" s="112">
        <v>-4.4999999999999998E-2</v>
      </c>
      <c r="AA57" s="112">
        <v>-4.1000000000000002E-2</v>
      </c>
      <c r="AB57" s="112">
        <v>-4.5999999999999999E-2</v>
      </c>
      <c r="AC57" s="112">
        <v>-4.1000000000000002E-2</v>
      </c>
      <c r="AD57" s="112">
        <v>-3.4000000000000002E-2</v>
      </c>
      <c r="AE57" s="112">
        <v>-3.4000000000000002E-2</v>
      </c>
      <c r="AF57" s="112">
        <v>-3.5999999999999997E-2</v>
      </c>
      <c r="AG57" s="112">
        <v>-0.04</v>
      </c>
      <c r="AH57" s="112">
        <v>-4.5999999999999999E-2</v>
      </c>
      <c r="AI57" s="112">
        <v>-3.7999999999999999E-2</v>
      </c>
      <c r="AJ57" s="112">
        <v>-0.03</v>
      </c>
      <c r="AK57" s="112">
        <v>-3.7999999999999999E-2</v>
      </c>
      <c r="AL57" s="112">
        <v>-1.2E-2</v>
      </c>
      <c r="AM57" s="172">
        <v>-1.7999999999999999E-2</v>
      </c>
      <c r="AN57" s="172">
        <v>-1.7000000000000001E-2</v>
      </c>
      <c r="AO57" s="172">
        <v>-1.6E-2</v>
      </c>
      <c r="AP57" s="172">
        <v>-2.5000000000000001E-2</v>
      </c>
      <c r="AQ57" s="172">
        <v>-2.5999999999999999E-2</v>
      </c>
      <c r="AR57" s="172">
        <v>-1.6E-2</v>
      </c>
      <c r="AS57" s="172">
        <v>-2.1999999999999999E-2</v>
      </c>
      <c r="AT57" s="172">
        <v>-3.2000000000000001E-2</v>
      </c>
      <c r="AU57" s="172">
        <v>-2.4E-2</v>
      </c>
      <c r="AV57" s="112">
        <v>1.2E-2</v>
      </c>
      <c r="AW57" s="172">
        <v>0.01</v>
      </c>
      <c r="AX57" s="112">
        <v>5.0000000000000001E-3</v>
      </c>
      <c r="AY57" s="112">
        <v>6.0000000000000001E-3</v>
      </c>
      <c r="AZ57" s="112">
        <v>2.7E-2</v>
      </c>
      <c r="BA57" s="172"/>
      <c r="BB57" s="172"/>
      <c r="BC57" s="172"/>
      <c r="BD57" s="172"/>
      <c r="BE57" s="172"/>
      <c r="BF57" s="172"/>
    </row>
    <row r="58" spans="3:58" x14ac:dyDescent="0.25">
      <c r="C58" s="12">
        <v>170</v>
      </c>
      <c r="D58" s="115">
        <v>-5.8000000000000003E-2</v>
      </c>
      <c r="E58" s="115">
        <v>-6.0999999999999999E-2</v>
      </c>
      <c r="F58" s="115">
        <v>-7.4999999999999997E-2</v>
      </c>
      <c r="G58" s="115"/>
      <c r="H58" s="115">
        <v>-6.5000000000000002E-2</v>
      </c>
      <c r="I58" s="115">
        <v>-6.0999999999999999E-2</v>
      </c>
      <c r="J58" s="115">
        <v>-6.0000000000000001E-3</v>
      </c>
      <c r="K58" s="115">
        <v>-6.4000000000000001E-2</v>
      </c>
      <c r="L58" s="112">
        <v>-6.5000000000000002E-2</v>
      </c>
      <c r="M58" s="112">
        <v>-8.1000000000000003E-2</v>
      </c>
      <c r="N58" s="112">
        <v>-5.5E-2</v>
      </c>
      <c r="O58" s="112">
        <v>-0.06</v>
      </c>
      <c r="P58" s="112">
        <v>-5.1999999999999998E-2</v>
      </c>
      <c r="Q58" s="112">
        <v>-5.2999999999999999E-2</v>
      </c>
      <c r="R58" s="112">
        <v>-5.3999999999999999E-2</v>
      </c>
      <c r="S58" s="112">
        <v>-5.2999999999999999E-2</v>
      </c>
      <c r="T58" s="112">
        <v>-3.7999999999999999E-2</v>
      </c>
      <c r="U58" s="112">
        <v>-5.6000000000000001E-2</v>
      </c>
      <c r="V58" s="112">
        <v>-5.0999999999999997E-2</v>
      </c>
      <c r="W58" s="112">
        <v>-6.2E-2</v>
      </c>
      <c r="X58" s="112">
        <v>-0.06</v>
      </c>
      <c r="Y58" s="112">
        <v>-5.8000000000000003E-2</v>
      </c>
      <c r="Z58" s="112">
        <v>-4.9000000000000002E-2</v>
      </c>
      <c r="AA58" s="112">
        <v>-5.7000000000000002E-2</v>
      </c>
      <c r="AB58" s="112">
        <v>-5.6000000000000001E-2</v>
      </c>
      <c r="AC58" s="112">
        <v>-5.3999999999999999E-2</v>
      </c>
      <c r="AD58" s="112">
        <v>-4.4999999999999998E-2</v>
      </c>
      <c r="AE58" s="112">
        <v>-4.4999999999999998E-2</v>
      </c>
      <c r="AF58" s="112">
        <v>-4.7E-2</v>
      </c>
      <c r="AG58" s="112">
        <v>-4.9000000000000002E-2</v>
      </c>
      <c r="AH58" s="112">
        <v>-5.8999999999999997E-2</v>
      </c>
      <c r="AI58" s="112">
        <v>-0.05</v>
      </c>
      <c r="AJ58" s="112">
        <v>-3.6999999999999998E-2</v>
      </c>
      <c r="AK58" s="112">
        <v>-6.0999999999999999E-2</v>
      </c>
      <c r="AL58" s="112">
        <v>-3.1E-2</v>
      </c>
      <c r="AM58" s="172">
        <v>-2.5999999999999999E-2</v>
      </c>
      <c r="AN58" s="172">
        <v>-0.03</v>
      </c>
      <c r="AO58" s="172">
        <v>-1.7999999999999999E-2</v>
      </c>
      <c r="AP58" s="172">
        <v>-0.04</v>
      </c>
      <c r="AQ58" s="172">
        <v>-3.7999999999999999E-2</v>
      </c>
      <c r="AR58" s="172">
        <v>-2.9000000000000001E-2</v>
      </c>
      <c r="AS58" s="172">
        <v>-3.5999999999999997E-2</v>
      </c>
      <c r="AT58" s="172">
        <v>-4.8000000000000001E-2</v>
      </c>
      <c r="AU58" s="172">
        <v>-3.2000000000000001E-2</v>
      </c>
      <c r="AV58" s="112">
        <v>2.4E-2</v>
      </c>
      <c r="AW58" s="172">
        <v>0.02</v>
      </c>
      <c r="AX58" s="112">
        <v>1.7999999999999999E-2</v>
      </c>
      <c r="AY58" s="112">
        <v>1.7000000000000001E-2</v>
      </c>
      <c r="AZ58" s="112">
        <v>3.9E-2</v>
      </c>
      <c r="BA58" s="172"/>
      <c r="BB58" s="172"/>
      <c r="BC58" s="172"/>
      <c r="BD58" s="172"/>
      <c r="BE58" s="172"/>
      <c r="BF58" s="172"/>
    </row>
    <row r="59" spans="3:58" x14ac:dyDescent="0.25">
      <c r="C59" s="12">
        <v>180</v>
      </c>
      <c r="D59" s="115">
        <v>-9.0999999999999998E-2</v>
      </c>
      <c r="E59" s="115">
        <v>-0.10199999999999999</v>
      </c>
      <c r="F59" s="115">
        <v>-0.104</v>
      </c>
      <c r="G59" s="115"/>
      <c r="H59" s="115">
        <v>-0.10299999999999999</v>
      </c>
      <c r="I59" s="115">
        <v>-0.106</v>
      </c>
      <c r="J59" s="115">
        <v>0</v>
      </c>
      <c r="K59" s="115">
        <v>-0.107</v>
      </c>
      <c r="L59" s="112">
        <v>-0.10299999999999999</v>
      </c>
      <c r="M59" s="112">
        <v>-0.122</v>
      </c>
      <c r="N59" s="112">
        <v>-8.7999999999999995E-2</v>
      </c>
      <c r="O59" s="112">
        <v>-9.5000000000000001E-2</v>
      </c>
      <c r="P59" s="112">
        <v>-8.5999999999999993E-2</v>
      </c>
      <c r="Q59" s="112">
        <v>-8.7999999999999995E-2</v>
      </c>
      <c r="R59" s="112">
        <v>-8.6999999999999994E-2</v>
      </c>
      <c r="S59" s="112">
        <v>-8.7999999999999995E-2</v>
      </c>
      <c r="T59" s="112">
        <v>-7.0000000000000007E-2</v>
      </c>
      <c r="U59" s="112">
        <v>-0.09</v>
      </c>
      <c r="V59" s="112">
        <v>-8.4000000000000005E-2</v>
      </c>
      <c r="W59" s="112">
        <v>-9.6000000000000002E-2</v>
      </c>
      <c r="X59" s="112">
        <v>-9.6000000000000002E-2</v>
      </c>
      <c r="Y59" s="112">
        <v>-9.4E-2</v>
      </c>
      <c r="Z59" s="112">
        <v>-9.1999999999999998E-2</v>
      </c>
      <c r="AA59" s="112">
        <v>-9.8000000000000004E-2</v>
      </c>
      <c r="AB59" s="112">
        <v>-0.09</v>
      </c>
      <c r="AC59" s="112">
        <v>-8.8999999999999996E-2</v>
      </c>
      <c r="AD59" s="112">
        <v>-8.5000000000000006E-2</v>
      </c>
      <c r="AE59" s="112">
        <v>-8.5000000000000006E-2</v>
      </c>
      <c r="AF59" s="112">
        <v>-8.4000000000000005E-2</v>
      </c>
      <c r="AG59" s="112">
        <v>-0.09</v>
      </c>
      <c r="AH59" s="112">
        <v>-9.8000000000000004E-2</v>
      </c>
      <c r="AI59" s="112">
        <v>-0.09</v>
      </c>
      <c r="AJ59" s="112">
        <v>-7.2999999999999995E-2</v>
      </c>
      <c r="AK59" s="112">
        <v>-8.3000000000000004E-2</v>
      </c>
      <c r="AL59" s="112">
        <v>-5.8999999999999997E-2</v>
      </c>
      <c r="AM59" s="172">
        <v>-6.4000000000000001E-2</v>
      </c>
      <c r="AN59" s="172">
        <v>-5.8000000000000003E-2</v>
      </c>
      <c r="AO59" s="172">
        <v>-6.2E-2</v>
      </c>
      <c r="AP59" s="172">
        <v>-7.3999999999999996E-2</v>
      </c>
      <c r="AQ59" s="172">
        <v>-7.9000000000000001E-2</v>
      </c>
      <c r="AR59" s="172">
        <v>-6.7000000000000004E-2</v>
      </c>
      <c r="AS59" s="172">
        <v>-7.0000000000000007E-2</v>
      </c>
      <c r="AT59" s="172">
        <v>-9.0999999999999998E-2</v>
      </c>
      <c r="AU59" s="172">
        <v>-6.7000000000000004E-2</v>
      </c>
      <c r="AV59" s="112">
        <v>6.4000000000000001E-2</v>
      </c>
      <c r="AW59" s="172">
        <v>5.6000000000000001E-2</v>
      </c>
      <c r="AX59" s="112">
        <v>5.5E-2</v>
      </c>
      <c r="AY59" s="112">
        <v>5.6000000000000001E-2</v>
      </c>
      <c r="AZ59" s="112">
        <v>7.2999999999999995E-2</v>
      </c>
      <c r="BA59" s="172"/>
      <c r="BB59" s="172"/>
      <c r="BC59" s="172"/>
      <c r="BD59" s="172"/>
      <c r="BE59" s="172"/>
      <c r="BF59" s="172"/>
    </row>
    <row r="60" spans="3:58" x14ac:dyDescent="0.25">
      <c r="C60" s="12">
        <v>190</v>
      </c>
      <c r="D60" s="115">
        <v>-0.10199999999999999</v>
      </c>
      <c r="E60" s="115">
        <v>-0.106</v>
      </c>
      <c r="F60" s="115">
        <v>-0.124</v>
      </c>
      <c r="G60" s="115"/>
      <c r="H60" s="115">
        <v>-0.114</v>
      </c>
      <c r="I60" s="115">
        <v>-0.114</v>
      </c>
      <c r="J60" s="115">
        <v>6.0000000000000001E-3</v>
      </c>
      <c r="K60" s="115">
        <v>-0.114</v>
      </c>
      <c r="L60" s="112">
        <v>-0.122</v>
      </c>
      <c r="M60" s="112">
        <v>-0.14099999999999999</v>
      </c>
      <c r="N60" s="112">
        <v>-0.104</v>
      </c>
      <c r="O60" s="112">
        <v>-9.6000000000000002E-2</v>
      </c>
      <c r="P60" s="112">
        <v>-0.10299999999999999</v>
      </c>
      <c r="Q60" s="112">
        <v>-9.7000000000000003E-2</v>
      </c>
      <c r="R60" s="112">
        <v>-9.4E-2</v>
      </c>
      <c r="S60" s="112">
        <v>-0.106</v>
      </c>
      <c r="T60" s="112">
        <v>-8.6999999999999994E-2</v>
      </c>
      <c r="U60" s="112">
        <v>-0.109</v>
      </c>
      <c r="V60" s="112">
        <v>-9.1999999999999998E-2</v>
      </c>
      <c r="W60" s="112">
        <v>-0.108</v>
      </c>
      <c r="X60" s="112">
        <v>-0.112</v>
      </c>
      <c r="Y60" s="112">
        <v>-0.105</v>
      </c>
      <c r="Z60" s="112">
        <v>-9.9000000000000005E-2</v>
      </c>
      <c r="AA60" s="112">
        <v>-0.112</v>
      </c>
      <c r="AB60" s="112">
        <v>-0.104</v>
      </c>
      <c r="AC60" s="112">
        <v>-0.1</v>
      </c>
      <c r="AD60" s="112">
        <v>-0.10100000000000001</v>
      </c>
      <c r="AE60" s="112">
        <v>-0.10100000000000001</v>
      </c>
      <c r="AF60" s="112">
        <v>-9.9000000000000005E-2</v>
      </c>
      <c r="AG60" s="112">
        <v>-0.104</v>
      </c>
      <c r="AH60" s="112">
        <v>-0.115</v>
      </c>
      <c r="AI60" s="112">
        <v>-0.1</v>
      </c>
      <c r="AJ60" s="112">
        <v>-8.4000000000000005E-2</v>
      </c>
      <c r="AK60" s="112">
        <v>-0.10100000000000001</v>
      </c>
      <c r="AL60" s="112">
        <v>-7.4999999999999997E-2</v>
      </c>
      <c r="AM60" s="172">
        <v>-0.08</v>
      </c>
      <c r="AN60" s="172">
        <v>-7.5999999999999998E-2</v>
      </c>
      <c r="AO60" s="172">
        <v>-7.6999999999999999E-2</v>
      </c>
      <c r="AP60" s="172">
        <v>-0.1</v>
      </c>
      <c r="AQ60" s="172">
        <v>-9.8000000000000004E-2</v>
      </c>
      <c r="AR60" s="172">
        <v>-7.4999999999999997E-2</v>
      </c>
      <c r="AS60" s="172">
        <v>-9.1999999999999998E-2</v>
      </c>
      <c r="AT60" s="172">
        <v>-0.111</v>
      </c>
      <c r="AU60" s="172">
        <v>-7.8E-2</v>
      </c>
      <c r="AV60" s="112">
        <v>7.2999999999999995E-2</v>
      </c>
      <c r="AW60" s="172">
        <v>6.7000000000000004E-2</v>
      </c>
      <c r="AX60" s="112">
        <v>6.3E-2</v>
      </c>
      <c r="AY60" s="112">
        <v>6.7000000000000004E-2</v>
      </c>
      <c r="AZ60" s="112">
        <v>9.2999999999999999E-2</v>
      </c>
      <c r="BA60" s="172"/>
      <c r="BB60" s="172"/>
      <c r="BC60" s="172"/>
      <c r="BD60" s="172"/>
      <c r="BE60" s="172"/>
      <c r="BF60" s="172"/>
    </row>
    <row r="61" spans="3:58" x14ac:dyDescent="0.25">
      <c r="C61" s="12">
        <v>200</v>
      </c>
      <c r="D61" s="115">
        <v>-9.6000000000000002E-2</v>
      </c>
      <c r="E61" s="115">
        <v>-0.12</v>
      </c>
      <c r="F61" s="115">
        <v>-0.13300000000000001</v>
      </c>
      <c r="G61" s="115"/>
      <c r="H61" s="115">
        <v>-0.122</v>
      </c>
      <c r="I61" s="115">
        <v>-0.11700000000000001</v>
      </c>
      <c r="J61" s="115">
        <v>1E-3</v>
      </c>
      <c r="K61" s="115">
        <v>-0.11700000000000001</v>
      </c>
      <c r="L61" s="112">
        <v>-0.11700000000000001</v>
      </c>
      <c r="M61" s="112">
        <v>-0.152</v>
      </c>
      <c r="N61" s="112">
        <v>-9.7000000000000003E-2</v>
      </c>
      <c r="O61" s="112">
        <v>-0.108</v>
      </c>
      <c r="P61" s="112">
        <v>-0.10100000000000001</v>
      </c>
      <c r="Q61" s="112">
        <v>-9.9000000000000005E-2</v>
      </c>
      <c r="R61" s="112">
        <v>-9.5000000000000001E-2</v>
      </c>
      <c r="S61" s="112">
        <v>-0.109</v>
      </c>
      <c r="T61" s="112">
        <v>-8.3000000000000004E-2</v>
      </c>
      <c r="U61" s="112">
        <v>-0.10100000000000001</v>
      </c>
      <c r="V61" s="112">
        <v>-0.09</v>
      </c>
      <c r="W61" s="112">
        <v>-0.107</v>
      </c>
      <c r="X61" s="112">
        <v>-0.115</v>
      </c>
      <c r="Y61" s="112">
        <v>-9.9000000000000005E-2</v>
      </c>
      <c r="Z61" s="112">
        <v>-9.9000000000000005E-2</v>
      </c>
      <c r="AA61" s="112">
        <v>-0.104</v>
      </c>
      <c r="AB61" s="112">
        <v>-9.9000000000000005E-2</v>
      </c>
      <c r="AC61" s="112">
        <v>-0.10299999999999999</v>
      </c>
      <c r="AD61" s="112">
        <v>-9.1999999999999998E-2</v>
      </c>
      <c r="AE61" s="112">
        <v>-9.1999999999999998E-2</v>
      </c>
      <c r="AF61" s="112">
        <v>-9.8000000000000004E-2</v>
      </c>
      <c r="AG61" s="112">
        <v>-9.8000000000000004E-2</v>
      </c>
      <c r="AH61" s="112">
        <v>-0.111</v>
      </c>
      <c r="AI61" s="112">
        <v>-0.105</v>
      </c>
      <c r="AJ61" s="112">
        <v>-9.8000000000000004E-2</v>
      </c>
      <c r="AK61" s="112">
        <v>-9.7000000000000003E-2</v>
      </c>
      <c r="AL61" s="112">
        <v>-7.2999999999999995E-2</v>
      </c>
      <c r="AM61" s="172">
        <v>-7.5999999999999998E-2</v>
      </c>
      <c r="AN61" s="172">
        <v>-7.8E-2</v>
      </c>
      <c r="AO61" s="172">
        <v>-7.9000000000000001E-2</v>
      </c>
      <c r="AP61" s="172">
        <v>-0.1</v>
      </c>
      <c r="AQ61" s="172">
        <v>-0.10199999999999999</v>
      </c>
      <c r="AR61" s="172">
        <v>-7.3999999999999996E-2</v>
      </c>
      <c r="AS61" s="172">
        <v>-9.0999999999999998E-2</v>
      </c>
      <c r="AT61" s="172">
        <v>-0.112</v>
      </c>
      <c r="AU61" s="172">
        <v>-9.0999999999999998E-2</v>
      </c>
      <c r="AV61" s="112">
        <v>7.4999999999999997E-2</v>
      </c>
      <c r="AW61" s="172">
        <v>6.7000000000000004E-2</v>
      </c>
      <c r="AX61" s="112">
        <v>5.8999999999999997E-2</v>
      </c>
      <c r="AY61" s="112">
        <v>5.8000000000000003E-2</v>
      </c>
      <c r="AZ61" s="112">
        <v>8.8999999999999996E-2</v>
      </c>
      <c r="BA61" s="172"/>
      <c r="BB61" s="172"/>
      <c r="BC61" s="172"/>
      <c r="BD61" s="172"/>
      <c r="BE61" s="172"/>
      <c r="BF61" s="172"/>
    </row>
    <row r="62" spans="3:58" x14ac:dyDescent="0.25">
      <c r="C62" s="12">
        <v>210</v>
      </c>
      <c r="D62" s="115">
        <v>-7.5999999999999998E-2</v>
      </c>
      <c r="E62" s="115">
        <v>-9.4E-2</v>
      </c>
      <c r="F62" s="115">
        <v>-0.11600000000000001</v>
      </c>
      <c r="G62" s="115"/>
      <c r="H62" s="115">
        <v>-0.111</v>
      </c>
      <c r="I62" s="115">
        <v>-0.11700000000000001</v>
      </c>
      <c r="J62" s="115">
        <v>-5.0000000000000001E-3</v>
      </c>
      <c r="K62" s="115">
        <v>-0.113</v>
      </c>
      <c r="L62" s="112">
        <v>-0.10199999999999999</v>
      </c>
      <c r="M62" s="112">
        <v>-0.13500000000000001</v>
      </c>
      <c r="N62" s="112">
        <v>-8.4000000000000005E-2</v>
      </c>
      <c r="O62" s="112">
        <v>-0.105</v>
      </c>
      <c r="P62" s="112">
        <v>-9.2999999999999999E-2</v>
      </c>
      <c r="Q62" s="112">
        <v>-8.6999999999999994E-2</v>
      </c>
      <c r="R62" s="112">
        <v>-8.5000000000000006E-2</v>
      </c>
      <c r="S62" s="112">
        <v>-9.6000000000000002E-2</v>
      </c>
      <c r="T62" s="112">
        <v>-7.9000000000000001E-2</v>
      </c>
      <c r="U62" s="112">
        <v>-0.104</v>
      </c>
      <c r="V62" s="112">
        <v>-8.3000000000000004E-2</v>
      </c>
      <c r="W62" s="112">
        <v>-9.6000000000000002E-2</v>
      </c>
      <c r="X62" s="112">
        <v>-0.108</v>
      </c>
      <c r="Y62" s="112">
        <v>-9.6000000000000002E-2</v>
      </c>
      <c r="Z62" s="112">
        <v>-8.8999999999999996E-2</v>
      </c>
      <c r="AA62" s="112">
        <v>-9.2999999999999999E-2</v>
      </c>
      <c r="AB62" s="112">
        <v>-9.7000000000000003E-2</v>
      </c>
      <c r="AC62" s="112">
        <v>-9.9000000000000005E-2</v>
      </c>
      <c r="AD62" s="112">
        <v>-9.1999999999999998E-2</v>
      </c>
      <c r="AE62" s="112">
        <v>-9.1999999999999998E-2</v>
      </c>
      <c r="AF62" s="112">
        <v>-8.5999999999999993E-2</v>
      </c>
      <c r="AG62" s="112">
        <v>-9.7000000000000003E-2</v>
      </c>
      <c r="AH62" s="112">
        <v>-0.109</v>
      </c>
      <c r="AI62" s="112">
        <v>-0.10299999999999999</v>
      </c>
      <c r="AJ62" s="112">
        <v>-9.4E-2</v>
      </c>
      <c r="AK62" s="112">
        <v>-9.6000000000000002E-2</v>
      </c>
      <c r="AL62" s="112">
        <v>-7.2999999999999995E-2</v>
      </c>
      <c r="AM62" s="172">
        <v>-6.8000000000000005E-2</v>
      </c>
      <c r="AN62" s="172">
        <v>-6.5000000000000002E-2</v>
      </c>
      <c r="AO62" s="172">
        <v>-6.2E-2</v>
      </c>
      <c r="AP62" s="172">
        <v>-9.2999999999999999E-2</v>
      </c>
      <c r="AQ62" s="172">
        <v>-9.5000000000000001E-2</v>
      </c>
      <c r="AR62" s="172">
        <v>-6.7000000000000004E-2</v>
      </c>
      <c r="AS62" s="172">
        <v>-8.2000000000000003E-2</v>
      </c>
      <c r="AT62" s="172">
        <v>-0.109</v>
      </c>
      <c r="AU62" s="172">
        <v>-8.5000000000000006E-2</v>
      </c>
      <c r="AV62" s="112">
        <v>7.9000000000000001E-2</v>
      </c>
      <c r="AW62" s="172">
        <v>5.8999999999999997E-2</v>
      </c>
      <c r="AX62" s="112">
        <v>4.9000000000000002E-2</v>
      </c>
      <c r="AY62" s="112">
        <v>5.8999999999999997E-2</v>
      </c>
      <c r="AZ62" s="112">
        <v>8.5000000000000006E-2</v>
      </c>
      <c r="BA62" s="172"/>
      <c r="BB62" s="172"/>
      <c r="BC62" s="172"/>
      <c r="BD62" s="172"/>
      <c r="BE62" s="172"/>
      <c r="BF62" s="172"/>
    </row>
    <row r="63" spans="3:58" x14ac:dyDescent="0.25">
      <c r="C63" s="12">
        <v>220</v>
      </c>
      <c r="D63" s="115">
        <v>-3.0000000000000001E-3</v>
      </c>
      <c r="E63" s="115">
        <v>-4.1000000000000002E-2</v>
      </c>
      <c r="F63" s="115">
        <v>-4.2999999999999997E-2</v>
      </c>
      <c r="G63" s="115"/>
      <c r="H63" s="115">
        <v>-5.1999999999999998E-2</v>
      </c>
      <c r="I63" s="115">
        <v>-6.4000000000000001E-2</v>
      </c>
      <c r="J63" s="115">
        <v>-0.02</v>
      </c>
      <c r="K63" s="115">
        <v>-5.6000000000000001E-2</v>
      </c>
      <c r="L63" s="112">
        <v>-0.06</v>
      </c>
      <c r="M63" s="112">
        <v>-0.105</v>
      </c>
      <c r="N63" s="112">
        <v>-0.02</v>
      </c>
      <c r="O63" s="112">
        <v>-3.9E-2</v>
      </c>
      <c r="P63" s="112">
        <v>-5.6000000000000001E-2</v>
      </c>
      <c r="Q63" s="112">
        <v>-3.4000000000000002E-2</v>
      </c>
      <c r="R63" s="112">
        <v>-1.4999999999999999E-2</v>
      </c>
      <c r="S63" s="112">
        <v>-5.1999999999999998E-2</v>
      </c>
      <c r="T63" s="112">
        <v>-2.8000000000000001E-2</v>
      </c>
      <c r="U63" s="112">
        <v>-7.3999999999999996E-2</v>
      </c>
      <c r="V63" s="112">
        <v>-3.3000000000000002E-2</v>
      </c>
      <c r="W63" s="112">
        <v>-4.2000000000000003E-2</v>
      </c>
      <c r="X63" s="112">
        <v>-6.4000000000000001E-2</v>
      </c>
      <c r="Y63" s="112">
        <v>-4.5999999999999999E-2</v>
      </c>
      <c r="Z63" s="112">
        <v>-3.5000000000000003E-2</v>
      </c>
      <c r="AA63" s="112">
        <v>-3.5000000000000003E-2</v>
      </c>
      <c r="AB63" s="112">
        <v>-4.2999999999999997E-2</v>
      </c>
      <c r="AC63" s="112">
        <v>-0.04</v>
      </c>
      <c r="AD63" s="112">
        <v>-4.8000000000000001E-2</v>
      </c>
      <c r="AE63" s="112">
        <v>-4.8000000000000001E-2</v>
      </c>
      <c r="AF63" s="112">
        <v>-5.1999999999999998E-2</v>
      </c>
      <c r="AG63" s="112">
        <v>-4.3999999999999997E-2</v>
      </c>
      <c r="AH63" s="112">
        <v>-6.2E-2</v>
      </c>
      <c r="AI63" s="112">
        <v>-5.8000000000000003E-2</v>
      </c>
      <c r="AJ63" s="112">
        <v>-4.1000000000000002E-2</v>
      </c>
      <c r="AK63" s="112">
        <v>-5.8000000000000003E-2</v>
      </c>
      <c r="AL63" s="112">
        <v>-2.4E-2</v>
      </c>
      <c r="AM63" s="172">
        <v>-0.03</v>
      </c>
      <c r="AN63" s="172">
        <v>-8.0000000000000002E-3</v>
      </c>
      <c r="AO63" s="172">
        <v>4.0000000000000001E-3</v>
      </c>
      <c r="AP63" s="172">
        <v>-2.7E-2</v>
      </c>
      <c r="AQ63" s="172">
        <v>-3.5999999999999997E-2</v>
      </c>
      <c r="AR63" s="172">
        <v>-5.0000000000000001E-3</v>
      </c>
      <c r="AS63" s="172">
        <v>-2.9000000000000001E-2</v>
      </c>
      <c r="AT63" s="172">
        <v>-6.0999999999999999E-2</v>
      </c>
      <c r="AU63" s="172">
        <v>-4.0000000000000001E-3</v>
      </c>
      <c r="AV63" s="112">
        <v>0.01</v>
      </c>
      <c r="AW63" s="172">
        <v>7.0000000000000001E-3</v>
      </c>
      <c r="AX63" s="112">
        <v>1E-3</v>
      </c>
      <c r="AY63" s="112">
        <v>0</v>
      </c>
      <c r="AZ63" s="112">
        <v>4.3999999999999997E-2</v>
      </c>
      <c r="BA63" s="172"/>
      <c r="BB63" s="172"/>
      <c r="BC63" s="172"/>
      <c r="BD63" s="172"/>
      <c r="BE63" s="172"/>
      <c r="BF63" s="172"/>
    </row>
    <row r="64" spans="3:58" ht="15.75" thickBot="1" x14ac:dyDescent="0.3">
      <c r="C64" s="36">
        <v>226</v>
      </c>
      <c r="D64" s="116">
        <v>-1E-3</v>
      </c>
      <c r="E64" s="116">
        <v>-4.1000000000000002E-2</v>
      </c>
      <c r="F64" s="116">
        <v>-5.3999999999999999E-2</v>
      </c>
      <c r="G64" s="116"/>
      <c r="H64" s="116">
        <v>-4.8000000000000001E-2</v>
      </c>
      <c r="I64" s="116">
        <v>-8.5999999999999993E-2</v>
      </c>
      <c r="J64" s="116">
        <v>-1.2E-2</v>
      </c>
      <c r="K64" s="116">
        <v>-6.6000000000000003E-2</v>
      </c>
      <c r="L64" s="113">
        <v>-0.05</v>
      </c>
      <c r="M64" s="113">
        <v>-0.113</v>
      </c>
      <c r="N64" s="113">
        <v>-3.0000000000000001E-3</v>
      </c>
      <c r="O64" s="113">
        <v>-0.05</v>
      </c>
      <c r="P64" s="113">
        <v>-3.7999999999999999E-2</v>
      </c>
      <c r="Q64" s="113">
        <v>-0.04</v>
      </c>
      <c r="R64" s="113">
        <v>-3.1E-2</v>
      </c>
      <c r="S64" s="113">
        <v>-2.5000000000000001E-2</v>
      </c>
      <c r="T64" s="113">
        <v>-4.1000000000000002E-2</v>
      </c>
      <c r="U64" s="113">
        <v>-6.7000000000000004E-2</v>
      </c>
      <c r="V64" s="113">
        <v>-4.4999999999999998E-2</v>
      </c>
      <c r="W64" s="113">
        <v>-4.5999999999999999E-2</v>
      </c>
      <c r="X64" s="113">
        <v>-7.5999999999999998E-2</v>
      </c>
      <c r="Y64" s="113">
        <v>-6.4000000000000001E-2</v>
      </c>
      <c r="Z64" s="113">
        <v>-2.1000000000000001E-2</v>
      </c>
      <c r="AA64" s="113">
        <v>-4.5999999999999999E-2</v>
      </c>
      <c r="AB64" s="113">
        <v>-2.3E-2</v>
      </c>
      <c r="AC64" s="113">
        <v>-6.4000000000000001E-2</v>
      </c>
      <c r="AD64" s="113">
        <v>-3.1E-2</v>
      </c>
      <c r="AE64" s="113">
        <v>-3.1E-2</v>
      </c>
      <c r="AF64" s="113">
        <v>-4.5999999999999999E-2</v>
      </c>
      <c r="AG64" s="113">
        <v>-2.3E-2</v>
      </c>
      <c r="AH64" s="113">
        <v>-6.6000000000000003E-2</v>
      </c>
      <c r="AI64" s="113">
        <v>-7.2999999999999995E-2</v>
      </c>
      <c r="AJ64" s="113">
        <v>-2.9000000000000001E-2</v>
      </c>
      <c r="AK64" s="113">
        <v>-7.3999999999999996E-2</v>
      </c>
      <c r="AL64" s="113">
        <v>-4.7E-2</v>
      </c>
      <c r="AM64" s="173">
        <v>-4.4999999999999998E-2</v>
      </c>
      <c r="AN64" s="173">
        <v>-8.0000000000000002E-3</v>
      </c>
      <c r="AO64" s="173">
        <v>-6.0000000000000001E-3</v>
      </c>
      <c r="AP64" s="173">
        <v>-4.2999999999999997E-2</v>
      </c>
      <c r="AQ64" s="173">
        <v>-6.8000000000000005E-2</v>
      </c>
      <c r="AR64" s="173">
        <v>-3.7999999999999999E-2</v>
      </c>
      <c r="AS64" s="173">
        <v>-4.2999999999999997E-2</v>
      </c>
      <c r="AT64" s="173">
        <v>-9.9000000000000005E-2</v>
      </c>
      <c r="AU64" s="173">
        <v>-3.2000000000000001E-2</v>
      </c>
      <c r="AV64" s="113">
        <v>1.6E-2</v>
      </c>
      <c r="AW64" s="173">
        <v>1.7000000000000001E-2</v>
      </c>
      <c r="AX64" s="113">
        <v>1.2999999999999999E-2</v>
      </c>
      <c r="AY64" s="113">
        <v>2.5999999999999999E-2</v>
      </c>
      <c r="AZ64" s="113">
        <v>4.3999999999999997E-2</v>
      </c>
      <c r="BA64" s="173"/>
      <c r="BB64" s="173"/>
      <c r="BC64" s="173"/>
      <c r="BD64" s="173"/>
      <c r="BE64" s="173"/>
      <c r="BF64" s="173"/>
    </row>
    <row r="65" spans="1:58" ht="15.75" thickTop="1" x14ac:dyDescent="0.25">
      <c r="AV65"/>
      <c r="AX65"/>
      <c r="AY65"/>
      <c r="AZ65"/>
    </row>
    <row r="66" spans="1:58" ht="28.5" x14ac:dyDescent="0.45">
      <c r="A66" s="34" t="s">
        <v>18</v>
      </c>
      <c r="AV66"/>
      <c r="AX66"/>
      <c r="AY66"/>
      <c r="AZ66"/>
    </row>
    <row r="67" spans="1:58" ht="15.75" thickBot="1" x14ac:dyDescent="0.3">
      <c r="H67" t="s">
        <v>21</v>
      </c>
      <c r="N67" t="s">
        <v>30</v>
      </c>
      <c r="O67" t="s">
        <v>25</v>
      </c>
      <c r="P67" t="s">
        <v>29</v>
      </c>
      <c r="X67" t="s">
        <v>30</v>
      </c>
      <c r="Y67" t="s">
        <v>30</v>
      </c>
      <c r="AV67"/>
      <c r="AX67"/>
      <c r="AY67"/>
      <c r="AZ67"/>
    </row>
    <row r="68" spans="1:58" ht="16.5" thickTop="1" thickBot="1" x14ac:dyDescent="0.3">
      <c r="C68" s="42" t="s">
        <v>0</v>
      </c>
      <c r="D68" s="44">
        <v>43475</v>
      </c>
      <c r="E68" s="44">
        <v>43522</v>
      </c>
      <c r="F68" s="44">
        <v>43565</v>
      </c>
      <c r="G68" s="43"/>
      <c r="H68" s="45">
        <v>43577</v>
      </c>
      <c r="I68" s="45">
        <v>43629</v>
      </c>
      <c r="J68" s="44">
        <v>43684</v>
      </c>
      <c r="K68" s="44">
        <v>43683</v>
      </c>
      <c r="L68" s="49">
        <v>43719</v>
      </c>
      <c r="M68" s="49">
        <v>43781</v>
      </c>
      <c r="N68" s="49">
        <v>43863</v>
      </c>
      <c r="O68" s="49">
        <v>43865</v>
      </c>
      <c r="P68" s="49">
        <v>43865</v>
      </c>
      <c r="Q68" s="49">
        <v>43915</v>
      </c>
      <c r="R68" s="49">
        <v>43956</v>
      </c>
      <c r="S68" s="49">
        <v>43984</v>
      </c>
      <c r="T68" s="49">
        <v>44040</v>
      </c>
      <c r="U68" s="49">
        <v>44075</v>
      </c>
      <c r="V68" s="49">
        <v>44110</v>
      </c>
      <c r="W68" s="49">
        <v>44115</v>
      </c>
      <c r="X68" s="49">
        <v>44153</v>
      </c>
      <c r="Y68" s="110">
        <v>44153</v>
      </c>
      <c r="Z68" s="110">
        <v>44175</v>
      </c>
      <c r="AA68" s="110">
        <v>44201</v>
      </c>
      <c r="AB68" s="110">
        <v>44207</v>
      </c>
      <c r="AC68" s="110">
        <v>44231</v>
      </c>
      <c r="AD68" s="110">
        <v>44241</v>
      </c>
      <c r="AE68" s="110">
        <v>44241</v>
      </c>
      <c r="AF68" s="110">
        <v>44264</v>
      </c>
      <c r="AG68" s="110">
        <v>44292</v>
      </c>
      <c r="AH68" s="110">
        <v>44397</v>
      </c>
      <c r="AI68" s="110">
        <v>44425</v>
      </c>
      <c r="AJ68" s="110">
        <v>44481</v>
      </c>
      <c r="AK68" s="110">
        <v>44486</v>
      </c>
      <c r="AL68" s="110">
        <v>44508</v>
      </c>
      <c r="AM68" s="167">
        <v>44539</v>
      </c>
      <c r="AN68" s="167">
        <v>44582</v>
      </c>
      <c r="AO68" s="167">
        <v>44600</v>
      </c>
      <c r="AP68" s="167">
        <v>44628</v>
      </c>
      <c r="AQ68" s="167">
        <f>AQ46</f>
        <v>44633</v>
      </c>
      <c r="AR68" s="167">
        <v>44655</v>
      </c>
      <c r="AS68" s="167">
        <v>44664</v>
      </c>
      <c r="AT68" s="167">
        <v>44750</v>
      </c>
      <c r="AU68" s="167">
        <v>44754</v>
      </c>
      <c r="AV68" s="46">
        <v>44803</v>
      </c>
      <c r="AW68" s="167">
        <v>44843</v>
      </c>
      <c r="AX68" s="110">
        <v>44873</v>
      </c>
      <c r="AY68" s="110">
        <v>44896</v>
      </c>
      <c r="AZ68" s="110">
        <v>44961</v>
      </c>
      <c r="BA68" s="167"/>
      <c r="BB68" s="167"/>
      <c r="BC68" s="167"/>
      <c r="BD68" s="167"/>
      <c r="BE68" s="167"/>
      <c r="BF68" s="167"/>
    </row>
    <row r="69" spans="1:58" ht="15.75" thickTop="1" x14ac:dyDescent="0.25">
      <c r="C69" s="39">
        <v>60</v>
      </c>
      <c r="D69" s="60">
        <v>1.5</v>
      </c>
      <c r="E69" s="60">
        <v>4</v>
      </c>
      <c r="F69" s="60">
        <v>1.9</v>
      </c>
      <c r="G69" s="60"/>
      <c r="H69" s="60">
        <v>2.2000000000000002</v>
      </c>
      <c r="I69" s="60">
        <v>2</v>
      </c>
      <c r="J69" s="60">
        <v>7</v>
      </c>
      <c r="K69" s="60">
        <v>7</v>
      </c>
      <c r="L69" s="60">
        <v>1.994</v>
      </c>
      <c r="M69" s="60">
        <v>2.1</v>
      </c>
      <c r="N69" s="60">
        <v>1.3</v>
      </c>
      <c r="O69" s="60">
        <v>4.9000000000000004</v>
      </c>
      <c r="P69" s="60">
        <v>1.7</v>
      </c>
      <c r="Q69" s="60">
        <v>1.4</v>
      </c>
      <c r="R69" s="60">
        <v>1.2</v>
      </c>
      <c r="S69" s="60">
        <v>1.5</v>
      </c>
      <c r="T69" s="60">
        <v>1.3</v>
      </c>
      <c r="U69" s="60">
        <v>1.2</v>
      </c>
      <c r="V69" s="60">
        <v>1.7</v>
      </c>
      <c r="W69" s="60">
        <v>1.9</v>
      </c>
      <c r="X69" s="60">
        <v>1.5</v>
      </c>
      <c r="Y69" s="60">
        <v>1</v>
      </c>
      <c r="Z69" s="60">
        <v>1.6</v>
      </c>
      <c r="AA69" s="60">
        <v>1.5</v>
      </c>
      <c r="AB69" s="60">
        <v>1.5</v>
      </c>
      <c r="AC69" s="60">
        <v>1.4</v>
      </c>
      <c r="AD69" s="60">
        <v>3.7</v>
      </c>
      <c r="AE69" s="60">
        <v>3.7</v>
      </c>
      <c r="AF69" s="60">
        <v>1.375</v>
      </c>
      <c r="AG69" s="60">
        <v>1.2789999999999999</v>
      </c>
      <c r="AH69" s="60">
        <v>1.5940000000000001</v>
      </c>
      <c r="AI69" s="60">
        <v>1.847</v>
      </c>
      <c r="AJ69" s="60">
        <v>1.2949999999999999</v>
      </c>
      <c r="AK69" s="60">
        <v>1.538</v>
      </c>
      <c r="AL69" s="60">
        <v>0.92</v>
      </c>
      <c r="AM69" s="168">
        <v>0.73799999999999999</v>
      </c>
      <c r="AN69" s="168">
        <v>0.81299999999999994</v>
      </c>
      <c r="AO69" s="168">
        <v>0.98299999999999998</v>
      </c>
      <c r="AP69" s="168">
        <v>1.1850000000000001</v>
      </c>
      <c r="AQ69" s="168">
        <v>1.339</v>
      </c>
      <c r="AR69" s="168">
        <v>1.4319999999999999</v>
      </c>
      <c r="AS69" s="168">
        <v>0.93100000000000005</v>
      </c>
      <c r="AT69" s="174">
        <v>1.1970000000000001</v>
      </c>
      <c r="AU69" s="168">
        <v>1.1519999999999999</v>
      </c>
      <c r="AV69" s="168">
        <v>1.593</v>
      </c>
      <c r="AW69" s="168">
        <v>1.131</v>
      </c>
      <c r="AX69" s="168">
        <v>1.1120000000000001</v>
      </c>
      <c r="AY69" s="168">
        <v>1.4630000000000001</v>
      </c>
      <c r="AZ69" s="168">
        <v>1.5860000000000001</v>
      </c>
      <c r="BA69" s="168"/>
      <c r="BB69" s="168"/>
      <c r="BC69" s="168"/>
      <c r="BD69" s="168"/>
      <c r="BE69" s="168"/>
      <c r="BF69" s="168"/>
    </row>
    <row r="70" spans="1:58" x14ac:dyDescent="0.25">
      <c r="C70" s="12">
        <v>70</v>
      </c>
      <c r="D70" s="61">
        <v>4.2</v>
      </c>
      <c r="E70" s="61">
        <v>2</v>
      </c>
      <c r="F70" s="61">
        <v>4.0999999999999996</v>
      </c>
      <c r="G70" s="61"/>
      <c r="H70" s="61">
        <v>4.0999999999999996</v>
      </c>
      <c r="I70" s="61">
        <v>3.9</v>
      </c>
      <c r="J70" s="61">
        <v>1.9</v>
      </c>
      <c r="K70" s="61">
        <v>1.9</v>
      </c>
      <c r="L70" s="61">
        <v>4.0430000000000001</v>
      </c>
      <c r="M70" s="61">
        <v>4.0999999999999996</v>
      </c>
      <c r="N70" s="61">
        <v>3.6</v>
      </c>
      <c r="O70" s="61">
        <v>1.3</v>
      </c>
      <c r="P70" s="61">
        <v>3.4</v>
      </c>
      <c r="Q70" s="61">
        <v>3.7</v>
      </c>
      <c r="R70" s="61">
        <v>4.2</v>
      </c>
      <c r="S70" s="61">
        <v>3.7</v>
      </c>
      <c r="T70" s="61">
        <v>3.7</v>
      </c>
      <c r="U70" s="61">
        <v>3.6</v>
      </c>
      <c r="V70" s="61">
        <v>3.8</v>
      </c>
      <c r="W70" s="61">
        <v>3.9</v>
      </c>
      <c r="X70" s="61">
        <v>3.8</v>
      </c>
      <c r="Y70" s="61">
        <v>3.7</v>
      </c>
      <c r="Z70" s="61">
        <v>4.0999999999999996</v>
      </c>
      <c r="AA70" s="61">
        <v>3.7</v>
      </c>
      <c r="AB70" s="61">
        <v>3.7</v>
      </c>
      <c r="AC70" s="61">
        <v>3.4</v>
      </c>
      <c r="AD70" s="61">
        <v>-0.7</v>
      </c>
      <c r="AE70" s="61">
        <v>-0.7</v>
      </c>
      <c r="AF70" s="61">
        <v>3.68</v>
      </c>
      <c r="AG70" s="61">
        <v>3.61</v>
      </c>
      <c r="AH70" s="61">
        <v>3.8559999999999999</v>
      </c>
      <c r="AI70" s="61">
        <v>3.96</v>
      </c>
      <c r="AJ70" s="61">
        <v>3.552</v>
      </c>
      <c r="AK70" s="61">
        <v>3.629</v>
      </c>
      <c r="AL70" s="61">
        <v>3.5049999999999999</v>
      </c>
      <c r="AM70" s="169">
        <v>3.2429999999999999</v>
      </c>
      <c r="AN70" s="169">
        <v>3.3530000000000002</v>
      </c>
      <c r="AO70" s="169">
        <v>3.3479999999999999</v>
      </c>
      <c r="AP70" s="169">
        <v>3.4590000000000001</v>
      </c>
      <c r="AQ70" s="169">
        <v>3.528</v>
      </c>
      <c r="AR70" s="169">
        <v>3.4350000000000001</v>
      </c>
      <c r="AS70" s="169">
        <v>3.41</v>
      </c>
      <c r="AT70" s="175">
        <v>3.0760000000000001</v>
      </c>
      <c r="AU70" s="169">
        <v>3.101</v>
      </c>
      <c r="AV70" s="169">
        <v>3.5920000000000001</v>
      </c>
      <c r="AW70" s="169">
        <v>3.5739999999999998</v>
      </c>
      <c r="AX70" s="169">
        <v>3.4870000000000001</v>
      </c>
      <c r="AY70" s="169">
        <v>3.532</v>
      </c>
      <c r="AZ70" s="169">
        <v>3.794</v>
      </c>
      <c r="BA70" s="169"/>
      <c r="BB70" s="169"/>
      <c r="BC70" s="169"/>
      <c r="BD70" s="169"/>
      <c r="BE70" s="169"/>
      <c r="BF70" s="169"/>
    </row>
    <row r="71" spans="1:58" x14ac:dyDescent="0.25">
      <c r="C71" s="12">
        <v>80</v>
      </c>
      <c r="D71" s="61">
        <v>-0.2</v>
      </c>
      <c r="E71" s="61">
        <v>2.1</v>
      </c>
      <c r="F71" s="61">
        <v>-0.9</v>
      </c>
      <c r="G71" s="61"/>
      <c r="H71" s="61">
        <v>-0.7</v>
      </c>
      <c r="I71" s="61">
        <v>-0.8</v>
      </c>
      <c r="J71" s="61">
        <v>2.2000000000000002</v>
      </c>
      <c r="K71" s="61">
        <v>2.2000000000000002</v>
      </c>
      <c r="L71" s="61">
        <v>-0.59299999999999997</v>
      </c>
      <c r="M71" s="61">
        <v>-0.7</v>
      </c>
      <c r="N71" s="61">
        <v>-0.9</v>
      </c>
      <c r="O71" s="61">
        <v>2.1</v>
      </c>
      <c r="P71" s="61">
        <v>-0.6</v>
      </c>
      <c r="Q71" s="61">
        <v>-1.1000000000000001</v>
      </c>
      <c r="R71" s="61">
        <v>-1.6</v>
      </c>
      <c r="S71" s="61">
        <v>-1.2</v>
      </c>
      <c r="T71" s="61">
        <v>-0.7</v>
      </c>
      <c r="U71" s="61">
        <v>-1</v>
      </c>
      <c r="V71" s="61">
        <v>-1</v>
      </c>
      <c r="W71" s="61">
        <v>-0.7</v>
      </c>
      <c r="X71" s="61">
        <v>-0.8</v>
      </c>
      <c r="Y71" s="61">
        <v>-1</v>
      </c>
      <c r="Z71" s="61">
        <v>-0.9</v>
      </c>
      <c r="AA71" s="61">
        <v>-1</v>
      </c>
      <c r="AB71" s="61">
        <v>-1.2</v>
      </c>
      <c r="AC71" s="61">
        <v>-0.8</v>
      </c>
      <c r="AD71" s="61">
        <v>-0.2</v>
      </c>
      <c r="AE71" s="61">
        <v>-0.2</v>
      </c>
      <c r="AF71" s="61">
        <v>-0.84199999999999997</v>
      </c>
      <c r="AG71" s="61">
        <v>-0.99299999999999999</v>
      </c>
      <c r="AH71" s="61">
        <v>-0.89</v>
      </c>
      <c r="AI71" s="61">
        <v>-1.2410000000000001</v>
      </c>
      <c r="AJ71" s="61">
        <v>-1.7310000000000001</v>
      </c>
      <c r="AK71" s="61">
        <v>-1.3540000000000001</v>
      </c>
      <c r="AL71" s="61">
        <v>-1.536</v>
      </c>
      <c r="AM71" s="169">
        <v>-1.266</v>
      </c>
      <c r="AN71" s="169">
        <v>-1.401</v>
      </c>
      <c r="AO71" s="169">
        <v>-1.645</v>
      </c>
      <c r="AP71" s="169">
        <v>-1.4390000000000001</v>
      </c>
      <c r="AQ71" s="169">
        <v>-1.7370000000000001</v>
      </c>
      <c r="AR71" s="169">
        <v>-1.3660000000000001</v>
      </c>
      <c r="AS71" s="169">
        <v>-1.476</v>
      </c>
      <c r="AT71" s="175">
        <v>-1.456</v>
      </c>
      <c r="AU71" s="169">
        <v>-1.7989999999999999</v>
      </c>
      <c r="AV71" s="169">
        <v>-1.7310000000000001</v>
      </c>
      <c r="AW71" s="169">
        <v>-1.879</v>
      </c>
      <c r="AX71" s="169">
        <v>-1.7549999999999999</v>
      </c>
      <c r="AY71" s="169">
        <v>-1.538</v>
      </c>
      <c r="AZ71" s="169">
        <v>-1.544</v>
      </c>
      <c r="BA71" s="169"/>
      <c r="BB71" s="169"/>
      <c r="BC71" s="169"/>
      <c r="BD71" s="169"/>
      <c r="BE71" s="169"/>
      <c r="BF71" s="169"/>
    </row>
    <row r="72" spans="1:58" x14ac:dyDescent="0.25">
      <c r="C72" s="12">
        <v>90</v>
      </c>
      <c r="D72" s="61">
        <v>0.5</v>
      </c>
      <c r="E72" s="61">
        <v>1.6</v>
      </c>
      <c r="F72" s="61">
        <v>0.3</v>
      </c>
      <c r="G72" s="61"/>
      <c r="H72" s="61">
        <v>-0.4</v>
      </c>
      <c r="I72" s="61">
        <v>-0.6</v>
      </c>
      <c r="J72" s="61">
        <v>0.1</v>
      </c>
      <c r="K72" s="61">
        <v>0.1</v>
      </c>
      <c r="L72" s="61">
        <v>-0.107</v>
      </c>
      <c r="M72" s="61">
        <v>-0.5</v>
      </c>
      <c r="N72" s="61">
        <v>-0.5</v>
      </c>
      <c r="O72" s="61">
        <v>1.1000000000000001</v>
      </c>
      <c r="P72" s="61">
        <v>-0.4</v>
      </c>
      <c r="Q72" s="61">
        <v>-0.6</v>
      </c>
      <c r="R72" s="61">
        <v>-0.5</v>
      </c>
      <c r="S72" s="61">
        <v>-0.8</v>
      </c>
      <c r="T72" s="61">
        <v>-0.3</v>
      </c>
      <c r="U72" s="61">
        <v>-0.3</v>
      </c>
      <c r="V72" s="61">
        <v>-0.3</v>
      </c>
      <c r="W72" s="61">
        <v>-0.7</v>
      </c>
      <c r="X72" s="61">
        <v>-0.4</v>
      </c>
      <c r="Y72" s="61">
        <v>-0.8</v>
      </c>
      <c r="Z72" s="61">
        <v>-0.7</v>
      </c>
      <c r="AA72" s="61">
        <v>-0.5</v>
      </c>
      <c r="AB72" s="61">
        <v>-0.1</v>
      </c>
      <c r="AC72" s="61">
        <v>-0.2</v>
      </c>
      <c r="AD72" s="61">
        <v>0.1</v>
      </c>
      <c r="AE72" s="61">
        <v>0.1</v>
      </c>
      <c r="AF72" s="61">
        <v>-0.16600000000000001</v>
      </c>
      <c r="AG72" s="61">
        <v>-0.629</v>
      </c>
      <c r="AH72" s="61">
        <v>-0.68799999999999994</v>
      </c>
      <c r="AI72" s="61">
        <v>-0.48799999999999999</v>
      </c>
      <c r="AJ72" s="61">
        <v>-0.98799999999999999</v>
      </c>
      <c r="AK72" s="61">
        <v>-0.75</v>
      </c>
      <c r="AL72" s="61">
        <v>-0.86599999999999999</v>
      </c>
      <c r="AM72" s="169">
        <v>-1.05</v>
      </c>
      <c r="AN72" s="169">
        <v>-1.1060000000000001</v>
      </c>
      <c r="AO72" s="169">
        <v>-0.97599999999999998</v>
      </c>
      <c r="AP72" s="169">
        <v>-1.39</v>
      </c>
      <c r="AQ72" s="169">
        <v>-1.1739999999999999</v>
      </c>
      <c r="AR72" s="169">
        <v>-1.0409999999999999</v>
      </c>
      <c r="AS72" s="169">
        <v>-1.28</v>
      </c>
      <c r="AT72" s="175">
        <v>-1.5</v>
      </c>
      <c r="AU72" s="169">
        <v>-1.3320000000000001</v>
      </c>
      <c r="AV72" s="169">
        <v>-1.351</v>
      </c>
      <c r="AW72" s="169">
        <v>-1.171</v>
      </c>
      <c r="AX72" s="169">
        <v>-1.2190000000000001</v>
      </c>
      <c r="AY72" s="169">
        <v>-1.0509999999999999</v>
      </c>
      <c r="AZ72" s="169">
        <v>-1.069</v>
      </c>
      <c r="BA72" s="169"/>
      <c r="BB72" s="169"/>
      <c r="BC72" s="169"/>
      <c r="BD72" s="169"/>
      <c r="BE72" s="169"/>
      <c r="BF72" s="169"/>
    </row>
    <row r="73" spans="1:58" x14ac:dyDescent="0.25">
      <c r="C73" s="12">
        <v>100</v>
      </c>
      <c r="D73" s="61">
        <v>0.3</v>
      </c>
      <c r="E73" s="61">
        <v>5.3</v>
      </c>
      <c r="F73" s="61">
        <v>0.3</v>
      </c>
      <c r="G73" s="61"/>
      <c r="H73" s="61">
        <v>0.4</v>
      </c>
      <c r="I73" s="61">
        <v>0.2</v>
      </c>
      <c r="J73" s="61">
        <v>8.6999999999999993</v>
      </c>
      <c r="K73" s="61">
        <v>8.6999999999999993</v>
      </c>
      <c r="L73" s="61">
        <v>0.50900000000000001</v>
      </c>
      <c r="M73" s="61">
        <v>0.1</v>
      </c>
      <c r="N73" s="61">
        <v>-0.1</v>
      </c>
      <c r="O73" s="61">
        <v>5</v>
      </c>
      <c r="P73" s="61">
        <v>0</v>
      </c>
      <c r="Q73" s="61">
        <v>-0.3</v>
      </c>
      <c r="R73" s="61">
        <v>-0.1</v>
      </c>
      <c r="S73" s="61">
        <v>-0.2</v>
      </c>
      <c r="T73" s="61">
        <v>0.2</v>
      </c>
      <c r="U73" s="61">
        <v>0.1</v>
      </c>
      <c r="V73" s="61">
        <v>0</v>
      </c>
      <c r="W73" s="61">
        <v>0.1</v>
      </c>
      <c r="X73" s="61">
        <v>0.2</v>
      </c>
      <c r="Y73" s="61">
        <v>0.2</v>
      </c>
      <c r="Z73" s="61">
        <v>0.3</v>
      </c>
      <c r="AA73" s="61">
        <v>0.2</v>
      </c>
      <c r="AB73" s="61">
        <v>0.2</v>
      </c>
      <c r="AC73" s="61">
        <v>0</v>
      </c>
      <c r="AD73" s="61">
        <v>0.2</v>
      </c>
      <c r="AE73" s="61">
        <v>0.2</v>
      </c>
      <c r="AF73" s="61">
        <v>0.48899999999999999</v>
      </c>
      <c r="AG73" s="61">
        <v>0.105</v>
      </c>
      <c r="AH73" s="61">
        <v>-0.312</v>
      </c>
      <c r="AI73" s="61">
        <v>-0.21</v>
      </c>
      <c r="AJ73" s="61">
        <v>-0.32100000000000001</v>
      </c>
      <c r="AK73" s="61">
        <v>-0.51500000000000001</v>
      </c>
      <c r="AL73" s="61">
        <v>-0.79400000000000004</v>
      </c>
      <c r="AM73" s="169">
        <v>-0.91700000000000004</v>
      </c>
      <c r="AN73" s="169">
        <v>-0.86299999999999999</v>
      </c>
      <c r="AO73" s="169">
        <v>-0.746</v>
      </c>
      <c r="AP73" s="169">
        <v>-0.91400000000000003</v>
      </c>
      <c r="AQ73" s="169">
        <v>-1.0680000000000001</v>
      </c>
      <c r="AR73" s="169">
        <v>-0.86199999999999999</v>
      </c>
      <c r="AS73" s="169">
        <v>-0.96</v>
      </c>
      <c r="AT73" s="175">
        <v>-1.0029999999999999</v>
      </c>
      <c r="AU73" s="169">
        <v>-1.1599999999999999</v>
      </c>
      <c r="AV73" s="169">
        <v>-1.131</v>
      </c>
      <c r="AW73" s="169">
        <v>-0.91300000000000003</v>
      </c>
      <c r="AX73" s="169">
        <v>-0.82199999999999995</v>
      </c>
      <c r="AY73" s="169">
        <v>-0.90300000000000002</v>
      </c>
      <c r="AZ73" s="169">
        <v>-0.88200000000000001</v>
      </c>
      <c r="BA73" s="169"/>
      <c r="BB73" s="169"/>
      <c r="BC73" s="169"/>
      <c r="BD73" s="169"/>
      <c r="BE73" s="169"/>
      <c r="BF73" s="169"/>
    </row>
    <row r="74" spans="1:58" x14ac:dyDescent="0.25">
      <c r="C74" s="12">
        <v>110</v>
      </c>
      <c r="D74" s="61">
        <v>0.6</v>
      </c>
      <c r="E74" s="61">
        <v>5.0999999999999996</v>
      </c>
      <c r="F74" s="61">
        <v>0.3</v>
      </c>
      <c r="G74" s="61"/>
      <c r="H74" s="61">
        <v>0.6</v>
      </c>
      <c r="I74" s="61">
        <v>0.3</v>
      </c>
      <c r="J74" s="61">
        <v>8.9</v>
      </c>
      <c r="K74" s="61">
        <v>8.9</v>
      </c>
      <c r="L74" s="61">
        <v>0.60199999999999998</v>
      </c>
      <c r="M74" s="61">
        <v>0.2</v>
      </c>
      <c r="N74" s="61">
        <v>0.2</v>
      </c>
      <c r="O74" s="61">
        <v>4.5</v>
      </c>
      <c r="P74" s="61">
        <v>0</v>
      </c>
      <c r="Q74" s="61">
        <v>-0.2</v>
      </c>
      <c r="R74" s="61">
        <v>0.3</v>
      </c>
      <c r="S74" s="61">
        <v>0.1</v>
      </c>
      <c r="T74" s="61">
        <v>0.2</v>
      </c>
      <c r="U74" s="61">
        <v>-0.1</v>
      </c>
      <c r="V74" s="61">
        <v>0.3</v>
      </c>
      <c r="W74" s="61">
        <v>0</v>
      </c>
      <c r="X74" s="61">
        <v>0.4</v>
      </c>
      <c r="Y74" s="61">
        <v>0.1</v>
      </c>
      <c r="Z74" s="61">
        <v>0</v>
      </c>
      <c r="AA74" s="61">
        <v>0.3</v>
      </c>
      <c r="AB74" s="61">
        <v>0.1</v>
      </c>
      <c r="AC74" s="61">
        <v>0.1</v>
      </c>
      <c r="AD74" s="61">
        <v>0.2</v>
      </c>
      <c r="AE74" s="61">
        <v>0.2</v>
      </c>
      <c r="AF74" s="61">
        <v>0.32600000000000001</v>
      </c>
      <c r="AG74" s="61">
        <v>0.314</v>
      </c>
      <c r="AH74" s="61">
        <v>-0.161</v>
      </c>
      <c r="AI74" s="61">
        <v>9.0999999999999998E-2</v>
      </c>
      <c r="AJ74" s="61">
        <v>-0.192</v>
      </c>
      <c r="AK74" s="61">
        <v>-0.373</v>
      </c>
      <c r="AL74" s="61">
        <v>-0.84899999999999998</v>
      </c>
      <c r="AM74" s="169">
        <v>-0.70099999999999996</v>
      </c>
      <c r="AN74" s="169">
        <v>-0.68100000000000005</v>
      </c>
      <c r="AO74" s="169">
        <v>-0.80300000000000005</v>
      </c>
      <c r="AP74" s="169">
        <v>-0.82799999999999996</v>
      </c>
      <c r="AQ74" s="169">
        <v>-0.79900000000000004</v>
      </c>
      <c r="AR74" s="169">
        <v>-0.72699999999999998</v>
      </c>
      <c r="AS74" s="169">
        <v>-0.66600000000000004</v>
      </c>
      <c r="AT74" s="175">
        <v>-0.95199999999999996</v>
      </c>
      <c r="AU74" s="169">
        <v>-0.83699999999999997</v>
      </c>
      <c r="AV74" s="169">
        <v>-0.77100000000000002</v>
      </c>
      <c r="AW74" s="169">
        <v>-0.69399999999999995</v>
      </c>
      <c r="AX74" s="169">
        <v>-0.91300000000000003</v>
      </c>
      <c r="AY74" s="169">
        <v>-0.55500000000000005</v>
      </c>
      <c r="AZ74" s="169">
        <v>-0.63700000000000001</v>
      </c>
      <c r="BA74" s="169"/>
      <c r="BB74" s="169"/>
      <c r="BC74" s="169"/>
      <c r="BD74" s="169"/>
      <c r="BE74" s="169"/>
      <c r="BF74" s="169"/>
    </row>
    <row r="75" spans="1:58" x14ac:dyDescent="0.25">
      <c r="C75" s="12">
        <v>120</v>
      </c>
      <c r="D75" s="61">
        <v>0.4</v>
      </c>
      <c r="E75" s="61">
        <v>5.7</v>
      </c>
      <c r="F75" s="61">
        <v>0.5</v>
      </c>
      <c r="G75" s="61"/>
      <c r="H75" s="61">
        <v>0.1</v>
      </c>
      <c r="I75" s="61">
        <v>0.3</v>
      </c>
      <c r="J75" s="61">
        <v>8.6999999999999993</v>
      </c>
      <c r="K75" s="61">
        <v>8.6999999999999993</v>
      </c>
      <c r="L75" s="61">
        <v>0.33200000000000002</v>
      </c>
      <c r="M75" s="61">
        <v>-0.1</v>
      </c>
      <c r="N75" s="61">
        <v>-0.6</v>
      </c>
      <c r="O75" s="61">
        <v>4.9000000000000004</v>
      </c>
      <c r="P75" s="61">
        <v>-0.3</v>
      </c>
      <c r="Q75" s="61">
        <v>-0.5</v>
      </c>
      <c r="R75" s="61">
        <v>-0.3</v>
      </c>
      <c r="S75" s="61">
        <v>-0.5</v>
      </c>
      <c r="T75" s="61">
        <v>-0.3</v>
      </c>
      <c r="U75" s="61">
        <v>-0.4</v>
      </c>
      <c r="V75" s="61">
        <v>-0.3</v>
      </c>
      <c r="W75" s="61">
        <v>-0.2</v>
      </c>
      <c r="X75" s="61">
        <v>-0.2</v>
      </c>
      <c r="Y75" s="61">
        <v>-0.6</v>
      </c>
      <c r="Z75" s="61">
        <v>-0.2</v>
      </c>
      <c r="AA75" s="61">
        <v>-0.4</v>
      </c>
      <c r="AB75" s="61">
        <v>-0.2</v>
      </c>
      <c r="AC75" s="61">
        <v>-0.1</v>
      </c>
      <c r="AD75" s="61">
        <v>-0.4</v>
      </c>
      <c r="AE75" s="61">
        <v>-0.4</v>
      </c>
      <c r="AF75" s="61">
        <v>-0.26800000000000002</v>
      </c>
      <c r="AG75" s="61">
        <v>-0.14799999999999999</v>
      </c>
      <c r="AH75" s="61">
        <v>-0.47499999999999998</v>
      </c>
      <c r="AI75" s="61">
        <v>-0.32800000000000001</v>
      </c>
      <c r="AJ75" s="61">
        <v>-0.64400000000000002</v>
      </c>
      <c r="AK75" s="61">
        <v>-0.80300000000000005</v>
      </c>
      <c r="AL75" s="61">
        <v>-1.2370000000000001</v>
      </c>
      <c r="AM75" s="169">
        <v>-1.468</v>
      </c>
      <c r="AN75" s="169">
        <v>-1.4790000000000001</v>
      </c>
      <c r="AO75" s="169">
        <v>-1.37</v>
      </c>
      <c r="AP75" s="169">
        <v>-1.4139999999999999</v>
      </c>
      <c r="AQ75" s="169">
        <v>-1.454</v>
      </c>
      <c r="AR75" s="169">
        <v>-1.335</v>
      </c>
      <c r="AS75" s="169">
        <v>-1.2410000000000001</v>
      </c>
      <c r="AT75" s="175">
        <v>-1.6619999999999999</v>
      </c>
      <c r="AU75" s="169">
        <v>-1.23</v>
      </c>
      <c r="AV75" s="169">
        <v>-1.21</v>
      </c>
      <c r="AW75" s="169">
        <v>-1.46</v>
      </c>
      <c r="AX75" s="169">
        <v>-1.448</v>
      </c>
      <c r="AY75" s="169">
        <v>-1.2749999999999999</v>
      </c>
      <c r="AZ75" s="169">
        <v>-1.145</v>
      </c>
      <c r="BA75" s="169"/>
      <c r="BB75" s="169"/>
      <c r="BC75" s="169"/>
      <c r="BD75" s="169"/>
      <c r="BE75" s="169"/>
      <c r="BF75" s="169"/>
    </row>
    <row r="76" spans="1:58" x14ac:dyDescent="0.25">
      <c r="C76" s="12">
        <v>130</v>
      </c>
      <c r="D76" s="61">
        <v>0.5</v>
      </c>
      <c r="E76" s="61">
        <v>1.8</v>
      </c>
      <c r="F76" s="61">
        <v>0.4</v>
      </c>
      <c r="G76" s="61"/>
      <c r="H76" s="61">
        <v>-0.2</v>
      </c>
      <c r="I76" s="61">
        <v>0</v>
      </c>
      <c r="J76" s="61">
        <v>2</v>
      </c>
      <c r="K76" s="61">
        <v>2</v>
      </c>
      <c r="L76" s="61">
        <v>0.13700000000000001</v>
      </c>
      <c r="M76" s="61">
        <v>-0.4</v>
      </c>
      <c r="N76" s="61">
        <v>-0.8</v>
      </c>
      <c r="O76" s="61">
        <v>1.4</v>
      </c>
      <c r="P76" s="61">
        <v>-0.4</v>
      </c>
      <c r="Q76" s="61">
        <v>-0.4</v>
      </c>
      <c r="R76" s="61">
        <v>-0.4</v>
      </c>
      <c r="S76" s="61">
        <v>-0.5</v>
      </c>
      <c r="T76" s="61">
        <v>0</v>
      </c>
      <c r="U76" s="61">
        <v>-0.5</v>
      </c>
      <c r="V76" s="61">
        <v>-0.5</v>
      </c>
      <c r="W76" s="61">
        <v>-0.1</v>
      </c>
      <c r="X76" s="61">
        <v>-0.4</v>
      </c>
      <c r="Y76" s="61">
        <v>-0.6</v>
      </c>
      <c r="Z76" s="61">
        <v>-0.7</v>
      </c>
      <c r="AA76" s="61">
        <v>-0.1</v>
      </c>
      <c r="AB76" s="61">
        <v>-0.1</v>
      </c>
      <c r="AC76" s="61">
        <v>-0.4</v>
      </c>
      <c r="AD76" s="61">
        <v>-0.5</v>
      </c>
      <c r="AE76" s="61">
        <v>-0.5</v>
      </c>
      <c r="AF76" s="61">
        <v>-7.5999999999999998E-2</v>
      </c>
      <c r="AG76" s="61">
        <v>-0.19500000000000001</v>
      </c>
      <c r="AH76" s="61">
        <v>-0.45400000000000001</v>
      </c>
      <c r="AI76" s="61">
        <v>-0.32800000000000001</v>
      </c>
      <c r="AJ76" s="61">
        <v>-0.56999999999999995</v>
      </c>
      <c r="AK76" s="61">
        <v>-0.71799999999999997</v>
      </c>
      <c r="AL76" s="61">
        <v>-1.4379999999999999</v>
      </c>
      <c r="AM76" s="169">
        <v>-1.2949999999999999</v>
      </c>
      <c r="AN76" s="169">
        <v>-1.389</v>
      </c>
      <c r="AO76" s="169">
        <v>-1.153</v>
      </c>
      <c r="AP76" s="169">
        <v>-1.099</v>
      </c>
      <c r="AQ76" s="169">
        <v>-1.1160000000000001</v>
      </c>
      <c r="AR76" s="169">
        <v>-0.97</v>
      </c>
      <c r="AS76" s="169">
        <v>-1.256</v>
      </c>
      <c r="AT76" s="175">
        <v>-1.6519999999999999</v>
      </c>
      <c r="AU76" s="169">
        <v>-0.71099999999999997</v>
      </c>
      <c r="AV76" s="169">
        <v>-1.0049999999999999</v>
      </c>
      <c r="AW76" s="169">
        <v>-1.3640000000000001</v>
      </c>
      <c r="AX76" s="169">
        <v>-1.504</v>
      </c>
      <c r="AY76" s="169">
        <v>-1.2450000000000001</v>
      </c>
      <c r="AZ76" s="169">
        <v>-0.98599999999999999</v>
      </c>
      <c r="BA76" s="169"/>
      <c r="BB76" s="169"/>
      <c r="BC76" s="169"/>
      <c r="BD76" s="169"/>
      <c r="BE76" s="169"/>
      <c r="BF76" s="169"/>
    </row>
    <row r="77" spans="1:58" x14ac:dyDescent="0.25">
      <c r="C77" s="12">
        <v>140</v>
      </c>
      <c r="D77" s="61">
        <v>0.9</v>
      </c>
      <c r="E77" s="61">
        <v>0.4</v>
      </c>
      <c r="F77" s="61">
        <v>0.3</v>
      </c>
      <c r="G77" s="61"/>
      <c r="H77" s="61">
        <v>0.2</v>
      </c>
      <c r="I77" s="61">
        <v>0</v>
      </c>
      <c r="J77" s="61">
        <v>-1.3</v>
      </c>
      <c r="K77" s="61">
        <v>-1.3</v>
      </c>
      <c r="L77" s="61">
        <v>0.32100000000000001</v>
      </c>
      <c r="M77" s="61">
        <v>-0.2</v>
      </c>
      <c r="N77" s="61">
        <v>-0.8</v>
      </c>
      <c r="O77" s="61">
        <v>-0.5</v>
      </c>
      <c r="P77" s="61">
        <v>-0.6</v>
      </c>
      <c r="Q77" s="61">
        <v>-0.8</v>
      </c>
      <c r="R77" s="61">
        <v>-0.4</v>
      </c>
      <c r="S77" s="61">
        <v>-0.5</v>
      </c>
      <c r="T77" s="61">
        <v>-0.3</v>
      </c>
      <c r="U77" s="61">
        <v>-0.6</v>
      </c>
      <c r="V77" s="61">
        <v>-0.5</v>
      </c>
      <c r="W77" s="61">
        <v>-0.4</v>
      </c>
      <c r="X77" s="61">
        <v>-0.4</v>
      </c>
      <c r="Y77" s="61">
        <v>-0.4</v>
      </c>
      <c r="Z77" s="61">
        <v>-0.3</v>
      </c>
      <c r="AA77" s="61">
        <v>-0.4</v>
      </c>
      <c r="AB77" s="61">
        <v>0</v>
      </c>
      <c r="AC77" s="61">
        <v>-0.4</v>
      </c>
      <c r="AD77" s="61">
        <v>-0.5</v>
      </c>
      <c r="AE77" s="61">
        <v>-0.5</v>
      </c>
      <c r="AF77" s="61">
        <v>-0.18099999999999999</v>
      </c>
      <c r="AG77" s="61">
        <v>-0.129</v>
      </c>
      <c r="AH77" s="61">
        <v>-0.4</v>
      </c>
      <c r="AI77" s="61">
        <v>-0.376</v>
      </c>
      <c r="AJ77" s="61">
        <v>-0.52700000000000002</v>
      </c>
      <c r="AK77" s="61">
        <v>-0.79600000000000004</v>
      </c>
      <c r="AL77" s="61">
        <v>-1.4610000000000001</v>
      </c>
      <c r="AM77" s="169">
        <v>-1.581</v>
      </c>
      <c r="AN77" s="169">
        <v>-1.4490000000000001</v>
      </c>
      <c r="AO77" s="169">
        <v>-1.339</v>
      </c>
      <c r="AP77" s="169">
        <v>-1.083</v>
      </c>
      <c r="AQ77" s="169">
        <v>-1.3560000000000001</v>
      </c>
      <c r="AR77" s="169">
        <v>-1.0569999999999999</v>
      </c>
      <c r="AS77" s="169">
        <v>-1.2849999999999999</v>
      </c>
      <c r="AT77" s="175">
        <v>-1.6839999999999999</v>
      </c>
      <c r="AU77" s="169">
        <v>-0.96799999999999997</v>
      </c>
      <c r="AV77" s="169">
        <v>-1.0009999999999999</v>
      </c>
      <c r="AW77" s="169">
        <v>-1.4279999999999999</v>
      </c>
      <c r="AX77" s="169">
        <v>-1.399</v>
      </c>
      <c r="AY77" s="169">
        <v>-1.224</v>
      </c>
      <c r="AZ77" s="169">
        <v>-1.008</v>
      </c>
      <c r="BA77" s="169"/>
      <c r="BB77" s="169"/>
      <c r="BC77" s="169"/>
      <c r="BD77" s="169"/>
      <c r="BE77" s="169"/>
      <c r="BF77" s="169"/>
    </row>
    <row r="78" spans="1:58" x14ac:dyDescent="0.25">
      <c r="C78" s="12">
        <v>150</v>
      </c>
      <c r="D78" s="61">
        <v>0.7</v>
      </c>
      <c r="E78" s="61">
        <v>-0.8</v>
      </c>
      <c r="F78" s="61">
        <v>0.4</v>
      </c>
      <c r="G78" s="61"/>
      <c r="H78" s="61">
        <v>-0.2</v>
      </c>
      <c r="I78" s="61">
        <v>-0.2</v>
      </c>
      <c r="J78" s="61">
        <v>-2.8</v>
      </c>
      <c r="K78" s="61">
        <v>-2.8</v>
      </c>
      <c r="L78" s="61">
        <v>-0.109</v>
      </c>
      <c r="M78" s="61">
        <v>-0.1</v>
      </c>
      <c r="N78" s="61">
        <v>-1.1000000000000001</v>
      </c>
      <c r="O78" s="61">
        <v>-1.4</v>
      </c>
      <c r="P78" s="61">
        <v>-0.6</v>
      </c>
      <c r="Q78" s="61">
        <v>-0.6</v>
      </c>
      <c r="R78" s="61">
        <v>-0.7</v>
      </c>
      <c r="S78" s="61">
        <v>-0.9</v>
      </c>
      <c r="T78" s="61">
        <v>-0.4</v>
      </c>
      <c r="U78" s="61">
        <v>-0.7</v>
      </c>
      <c r="V78" s="61">
        <v>-0.5</v>
      </c>
      <c r="W78" s="61">
        <v>-0.3</v>
      </c>
      <c r="X78" s="61">
        <v>-0.6</v>
      </c>
      <c r="Y78" s="61">
        <v>-0.6</v>
      </c>
      <c r="Z78" s="61">
        <v>-0.2</v>
      </c>
      <c r="AA78" s="61">
        <v>-0.2</v>
      </c>
      <c r="AB78" s="61">
        <v>-0.3</v>
      </c>
      <c r="AC78" s="61">
        <v>-0.5</v>
      </c>
      <c r="AD78" s="61">
        <v>-0.6</v>
      </c>
      <c r="AE78" s="61">
        <v>-0.6</v>
      </c>
      <c r="AF78" s="61">
        <v>-0.25900000000000001</v>
      </c>
      <c r="AG78" s="61">
        <v>-0.16900000000000001</v>
      </c>
      <c r="AH78" s="61">
        <v>-0.40100000000000002</v>
      </c>
      <c r="AI78" s="61">
        <v>-0.52100000000000002</v>
      </c>
      <c r="AJ78" s="61">
        <v>-0.81699999999999995</v>
      </c>
      <c r="AK78" s="61">
        <v>-0.69899999999999995</v>
      </c>
      <c r="AL78" s="61">
        <v>-1.724</v>
      </c>
      <c r="AM78" s="169">
        <v>-1.6160000000000001</v>
      </c>
      <c r="AN78" s="169">
        <v>-1.5860000000000001</v>
      </c>
      <c r="AO78" s="169">
        <v>-1.456</v>
      </c>
      <c r="AP78" s="169">
        <v>-1.268</v>
      </c>
      <c r="AQ78" s="169">
        <v>-1.286</v>
      </c>
      <c r="AR78" s="169">
        <v>-1.038</v>
      </c>
      <c r="AS78" s="169">
        <v>-1.4</v>
      </c>
      <c r="AT78" s="175">
        <v>-1.8340000000000001</v>
      </c>
      <c r="AU78" s="169">
        <v>-0.93</v>
      </c>
      <c r="AV78" s="169">
        <v>-1.0649999999999999</v>
      </c>
      <c r="AW78" s="169">
        <v>-1.224</v>
      </c>
      <c r="AX78" s="169">
        <v>-1.464</v>
      </c>
      <c r="AY78" s="169">
        <v>-1.175</v>
      </c>
      <c r="AZ78" s="169">
        <v>-1.0469999999999999</v>
      </c>
      <c r="BA78" s="169"/>
      <c r="BB78" s="169"/>
      <c r="BC78" s="169"/>
      <c r="BD78" s="169"/>
      <c r="BE78" s="169"/>
      <c r="BF78" s="169"/>
    </row>
    <row r="79" spans="1:58" x14ac:dyDescent="0.25">
      <c r="C79" s="12">
        <v>160</v>
      </c>
      <c r="D79" s="61">
        <v>0.8</v>
      </c>
      <c r="E79" s="61">
        <v>-2.5</v>
      </c>
      <c r="F79" s="61">
        <v>0.7</v>
      </c>
      <c r="G79" s="61"/>
      <c r="H79" s="61">
        <v>-0.1</v>
      </c>
      <c r="I79" s="61">
        <v>-0.2</v>
      </c>
      <c r="J79" s="61">
        <v>-5.8</v>
      </c>
      <c r="K79" s="61">
        <v>-5.8</v>
      </c>
      <c r="L79" s="61">
        <v>0.33300000000000002</v>
      </c>
      <c r="M79" s="61">
        <v>-0.2</v>
      </c>
      <c r="N79" s="61">
        <v>-1</v>
      </c>
      <c r="O79" s="61">
        <v>-3.6</v>
      </c>
      <c r="P79" s="61">
        <v>-0.8</v>
      </c>
      <c r="Q79" s="61">
        <v>-1</v>
      </c>
      <c r="R79" s="61">
        <v>-0.7</v>
      </c>
      <c r="S79" s="61">
        <v>-0.6</v>
      </c>
      <c r="T79" s="61">
        <v>-0.2</v>
      </c>
      <c r="U79" s="61">
        <v>-0.5</v>
      </c>
      <c r="V79" s="61">
        <v>-0.6</v>
      </c>
      <c r="W79" s="61">
        <v>-0.4</v>
      </c>
      <c r="X79" s="61">
        <v>-0.5</v>
      </c>
      <c r="Y79" s="61">
        <v>-0.6</v>
      </c>
      <c r="Z79" s="61">
        <v>-0.2</v>
      </c>
      <c r="AA79" s="61">
        <v>-0.3</v>
      </c>
      <c r="AB79" s="61">
        <v>-0.3</v>
      </c>
      <c r="AC79" s="61">
        <v>-0.4</v>
      </c>
      <c r="AD79" s="61">
        <v>-0.4</v>
      </c>
      <c r="AE79" s="61">
        <v>-0.4</v>
      </c>
      <c r="AF79" s="61">
        <v>-0.20100000000000001</v>
      </c>
      <c r="AG79" s="61">
        <v>-0.249</v>
      </c>
      <c r="AH79" s="61">
        <v>-0.49299999999999999</v>
      </c>
      <c r="AI79" s="61">
        <v>-0.58199999999999996</v>
      </c>
      <c r="AJ79" s="61">
        <v>-0.80700000000000005</v>
      </c>
      <c r="AK79" s="61">
        <v>-0.67</v>
      </c>
      <c r="AL79" s="61">
        <v>-1.4039999999999999</v>
      </c>
      <c r="AM79" s="169">
        <v>-1.651</v>
      </c>
      <c r="AN79" s="169">
        <v>-1.744</v>
      </c>
      <c r="AO79" s="169">
        <v>-1.3360000000000001</v>
      </c>
      <c r="AP79" s="169">
        <v>-1.161</v>
      </c>
      <c r="AQ79" s="169">
        <v>-1.2849999999999999</v>
      </c>
      <c r="AR79" s="169">
        <v>-0.82599999999999996</v>
      </c>
      <c r="AS79" s="169">
        <v>-1.1659999999999999</v>
      </c>
      <c r="AT79" s="175">
        <v>-1.7929999999999999</v>
      </c>
      <c r="AU79" s="169">
        <v>-1.097</v>
      </c>
      <c r="AV79" s="169">
        <v>-1.0629999999999999</v>
      </c>
      <c r="AW79" s="169">
        <v>-1.177</v>
      </c>
      <c r="AX79" s="169">
        <v>-1.171</v>
      </c>
      <c r="AY79" s="169">
        <v>-1.0629999999999999</v>
      </c>
      <c r="AZ79" s="169">
        <v>-0.93200000000000005</v>
      </c>
      <c r="BA79" s="169"/>
      <c r="BB79" s="169"/>
      <c r="BC79" s="169"/>
      <c r="BD79" s="169"/>
      <c r="BE79" s="169"/>
      <c r="BF79" s="169"/>
    </row>
    <row r="80" spans="1:58" x14ac:dyDescent="0.25">
      <c r="C80" s="12">
        <v>170</v>
      </c>
      <c r="D80" s="61">
        <v>0.5</v>
      </c>
      <c r="E80" s="61">
        <v>-2.9</v>
      </c>
      <c r="F80" s="61">
        <v>0.2</v>
      </c>
      <c r="G80" s="61"/>
      <c r="H80" s="61">
        <v>-0.5</v>
      </c>
      <c r="I80" s="61">
        <v>-0.6</v>
      </c>
      <c r="J80" s="61">
        <v>-5.9</v>
      </c>
      <c r="K80" s="61">
        <v>-5.9</v>
      </c>
      <c r="L80" s="61">
        <v>0.05</v>
      </c>
      <c r="M80" s="61">
        <v>-0.6</v>
      </c>
      <c r="N80" s="61">
        <v>-1.5</v>
      </c>
      <c r="O80" s="61">
        <v>-3.9</v>
      </c>
      <c r="P80" s="61">
        <v>-1</v>
      </c>
      <c r="Q80" s="61">
        <v>-1</v>
      </c>
      <c r="R80" s="61">
        <v>-0.9</v>
      </c>
      <c r="S80" s="61">
        <v>-1.3</v>
      </c>
      <c r="T80" s="61">
        <v>-0.4</v>
      </c>
      <c r="U80" s="61">
        <v>-0.8</v>
      </c>
      <c r="V80" s="61">
        <v>-0.8</v>
      </c>
      <c r="W80" s="61">
        <v>-0.9</v>
      </c>
      <c r="X80" s="61">
        <v>-1</v>
      </c>
      <c r="Y80" s="61">
        <v>-0.9</v>
      </c>
      <c r="Z80" s="61">
        <v>-0.2</v>
      </c>
      <c r="AA80" s="61">
        <v>-0.6</v>
      </c>
      <c r="AB80" s="61">
        <v>-0.4</v>
      </c>
      <c r="AC80" s="61">
        <v>-0.8</v>
      </c>
      <c r="AD80" s="61">
        <v>-1.1000000000000001</v>
      </c>
      <c r="AE80" s="61">
        <v>-1.1000000000000001</v>
      </c>
      <c r="AF80" s="61">
        <v>-0.69099999999999995</v>
      </c>
      <c r="AG80" s="61">
        <v>-0.38600000000000001</v>
      </c>
      <c r="AH80" s="61">
        <v>-0.81</v>
      </c>
      <c r="AI80" s="61">
        <v>-0.70499999999999996</v>
      </c>
      <c r="AJ80" s="61">
        <v>-1.05</v>
      </c>
      <c r="AK80" s="61">
        <v>-1.244</v>
      </c>
      <c r="AL80" s="61">
        <v>-2.0859999999999999</v>
      </c>
      <c r="AM80" s="169">
        <v>-1.9930000000000001</v>
      </c>
      <c r="AN80" s="169">
        <v>-1.7929999999999999</v>
      </c>
      <c r="AO80" s="169">
        <v>-2.1150000000000002</v>
      </c>
      <c r="AP80" s="169">
        <v>-1.54</v>
      </c>
      <c r="AQ80" s="169">
        <v>-1.647</v>
      </c>
      <c r="AR80" s="169">
        <v>-1.0740000000000001</v>
      </c>
      <c r="AS80" s="169">
        <v>-1.5660000000000001</v>
      </c>
      <c r="AT80" s="175">
        <v>-2.2250000000000001</v>
      </c>
      <c r="AU80" s="169">
        <v>-1.21</v>
      </c>
      <c r="AV80" s="169">
        <v>-1.018</v>
      </c>
      <c r="AW80" s="169">
        <v>-1.32</v>
      </c>
      <c r="AX80" s="169">
        <v>-1.4630000000000001</v>
      </c>
      <c r="AY80" s="169">
        <v>-1.246</v>
      </c>
      <c r="AZ80" s="169">
        <v>-1.167</v>
      </c>
      <c r="BA80" s="169"/>
      <c r="BB80" s="169"/>
      <c r="BC80" s="169"/>
      <c r="BD80" s="169"/>
      <c r="BE80" s="169"/>
      <c r="BF80" s="169"/>
    </row>
    <row r="81" spans="3:58" x14ac:dyDescent="0.25">
      <c r="C81" s="12">
        <v>180</v>
      </c>
      <c r="D81" s="61">
        <v>1.2</v>
      </c>
      <c r="E81" s="61">
        <v>-5.2</v>
      </c>
      <c r="F81" s="61">
        <v>1.1000000000000001</v>
      </c>
      <c r="G81" s="61"/>
      <c r="H81" s="61">
        <v>0.1</v>
      </c>
      <c r="I81" s="61">
        <v>0.1</v>
      </c>
      <c r="J81" s="61">
        <v>-9.5</v>
      </c>
      <c r="K81" s="61">
        <v>-9.5</v>
      </c>
      <c r="L81" s="61">
        <v>0.439</v>
      </c>
      <c r="M81" s="61">
        <v>-0.1</v>
      </c>
      <c r="N81" s="61">
        <v>-1</v>
      </c>
      <c r="O81" s="61">
        <v>-5.3</v>
      </c>
      <c r="P81" s="61">
        <v>-0.6</v>
      </c>
      <c r="Q81" s="61">
        <v>-0.8</v>
      </c>
      <c r="R81" s="61">
        <v>-0.6</v>
      </c>
      <c r="S81" s="61">
        <v>-0.6</v>
      </c>
      <c r="T81" s="61">
        <v>0.1</v>
      </c>
      <c r="U81" s="61">
        <v>-0.2</v>
      </c>
      <c r="V81" s="61">
        <v>-0.3</v>
      </c>
      <c r="W81" s="61">
        <v>-0.4</v>
      </c>
      <c r="X81" s="61">
        <v>-0.2</v>
      </c>
      <c r="Y81" s="61">
        <v>-0.1</v>
      </c>
      <c r="Z81" s="61">
        <v>0.2</v>
      </c>
      <c r="AA81" s="61">
        <v>-0.2</v>
      </c>
      <c r="AB81" s="61">
        <v>0.2</v>
      </c>
      <c r="AC81" s="61">
        <v>-0.3</v>
      </c>
      <c r="AD81" s="61">
        <v>-0.5</v>
      </c>
      <c r="AE81" s="61">
        <v>-0.5</v>
      </c>
      <c r="AF81" s="61">
        <v>0.112</v>
      </c>
      <c r="AG81" s="61">
        <v>-8.3000000000000004E-2</v>
      </c>
      <c r="AH81" s="61">
        <v>-0.49099999999999999</v>
      </c>
      <c r="AI81" s="61">
        <v>-0.21</v>
      </c>
      <c r="AJ81" s="61">
        <v>-0.61799999999999999</v>
      </c>
      <c r="AK81" s="61">
        <v>-0.98899999999999999</v>
      </c>
      <c r="AL81" s="61">
        <v>-1.7410000000000001</v>
      </c>
      <c r="AM81" s="169">
        <v>-1.968</v>
      </c>
      <c r="AN81" s="169">
        <v>-1.5760000000000001</v>
      </c>
      <c r="AO81" s="169">
        <v>-1.605</v>
      </c>
      <c r="AP81" s="169">
        <v>-1.3220000000000001</v>
      </c>
      <c r="AQ81" s="169">
        <v>-1.355</v>
      </c>
      <c r="AR81" s="169">
        <v>-0.748</v>
      </c>
      <c r="AS81" s="169">
        <v>-1.365</v>
      </c>
      <c r="AT81" s="175">
        <v>-1.946</v>
      </c>
      <c r="AU81" s="169">
        <v>-0.74299999999999999</v>
      </c>
      <c r="AV81" s="169">
        <v>-1.1080000000000001</v>
      </c>
      <c r="AW81" s="169">
        <v>-0.57599999999999996</v>
      </c>
      <c r="AX81" s="169">
        <v>-0.67300000000000004</v>
      </c>
      <c r="AY81" s="169">
        <v>-0.76900000000000002</v>
      </c>
      <c r="AZ81" s="169">
        <v>-0.63500000000000001</v>
      </c>
      <c r="BA81" s="169"/>
      <c r="BB81" s="169"/>
      <c r="BC81" s="169"/>
      <c r="BD81" s="169"/>
      <c r="BE81" s="169"/>
      <c r="BF81" s="169"/>
    </row>
    <row r="82" spans="3:58" x14ac:dyDescent="0.25">
      <c r="C82" s="12">
        <v>190</v>
      </c>
      <c r="D82" s="61">
        <v>0.9</v>
      </c>
      <c r="E82" s="61">
        <v>-5.9</v>
      </c>
      <c r="F82" s="61">
        <v>1.1000000000000001</v>
      </c>
      <c r="G82" s="61"/>
      <c r="H82" s="61">
        <v>-0.1</v>
      </c>
      <c r="I82" s="61">
        <v>0</v>
      </c>
      <c r="J82" s="61">
        <v>-9.9</v>
      </c>
      <c r="K82" s="61">
        <v>-9.9</v>
      </c>
      <c r="L82" s="61">
        <v>0.32600000000000001</v>
      </c>
      <c r="M82" s="61">
        <v>0.1</v>
      </c>
      <c r="N82" s="61">
        <v>-1.1000000000000001</v>
      </c>
      <c r="O82" s="61">
        <v>-5.9</v>
      </c>
      <c r="P82" s="61">
        <v>-0.8</v>
      </c>
      <c r="Q82" s="61">
        <v>-1</v>
      </c>
      <c r="R82" s="61">
        <v>-0.9</v>
      </c>
      <c r="S82" s="61">
        <v>-1.1000000000000001</v>
      </c>
      <c r="T82" s="61">
        <v>0</v>
      </c>
      <c r="U82" s="61">
        <v>-0.2</v>
      </c>
      <c r="V82" s="61">
        <v>-0.3</v>
      </c>
      <c r="W82" s="61">
        <v>-0.6</v>
      </c>
      <c r="X82" s="61">
        <v>-0.6</v>
      </c>
      <c r="Y82" s="61">
        <v>-0.2</v>
      </c>
      <c r="Z82" s="61">
        <v>0</v>
      </c>
      <c r="AA82" s="61">
        <v>-0.2</v>
      </c>
      <c r="AB82" s="61">
        <v>-0.2</v>
      </c>
      <c r="AC82" s="61">
        <v>-0.3</v>
      </c>
      <c r="AD82" s="61">
        <v>-0.6</v>
      </c>
      <c r="AE82" s="61">
        <v>-0.6</v>
      </c>
      <c r="AF82" s="61">
        <v>-0.16600000000000001</v>
      </c>
      <c r="AG82" s="61">
        <v>-0.311</v>
      </c>
      <c r="AH82" s="61">
        <v>-0.42499999999999999</v>
      </c>
      <c r="AI82" s="61">
        <v>-0.46500000000000002</v>
      </c>
      <c r="AJ82" s="61">
        <v>-0.82199999999999995</v>
      </c>
      <c r="AK82" s="61">
        <v>-0.85799999999999998</v>
      </c>
      <c r="AL82" s="61">
        <v>-1.97</v>
      </c>
      <c r="AM82" s="169">
        <v>-1.996</v>
      </c>
      <c r="AN82" s="169">
        <v>-2.0960000000000001</v>
      </c>
      <c r="AO82" s="169">
        <v>-1.871</v>
      </c>
      <c r="AP82" s="169">
        <v>-1.5840000000000001</v>
      </c>
      <c r="AQ82" s="169">
        <v>-1.847</v>
      </c>
      <c r="AR82" s="169">
        <v>-1.0760000000000001</v>
      </c>
      <c r="AS82" s="169">
        <v>-1.4259999999999999</v>
      </c>
      <c r="AT82" s="175">
        <v>-2.0739999999999998</v>
      </c>
      <c r="AU82" s="169">
        <v>-1.28</v>
      </c>
      <c r="AV82" s="169">
        <v>-0.98799999999999999</v>
      </c>
      <c r="AW82" s="169">
        <v>-0.65300000000000002</v>
      </c>
      <c r="AX82" s="169">
        <v>-0.82099999999999995</v>
      </c>
      <c r="AY82" s="169">
        <v>-0.72099999999999997</v>
      </c>
      <c r="AZ82" s="169">
        <v>-0.68100000000000005</v>
      </c>
      <c r="BA82" s="169"/>
      <c r="BB82" s="169"/>
      <c r="BC82" s="169"/>
      <c r="BD82" s="169"/>
      <c r="BE82" s="169"/>
      <c r="BF82" s="169"/>
    </row>
    <row r="83" spans="3:58" x14ac:dyDescent="0.25">
      <c r="C83" s="12">
        <v>200</v>
      </c>
      <c r="D83" s="61">
        <v>1.8</v>
      </c>
      <c r="E83" s="61">
        <v>-5.4</v>
      </c>
      <c r="F83" s="61">
        <v>2</v>
      </c>
      <c r="G83" s="61"/>
      <c r="H83" s="61">
        <v>0.3</v>
      </c>
      <c r="I83" s="61">
        <v>0.4</v>
      </c>
      <c r="J83" s="61">
        <v>-10</v>
      </c>
      <c r="K83" s="61">
        <v>-10</v>
      </c>
      <c r="L83" s="61">
        <v>1.4039999999999999</v>
      </c>
      <c r="M83" s="61">
        <v>0.5</v>
      </c>
      <c r="N83" s="61">
        <v>-0.8</v>
      </c>
      <c r="O83" s="61">
        <v>-5.8</v>
      </c>
      <c r="P83" s="61">
        <v>-0.2</v>
      </c>
      <c r="Q83" s="61">
        <v>-0.5</v>
      </c>
      <c r="R83" s="61">
        <v>-0.4</v>
      </c>
      <c r="S83" s="61">
        <v>-1.2</v>
      </c>
      <c r="T83" s="61">
        <v>-0.2</v>
      </c>
      <c r="U83" s="61">
        <v>-0.3</v>
      </c>
      <c r="V83" s="61">
        <v>-0.2</v>
      </c>
      <c r="W83" s="61">
        <v>-0.3</v>
      </c>
      <c r="X83" s="61">
        <v>-0.2</v>
      </c>
      <c r="Y83" s="61">
        <v>0</v>
      </c>
      <c r="Z83" s="61">
        <v>0.2</v>
      </c>
      <c r="AA83" s="61">
        <v>0</v>
      </c>
      <c r="AB83" s="61">
        <v>0</v>
      </c>
      <c r="AC83" s="61">
        <v>-0.2</v>
      </c>
      <c r="AD83" s="61">
        <v>-0.5</v>
      </c>
      <c r="AE83" s="61">
        <v>-0.5</v>
      </c>
      <c r="AF83" s="61">
        <v>-2.7E-2</v>
      </c>
      <c r="AG83" s="61">
        <v>4.2999999999999997E-2</v>
      </c>
      <c r="AH83" s="61">
        <v>-0.40600000000000003</v>
      </c>
      <c r="AI83" s="61">
        <v>-0.17599999999999999</v>
      </c>
      <c r="AJ83" s="61">
        <v>-0.72499999999999998</v>
      </c>
      <c r="AK83" s="61">
        <v>-1.167</v>
      </c>
      <c r="AL83" s="61">
        <v>-1.8420000000000001</v>
      </c>
      <c r="AM83" s="169">
        <v>-1.9990000000000001</v>
      </c>
      <c r="AN83" s="169">
        <v>-1.6180000000000001</v>
      </c>
      <c r="AO83" s="169">
        <v>-1.744</v>
      </c>
      <c r="AP83" s="169">
        <v>-1.579</v>
      </c>
      <c r="AQ83" s="169">
        <v>-1.657</v>
      </c>
      <c r="AR83" s="169">
        <v>-0.78900000000000003</v>
      </c>
      <c r="AS83" s="169">
        <v>-1.482</v>
      </c>
      <c r="AT83" s="175">
        <v>-2.2930000000000001</v>
      </c>
      <c r="AU83" s="169">
        <v>-0.214</v>
      </c>
      <c r="AV83" s="169">
        <v>-0.46700000000000003</v>
      </c>
      <c r="AW83" s="169">
        <v>-0.98099999999999998</v>
      </c>
      <c r="AX83" s="169">
        <v>-0.75600000000000001</v>
      </c>
      <c r="AY83" s="169">
        <v>-0.84599999999999997</v>
      </c>
      <c r="AZ83" s="169">
        <v>-0.61799999999999999</v>
      </c>
      <c r="BA83" s="169"/>
      <c r="BB83" s="169"/>
      <c r="BC83" s="169"/>
      <c r="BD83" s="169"/>
      <c r="BE83" s="169"/>
      <c r="BF83" s="169"/>
    </row>
    <row r="84" spans="3:58" x14ac:dyDescent="0.25">
      <c r="C84" s="12">
        <v>210</v>
      </c>
      <c r="D84" s="61">
        <v>1.9</v>
      </c>
      <c r="E84" s="61">
        <v>-2.9</v>
      </c>
      <c r="F84" s="61">
        <v>1.5</v>
      </c>
      <c r="G84" s="61"/>
      <c r="H84" s="61">
        <v>0.2</v>
      </c>
      <c r="I84" s="61">
        <v>0</v>
      </c>
      <c r="J84" s="61">
        <v>-9.5</v>
      </c>
      <c r="K84" s="61">
        <v>-9.5</v>
      </c>
      <c r="L84" s="61">
        <v>1.248</v>
      </c>
      <c r="M84" s="61">
        <v>0.3</v>
      </c>
      <c r="N84" s="61">
        <v>-2.1</v>
      </c>
      <c r="O84" s="61">
        <v>-5</v>
      </c>
      <c r="P84" s="61">
        <v>-1.5</v>
      </c>
      <c r="Q84" s="61">
        <v>-1.8</v>
      </c>
      <c r="R84" s="61">
        <v>-1.6</v>
      </c>
      <c r="S84" s="61">
        <v>-1.5</v>
      </c>
      <c r="T84" s="61">
        <v>-1.2</v>
      </c>
      <c r="U84" s="61">
        <v>-1.3</v>
      </c>
      <c r="V84" s="61">
        <v>-1.2</v>
      </c>
      <c r="W84" s="61">
        <v>-1.5</v>
      </c>
      <c r="X84" s="61">
        <v>-1.5</v>
      </c>
      <c r="Y84" s="61">
        <v>-1.4</v>
      </c>
      <c r="Z84" s="61">
        <v>-0.9</v>
      </c>
      <c r="AA84" s="61">
        <v>-1</v>
      </c>
      <c r="AB84" s="61">
        <v>-1</v>
      </c>
      <c r="AC84" s="61">
        <v>-1.4</v>
      </c>
      <c r="AD84" s="61">
        <v>-1.5</v>
      </c>
      <c r="AE84" s="61">
        <v>-1.5</v>
      </c>
      <c r="AF84" s="61">
        <v>-1.23</v>
      </c>
      <c r="AG84" s="61">
        <v>-0.96799999999999997</v>
      </c>
      <c r="AH84" s="61">
        <v>-1.2010000000000001</v>
      </c>
      <c r="AI84" s="61">
        <v>-1.198</v>
      </c>
      <c r="AJ84" s="61">
        <v>-1.363</v>
      </c>
      <c r="AK84" s="61">
        <v>-1.9530000000000001</v>
      </c>
      <c r="AL84" s="61">
        <v>-3.194</v>
      </c>
      <c r="AM84" s="169">
        <v>-3.3519999999999999</v>
      </c>
      <c r="AN84" s="169">
        <v>-2.9790000000000001</v>
      </c>
      <c r="AO84" s="169">
        <v>-3.3759999999999999</v>
      </c>
      <c r="AP84" s="169">
        <v>-2.1389999999999998</v>
      </c>
      <c r="AQ84" s="169">
        <v>-2.37</v>
      </c>
      <c r="AR84" s="169">
        <v>-1.528</v>
      </c>
      <c r="AS84" s="169">
        <v>-2.448</v>
      </c>
      <c r="AT84" s="175">
        <v>-3.52</v>
      </c>
      <c r="AU84" s="169">
        <v>-0.104</v>
      </c>
      <c r="AV84" s="169">
        <v>-0.252</v>
      </c>
      <c r="AW84" s="169">
        <v>-2.294</v>
      </c>
      <c r="AX84" s="169">
        <v>-2.3239999999999998</v>
      </c>
      <c r="AY84" s="169">
        <v>-1.9750000000000001</v>
      </c>
      <c r="AZ84" s="169">
        <v>-1.7549999999999999</v>
      </c>
      <c r="BA84" s="169"/>
      <c r="BB84" s="169"/>
      <c r="BC84" s="169"/>
      <c r="BD84" s="169"/>
      <c r="BE84" s="169"/>
      <c r="BF84" s="169"/>
    </row>
    <row r="85" spans="3:58" x14ac:dyDescent="0.25">
      <c r="C85" s="12">
        <v>220</v>
      </c>
      <c r="D85" s="61">
        <v>2.8</v>
      </c>
      <c r="E85" s="61">
        <v>-0.4</v>
      </c>
      <c r="F85" s="61">
        <v>3.2</v>
      </c>
      <c r="G85" s="61"/>
      <c r="H85" s="61">
        <v>0.4</v>
      </c>
      <c r="I85" s="61">
        <v>0.5</v>
      </c>
      <c r="J85" s="61">
        <v>-7.1</v>
      </c>
      <c r="K85" s="61">
        <v>-7.1</v>
      </c>
      <c r="L85" s="61">
        <v>1.2949999999999999</v>
      </c>
      <c r="M85" s="61">
        <v>1</v>
      </c>
      <c r="N85" s="61">
        <v>-2.9</v>
      </c>
      <c r="O85" s="61">
        <v>-4.5</v>
      </c>
      <c r="P85" s="61">
        <v>-2.2999999999999998</v>
      </c>
      <c r="Q85" s="61">
        <v>-2.5</v>
      </c>
      <c r="R85" s="61">
        <v>-1.9</v>
      </c>
      <c r="S85" s="61">
        <v>-2.8</v>
      </c>
      <c r="T85" s="61">
        <v>-2.2000000000000002</v>
      </c>
      <c r="U85" s="61">
        <v>-2.4</v>
      </c>
      <c r="V85" s="61">
        <v>-2.1</v>
      </c>
      <c r="W85" s="61">
        <v>-2.2999999999999998</v>
      </c>
      <c r="X85" s="61">
        <v>-2.5</v>
      </c>
      <c r="Y85" s="61">
        <v>-2.2999999999999998</v>
      </c>
      <c r="Z85" s="61">
        <v>-1.8</v>
      </c>
      <c r="AA85" s="61">
        <v>-2.1</v>
      </c>
      <c r="AB85" s="61">
        <v>-2.1</v>
      </c>
      <c r="AC85" s="61">
        <v>-2.2999999999999998</v>
      </c>
      <c r="AD85" s="61">
        <v>-2.2999999999999998</v>
      </c>
      <c r="AE85" s="61">
        <v>-2.2999999999999998</v>
      </c>
      <c r="AF85" s="61">
        <v>-1.956</v>
      </c>
      <c r="AG85" s="61">
        <v>-1.702</v>
      </c>
      <c r="AH85" s="61">
        <v>-1.9359999999999999</v>
      </c>
      <c r="AI85" s="61">
        <v>-2.09</v>
      </c>
      <c r="AJ85" s="61">
        <v>-1.917</v>
      </c>
      <c r="AK85" s="61">
        <v>-3.1469999999999998</v>
      </c>
      <c r="AL85" s="61">
        <v>-4.3470000000000004</v>
      </c>
      <c r="AM85" s="169">
        <v>-4.4359999999999999</v>
      </c>
      <c r="AN85" s="169">
        <v>-2.9590000000000001</v>
      </c>
      <c r="AO85" s="169">
        <v>-3.7429999999999999</v>
      </c>
      <c r="AP85" s="169">
        <v>-2.6019999999999999</v>
      </c>
      <c r="AQ85" s="169">
        <v>-3.05</v>
      </c>
      <c r="AR85" s="169">
        <v>-2.3620000000000001</v>
      </c>
      <c r="AS85" s="169">
        <v>-2.7309999999999999</v>
      </c>
      <c r="AT85" s="175">
        <v>-4.5010000000000003</v>
      </c>
      <c r="AU85" s="169">
        <v>1.054</v>
      </c>
      <c r="AV85" s="169">
        <v>0.85699999999999998</v>
      </c>
      <c r="AW85" s="169">
        <v>-3.2869999999999999</v>
      </c>
      <c r="AX85" s="169">
        <v>-3.2090000000000001</v>
      </c>
      <c r="AY85" s="169">
        <v>-2.8650000000000002</v>
      </c>
      <c r="AZ85" s="169">
        <v>-2.8860000000000001</v>
      </c>
      <c r="BA85" s="169"/>
      <c r="BB85" s="169"/>
      <c r="BC85" s="169"/>
      <c r="BD85" s="169"/>
      <c r="BE85" s="169"/>
      <c r="BF85" s="169"/>
    </row>
    <row r="86" spans="3:58" ht="15.75" thickBot="1" x14ac:dyDescent="0.3">
      <c r="C86" s="36">
        <v>226</v>
      </c>
      <c r="D86" s="62">
        <v>2.8</v>
      </c>
      <c r="E86" s="62">
        <v>0.5</v>
      </c>
      <c r="F86" s="62">
        <v>3</v>
      </c>
      <c r="G86" s="62"/>
      <c r="H86" s="62">
        <v>-0.1</v>
      </c>
      <c r="I86" s="62">
        <v>0</v>
      </c>
      <c r="J86" s="62">
        <v>-7.3</v>
      </c>
      <c r="K86" s="62">
        <v>-7.3</v>
      </c>
      <c r="L86" s="62">
        <v>1.161</v>
      </c>
      <c r="M86" s="62">
        <v>0.6</v>
      </c>
      <c r="N86" s="62">
        <v>-3.1</v>
      </c>
      <c r="O86" s="62">
        <v>-5.6</v>
      </c>
      <c r="P86" s="62">
        <v>-2.9</v>
      </c>
      <c r="Q86" s="62">
        <v>-2.8</v>
      </c>
      <c r="R86" s="62">
        <v>-2.6</v>
      </c>
      <c r="S86" s="62">
        <v>-3</v>
      </c>
      <c r="T86" s="62">
        <v>-3.1</v>
      </c>
      <c r="U86" s="62">
        <v>-3.1</v>
      </c>
      <c r="V86" s="62">
        <v>-2.7</v>
      </c>
      <c r="W86" s="62">
        <v>-2.6</v>
      </c>
      <c r="X86" s="62">
        <v>-3.1</v>
      </c>
      <c r="Y86" s="62">
        <v>-2.9</v>
      </c>
      <c r="Z86" s="62">
        <v>-2.2999999999999998</v>
      </c>
      <c r="AA86" s="62">
        <v>-2.5</v>
      </c>
      <c r="AB86" s="62">
        <v>-2.4</v>
      </c>
      <c r="AC86" s="62">
        <v>-3</v>
      </c>
      <c r="AD86" s="62">
        <v>-2.9</v>
      </c>
      <c r="AE86" s="62">
        <v>-2.9</v>
      </c>
      <c r="AF86" s="62">
        <v>-2.4430000000000001</v>
      </c>
      <c r="AG86" s="62">
        <v>-2.351</v>
      </c>
      <c r="AH86" s="62">
        <v>-2.6429999999999998</v>
      </c>
      <c r="AI86" s="62">
        <v>-2.706</v>
      </c>
      <c r="AJ86" s="62">
        <v>-2.7370000000000001</v>
      </c>
      <c r="AK86" s="62">
        <v>-3.508</v>
      </c>
      <c r="AL86" s="62">
        <v>-5.0599999999999996</v>
      </c>
      <c r="AM86" s="170">
        <v>-5.173</v>
      </c>
      <c r="AN86" s="170">
        <v>-3.6419999999999999</v>
      </c>
      <c r="AO86" s="170">
        <v>-3.9180000000000001</v>
      </c>
      <c r="AP86" s="170">
        <v>-2.8039999999999998</v>
      </c>
      <c r="AQ86" s="170">
        <v>-3.6179999999999999</v>
      </c>
      <c r="AR86" s="170">
        <v>-2.8319999999999999</v>
      </c>
      <c r="AS86" s="170">
        <v>-3.387</v>
      </c>
      <c r="AT86" s="176">
        <v>-4.9240000000000004</v>
      </c>
      <c r="AU86" s="170">
        <v>2.0230000000000001</v>
      </c>
      <c r="AV86" s="170">
        <v>1.718</v>
      </c>
      <c r="AW86" s="170">
        <v>-4.4180000000000001</v>
      </c>
      <c r="AX86" s="170">
        <v>-4.4349999999999996</v>
      </c>
      <c r="AY86" s="170">
        <v>-4.1210000000000004</v>
      </c>
      <c r="AZ86" s="170">
        <v>-3.976</v>
      </c>
      <c r="BA86" s="170"/>
      <c r="BB86" s="170"/>
      <c r="BC86" s="170"/>
      <c r="BD86" s="170"/>
      <c r="BE86" s="170"/>
      <c r="BF86" s="170"/>
    </row>
    <row r="87" spans="3:58" ht="15.75" thickTop="1" x14ac:dyDescent="0.25"/>
  </sheetData>
  <conditionalFormatting sqref="D13:O17 H18:O20">
    <cfRule type="cellIs" dxfId="95" priority="382" operator="equal">
      <formula>1</formula>
    </cfRule>
    <cfRule type="cellIs" dxfId="94" priority="381" operator="greaterThan">
      <formula>1</formula>
    </cfRule>
  </conditionalFormatting>
  <conditionalFormatting sqref="D69:AS86">
    <cfRule type="cellIs" dxfId="93" priority="103" operator="lessThanOrEqual">
      <formula>$Z$19</formula>
    </cfRule>
    <cfRule type="cellIs" dxfId="92" priority="104" operator="greaterThanOrEqual">
      <formula>$Y$19</formula>
    </cfRule>
    <cfRule type="cellIs" dxfId="91" priority="105" operator="between">
      <formula>$Z$19</formula>
      <formula>$Z$18</formula>
    </cfRule>
    <cfRule type="cellIs" dxfId="90" priority="106" operator="between">
      <formula>$Y$19</formula>
      <formula>$Y$18</formula>
    </cfRule>
    <cfRule type="cellIs" dxfId="89" priority="107" operator="between">
      <formula>$Z$18</formula>
      <formula>$Z$17</formula>
    </cfRule>
    <cfRule type="cellIs" dxfId="88" priority="108" operator="between">
      <formula>$Y$18</formula>
      <formula>$Y$17</formula>
    </cfRule>
  </conditionalFormatting>
  <conditionalFormatting sqref="D25:BF42">
    <cfRule type="cellIs" dxfId="87" priority="7" operator="lessThanOrEqual">
      <formula>$Z$19</formula>
    </cfRule>
    <cfRule type="cellIs" dxfId="86" priority="8" operator="greaterThanOrEqual">
      <formula>$Y$19</formula>
    </cfRule>
    <cfRule type="cellIs" dxfId="85" priority="9" operator="between">
      <formula>$Z$19</formula>
      <formula>$Z$18</formula>
    </cfRule>
    <cfRule type="cellIs" dxfId="84" priority="10" operator="between">
      <formula>$Y$19</formula>
      <formula>$Y$18</formula>
    </cfRule>
    <cfRule type="cellIs" dxfId="83" priority="11" operator="between">
      <formula>$Z$18</formula>
      <formula>$Z$17</formula>
    </cfRule>
    <cfRule type="cellIs" dxfId="82" priority="12" operator="between">
      <formula>$Y$18</formula>
      <formula>$Y$17</formula>
    </cfRule>
  </conditionalFormatting>
  <conditionalFormatting sqref="P13:V20">
    <cfRule type="cellIs" dxfId="81" priority="379" operator="greaterThan">
      <formula>1</formula>
    </cfRule>
    <cfRule type="cellIs" dxfId="80" priority="380" operator="equal">
      <formula>1</formula>
    </cfRule>
  </conditionalFormatting>
  <conditionalFormatting sqref="AU69:BF86">
    <cfRule type="cellIs" dxfId="79" priority="1" operator="lessThanOrEqual">
      <formula>$Z$19</formula>
    </cfRule>
    <cfRule type="cellIs" dxfId="78" priority="2" operator="greaterThanOrEqual">
      <formula>$Y$19</formula>
    </cfRule>
    <cfRule type="cellIs" dxfId="77" priority="3" operator="between">
      <formula>$Z$19</formula>
      <formula>$Z$18</formula>
    </cfRule>
    <cfRule type="cellIs" dxfId="76" priority="4" operator="between">
      <formula>$Y$19</formula>
      <formula>$Y$18</formula>
    </cfRule>
    <cfRule type="cellIs" dxfId="75" priority="5" operator="between">
      <formula>$Z$18</formula>
      <formula>$Z$17</formula>
    </cfRule>
    <cfRule type="cellIs" dxfId="74" priority="6" operator="between">
      <formula>$Y$18</formula>
      <formula>$Y$17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4"/>
  <sheetViews>
    <sheetView showGridLines="0" zoomScale="90" zoomScaleNormal="90" workbookViewId="0">
      <pane xSplit="5" ySplit="11" topLeftCell="AL12" activePane="bottomRight" state="frozen"/>
      <selection pane="topRight" activeCell="F1" sqref="F1"/>
      <selection pane="bottomLeft" activeCell="A12" sqref="A12"/>
      <selection pane="bottomRight" activeCell="BB39" sqref="BB39"/>
    </sheetView>
  </sheetViews>
  <sheetFormatPr defaultRowHeight="15" x14ac:dyDescent="0.25"/>
  <cols>
    <col min="4" max="4" width="8.140625" bestFit="1" customWidth="1"/>
    <col min="5" max="5" width="11" customWidth="1"/>
    <col min="6" max="6" width="11.85546875" style="70" customWidth="1"/>
    <col min="7" max="7" width="10.5703125" style="70" customWidth="1"/>
    <col min="8" max="8" width="10.7109375" style="70" customWidth="1"/>
    <col min="9" max="9" width="11.140625" style="70" customWidth="1"/>
    <col min="10" max="10" width="10.7109375" style="70" bestFit="1" customWidth="1"/>
    <col min="11" max="11" width="11.5703125" style="70" customWidth="1"/>
    <col min="12" max="12" width="10.7109375" style="70" bestFit="1" customWidth="1"/>
    <col min="13" max="13" width="10.7109375" style="70" customWidth="1"/>
    <col min="14" max="14" width="10.42578125" style="70" bestFit="1" customWidth="1"/>
    <col min="15" max="16" width="10.7109375" style="70" bestFit="1" customWidth="1"/>
    <col min="17" max="17" width="12.85546875" style="70" bestFit="1" customWidth="1"/>
    <col min="18" max="18" width="19.7109375" style="70" customWidth="1"/>
    <col min="19" max="19" width="12.85546875" style="70" bestFit="1" customWidth="1"/>
    <col min="20" max="20" width="11.7109375" style="70" customWidth="1"/>
    <col min="21" max="21" width="12.42578125" style="70" customWidth="1"/>
    <col min="22" max="22" width="13.7109375" style="70" customWidth="1"/>
    <col min="23" max="29" width="12.85546875" style="70" bestFit="1" customWidth="1"/>
    <col min="30" max="30" width="12.85546875" style="70" customWidth="1"/>
    <col min="31" max="31" width="12.85546875" style="70" bestFit="1" customWidth="1"/>
    <col min="32" max="32" width="13.28515625" style="70" bestFit="1" customWidth="1"/>
    <col min="33" max="33" width="12.85546875" style="70" bestFit="1" customWidth="1"/>
    <col min="34" max="34" width="13.28515625" style="70" customWidth="1"/>
    <col min="35" max="38" width="14" style="70" bestFit="1" customWidth="1"/>
    <col min="39" max="39" width="37.140625" style="70" hidden="1" customWidth="1"/>
    <col min="40" max="45" width="14" style="70" bestFit="1" customWidth="1"/>
    <col min="46" max="50" width="14" bestFit="1" customWidth="1"/>
  </cols>
  <sheetData>
    <row r="1" spans="1:52" ht="28.5" x14ac:dyDescent="0.45">
      <c r="A1" s="3" t="s">
        <v>14</v>
      </c>
      <c r="B1" s="3"/>
      <c r="Q1" s="71"/>
      <c r="R1" s="71"/>
    </row>
    <row r="2" spans="1:52" ht="18.75" x14ac:dyDescent="0.3">
      <c r="A2" s="4" t="s">
        <v>7</v>
      </c>
      <c r="B2" s="4"/>
      <c r="Q2" s="71"/>
      <c r="R2" s="71"/>
      <c r="X2" s="71"/>
    </row>
    <row r="3" spans="1:52" x14ac:dyDescent="0.25">
      <c r="L3" s="70" t="s">
        <v>44</v>
      </c>
      <c r="Q3" s="71"/>
      <c r="R3" s="71"/>
      <c r="X3" s="71"/>
    </row>
    <row r="4" spans="1:52" x14ac:dyDescent="0.25">
      <c r="A4" s="185" t="s">
        <v>42</v>
      </c>
      <c r="B4" s="185"/>
      <c r="C4" s="186" t="s">
        <v>62</v>
      </c>
      <c r="D4" s="185"/>
      <c r="E4" s="185"/>
      <c r="M4" s="72">
        <v>0.08</v>
      </c>
      <c r="N4" s="72">
        <v>-0.08</v>
      </c>
      <c r="Q4" s="71"/>
      <c r="R4" s="71"/>
      <c r="X4" s="71"/>
    </row>
    <row r="5" spans="1:52" x14ac:dyDescent="0.25">
      <c r="A5" t="s">
        <v>8</v>
      </c>
      <c r="C5" s="51" t="s">
        <v>31</v>
      </c>
      <c r="D5" s="51"/>
      <c r="E5" s="51"/>
      <c r="M5" s="72">
        <v>0.1</v>
      </c>
      <c r="N5" s="72">
        <v>-0.1</v>
      </c>
      <c r="Q5" s="71"/>
      <c r="R5" s="71"/>
      <c r="X5" s="71"/>
    </row>
    <row r="6" spans="1:52" x14ac:dyDescent="0.25">
      <c r="A6" t="s">
        <v>9</v>
      </c>
      <c r="C6" s="52" t="s">
        <v>34</v>
      </c>
      <c r="D6" s="52"/>
      <c r="E6" s="52"/>
      <c r="M6" s="72">
        <v>0.15</v>
      </c>
      <c r="N6" s="72">
        <v>-0.15</v>
      </c>
      <c r="Q6" s="71"/>
      <c r="R6" s="71"/>
      <c r="X6" s="71"/>
    </row>
    <row r="7" spans="1:52" x14ac:dyDescent="0.25">
      <c r="A7" t="s">
        <v>37</v>
      </c>
      <c r="C7" s="53" t="s">
        <v>38</v>
      </c>
      <c r="D7" s="53"/>
      <c r="E7" s="53"/>
      <c r="Q7" s="71"/>
      <c r="R7" s="71"/>
      <c r="X7" s="71"/>
      <c r="AD7" s="177"/>
    </row>
    <row r="8" spans="1:52" ht="15.75" thickBot="1" x14ac:dyDescent="0.3">
      <c r="Q8" s="71"/>
      <c r="R8" s="71"/>
      <c r="X8" s="71"/>
      <c r="AD8" s="177"/>
      <c r="AM8" s="70" t="s">
        <v>60</v>
      </c>
      <c r="AQ8" s="70" t="s">
        <v>61</v>
      </c>
      <c r="AU8" s="70" t="s">
        <v>45</v>
      </c>
    </row>
    <row r="9" spans="1:52" ht="15.75" thickTop="1" x14ac:dyDescent="0.25">
      <c r="D9" s="191" t="s">
        <v>0</v>
      </c>
      <c r="E9" s="194" t="s">
        <v>2</v>
      </c>
      <c r="F9" s="24" t="s">
        <v>20</v>
      </c>
      <c r="G9" s="10"/>
      <c r="H9" s="10"/>
      <c r="I9" s="10"/>
      <c r="J9" s="73"/>
      <c r="K9" s="73"/>
      <c r="L9" s="73"/>
      <c r="M9" s="73"/>
      <c r="N9" s="73"/>
      <c r="O9" s="73"/>
      <c r="P9" s="73"/>
      <c r="Q9" s="88" t="s">
        <v>45</v>
      </c>
      <c r="R9" s="88" t="s">
        <v>46</v>
      </c>
      <c r="S9" s="73"/>
      <c r="T9" s="73"/>
      <c r="U9" s="73"/>
      <c r="V9" s="73"/>
      <c r="W9" s="73"/>
      <c r="X9" s="146"/>
      <c r="Y9" s="146"/>
      <c r="Z9" s="146"/>
      <c r="AA9" s="146" t="s">
        <v>53</v>
      </c>
      <c r="AB9" s="146"/>
      <c r="AC9" s="146"/>
      <c r="AD9" s="146"/>
      <c r="AE9" s="146" t="s">
        <v>56</v>
      </c>
      <c r="AF9" s="146" t="s">
        <v>55</v>
      </c>
      <c r="AG9" s="146" t="s">
        <v>59</v>
      </c>
      <c r="AH9" s="158" t="s">
        <v>58</v>
      </c>
      <c r="AI9" s="160" t="s">
        <v>58</v>
      </c>
      <c r="AJ9" s="160" t="s">
        <v>58</v>
      </c>
      <c r="AK9" s="160" t="s">
        <v>58</v>
      </c>
      <c r="AL9" s="160" t="s">
        <v>58</v>
      </c>
      <c r="AM9" s="158" t="s">
        <v>58</v>
      </c>
      <c r="AN9" s="160" t="s">
        <v>58</v>
      </c>
      <c r="AO9" s="160" t="s">
        <v>58</v>
      </c>
      <c r="AP9" s="160" t="s">
        <v>58</v>
      </c>
      <c r="AQ9" s="160" t="s">
        <v>58</v>
      </c>
      <c r="AR9" s="160" t="s">
        <v>58</v>
      </c>
      <c r="AS9" s="160" t="s">
        <v>58</v>
      </c>
      <c r="AT9" s="188" t="s">
        <v>58</v>
      </c>
      <c r="AU9" s="188" t="s">
        <v>58</v>
      </c>
      <c r="AV9" s="160" t="s">
        <v>58</v>
      </c>
      <c r="AW9" s="188" t="s">
        <v>58</v>
      </c>
      <c r="AX9" s="188" t="s">
        <v>58</v>
      </c>
      <c r="AY9" s="160"/>
      <c r="AZ9" s="160"/>
    </row>
    <row r="10" spans="1:52" x14ac:dyDescent="0.25">
      <c r="D10" s="192"/>
      <c r="E10" s="195"/>
      <c r="F10" s="25">
        <v>43416</v>
      </c>
      <c r="G10" s="13">
        <v>43541</v>
      </c>
      <c r="H10" s="13">
        <v>43501</v>
      </c>
      <c r="I10" s="13">
        <v>43577</v>
      </c>
      <c r="J10" s="63">
        <v>43647</v>
      </c>
      <c r="K10" s="63">
        <v>43760</v>
      </c>
      <c r="L10" s="63">
        <v>43816</v>
      </c>
      <c r="M10" s="63">
        <v>43844</v>
      </c>
      <c r="N10" s="63">
        <v>43867</v>
      </c>
      <c r="O10" s="63">
        <v>43949</v>
      </c>
      <c r="P10" s="63">
        <v>43979</v>
      </c>
      <c r="Q10" s="63">
        <v>43998</v>
      </c>
      <c r="R10" s="63">
        <v>44017</v>
      </c>
      <c r="S10" s="63">
        <v>44039</v>
      </c>
      <c r="T10" s="63">
        <v>44131</v>
      </c>
      <c r="U10" s="63">
        <v>44144</v>
      </c>
      <c r="V10" s="63">
        <v>44145</v>
      </c>
      <c r="W10" s="63">
        <v>44173</v>
      </c>
      <c r="X10" s="120">
        <v>44208</v>
      </c>
      <c r="Y10" s="120">
        <v>44236</v>
      </c>
      <c r="Z10" s="120">
        <v>44286</v>
      </c>
      <c r="AA10" s="120">
        <v>44306</v>
      </c>
      <c r="AB10" s="120">
        <v>44341</v>
      </c>
      <c r="AC10" s="120">
        <v>44378</v>
      </c>
      <c r="AD10" s="120">
        <v>44410</v>
      </c>
      <c r="AE10" s="120">
        <v>44488</v>
      </c>
      <c r="AF10" s="120">
        <v>44488</v>
      </c>
      <c r="AG10" s="120">
        <v>44515</v>
      </c>
      <c r="AH10" s="151">
        <v>44540</v>
      </c>
      <c r="AI10" s="152">
        <v>44564</v>
      </c>
      <c r="AJ10" s="154">
        <v>44606</v>
      </c>
      <c r="AK10" s="154">
        <v>44634</v>
      </c>
      <c r="AL10" s="159">
        <v>44690</v>
      </c>
      <c r="AM10" s="148">
        <v>44750</v>
      </c>
      <c r="AN10" s="159">
        <v>44753</v>
      </c>
      <c r="AO10" s="141">
        <v>44757</v>
      </c>
      <c r="AP10" s="120">
        <v>44813</v>
      </c>
      <c r="AQ10" s="120">
        <v>44842</v>
      </c>
      <c r="AR10" s="151">
        <v>44874</v>
      </c>
      <c r="AS10" s="151">
        <v>44910</v>
      </c>
      <c r="AT10" s="151">
        <v>44961</v>
      </c>
      <c r="AU10" s="25">
        <v>45006</v>
      </c>
      <c r="AV10" s="151">
        <v>45040</v>
      </c>
      <c r="AW10" s="151">
        <v>45073</v>
      </c>
      <c r="AX10" s="13">
        <v>45104</v>
      </c>
      <c r="AY10" s="151"/>
      <c r="AZ10" s="151"/>
    </row>
    <row r="11" spans="1:52" s="7" customFormat="1" ht="28.5" customHeight="1" thickBot="1" x14ac:dyDescent="0.3">
      <c r="D11" s="193"/>
      <c r="E11" s="196"/>
      <c r="F11" s="26" t="s">
        <v>1</v>
      </c>
      <c r="G11" s="16" t="s">
        <v>1</v>
      </c>
      <c r="H11" s="16" t="s">
        <v>1</v>
      </c>
      <c r="I11" s="16" t="s">
        <v>1</v>
      </c>
      <c r="J11" s="16" t="s">
        <v>1</v>
      </c>
      <c r="K11" s="16" t="s">
        <v>1</v>
      </c>
      <c r="L11" s="16" t="s">
        <v>1</v>
      </c>
      <c r="M11" s="16" t="s">
        <v>1</v>
      </c>
      <c r="N11" s="16" t="s">
        <v>1</v>
      </c>
      <c r="O11" s="16" t="s">
        <v>1</v>
      </c>
      <c r="P11" s="16" t="s">
        <v>1</v>
      </c>
      <c r="Q11" s="16" t="s">
        <v>1</v>
      </c>
      <c r="R11" s="16" t="s">
        <v>1</v>
      </c>
      <c r="S11" s="16" t="s">
        <v>1</v>
      </c>
      <c r="T11" s="26" t="s">
        <v>1</v>
      </c>
      <c r="U11" s="26" t="s">
        <v>1</v>
      </c>
      <c r="V11" s="26" t="s">
        <v>1</v>
      </c>
      <c r="W11" s="26" t="s">
        <v>1</v>
      </c>
      <c r="X11" s="26" t="s">
        <v>1</v>
      </c>
      <c r="Y11" s="26" t="s">
        <v>1</v>
      </c>
      <c r="Z11" s="26" t="s">
        <v>1</v>
      </c>
      <c r="AA11" s="26" t="s">
        <v>1</v>
      </c>
      <c r="AB11" s="26" t="s">
        <v>1</v>
      </c>
      <c r="AC11" s="26" t="s">
        <v>1</v>
      </c>
      <c r="AD11" s="26" t="s">
        <v>1</v>
      </c>
      <c r="AE11" s="26" t="s">
        <v>1</v>
      </c>
      <c r="AF11" s="26" t="s">
        <v>1</v>
      </c>
      <c r="AG11" s="26" t="s">
        <v>1</v>
      </c>
      <c r="AH11" s="153" t="s">
        <v>1</v>
      </c>
      <c r="AI11" s="26" t="s">
        <v>1</v>
      </c>
      <c r="AJ11" s="26" t="s">
        <v>1</v>
      </c>
      <c r="AK11" s="26" t="s">
        <v>1</v>
      </c>
      <c r="AL11" s="26" t="s">
        <v>1</v>
      </c>
      <c r="AM11" s="26" t="s">
        <v>1</v>
      </c>
      <c r="AN11" s="26" t="s">
        <v>1</v>
      </c>
      <c r="AO11" s="26" t="s">
        <v>1</v>
      </c>
      <c r="AP11" s="26" t="s">
        <v>1</v>
      </c>
      <c r="AQ11" s="26" t="s">
        <v>1</v>
      </c>
      <c r="AR11" s="26" t="s">
        <v>1</v>
      </c>
      <c r="AS11" s="26" t="s">
        <v>1</v>
      </c>
      <c r="AT11" s="26" t="s">
        <v>1</v>
      </c>
      <c r="AU11" s="26" t="s">
        <v>1</v>
      </c>
      <c r="AV11" s="26" t="s">
        <v>1</v>
      </c>
      <c r="AW11" s="26" t="s">
        <v>1</v>
      </c>
      <c r="AX11" s="26" t="s">
        <v>1</v>
      </c>
      <c r="AY11" s="26" t="s">
        <v>1</v>
      </c>
      <c r="AZ11" s="26" t="s">
        <v>1</v>
      </c>
    </row>
    <row r="12" spans="1:52" ht="15.75" thickTop="1" x14ac:dyDescent="0.25">
      <c r="D12" s="8">
        <v>60</v>
      </c>
      <c r="E12" s="28">
        <v>6.9420000000000002</v>
      </c>
      <c r="F12" s="74">
        <v>6.84</v>
      </c>
      <c r="G12" s="67">
        <v>6.77</v>
      </c>
      <c r="H12" s="67">
        <v>6.75</v>
      </c>
      <c r="I12" s="67">
        <v>6.75</v>
      </c>
      <c r="J12" s="67">
        <v>6.78</v>
      </c>
      <c r="K12" s="67">
        <v>6.73</v>
      </c>
      <c r="L12" s="67">
        <v>6.79</v>
      </c>
      <c r="M12" s="67">
        <v>6.75</v>
      </c>
      <c r="N12" s="67">
        <v>6.77</v>
      </c>
      <c r="O12" s="67">
        <v>6.78</v>
      </c>
      <c r="P12" s="67">
        <v>6.76</v>
      </c>
      <c r="Q12" s="67">
        <v>6.77</v>
      </c>
      <c r="R12" s="67">
        <v>6.81</v>
      </c>
      <c r="S12" s="67">
        <v>6.81</v>
      </c>
      <c r="T12" s="67">
        <v>6.8</v>
      </c>
      <c r="U12" s="67">
        <v>6.82</v>
      </c>
      <c r="V12" s="67">
        <v>6.8</v>
      </c>
      <c r="W12" s="67">
        <v>6.79</v>
      </c>
      <c r="X12" s="137">
        <v>6.75</v>
      </c>
      <c r="Y12" s="137">
        <v>6.75</v>
      </c>
      <c r="Z12" s="143">
        <v>6.78</v>
      </c>
      <c r="AA12" s="137">
        <v>6.77</v>
      </c>
      <c r="AB12" s="137">
        <v>6.74</v>
      </c>
      <c r="AC12" s="137">
        <v>6.76</v>
      </c>
      <c r="AD12" s="143">
        <v>6.76</v>
      </c>
      <c r="AE12" s="143">
        <v>6.77</v>
      </c>
      <c r="AF12" s="143">
        <v>6.8</v>
      </c>
      <c r="AG12" s="143">
        <v>6.88</v>
      </c>
      <c r="AH12" s="143">
        <v>6.83</v>
      </c>
      <c r="AI12" s="143">
        <v>6.8</v>
      </c>
      <c r="AJ12" s="143">
        <v>6.83</v>
      </c>
      <c r="AK12" s="143">
        <v>6.84</v>
      </c>
      <c r="AL12" s="143">
        <v>6.87</v>
      </c>
      <c r="AM12" s="143">
        <v>6.84</v>
      </c>
      <c r="AN12" s="143">
        <v>6.84</v>
      </c>
      <c r="AO12" s="143">
        <v>6.82</v>
      </c>
      <c r="AP12" s="143">
        <v>6.85</v>
      </c>
      <c r="AQ12" s="143">
        <v>6.85</v>
      </c>
      <c r="AR12" s="124">
        <v>6.83</v>
      </c>
      <c r="AS12" s="143">
        <v>6.8</v>
      </c>
      <c r="AT12" s="143">
        <v>6.8</v>
      </c>
      <c r="AU12" s="143">
        <v>6.8</v>
      </c>
      <c r="AV12" s="143">
        <v>6.8</v>
      </c>
      <c r="AW12" s="143">
        <v>6.8</v>
      </c>
      <c r="AX12" s="67">
        <v>6.83</v>
      </c>
      <c r="AY12" s="143"/>
      <c r="AZ12" s="143"/>
    </row>
    <row r="13" spans="1:52" x14ac:dyDescent="0.25">
      <c r="D13" s="12">
        <v>70</v>
      </c>
      <c r="E13" s="29">
        <v>6.2789999999999999</v>
      </c>
      <c r="F13" s="75">
        <v>6.18</v>
      </c>
      <c r="G13" s="68">
        <v>6.09</v>
      </c>
      <c r="H13" s="68">
        <v>6.1</v>
      </c>
      <c r="I13" s="68">
        <v>6.11</v>
      </c>
      <c r="J13" s="68">
        <v>6.11</v>
      </c>
      <c r="K13" s="68">
        <v>6.1</v>
      </c>
      <c r="L13" s="68">
        <v>6.16</v>
      </c>
      <c r="M13" s="68">
        <v>6.08</v>
      </c>
      <c r="N13" s="68">
        <v>6.11</v>
      </c>
      <c r="O13" s="68">
        <v>6.12</v>
      </c>
      <c r="P13" s="68">
        <v>6.08</v>
      </c>
      <c r="Q13" s="68">
        <v>6.12</v>
      </c>
      <c r="R13" s="68">
        <v>6.13</v>
      </c>
      <c r="S13" s="68">
        <v>6.14</v>
      </c>
      <c r="T13" s="68">
        <v>6.13</v>
      </c>
      <c r="U13" s="68">
        <v>6.14</v>
      </c>
      <c r="V13" s="68">
        <v>6.14</v>
      </c>
      <c r="W13" s="68">
        <v>6.11</v>
      </c>
      <c r="X13" s="138">
        <v>6.09</v>
      </c>
      <c r="Y13" s="138">
        <v>6.09</v>
      </c>
      <c r="Z13" s="144">
        <v>6.13</v>
      </c>
      <c r="AA13" s="138">
        <v>6.12</v>
      </c>
      <c r="AB13" s="138">
        <v>6.08</v>
      </c>
      <c r="AC13" s="138">
        <v>6.11</v>
      </c>
      <c r="AD13" s="144">
        <v>6.11</v>
      </c>
      <c r="AE13" s="144">
        <v>6.1</v>
      </c>
      <c r="AF13" s="144">
        <v>6.13</v>
      </c>
      <c r="AG13" s="144">
        <v>6.2</v>
      </c>
      <c r="AH13" s="144">
        <v>6.17</v>
      </c>
      <c r="AI13" s="144">
        <v>6.14</v>
      </c>
      <c r="AJ13" s="144">
        <v>6.15</v>
      </c>
      <c r="AK13" s="144">
        <v>6.17</v>
      </c>
      <c r="AL13" s="144">
        <v>6.16</v>
      </c>
      <c r="AM13" s="144">
        <v>6.17</v>
      </c>
      <c r="AN13" s="144">
        <v>6.18</v>
      </c>
      <c r="AO13" s="144">
        <v>6.15</v>
      </c>
      <c r="AP13" s="144">
        <v>6.18</v>
      </c>
      <c r="AQ13" s="144">
        <v>6.16</v>
      </c>
      <c r="AR13" s="187">
        <v>6.15</v>
      </c>
      <c r="AS13" s="144">
        <v>6.13</v>
      </c>
      <c r="AT13" s="144">
        <v>6.14</v>
      </c>
      <c r="AU13" s="144">
        <v>6.12</v>
      </c>
      <c r="AV13" s="144">
        <v>6.12</v>
      </c>
      <c r="AW13" s="144">
        <v>6.14</v>
      </c>
      <c r="AX13" s="68">
        <v>6.16</v>
      </c>
      <c r="AY13" s="144"/>
      <c r="AZ13" s="144"/>
    </row>
    <row r="14" spans="1:52" x14ac:dyDescent="0.25">
      <c r="D14" s="12">
        <v>80</v>
      </c>
      <c r="E14" s="29">
        <v>5.66</v>
      </c>
      <c r="F14" s="75">
        <v>5.54</v>
      </c>
      <c r="G14" s="68">
        <v>5.5</v>
      </c>
      <c r="H14" s="68">
        <v>5.5</v>
      </c>
      <c r="I14" s="68">
        <v>5.49</v>
      </c>
      <c r="J14" s="68">
        <v>5.51</v>
      </c>
      <c r="K14" s="68">
        <v>5.46</v>
      </c>
      <c r="L14" s="68">
        <v>5.52</v>
      </c>
      <c r="M14" s="68">
        <v>5.49</v>
      </c>
      <c r="N14" s="68">
        <v>5.48</v>
      </c>
      <c r="O14" s="68">
        <v>5.51</v>
      </c>
      <c r="P14" s="68">
        <v>5.48</v>
      </c>
      <c r="Q14" s="68">
        <v>5.5</v>
      </c>
      <c r="R14" s="68">
        <v>5.52</v>
      </c>
      <c r="S14" s="68">
        <v>5.52</v>
      </c>
      <c r="T14" s="68">
        <v>5.49</v>
      </c>
      <c r="U14" s="68">
        <v>5.52</v>
      </c>
      <c r="V14" s="68">
        <v>5.52</v>
      </c>
      <c r="W14" s="68">
        <v>5.51</v>
      </c>
      <c r="X14" s="138">
        <v>5.47</v>
      </c>
      <c r="Y14" s="138">
        <v>5.47</v>
      </c>
      <c r="Z14" s="144">
        <v>5.5</v>
      </c>
      <c r="AA14" s="138">
        <v>5.49</v>
      </c>
      <c r="AB14" s="138">
        <v>5.47</v>
      </c>
      <c r="AC14" s="138">
        <v>5.47</v>
      </c>
      <c r="AD14" s="144">
        <v>5.47</v>
      </c>
      <c r="AE14" s="144">
        <v>5.47</v>
      </c>
      <c r="AF14" s="144">
        <v>5.5</v>
      </c>
      <c r="AG14" s="144">
        <v>5.59</v>
      </c>
      <c r="AH14" s="144">
        <v>5.53</v>
      </c>
      <c r="AI14" s="144">
        <v>5.52</v>
      </c>
      <c r="AJ14" s="144">
        <v>5.55</v>
      </c>
      <c r="AK14" s="144">
        <v>5.56</v>
      </c>
      <c r="AL14" s="144">
        <v>5.55</v>
      </c>
      <c r="AM14" s="144">
        <v>5.57</v>
      </c>
      <c r="AN14" s="144">
        <v>5.57</v>
      </c>
      <c r="AO14" s="144">
        <v>5.58</v>
      </c>
      <c r="AP14" s="144">
        <v>5.57</v>
      </c>
      <c r="AQ14" s="144">
        <v>5.54</v>
      </c>
      <c r="AR14" s="187">
        <v>5.53</v>
      </c>
      <c r="AS14" s="144">
        <v>5.52</v>
      </c>
      <c r="AT14" s="144">
        <v>5.53</v>
      </c>
      <c r="AU14" s="144">
        <v>5.53</v>
      </c>
      <c r="AV14" s="144">
        <v>5.54</v>
      </c>
      <c r="AW14" s="144">
        <v>5.53</v>
      </c>
      <c r="AX14" s="68">
        <v>5.52</v>
      </c>
      <c r="AY14" s="144"/>
      <c r="AZ14" s="144"/>
    </row>
    <row r="15" spans="1:52" x14ac:dyDescent="0.25">
      <c r="D15" s="12">
        <v>90</v>
      </c>
      <c r="E15" s="29">
        <v>5.28</v>
      </c>
      <c r="F15" s="75">
        <v>5.13</v>
      </c>
      <c r="G15" s="68">
        <v>5.0999999999999996</v>
      </c>
      <c r="H15" s="68">
        <v>5.09</v>
      </c>
      <c r="I15" s="68">
        <v>5.09</v>
      </c>
      <c r="J15" s="68">
        <v>5.12</v>
      </c>
      <c r="K15" s="68">
        <v>5.07</v>
      </c>
      <c r="L15" s="68">
        <v>5.0999999999999996</v>
      </c>
      <c r="M15" s="68">
        <v>5.08</v>
      </c>
      <c r="N15" s="68">
        <v>5.07</v>
      </c>
      <c r="O15" s="68">
        <v>5.08</v>
      </c>
      <c r="P15" s="68">
        <v>5.09</v>
      </c>
      <c r="Q15" s="68">
        <v>5.08</v>
      </c>
      <c r="R15" s="68">
        <v>5.0999999999999996</v>
      </c>
      <c r="S15" s="68">
        <v>5.09</v>
      </c>
      <c r="T15" s="68">
        <v>5.08</v>
      </c>
      <c r="U15" s="68">
        <v>5.1100000000000003</v>
      </c>
      <c r="V15" s="68">
        <v>5.1100000000000003</v>
      </c>
      <c r="W15" s="68">
        <v>5.08</v>
      </c>
      <c r="X15" s="138">
        <v>5.07</v>
      </c>
      <c r="Y15" s="138">
        <v>5.07</v>
      </c>
      <c r="Z15" s="144">
        <v>5.0999999999999996</v>
      </c>
      <c r="AA15" s="138">
        <v>5.09</v>
      </c>
      <c r="AB15" s="138">
        <v>5.07</v>
      </c>
      <c r="AC15" s="138">
        <v>5.07</v>
      </c>
      <c r="AD15" s="144">
        <v>5.05</v>
      </c>
      <c r="AE15" s="144">
        <v>5.07</v>
      </c>
      <c r="AF15" s="144">
        <v>5.09</v>
      </c>
      <c r="AG15" s="144">
        <v>5.17</v>
      </c>
      <c r="AH15" s="144">
        <v>5.13</v>
      </c>
      <c r="AI15" s="144">
        <v>5.12</v>
      </c>
      <c r="AJ15" s="144">
        <v>5.15</v>
      </c>
      <c r="AK15" s="144">
        <v>5.15</v>
      </c>
      <c r="AL15" s="144">
        <v>5.15</v>
      </c>
      <c r="AM15" s="144">
        <v>5.16</v>
      </c>
      <c r="AN15" s="144">
        <v>5.18</v>
      </c>
      <c r="AO15" s="144">
        <v>5.17</v>
      </c>
      <c r="AP15" s="144">
        <v>5.17</v>
      </c>
      <c r="AQ15" s="144">
        <v>5.15</v>
      </c>
      <c r="AR15" s="187">
        <v>5.14</v>
      </c>
      <c r="AS15" s="144">
        <v>5.0999999999999996</v>
      </c>
      <c r="AT15" s="144">
        <v>5.14</v>
      </c>
      <c r="AU15" s="144">
        <v>5.14</v>
      </c>
      <c r="AV15" s="144">
        <v>5.15</v>
      </c>
      <c r="AW15" s="144">
        <v>5.14</v>
      </c>
      <c r="AX15" s="68">
        <v>5.12</v>
      </c>
      <c r="AY15" s="144"/>
      <c r="AZ15" s="144"/>
    </row>
    <row r="16" spans="1:52" x14ac:dyDescent="0.25">
      <c r="D16" s="12">
        <v>100</v>
      </c>
      <c r="E16" s="29">
        <v>5.0289999999999999</v>
      </c>
      <c r="F16" s="75">
        <v>4.91</v>
      </c>
      <c r="G16" s="68">
        <v>4.8499999999999996</v>
      </c>
      <c r="H16" s="68">
        <v>4.83</v>
      </c>
      <c r="I16" s="68">
        <v>4.84</v>
      </c>
      <c r="J16" s="68">
        <v>4.8899999999999997</v>
      </c>
      <c r="K16" s="68">
        <v>4.8099999999999996</v>
      </c>
      <c r="L16" s="68">
        <v>4.87</v>
      </c>
      <c r="M16" s="68">
        <v>4.84</v>
      </c>
      <c r="N16" s="68">
        <v>4.82</v>
      </c>
      <c r="O16" s="68">
        <v>4.84</v>
      </c>
      <c r="P16" s="68">
        <v>4.84</v>
      </c>
      <c r="Q16" s="68">
        <v>4.84</v>
      </c>
      <c r="R16" s="68">
        <v>4.84</v>
      </c>
      <c r="S16" s="68">
        <v>4.84</v>
      </c>
      <c r="T16" s="68">
        <v>4.82</v>
      </c>
      <c r="U16" s="68">
        <v>4.8499999999999996</v>
      </c>
      <c r="V16" s="68">
        <v>4.87</v>
      </c>
      <c r="W16" s="68">
        <v>4.8600000000000003</v>
      </c>
      <c r="X16" s="138">
        <v>4.83</v>
      </c>
      <c r="Y16" s="138">
        <v>4.84</v>
      </c>
      <c r="Z16" s="144">
        <v>4.84</v>
      </c>
      <c r="AA16" s="138">
        <v>4.84</v>
      </c>
      <c r="AB16" s="138">
        <v>4.83</v>
      </c>
      <c r="AC16" s="138">
        <v>4.83</v>
      </c>
      <c r="AD16" s="144">
        <v>4.8</v>
      </c>
      <c r="AE16" s="144">
        <v>4.82</v>
      </c>
      <c r="AF16" s="144">
        <v>4.8499999999999996</v>
      </c>
      <c r="AG16" s="144">
        <v>4.93</v>
      </c>
      <c r="AH16" s="144">
        <v>4.8899999999999997</v>
      </c>
      <c r="AI16" s="144">
        <v>4.8899999999999997</v>
      </c>
      <c r="AJ16" s="144">
        <v>4.91</v>
      </c>
      <c r="AK16" s="144">
        <v>4.92</v>
      </c>
      <c r="AL16" s="144">
        <v>4.93</v>
      </c>
      <c r="AM16" s="144">
        <v>4.9400000000000004</v>
      </c>
      <c r="AN16" s="144">
        <v>4.95</v>
      </c>
      <c r="AO16" s="144">
        <v>4.9400000000000004</v>
      </c>
      <c r="AP16" s="144">
        <v>4.95</v>
      </c>
      <c r="AQ16" s="144">
        <v>4.8899999999999997</v>
      </c>
      <c r="AR16" s="187">
        <v>4.8899999999999997</v>
      </c>
      <c r="AS16" s="144">
        <v>4.8899999999999997</v>
      </c>
      <c r="AT16" s="144">
        <v>4.93</v>
      </c>
      <c r="AU16" s="144">
        <v>4.91</v>
      </c>
      <c r="AV16" s="144">
        <v>4.91</v>
      </c>
      <c r="AW16" s="144">
        <v>4.8899999999999997</v>
      </c>
      <c r="AX16" s="68">
        <v>4.87</v>
      </c>
      <c r="AY16" s="144"/>
      <c r="AZ16" s="144"/>
    </row>
    <row r="17" spans="1:52" x14ac:dyDescent="0.25">
      <c r="D17" s="12">
        <v>110</v>
      </c>
      <c r="E17" s="29">
        <v>4.6310000000000002</v>
      </c>
      <c r="F17" s="75">
        <v>4.5199999999999996</v>
      </c>
      <c r="G17" s="68">
        <v>4.4800000000000004</v>
      </c>
      <c r="H17" s="68">
        <v>4.5</v>
      </c>
      <c r="I17" s="68">
        <v>4.5</v>
      </c>
      <c r="J17" s="68">
        <v>4.51</v>
      </c>
      <c r="K17" s="68">
        <v>4.45</v>
      </c>
      <c r="L17" s="68">
        <v>4.51</v>
      </c>
      <c r="M17" s="68">
        <v>4.49</v>
      </c>
      <c r="N17" s="68">
        <v>4.47</v>
      </c>
      <c r="O17" s="68">
        <v>4.4800000000000004</v>
      </c>
      <c r="P17" s="68">
        <v>4.4800000000000004</v>
      </c>
      <c r="Q17" s="68">
        <v>4.4800000000000004</v>
      </c>
      <c r="R17" s="68">
        <v>4.4800000000000004</v>
      </c>
      <c r="S17" s="68">
        <v>4.4800000000000004</v>
      </c>
      <c r="T17" s="68">
        <v>4.46</v>
      </c>
      <c r="U17" s="68">
        <v>4.47</v>
      </c>
      <c r="V17" s="68">
        <v>4.5</v>
      </c>
      <c r="W17" s="68">
        <v>4.49</v>
      </c>
      <c r="X17" s="138">
        <v>4.47</v>
      </c>
      <c r="Y17" s="138">
        <v>4.4800000000000004</v>
      </c>
      <c r="Z17" s="144">
        <v>4.49</v>
      </c>
      <c r="AA17" s="138">
        <v>4.49</v>
      </c>
      <c r="AB17" s="138">
        <v>4.47</v>
      </c>
      <c r="AC17" s="138">
        <v>4.4800000000000004</v>
      </c>
      <c r="AD17" s="144">
        <v>4.45</v>
      </c>
      <c r="AE17" s="144">
        <v>4.4800000000000004</v>
      </c>
      <c r="AF17" s="144">
        <v>4.49</v>
      </c>
      <c r="AG17" s="144">
        <v>4.57</v>
      </c>
      <c r="AH17" s="144">
        <v>4.54</v>
      </c>
      <c r="AI17" s="144">
        <v>4.55</v>
      </c>
      <c r="AJ17" s="144">
        <v>4.57</v>
      </c>
      <c r="AK17" s="144">
        <v>4.59</v>
      </c>
      <c r="AL17" s="144">
        <v>4.57</v>
      </c>
      <c r="AM17" s="144">
        <v>4.57</v>
      </c>
      <c r="AN17" s="144">
        <v>4.59</v>
      </c>
      <c r="AO17" s="144">
        <v>4.58</v>
      </c>
      <c r="AP17" s="144">
        <v>4.58</v>
      </c>
      <c r="AQ17" s="144">
        <v>4.5599999999999996</v>
      </c>
      <c r="AR17" s="187">
        <v>4.55</v>
      </c>
      <c r="AS17" s="144">
        <v>4.55</v>
      </c>
      <c r="AT17" s="144">
        <v>4.5599999999999996</v>
      </c>
      <c r="AU17" s="144">
        <v>4.5599999999999996</v>
      </c>
      <c r="AV17" s="144">
        <v>4.5599999999999996</v>
      </c>
      <c r="AW17" s="144">
        <v>4.55</v>
      </c>
      <c r="AX17" s="68">
        <v>4.53</v>
      </c>
      <c r="AY17" s="144"/>
      <c r="AZ17" s="144"/>
    </row>
    <row r="18" spans="1:52" x14ac:dyDescent="0.25">
      <c r="D18" s="12">
        <v>120</v>
      </c>
      <c r="E18" s="29">
        <v>4.3289999999999997</v>
      </c>
      <c r="F18" s="75">
        <v>4.2699999999999996</v>
      </c>
      <c r="G18" s="68">
        <v>4.25</v>
      </c>
      <c r="H18" s="68">
        <v>4.2300000000000004</v>
      </c>
      <c r="I18" s="68">
        <v>4.21</v>
      </c>
      <c r="J18" s="68">
        <v>4.2300000000000004</v>
      </c>
      <c r="K18" s="68">
        <v>4.18</v>
      </c>
      <c r="L18" s="68">
        <v>4.21</v>
      </c>
      <c r="M18" s="68">
        <v>4.21</v>
      </c>
      <c r="N18" s="68">
        <v>4.18</v>
      </c>
      <c r="O18" s="68">
        <v>4.1900000000000004</v>
      </c>
      <c r="P18" s="68">
        <v>4.1900000000000004</v>
      </c>
      <c r="Q18" s="68">
        <v>4.2</v>
      </c>
      <c r="R18" s="68">
        <v>4.1900000000000004</v>
      </c>
      <c r="S18" s="68">
        <v>4.16</v>
      </c>
      <c r="T18" s="68">
        <v>4.1900000000000004</v>
      </c>
      <c r="U18" s="68">
        <v>4.21</v>
      </c>
      <c r="V18" s="68">
        <v>4.2</v>
      </c>
      <c r="W18" s="68">
        <v>4.21</v>
      </c>
      <c r="X18" s="138">
        <v>4.21</v>
      </c>
      <c r="Y18" s="138">
        <v>4.1900000000000004</v>
      </c>
      <c r="Z18" s="144">
        <v>4.21</v>
      </c>
      <c r="AA18" s="138">
        <v>4.22</v>
      </c>
      <c r="AB18" s="138">
        <v>4.2</v>
      </c>
      <c r="AC18" s="138">
        <v>4.18</v>
      </c>
      <c r="AD18" s="144">
        <v>4.18</v>
      </c>
      <c r="AE18" s="144">
        <v>4.18</v>
      </c>
      <c r="AF18" s="144">
        <v>4.1900000000000004</v>
      </c>
      <c r="AG18" s="144">
        <v>4.28</v>
      </c>
      <c r="AH18" s="144">
        <v>4.25</v>
      </c>
      <c r="AI18" s="144">
        <v>4.26</v>
      </c>
      <c r="AJ18" s="144">
        <v>4.29</v>
      </c>
      <c r="AK18" s="144">
        <v>4.3099999999999996</v>
      </c>
      <c r="AL18" s="144">
        <v>4.32</v>
      </c>
      <c r="AM18" s="144">
        <v>4.28</v>
      </c>
      <c r="AN18" s="144">
        <v>4.33</v>
      </c>
      <c r="AO18" s="144">
        <v>4.34</v>
      </c>
      <c r="AP18" s="144">
        <v>4.32</v>
      </c>
      <c r="AQ18" s="144">
        <v>4.24</v>
      </c>
      <c r="AR18" s="187">
        <v>4.25</v>
      </c>
      <c r="AS18" s="144">
        <v>4.24</v>
      </c>
      <c r="AT18" s="144">
        <v>4.3099999999999996</v>
      </c>
      <c r="AU18" s="144">
        <v>4.29</v>
      </c>
      <c r="AV18" s="144">
        <v>4.29</v>
      </c>
      <c r="AW18" s="144">
        <v>4.2699999999999996</v>
      </c>
      <c r="AX18" s="68">
        <v>4.21</v>
      </c>
      <c r="AY18" s="144"/>
      <c r="AZ18" s="144"/>
    </row>
    <row r="19" spans="1:52" x14ac:dyDescent="0.25">
      <c r="D19" s="12">
        <v>130</v>
      </c>
      <c r="E19" s="29">
        <v>4.0730000000000004</v>
      </c>
      <c r="F19" s="75">
        <v>3.99</v>
      </c>
      <c r="G19" s="68">
        <v>3.96</v>
      </c>
      <c r="H19" s="68">
        <v>3.96</v>
      </c>
      <c r="I19" s="68">
        <v>3.94</v>
      </c>
      <c r="J19" s="68">
        <v>3.96</v>
      </c>
      <c r="K19" s="68">
        <v>3.93</v>
      </c>
      <c r="L19" s="68">
        <v>3.96</v>
      </c>
      <c r="M19" s="68">
        <v>3.93</v>
      </c>
      <c r="N19" s="68">
        <v>3.92</v>
      </c>
      <c r="O19" s="68">
        <v>3.92</v>
      </c>
      <c r="P19" s="68">
        <v>3.95</v>
      </c>
      <c r="Q19" s="68">
        <v>3.93</v>
      </c>
      <c r="R19" s="68">
        <v>3.93</v>
      </c>
      <c r="S19" s="68">
        <v>3.91</v>
      </c>
      <c r="T19" s="68">
        <v>3.92</v>
      </c>
      <c r="U19" s="68">
        <v>3.93</v>
      </c>
      <c r="V19" s="68">
        <v>3.95</v>
      </c>
      <c r="W19" s="68">
        <v>3.94</v>
      </c>
      <c r="X19" s="138">
        <v>3.91</v>
      </c>
      <c r="Y19" s="138">
        <v>3.93</v>
      </c>
      <c r="Z19" s="144">
        <v>3.95</v>
      </c>
      <c r="AA19" s="138">
        <v>3.93</v>
      </c>
      <c r="AB19" s="138">
        <v>3.92</v>
      </c>
      <c r="AC19" s="138">
        <v>3.92</v>
      </c>
      <c r="AD19" s="144">
        <v>3.92</v>
      </c>
      <c r="AE19" s="144">
        <v>3.91</v>
      </c>
      <c r="AF19" s="144">
        <v>3.94</v>
      </c>
      <c r="AG19" s="144">
        <v>4.0199999999999996</v>
      </c>
      <c r="AH19" s="144">
        <v>3.99</v>
      </c>
      <c r="AI19" s="144">
        <v>4</v>
      </c>
      <c r="AJ19" s="144">
        <v>4.03</v>
      </c>
      <c r="AK19" s="144">
        <v>4.04</v>
      </c>
      <c r="AL19" s="144">
        <v>4.03</v>
      </c>
      <c r="AM19" s="144">
        <v>4.0199999999999996</v>
      </c>
      <c r="AN19" s="144">
        <v>4.0599999999999996</v>
      </c>
      <c r="AO19" s="144">
        <v>4.0599999999999996</v>
      </c>
      <c r="AP19" s="144">
        <v>4.05</v>
      </c>
      <c r="AQ19" s="144">
        <v>3.98</v>
      </c>
      <c r="AR19" s="187">
        <v>4</v>
      </c>
      <c r="AS19" s="144">
        <v>3.98</v>
      </c>
      <c r="AT19" s="144">
        <v>4.0199999999999996</v>
      </c>
      <c r="AU19" s="144">
        <v>4.01</v>
      </c>
      <c r="AV19" s="144">
        <v>4.01</v>
      </c>
      <c r="AW19" s="144">
        <v>4.01</v>
      </c>
      <c r="AX19" s="68">
        <v>3.98</v>
      </c>
      <c r="AY19" s="144"/>
      <c r="AZ19" s="144"/>
    </row>
    <row r="20" spans="1:52" x14ac:dyDescent="0.25">
      <c r="D20" s="12">
        <v>140</v>
      </c>
      <c r="E20" s="29">
        <v>3.81</v>
      </c>
      <c r="F20" s="75">
        <v>3.78</v>
      </c>
      <c r="G20" s="68">
        <v>3.75</v>
      </c>
      <c r="H20" s="68">
        <v>3.75</v>
      </c>
      <c r="I20" s="68">
        <v>3.72</v>
      </c>
      <c r="J20" s="68">
        <v>3.75</v>
      </c>
      <c r="K20" s="68">
        <v>3.7</v>
      </c>
      <c r="L20" s="68">
        <v>3.74</v>
      </c>
      <c r="M20" s="68">
        <v>3.7</v>
      </c>
      <c r="N20" s="68">
        <v>3.69</v>
      </c>
      <c r="O20" s="68">
        <v>3.7</v>
      </c>
      <c r="P20" s="68">
        <v>3.71</v>
      </c>
      <c r="Q20" s="68">
        <v>3.71</v>
      </c>
      <c r="R20" s="68">
        <v>3.71</v>
      </c>
      <c r="S20" s="68">
        <v>3.68</v>
      </c>
      <c r="T20" s="68">
        <v>3.69</v>
      </c>
      <c r="U20" s="68">
        <v>3.71</v>
      </c>
      <c r="V20" s="68">
        <v>3.73</v>
      </c>
      <c r="W20" s="68">
        <v>3.72</v>
      </c>
      <c r="X20" s="138">
        <v>3.71</v>
      </c>
      <c r="Y20" s="138">
        <v>3.73</v>
      </c>
      <c r="Z20" s="144">
        <v>3.73</v>
      </c>
      <c r="AA20" s="138">
        <v>3.72</v>
      </c>
      <c r="AB20" s="138">
        <v>3.73</v>
      </c>
      <c r="AC20" s="138">
        <v>3.68</v>
      </c>
      <c r="AD20" s="144">
        <v>3.7</v>
      </c>
      <c r="AE20" s="144">
        <v>3.71</v>
      </c>
      <c r="AF20" s="144">
        <v>3.71</v>
      </c>
      <c r="AG20" s="144">
        <v>3.77</v>
      </c>
      <c r="AH20" s="144">
        <v>3.76</v>
      </c>
      <c r="AI20" s="144">
        <v>3.78</v>
      </c>
      <c r="AJ20" s="144">
        <v>3.83</v>
      </c>
      <c r="AK20" s="144">
        <v>3.83</v>
      </c>
      <c r="AL20" s="144">
        <v>3.82</v>
      </c>
      <c r="AM20" s="144">
        <v>3.79</v>
      </c>
      <c r="AN20" s="144">
        <v>3.86</v>
      </c>
      <c r="AO20" s="144">
        <v>3.86</v>
      </c>
      <c r="AP20" s="144">
        <v>3.85</v>
      </c>
      <c r="AQ20" s="144">
        <v>3.75</v>
      </c>
      <c r="AR20" s="187">
        <v>3.76</v>
      </c>
      <c r="AS20" s="144">
        <v>3.75</v>
      </c>
      <c r="AT20" s="144">
        <v>3.81</v>
      </c>
      <c r="AU20" s="144">
        <v>3.78</v>
      </c>
      <c r="AV20" s="144">
        <v>3.8</v>
      </c>
      <c r="AW20" s="144">
        <v>3.78</v>
      </c>
      <c r="AX20" s="68">
        <v>3.72</v>
      </c>
      <c r="AY20" s="144"/>
      <c r="AZ20" s="144"/>
    </row>
    <row r="21" spans="1:52" x14ac:dyDescent="0.25">
      <c r="D21" s="12">
        <v>150</v>
      </c>
      <c r="E21" s="29">
        <v>3.677</v>
      </c>
      <c r="F21" s="75">
        <v>3.61</v>
      </c>
      <c r="G21" s="68">
        <v>3.59</v>
      </c>
      <c r="H21" s="68">
        <v>3.6</v>
      </c>
      <c r="I21" s="68">
        <v>3.56</v>
      </c>
      <c r="J21" s="68">
        <v>3.58</v>
      </c>
      <c r="K21" s="68">
        <v>3.54</v>
      </c>
      <c r="L21" s="68">
        <v>3.58</v>
      </c>
      <c r="M21" s="68">
        <v>3.55</v>
      </c>
      <c r="N21" s="68">
        <v>3.52</v>
      </c>
      <c r="O21" s="68">
        <v>3.52</v>
      </c>
      <c r="P21" s="68">
        <v>3.53</v>
      </c>
      <c r="Q21" s="68">
        <v>3.56</v>
      </c>
      <c r="R21" s="68">
        <v>3.52</v>
      </c>
      <c r="S21" s="68">
        <v>3.51</v>
      </c>
      <c r="T21" s="68">
        <v>3.54</v>
      </c>
      <c r="U21" s="68">
        <v>3.55</v>
      </c>
      <c r="V21" s="68">
        <v>3.56</v>
      </c>
      <c r="W21" s="68">
        <v>3.54</v>
      </c>
      <c r="X21" s="138">
        <v>3.54</v>
      </c>
      <c r="Y21" s="138">
        <v>3.53</v>
      </c>
      <c r="Z21" s="144">
        <v>3.57</v>
      </c>
      <c r="AA21" s="138">
        <v>3.56</v>
      </c>
      <c r="AB21" s="138">
        <v>3.56</v>
      </c>
      <c r="AC21" s="138">
        <v>3.54</v>
      </c>
      <c r="AD21" s="144">
        <v>3.53</v>
      </c>
      <c r="AE21" s="144">
        <v>3.54</v>
      </c>
      <c r="AF21" s="144">
        <v>3.55</v>
      </c>
      <c r="AG21" s="144">
        <v>3.62</v>
      </c>
      <c r="AH21" s="144">
        <v>3.61</v>
      </c>
      <c r="AI21" s="144">
        <v>3.61</v>
      </c>
      <c r="AJ21" s="144">
        <v>3.65</v>
      </c>
      <c r="AK21" s="144">
        <v>3.67</v>
      </c>
      <c r="AL21" s="144">
        <v>3.66</v>
      </c>
      <c r="AM21" s="144">
        <v>3.62</v>
      </c>
      <c r="AN21" s="144">
        <v>3.73</v>
      </c>
      <c r="AO21" s="144">
        <v>3.68</v>
      </c>
      <c r="AP21" s="144">
        <v>3.67</v>
      </c>
      <c r="AQ21" s="144">
        <v>3.58</v>
      </c>
      <c r="AR21" s="187">
        <v>3.59</v>
      </c>
      <c r="AS21" s="144">
        <v>3.6</v>
      </c>
      <c r="AT21" s="144">
        <v>3.64</v>
      </c>
      <c r="AU21" s="144">
        <v>3.61</v>
      </c>
      <c r="AV21" s="144">
        <v>3.64</v>
      </c>
      <c r="AW21" s="144">
        <v>3.61</v>
      </c>
      <c r="AX21" s="68">
        <v>3.56</v>
      </c>
      <c r="AY21" s="144"/>
      <c r="AZ21" s="144"/>
    </row>
    <row r="22" spans="1:52" x14ac:dyDescent="0.25">
      <c r="D22" s="12">
        <v>160</v>
      </c>
      <c r="E22" s="29">
        <v>3.4870000000000001</v>
      </c>
      <c r="F22" s="75">
        <v>3.44</v>
      </c>
      <c r="G22" s="68">
        <v>3.39</v>
      </c>
      <c r="H22" s="68">
        <v>3.42</v>
      </c>
      <c r="I22" s="68">
        <v>3.37</v>
      </c>
      <c r="J22" s="68">
        <v>3.36</v>
      </c>
      <c r="K22" s="68">
        <v>3.37</v>
      </c>
      <c r="L22" s="68">
        <v>3.4</v>
      </c>
      <c r="M22" s="68">
        <v>3.36</v>
      </c>
      <c r="N22" s="68">
        <v>3.33</v>
      </c>
      <c r="O22" s="68">
        <v>3.34</v>
      </c>
      <c r="P22" s="68">
        <v>3.39</v>
      </c>
      <c r="Q22" s="68">
        <v>3.37</v>
      </c>
      <c r="R22" s="68">
        <v>3.37</v>
      </c>
      <c r="S22" s="68">
        <v>3.32</v>
      </c>
      <c r="T22" s="68">
        <v>3.35</v>
      </c>
      <c r="U22" s="68">
        <v>3.37</v>
      </c>
      <c r="V22" s="68">
        <v>3.37</v>
      </c>
      <c r="W22" s="68">
        <v>3.37</v>
      </c>
      <c r="X22" s="138">
        <v>3.37</v>
      </c>
      <c r="Y22" s="138">
        <v>3.36</v>
      </c>
      <c r="Z22" s="144">
        <v>3.37</v>
      </c>
      <c r="AA22" s="138">
        <v>3.39</v>
      </c>
      <c r="AB22" s="138">
        <v>3.39</v>
      </c>
      <c r="AC22" s="138">
        <v>3.34</v>
      </c>
      <c r="AD22" s="144">
        <v>3.36</v>
      </c>
      <c r="AE22" s="144">
        <v>3.36</v>
      </c>
      <c r="AF22" s="144">
        <v>3.39</v>
      </c>
      <c r="AG22" s="144">
        <v>3.44</v>
      </c>
      <c r="AH22" s="144">
        <v>3.42</v>
      </c>
      <c r="AI22" s="144">
        <v>3.44</v>
      </c>
      <c r="AJ22" s="144">
        <v>3.49</v>
      </c>
      <c r="AK22" s="144">
        <v>3.48</v>
      </c>
      <c r="AL22" s="144">
        <v>3.47</v>
      </c>
      <c r="AM22" s="144">
        <v>3.45</v>
      </c>
      <c r="AN22" s="144">
        <v>3.55</v>
      </c>
      <c r="AO22" s="144">
        <v>3.52</v>
      </c>
      <c r="AP22" s="144">
        <v>3.54</v>
      </c>
      <c r="AQ22" s="144">
        <v>3.38</v>
      </c>
      <c r="AR22" s="187">
        <v>3.4</v>
      </c>
      <c r="AS22" s="144">
        <v>3.41</v>
      </c>
      <c r="AT22" s="144">
        <v>3.45</v>
      </c>
      <c r="AU22" s="144">
        <v>3.42</v>
      </c>
      <c r="AV22" s="144">
        <v>3.45</v>
      </c>
      <c r="AW22" s="144">
        <v>3.43</v>
      </c>
      <c r="AX22" s="68">
        <v>3.36</v>
      </c>
      <c r="AY22" s="144"/>
      <c r="AZ22" s="144"/>
    </row>
    <row r="23" spans="1:52" x14ac:dyDescent="0.25">
      <c r="D23" s="12">
        <v>170</v>
      </c>
      <c r="E23" s="29">
        <v>3.3730000000000002</v>
      </c>
      <c r="F23" s="75">
        <v>3.29</v>
      </c>
      <c r="G23" s="68">
        <v>3.28</v>
      </c>
      <c r="H23" s="68">
        <v>3.25</v>
      </c>
      <c r="I23" s="68">
        <v>3.26</v>
      </c>
      <c r="J23" s="68">
        <v>3.22</v>
      </c>
      <c r="K23" s="68">
        <v>3.22</v>
      </c>
      <c r="L23" s="68">
        <v>3.26</v>
      </c>
      <c r="M23" s="68">
        <v>3.22</v>
      </c>
      <c r="N23" s="68">
        <v>3.21</v>
      </c>
      <c r="O23" s="68">
        <v>3.21</v>
      </c>
      <c r="P23" s="68">
        <v>3.21</v>
      </c>
      <c r="Q23" s="68">
        <v>3.22</v>
      </c>
      <c r="R23" s="68">
        <v>3.21</v>
      </c>
      <c r="S23" s="68">
        <v>3.18</v>
      </c>
      <c r="T23" s="68">
        <v>3.22</v>
      </c>
      <c r="U23" s="68">
        <v>3.24</v>
      </c>
      <c r="V23" s="68">
        <v>3.24</v>
      </c>
      <c r="W23" s="68">
        <v>3.22</v>
      </c>
      <c r="X23" s="138">
        <v>3.23</v>
      </c>
      <c r="Y23" s="138">
        <v>3.23</v>
      </c>
      <c r="Z23" s="144">
        <v>3.25</v>
      </c>
      <c r="AA23" s="138">
        <v>3.26</v>
      </c>
      <c r="AB23" s="138">
        <v>3.27</v>
      </c>
      <c r="AC23" s="138">
        <v>3.19</v>
      </c>
      <c r="AD23" s="144">
        <v>3.23</v>
      </c>
      <c r="AE23" s="144">
        <v>3.21</v>
      </c>
      <c r="AF23" s="144">
        <v>3.21</v>
      </c>
      <c r="AG23" s="144">
        <v>3.29</v>
      </c>
      <c r="AH23" s="144">
        <v>3.3</v>
      </c>
      <c r="AI23" s="144">
        <v>3.31</v>
      </c>
      <c r="AJ23" s="144">
        <v>3.37</v>
      </c>
      <c r="AK23" s="144">
        <v>3.35</v>
      </c>
      <c r="AL23" s="144">
        <v>3.34</v>
      </c>
      <c r="AM23" s="144">
        <v>3.31</v>
      </c>
      <c r="AN23" s="144">
        <v>3.42</v>
      </c>
      <c r="AO23" s="144">
        <v>3.39</v>
      </c>
      <c r="AP23" s="144">
        <v>3.4</v>
      </c>
      <c r="AQ23" s="144">
        <v>3.23</v>
      </c>
      <c r="AR23" s="126">
        <v>3.26</v>
      </c>
      <c r="AS23" s="144">
        <v>3.25</v>
      </c>
      <c r="AT23" s="144">
        <v>3.31</v>
      </c>
      <c r="AU23" s="144">
        <v>3.28</v>
      </c>
      <c r="AV23" s="144">
        <v>3.31</v>
      </c>
      <c r="AW23" s="144">
        <v>3.28</v>
      </c>
      <c r="AX23" s="68">
        <v>3.21</v>
      </c>
      <c r="AY23" s="144"/>
      <c r="AZ23" s="144"/>
    </row>
    <row r="24" spans="1:52" x14ac:dyDescent="0.25">
      <c r="D24" s="12">
        <v>180</v>
      </c>
      <c r="E24" s="29">
        <v>3.2010000000000001</v>
      </c>
      <c r="F24" s="75">
        <v>3.19</v>
      </c>
      <c r="G24" s="68">
        <v>3.15</v>
      </c>
      <c r="H24" s="68">
        <v>3.15</v>
      </c>
      <c r="I24" s="68">
        <v>3.07</v>
      </c>
      <c r="J24" s="68">
        <v>3.11</v>
      </c>
      <c r="K24" s="68">
        <v>3.06</v>
      </c>
      <c r="L24" s="68">
        <v>3.1</v>
      </c>
      <c r="M24" s="68">
        <v>3.06</v>
      </c>
      <c r="N24" s="68">
        <v>3.03</v>
      </c>
      <c r="O24" s="68">
        <v>3.07</v>
      </c>
      <c r="P24" s="68">
        <v>3.08</v>
      </c>
      <c r="Q24" s="68">
        <v>3.07</v>
      </c>
      <c r="R24" s="68">
        <v>3.05</v>
      </c>
      <c r="S24" s="68">
        <v>3.01</v>
      </c>
      <c r="T24" s="68">
        <v>3.06</v>
      </c>
      <c r="U24" s="68">
        <v>3.1</v>
      </c>
      <c r="V24" s="68">
        <v>3.09</v>
      </c>
      <c r="W24" s="68">
        <v>3.08</v>
      </c>
      <c r="X24" s="138">
        <v>3.08</v>
      </c>
      <c r="Y24" s="138">
        <v>3.08</v>
      </c>
      <c r="Z24" s="144">
        <v>3.12</v>
      </c>
      <c r="AA24" s="138">
        <v>3.11</v>
      </c>
      <c r="AB24" s="138">
        <v>3.12</v>
      </c>
      <c r="AC24" s="138">
        <v>3.06</v>
      </c>
      <c r="AD24" s="144">
        <v>3.06</v>
      </c>
      <c r="AE24" s="144">
        <v>3.07</v>
      </c>
      <c r="AF24" s="144">
        <v>3.08</v>
      </c>
      <c r="AG24" s="144">
        <v>3.14</v>
      </c>
      <c r="AH24" s="144">
        <v>3.16</v>
      </c>
      <c r="AI24" s="144">
        <v>3.15</v>
      </c>
      <c r="AJ24" s="144">
        <v>3.23</v>
      </c>
      <c r="AK24" s="144">
        <v>3.23</v>
      </c>
      <c r="AL24" s="144">
        <v>3.22</v>
      </c>
      <c r="AM24" s="144">
        <v>3.17</v>
      </c>
      <c r="AN24" s="144">
        <v>3.27</v>
      </c>
      <c r="AO24" s="144">
        <v>3.26</v>
      </c>
      <c r="AP24" s="144">
        <v>3.27</v>
      </c>
      <c r="AQ24" s="144">
        <v>3.07</v>
      </c>
      <c r="AR24" s="126">
        <v>3.1</v>
      </c>
      <c r="AS24" s="144">
        <v>3.08</v>
      </c>
      <c r="AT24" s="144">
        <v>3.17</v>
      </c>
      <c r="AU24" s="144">
        <v>3.14</v>
      </c>
      <c r="AV24" s="144">
        <v>3.17</v>
      </c>
      <c r="AW24" s="144">
        <v>3.14</v>
      </c>
      <c r="AX24" s="68">
        <v>3.03</v>
      </c>
      <c r="AY24" s="144"/>
      <c r="AZ24" s="144"/>
    </row>
    <row r="25" spans="1:52" x14ac:dyDescent="0.25">
      <c r="D25" s="12">
        <v>190</v>
      </c>
      <c r="E25" s="29">
        <v>3.07</v>
      </c>
      <c r="F25" s="75">
        <v>3.08</v>
      </c>
      <c r="G25" s="68">
        <v>3.06</v>
      </c>
      <c r="H25" s="68">
        <v>3.06</v>
      </c>
      <c r="I25" s="68">
        <v>2.98</v>
      </c>
      <c r="J25" s="68">
        <v>3</v>
      </c>
      <c r="K25" s="68">
        <v>2.94</v>
      </c>
      <c r="L25" s="68">
        <v>3.01</v>
      </c>
      <c r="M25" s="68">
        <v>2.95</v>
      </c>
      <c r="N25" s="68">
        <v>3.05</v>
      </c>
      <c r="O25" s="68">
        <v>2.95</v>
      </c>
      <c r="P25" s="68">
        <v>2.97</v>
      </c>
      <c r="Q25" s="68">
        <v>2.95</v>
      </c>
      <c r="R25" s="68">
        <v>2.93</v>
      </c>
      <c r="S25" s="68">
        <v>2.88</v>
      </c>
      <c r="T25" s="68">
        <v>2.95</v>
      </c>
      <c r="U25" s="68">
        <v>2.98</v>
      </c>
      <c r="V25" s="68">
        <v>2.96</v>
      </c>
      <c r="W25" s="68">
        <v>2.99</v>
      </c>
      <c r="X25" s="138">
        <v>2.99</v>
      </c>
      <c r="Y25" s="138">
        <v>2.98</v>
      </c>
      <c r="Z25" s="144">
        <v>3.02</v>
      </c>
      <c r="AA25" s="138">
        <v>3.02</v>
      </c>
      <c r="AB25" s="138">
        <v>3.01</v>
      </c>
      <c r="AC25" s="138">
        <v>2.96</v>
      </c>
      <c r="AD25" s="144">
        <v>2.98</v>
      </c>
      <c r="AE25" s="144">
        <v>2.94</v>
      </c>
      <c r="AF25" s="144">
        <v>2.97</v>
      </c>
      <c r="AG25" s="144">
        <v>3.01</v>
      </c>
      <c r="AH25" s="144">
        <v>3.05</v>
      </c>
      <c r="AI25" s="144">
        <v>3.05</v>
      </c>
      <c r="AJ25" s="144">
        <v>3.13</v>
      </c>
      <c r="AK25" s="144">
        <v>3.13</v>
      </c>
      <c r="AL25" s="144">
        <v>3.14</v>
      </c>
      <c r="AM25" s="144">
        <v>3.07</v>
      </c>
      <c r="AN25" s="144">
        <v>3.22</v>
      </c>
      <c r="AO25" s="144">
        <v>3.2</v>
      </c>
      <c r="AP25" s="144">
        <v>3.19</v>
      </c>
      <c r="AQ25" s="144">
        <v>2.95</v>
      </c>
      <c r="AR25" s="126">
        <v>2.98</v>
      </c>
      <c r="AS25" s="144">
        <v>2.97</v>
      </c>
      <c r="AT25" s="144">
        <v>3.06</v>
      </c>
      <c r="AU25" s="144">
        <v>3.03</v>
      </c>
      <c r="AV25" s="144">
        <v>3.08</v>
      </c>
      <c r="AW25" s="144">
        <v>3.03</v>
      </c>
      <c r="AX25" s="68">
        <v>2.89</v>
      </c>
      <c r="AY25" s="144"/>
      <c r="AZ25" s="144"/>
    </row>
    <row r="26" spans="1:52" x14ac:dyDescent="0.25">
      <c r="D26" s="12">
        <v>200</v>
      </c>
      <c r="E26" s="29">
        <v>2.9820000000000002</v>
      </c>
      <c r="F26" s="75">
        <v>3.03</v>
      </c>
      <c r="G26" s="68">
        <v>3.05</v>
      </c>
      <c r="H26" s="68">
        <v>3.06</v>
      </c>
      <c r="I26" s="68">
        <v>2.95</v>
      </c>
      <c r="J26" s="68">
        <v>2.92</v>
      </c>
      <c r="K26" s="68">
        <v>2.89</v>
      </c>
      <c r="L26" s="68">
        <v>2.94</v>
      </c>
      <c r="M26" s="68">
        <v>2.89</v>
      </c>
      <c r="N26" s="68">
        <v>2.84</v>
      </c>
      <c r="O26" s="68">
        <v>2.89</v>
      </c>
      <c r="P26" s="68">
        <v>2.93</v>
      </c>
      <c r="Q26" s="68">
        <v>2.9</v>
      </c>
      <c r="R26" s="68">
        <v>2.86</v>
      </c>
      <c r="S26" s="68">
        <v>2.81</v>
      </c>
      <c r="T26" s="68">
        <v>2.89</v>
      </c>
      <c r="U26" s="68">
        <v>2.93</v>
      </c>
      <c r="V26" s="68">
        <v>2.92</v>
      </c>
      <c r="W26" s="68">
        <v>2.92</v>
      </c>
      <c r="X26" s="138">
        <v>2.94</v>
      </c>
      <c r="Y26" s="138">
        <v>2.93</v>
      </c>
      <c r="Z26" s="144">
        <v>2.95</v>
      </c>
      <c r="AA26" s="138">
        <v>2.97</v>
      </c>
      <c r="AB26" s="138">
        <v>2.99</v>
      </c>
      <c r="AC26" s="138">
        <v>2.88</v>
      </c>
      <c r="AD26" s="144">
        <v>2.91</v>
      </c>
      <c r="AE26" s="144">
        <v>2.88</v>
      </c>
      <c r="AF26" s="144">
        <v>2.88</v>
      </c>
      <c r="AG26" s="144">
        <v>2.96</v>
      </c>
      <c r="AH26" s="144">
        <v>2.99</v>
      </c>
      <c r="AI26" s="144">
        <v>3</v>
      </c>
      <c r="AJ26" s="144">
        <v>3.1</v>
      </c>
      <c r="AK26" s="144">
        <v>3.12</v>
      </c>
      <c r="AL26" s="144">
        <v>3.1</v>
      </c>
      <c r="AM26" s="144">
        <v>3.02</v>
      </c>
      <c r="AN26" s="144">
        <v>3.24</v>
      </c>
      <c r="AO26" s="144">
        <v>3.23</v>
      </c>
      <c r="AP26" s="144">
        <v>3.18</v>
      </c>
      <c r="AQ26" s="144">
        <v>2.87</v>
      </c>
      <c r="AR26" s="126">
        <v>2.92</v>
      </c>
      <c r="AS26" s="144">
        <v>2.89</v>
      </c>
      <c r="AT26" s="144">
        <v>3.03</v>
      </c>
      <c r="AU26" s="144">
        <v>3</v>
      </c>
      <c r="AV26" s="144">
        <v>3.04</v>
      </c>
      <c r="AW26" s="144">
        <v>2.97</v>
      </c>
      <c r="AX26" s="68">
        <v>2.79</v>
      </c>
      <c r="AY26" s="144"/>
      <c r="AZ26" s="144"/>
    </row>
    <row r="27" spans="1:52" x14ac:dyDescent="0.25">
      <c r="D27" s="12">
        <v>210</v>
      </c>
      <c r="E27" s="29">
        <v>2.8780000000000001</v>
      </c>
      <c r="F27" s="75">
        <v>3.03</v>
      </c>
      <c r="G27" s="68">
        <v>3.02</v>
      </c>
      <c r="H27" s="68">
        <v>3.01</v>
      </c>
      <c r="I27" s="68">
        <v>2.91</v>
      </c>
      <c r="J27" s="68">
        <v>2.91</v>
      </c>
      <c r="K27" s="68">
        <v>2.85</v>
      </c>
      <c r="L27" s="68">
        <v>2.89</v>
      </c>
      <c r="M27" s="68">
        <v>2.82</v>
      </c>
      <c r="N27" s="68">
        <v>2.78</v>
      </c>
      <c r="O27" s="68">
        <v>2.87</v>
      </c>
      <c r="P27" s="68">
        <v>2.9</v>
      </c>
      <c r="Q27" s="68">
        <v>2.85</v>
      </c>
      <c r="R27" s="68">
        <v>2.82</v>
      </c>
      <c r="S27" s="68">
        <v>2.77</v>
      </c>
      <c r="T27" s="68">
        <v>2.85</v>
      </c>
      <c r="U27" s="68">
        <v>2.89</v>
      </c>
      <c r="V27" s="68">
        <v>2.87</v>
      </c>
      <c r="W27" s="68">
        <v>2.91</v>
      </c>
      <c r="X27" s="138">
        <v>2.92</v>
      </c>
      <c r="Y27" s="138">
        <v>2.91</v>
      </c>
      <c r="Z27" s="144">
        <v>2.94</v>
      </c>
      <c r="AA27" s="138">
        <v>2.95</v>
      </c>
      <c r="AB27" s="138">
        <v>2.97</v>
      </c>
      <c r="AC27" s="138">
        <v>2.85</v>
      </c>
      <c r="AD27" s="144">
        <v>2.9</v>
      </c>
      <c r="AE27" s="144">
        <v>2.84</v>
      </c>
      <c r="AF27" s="144">
        <v>2.85</v>
      </c>
      <c r="AG27" s="144">
        <v>2.92</v>
      </c>
      <c r="AH27" s="144">
        <v>2.99</v>
      </c>
      <c r="AI27" s="144">
        <v>2.98</v>
      </c>
      <c r="AJ27" s="144">
        <v>3.11</v>
      </c>
      <c r="AK27" s="144">
        <v>3.13</v>
      </c>
      <c r="AL27" s="144">
        <v>3.1</v>
      </c>
      <c r="AM27" s="144">
        <v>2.99</v>
      </c>
      <c r="AN27" s="144">
        <v>3.3</v>
      </c>
      <c r="AO27" s="144">
        <v>3.33</v>
      </c>
      <c r="AP27" s="144">
        <v>3.21</v>
      </c>
      <c r="AQ27" s="144">
        <v>2.84</v>
      </c>
      <c r="AR27" s="126">
        <v>2.9</v>
      </c>
      <c r="AS27" s="144">
        <v>2.9</v>
      </c>
      <c r="AT27" s="144">
        <v>3.03</v>
      </c>
      <c r="AU27" s="144">
        <v>2.99</v>
      </c>
      <c r="AV27" s="144">
        <v>3.04</v>
      </c>
      <c r="AW27" s="144">
        <v>2.94</v>
      </c>
      <c r="AX27" s="68">
        <v>2.73</v>
      </c>
      <c r="AY27" s="144"/>
      <c r="AZ27" s="144"/>
    </row>
    <row r="28" spans="1:52" x14ac:dyDescent="0.25">
      <c r="D28" s="12">
        <v>220</v>
      </c>
      <c r="E28" s="29">
        <v>2.8849999999999998</v>
      </c>
      <c r="F28" s="75">
        <v>3.01</v>
      </c>
      <c r="G28" s="68">
        <v>3.02</v>
      </c>
      <c r="H28" s="68">
        <v>3.03</v>
      </c>
      <c r="I28" s="68">
        <v>2.91</v>
      </c>
      <c r="J28" s="68">
        <v>2.88</v>
      </c>
      <c r="K28" s="68">
        <v>2.84</v>
      </c>
      <c r="L28" s="68">
        <v>2.89</v>
      </c>
      <c r="M28" s="68">
        <v>2.82</v>
      </c>
      <c r="N28" s="68">
        <v>2.8</v>
      </c>
      <c r="O28" s="68">
        <v>2.89</v>
      </c>
      <c r="P28" s="68">
        <v>2.95</v>
      </c>
      <c r="Q28" s="68">
        <v>2.9</v>
      </c>
      <c r="R28" s="68">
        <v>2.84</v>
      </c>
      <c r="S28" s="68">
        <v>2.8</v>
      </c>
      <c r="T28" s="68">
        <v>2.87</v>
      </c>
      <c r="U28" s="68">
        <v>2.93</v>
      </c>
      <c r="V28" s="68">
        <v>2.88</v>
      </c>
      <c r="W28" s="68">
        <v>2.95</v>
      </c>
      <c r="X28" s="138">
        <v>2.97</v>
      </c>
      <c r="Y28" s="138">
        <v>2.97</v>
      </c>
      <c r="Z28" s="144">
        <v>2.99</v>
      </c>
      <c r="AA28" s="138">
        <v>3.01</v>
      </c>
      <c r="AB28" s="138">
        <v>3.08</v>
      </c>
      <c r="AC28" s="138">
        <v>2.88</v>
      </c>
      <c r="AD28" s="144">
        <v>2.98</v>
      </c>
      <c r="AE28" s="144">
        <v>2.88</v>
      </c>
      <c r="AF28" s="144">
        <v>2.88</v>
      </c>
      <c r="AG28" s="144">
        <v>2.98</v>
      </c>
      <c r="AH28" s="144">
        <v>3.06</v>
      </c>
      <c r="AI28" s="144">
        <v>3.04</v>
      </c>
      <c r="AJ28" s="144">
        <v>3.24</v>
      </c>
      <c r="AK28" s="144">
        <v>3.27</v>
      </c>
      <c r="AL28" s="144">
        <v>3.21</v>
      </c>
      <c r="AM28" s="144">
        <v>3.04</v>
      </c>
      <c r="AN28" s="144">
        <v>3.42</v>
      </c>
      <c r="AO28" s="144">
        <v>3.38</v>
      </c>
      <c r="AP28" s="144">
        <v>3.35</v>
      </c>
      <c r="AQ28" s="144">
        <v>2.91</v>
      </c>
      <c r="AR28" s="126">
        <v>3.04</v>
      </c>
      <c r="AS28" s="144">
        <v>2.99</v>
      </c>
      <c r="AT28" s="144">
        <v>3.14</v>
      </c>
      <c r="AU28" s="144">
        <v>3.09</v>
      </c>
      <c r="AV28" s="144">
        <v>3.15</v>
      </c>
      <c r="AW28" s="144">
        <v>3.03</v>
      </c>
      <c r="AX28" s="68">
        <v>2.78</v>
      </c>
      <c r="AY28" s="144"/>
      <c r="AZ28" s="144"/>
    </row>
    <row r="29" spans="1:52" ht="15.75" thickBot="1" x14ac:dyDescent="0.3">
      <c r="D29" s="27">
        <v>226</v>
      </c>
      <c r="E29" s="30">
        <v>2.823</v>
      </c>
      <c r="F29" s="76">
        <v>2.97</v>
      </c>
      <c r="G29" s="69">
        <v>2.98</v>
      </c>
      <c r="H29" s="69">
        <v>2.97</v>
      </c>
      <c r="I29" s="69">
        <v>2.87</v>
      </c>
      <c r="J29" s="69">
        <v>2.83</v>
      </c>
      <c r="K29" s="69">
        <v>2.81</v>
      </c>
      <c r="L29" s="69">
        <v>2.84</v>
      </c>
      <c r="M29" s="69">
        <v>2.76</v>
      </c>
      <c r="N29" s="69">
        <v>2.74</v>
      </c>
      <c r="O29" s="69">
        <v>2.85</v>
      </c>
      <c r="P29" s="69">
        <v>2.88</v>
      </c>
      <c r="Q29" s="69">
        <v>2.87</v>
      </c>
      <c r="R29" s="69">
        <v>2.79</v>
      </c>
      <c r="S29" s="69">
        <v>2.78</v>
      </c>
      <c r="T29" s="69">
        <v>2.83</v>
      </c>
      <c r="U29" s="69">
        <v>2.9</v>
      </c>
      <c r="V29" s="69">
        <v>2.85</v>
      </c>
      <c r="W29" s="69">
        <v>2.9</v>
      </c>
      <c r="X29" s="139">
        <v>2.94</v>
      </c>
      <c r="Y29" s="139">
        <v>2.92</v>
      </c>
      <c r="Z29" s="145">
        <v>2.96</v>
      </c>
      <c r="AA29" s="139">
        <v>2.96</v>
      </c>
      <c r="AB29" s="139">
        <v>3.03</v>
      </c>
      <c r="AC29" s="139">
        <v>2.84</v>
      </c>
      <c r="AD29" s="145">
        <v>2.94</v>
      </c>
      <c r="AE29" s="145">
        <v>2.83</v>
      </c>
      <c r="AF29" s="145">
        <v>2.86</v>
      </c>
      <c r="AG29" s="145">
        <v>2.93</v>
      </c>
      <c r="AH29" s="145">
        <v>3.01</v>
      </c>
      <c r="AI29" s="145">
        <v>3</v>
      </c>
      <c r="AJ29" s="145">
        <v>3.2</v>
      </c>
      <c r="AK29" s="145">
        <v>3.2</v>
      </c>
      <c r="AL29" s="145">
        <v>3.15</v>
      </c>
      <c r="AM29" s="145">
        <v>2.98</v>
      </c>
      <c r="AN29" s="145">
        <v>3.34</v>
      </c>
      <c r="AO29" s="145">
        <v>3.33</v>
      </c>
      <c r="AP29" s="145">
        <v>3.27</v>
      </c>
      <c r="AQ29" s="145">
        <v>2.9</v>
      </c>
      <c r="AR29" s="128">
        <v>2.99</v>
      </c>
      <c r="AS29" s="145">
        <v>2.94</v>
      </c>
      <c r="AT29" s="145">
        <v>3.07</v>
      </c>
      <c r="AU29" s="145">
        <v>3.04</v>
      </c>
      <c r="AV29" s="145">
        <v>3.1</v>
      </c>
      <c r="AW29" s="145">
        <v>2.97</v>
      </c>
      <c r="AX29" s="69">
        <v>2.73</v>
      </c>
      <c r="AY29" s="145"/>
      <c r="AZ29" s="145"/>
    </row>
    <row r="30" spans="1:52" ht="15.75" thickTop="1" x14ac:dyDescent="0.25">
      <c r="AT30" s="70"/>
      <c r="AU30" s="70"/>
      <c r="AV30" s="70"/>
      <c r="AW30" s="70"/>
      <c r="AX30" s="70"/>
      <c r="AY30" s="70"/>
      <c r="AZ30" s="70"/>
    </row>
    <row r="31" spans="1:52" ht="29.25" thickBot="1" x14ac:dyDescent="0.5">
      <c r="A31" s="34" t="s">
        <v>10</v>
      </c>
      <c r="AT31" s="70"/>
      <c r="AU31" s="70"/>
      <c r="AV31" s="70"/>
      <c r="AW31" s="70"/>
      <c r="AX31" s="70"/>
      <c r="AY31" s="70"/>
      <c r="AZ31" s="70"/>
    </row>
    <row r="32" spans="1:52" ht="15.75" thickTop="1" x14ac:dyDescent="0.25">
      <c r="D32" s="197" t="s">
        <v>0</v>
      </c>
      <c r="E32" s="194" t="s">
        <v>2</v>
      </c>
      <c r="F32" s="24" t="s">
        <v>20</v>
      </c>
      <c r="G32" s="10"/>
      <c r="H32" s="10"/>
      <c r="I32" s="10"/>
      <c r="J32" s="73"/>
      <c r="K32" s="73"/>
      <c r="L32" s="73"/>
      <c r="M32" s="73"/>
      <c r="N32" s="73"/>
      <c r="O32" s="73"/>
      <c r="P32" s="73"/>
      <c r="Q32" s="88" t="s">
        <v>45</v>
      </c>
      <c r="R32" s="88" t="s">
        <v>46</v>
      </c>
      <c r="S32" s="73"/>
      <c r="T32" s="73"/>
      <c r="U32" s="73"/>
      <c r="V32" s="73"/>
      <c r="W32" s="73"/>
      <c r="X32" s="146"/>
      <c r="Y32" s="146"/>
      <c r="Z32" s="146"/>
      <c r="AA32" s="146"/>
      <c r="AB32" s="146"/>
      <c r="AC32" s="146"/>
      <c r="AD32" s="146"/>
      <c r="AE32" s="146" t="s">
        <v>56</v>
      </c>
      <c r="AF32" s="146" t="s">
        <v>55</v>
      </c>
      <c r="AG32" s="146" t="s">
        <v>59</v>
      </c>
      <c r="AH32" s="158" t="s">
        <v>58</v>
      </c>
      <c r="AI32" s="146" t="str">
        <f>AI9</f>
        <v>Lynx SN 63021</v>
      </c>
      <c r="AJ32" s="146" t="str">
        <f t="shared" ref="AJ32:AS32" si="0">AJ9</f>
        <v>Lynx SN 63021</v>
      </c>
      <c r="AK32" s="146" t="str">
        <f t="shared" si="0"/>
        <v>Lynx SN 63021</v>
      </c>
      <c r="AL32" s="146" t="str">
        <f t="shared" si="0"/>
        <v>Lynx SN 63021</v>
      </c>
      <c r="AM32" s="146" t="str">
        <f t="shared" si="0"/>
        <v>Lynx SN 63021</v>
      </c>
      <c r="AN32" s="146" t="str">
        <f t="shared" si="0"/>
        <v>Lynx SN 63021</v>
      </c>
      <c r="AO32" s="146" t="str">
        <f t="shared" si="0"/>
        <v>Lynx SN 63021</v>
      </c>
      <c r="AP32" s="146" t="str">
        <f t="shared" si="0"/>
        <v>Lynx SN 63021</v>
      </c>
      <c r="AQ32" s="146" t="str">
        <f t="shared" si="0"/>
        <v>Lynx SN 63021</v>
      </c>
      <c r="AR32" s="146" t="str">
        <f t="shared" si="0"/>
        <v>Lynx SN 63021</v>
      </c>
      <c r="AS32" s="146" t="str">
        <f t="shared" si="0"/>
        <v>Lynx SN 63021</v>
      </c>
      <c r="AT32" s="146" t="str">
        <f t="shared" ref="AT32:AZ32" si="1">AT9</f>
        <v>Lynx SN 63021</v>
      </c>
      <c r="AU32" s="146" t="str">
        <f t="shared" si="1"/>
        <v>Lynx SN 63021</v>
      </c>
      <c r="AV32" s="146" t="str">
        <f t="shared" si="1"/>
        <v>Lynx SN 63021</v>
      </c>
      <c r="AW32" s="146" t="str">
        <f t="shared" si="1"/>
        <v>Lynx SN 63021</v>
      </c>
      <c r="AX32" s="146" t="str">
        <f t="shared" si="1"/>
        <v>Lynx SN 63021</v>
      </c>
      <c r="AY32" s="146">
        <f t="shared" si="1"/>
        <v>0</v>
      </c>
      <c r="AZ32" s="146">
        <f t="shared" si="1"/>
        <v>0</v>
      </c>
    </row>
    <row r="33" spans="4:52" x14ac:dyDescent="0.25">
      <c r="D33" s="198"/>
      <c r="E33" s="195"/>
      <c r="F33" s="25">
        <f t="shared" ref="F33:L33" si="2">F10</f>
        <v>43416</v>
      </c>
      <c r="G33" s="25">
        <f t="shared" si="2"/>
        <v>43541</v>
      </c>
      <c r="H33" s="25">
        <f t="shared" si="2"/>
        <v>43501</v>
      </c>
      <c r="I33" s="25">
        <f t="shared" si="2"/>
        <v>43577</v>
      </c>
      <c r="J33" s="25">
        <f t="shared" si="2"/>
        <v>43647</v>
      </c>
      <c r="K33" s="25">
        <f t="shared" si="2"/>
        <v>43760</v>
      </c>
      <c r="L33" s="25">
        <f t="shared" si="2"/>
        <v>43816</v>
      </c>
      <c r="M33" s="25">
        <f t="shared" ref="M33:N33" si="3">M10</f>
        <v>43844</v>
      </c>
      <c r="N33" s="25">
        <f t="shared" si="3"/>
        <v>43867</v>
      </c>
      <c r="O33" s="25">
        <f t="shared" ref="O33:P33" si="4">O10</f>
        <v>43949</v>
      </c>
      <c r="P33" s="25">
        <f t="shared" si="4"/>
        <v>43979</v>
      </c>
      <c r="Q33" s="63">
        <v>43998</v>
      </c>
      <c r="R33" s="63">
        <f>R10</f>
        <v>44017</v>
      </c>
      <c r="S33" s="63">
        <f>S10</f>
        <v>44039</v>
      </c>
      <c r="T33" s="63">
        <f t="shared" ref="T33:U33" si="5">T10</f>
        <v>44131</v>
      </c>
      <c r="U33" s="63">
        <f t="shared" si="5"/>
        <v>44144</v>
      </c>
      <c r="V33" s="63">
        <v>44145</v>
      </c>
      <c r="W33" s="63">
        <v>44173</v>
      </c>
      <c r="X33" s="120">
        <v>44208</v>
      </c>
      <c r="Y33" s="120">
        <v>44236</v>
      </c>
      <c r="Z33" s="120">
        <v>44286</v>
      </c>
      <c r="AA33" s="120">
        <v>44306</v>
      </c>
      <c r="AB33" s="120">
        <v>44341</v>
      </c>
      <c r="AC33" s="120">
        <v>44378</v>
      </c>
      <c r="AD33" s="120">
        <v>44410</v>
      </c>
      <c r="AE33" s="120">
        <v>44488</v>
      </c>
      <c r="AF33" s="120">
        <v>44488</v>
      </c>
      <c r="AG33" s="120">
        <v>44515</v>
      </c>
      <c r="AH33" s="151">
        <v>44540</v>
      </c>
      <c r="AI33" s="152">
        <f>AI10</f>
        <v>44564</v>
      </c>
      <c r="AJ33" s="154">
        <v>44606</v>
      </c>
      <c r="AK33" s="154">
        <v>44634</v>
      </c>
      <c r="AL33" s="120">
        <v>44690</v>
      </c>
      <c r="AM33" s="120">
        <f>AM10</f>
        <v>44750</v>
      </c>
      <c r="AN33" s="120">
        <f t="shared" ref="AN33:AS33" si="6">AN10</f>
        <v>44753</v>
      </c>
      <c r="AO33" s="120">
        <f t="shared" si="6"/>
        <v>44757</v>
      </c>
      <c r="AP33" s="120">
        <f t="shared" si="6"/>
        <v>44813</v>
      </c>
      <c r="AQ33" s="120">
        <f t="shared" si="6"/>
        <v>44842</v>
      </c>
      <c r="AR33" s="120">
        <f t="shared" si="6"/>
        <v>44874</v>
      </c>
      <c r="AS33" s="120">
        <f t="shared" si="6"/>
        <v>44910</v>
      </c>
      <c r="AT33" s="120">
        <f t="shared" ref="AT33:AZ33" si="7">AT10</f>
        <v>44961</v>
      </c>
      <c r="AU33" s="120">
        <f t="shared" si="7"/>
        <v>45006</v>
      </c>
      <c r="AV33" s="120">
        <f t="shared" si="7"/>
        <v>45040</v>
      </c>
      <c r="AW33" s="120">
        <f t="shared" si="7"/>
        <v>45073</v>
      </c>
      <c r="AX33" s="120">
        <f t="shared" si="7"/>
        <v>45104</v>
      </c>
      <c r="AY33" s="120">
        <f t="shared" si="7"/>
        <v>0</v>
      </c>
      <c r="AZ33" s="120">
        <f t="shared" si="7"/>
        <v>0</v>
      </c>
    </row>
    <row r="34" spans="4:52" s="7" customFormat="1" ht="30.75" thickBot="1" x14ac:dyDescent="0.3">
      <c r="D34" s="199"/>
      <c r="E34" s="196"/>
      <c r="F34" s="26" t="s">
        <v>1</v>
      </c>
      <c r="G34" s="16" t="str">
        <f>G11</f>
        <v>sigma x [mm]</v>
      </c>
      <c r="H34" s="16" t="str">
        <f t="shared" ref="H34" si="8">H11</f>
        <v>sigma x [mm]</v>
      </c>
      <c r="I34" s="16" t="s">
        <v>24</v>
      </c>
      <c r="J34" s="16" t="s">
        <v>24</v>
      </c>
      <c r="K34" s="16" t="s">
        <v>24</v>
      </c>
      <c r="L34" s="16" t="s">
        <v>24</v>
      </c>
      <c r="M34" s="16" t="s">
        <v>24</v>
      </c>
      <c r="N34" s="16" t="s">
        <v>24</v>
      </c>
      <c r="O34" s="16" t="s">
        <v>24</v>
      </c>
      <c r="P34" s="16" t="s">
        <v>24</v>
      </c>
      <c r="Q34" s="16" t="s">
        <v>24</v>
      </c>
      <c r="R34" s="16" t="s">
        <v>24</v>
      </c>
      <c r="S34" s="16" t="s">
        <v>24</v>
      </c>
      <c r="T34" s="16" t="s">
        <v>24</v>
      </c>
      <c r="U34" s="16" t="s">
        <v>24</v>
      </c>
      <c r="V34" s="16" t="s">
        <v>24</v>
      </c>
      <c r="W34" s="16" t="s">
        <v>24</v>
      </c>
      <c r="X34" s="16" t="s">
        <v>24</v>
      </c>
      <c r="Y34" s="16" t="s">
        <v>24</v>
      </c>
      <c r="Z34" s="16" t="s">
        <v>24</v>
      </c>
      <c r="AA34" s="16" t="s">
        <v>24</v>
      </c>
      <c r="AB34" s="16" t="s">
        <v>24</v>
      </c>
      <c r="AC34" s="16" t="s">
        <v>24</v>
      </c>
      <c r="AD34" s="16" t="s">
        <v>24</v>
      </c>
      <c r="AE34" s="16" t="s">
        <v>24</v>
      </c>
      <c r="AF34" s="16" t="s">
        <v>24</v>
      </c>
      <c r="AG34" s="16" t="s">
        <v>24</v>
      </c>
      <c r="AH34" s="150" t="s">
        <v>24</v>
      </c>
      <c r="AI34" s="16" t="s">
        <v>24</v>
      </c>
      <c r="AJ34" s="16" t="s">
        <v>24</v>
      </c>
      <c r="AK34" s="16" t="s">
        <v>24</v>
      </c>
      <c r="AL34" s="16" t="s">
        <v>24</v>
      </c>
      <c r="AM34" s="16" t="s">
        <v>24</v>
      </c>
      <c r="AN34" s="16" t="s">
        <v>24</v>
      </c>
      <c r="AO34" s="16" t="s">
        <v>24</v>
      </c>
      <c r="AP34" s="16" t="s">
        <v>24</v>
      </c>
      <c r="AQ34" s="16" t="s">
        <v>24</v>
      </c>
      <c r="AR34" s="16" t="s">
        <v>24</v>
      </c>
      <c r="AS34" s="16" t="s">
        <v>24</v>
      </c>
      <c r="AT34" s="16" t="s">
        <v>24</v>
      </c>
      <c r="AU34" s="16" t="s">
        <v>24</v>
      </c>
      <c r="AV34" s="16" t="s">
        <v>24</v>
      </c>
      <c r="AW34" s="16" t="s">
        <v>24</v>
      </c>
      <c r="AX34" s="16" t="s">
        <v>24</v>
      </c>
      <c r="AY34" s="16" t="s">
        <v>24</v>
      </c>
      <c r="AZ34" s="16" t="s">
        <v>24</v>
      </c>
    </row>
    <row r="35" spans="4:52" ht="15.75" thickTop="1" x14ac:dyDescent="0.25">
      <c r="D35" s="31">
        <v>60</v>
      </c>
      <c r="E35" s="28">
        <v>6.9420000000000002</v>
      </c>
      <c r="F35" s="77">
        <f>F12/$E12-1</f>
        <v>-1.4693171996542853E-2</v>
      </c>
      <c r="G35" s="78">
        <f>G12/$E12-1</f>
        <v>-2.4776721405935009E-2</v>
      </c>
      <c r="H35" s="79">
        <f t="shared" ref="F35:I52" si="9">H12/$E12-1</f>
        <v>-2.765773552290407E-2</v>
      </c>
      <c r="I35" s="79">
        <f t="shared" si="9"/>
        <v>-2.765773552290407E-2</v>
      </c>
      <c r="J35" s="79">
        <f t="shared" ref="J35:K35" si="10">J12/$E12-1</f>
        <v>-2.3336214347450257E-2</v>
      </c>
      <c r="K35" s="79">
        <f t="shared" si="10"/>
        <v>-3.0538749639873242E-2</v>
      </c>
      <c r="L35" s="79">
        <f t="shared" ref="L35:M35" si="11">L12/$E12-1</f>
        <v>-2.1895707288965727E-2</v>
      </c>
      <c r="M35" s="79">
        <f t="shared" si="11"/>
        <v>-2.765773552290407E-2</v>
      </c>
      <c r="N35" s="79">
        <f t="shared" ref="N35:O35" si="12">N12/$E12-1</f>
        <v>-2.4776721405935009E-2</v>
      </c>
      <c r="O35" s="79">
        <f t="shared" si="12"/>
        <v>-2.3336214347450257E-2</v>
      </c>
      <c r="P35" s="79">
        <f t="shared" ref="P35:Q35" si="13">P12/$E12-1</f>
        <v>-2.621722846441954E-2</v>
      </c>
      <c r="Q35" s="79">
        <f t="shared" si="13"/>
        <v>-2.4776721405935009E-2</v>
      </c>
      <c r="R35" s="79">
        <f t="shared" ref="R35" si="14">R12/$E12-1</f>
        <v>-1.9014693171996666E-2</v>
      </c>
      <c r="S35" s="79">
        <f>S12/$E12-1</f>
        <v>-1.9014693171996666E-2</v>
      </c>
      <c r="T35" s="79">
        <f t="shared" ref="T35:U35" si="15">T12/$E12-1</f>
        <v>-2.0455200230481196E-2</v>
      </c>
      <c r="U35" s="79">
        <f t="shared" si="15"/>
        <v>-1.7574186113511914E-2</v>
      </c>
      <c r="V35" s="79">
        <f t="shared" ref="V35:W35" si="16">V12/$E12-1</f>
        <v>-2.0455200230481196E-2</v>
      </c>
      <c r="W35" s="79">
        <f t="shared" si="16"/>
        <v>-2.1895707288965727E-2</v>
      </c>
      <c r="X35" s="79">
        <f t="shared" ref="X35:Y35" si="17">X12/$E12-1</f>
        <v>-2.765773552290407E-2</v>
      </c>
      <c r="Y35" s="79">
        <f t="shared" si="17"/>
        <v>-2.765773552290407E-2</v>
      </c>
      <c r="Z35" s="79">
        <f t="shared" ref="Z35:AB35" si="18">Z12/$E12-1</f>
        <v>-2.3336214347450257E-2</v>
      </c>
      <c r="AA35" s="79">
        <f t="shared" si="18"/>
        <v>-2.4776721405935009E-2</v>
      </c>
      <c r="AB35" s="79">
        <f t="shared" si="18"/>
        <v>-2.90982425813886E-2</v>
      </c>
      <c r="AC35" s="79">
        <f t="shared" ref="AC35:AE35" si="19">AC12/$E12-1</f>
        <v>-2.621722846441954E-2</v>
      </c>
      <c r="AD35" s="79">
        <f t="shared" ref="AD35" si="20">AD12/$E12-1</f>
        <v>-2.621722846441954E-2</v>
      </c>
      <c r="AE35" s="79">
        <f t="shared" si="19"/>
        <v>-2.4776721405935009E-2</v>
      </c>
      <c r="AF35" s="79">
        <f t="shared" ref="AF35:AL35" si="21">AF12/$E12-1</f>
        <v>-2.0455200230481196E-2</v>
      </c>
      <c r="AG35" s="79">
        <f t="shared" si="21"/>
        <v>-8.9311437626045098E-3</v>
      </c>
      <c r="AH35" s="79">
        <f t="shared" si="21"/>
        <v>-1.6133679055027383E-2</v>
      </c>
      <c r="AI35" s="79">
        <f t="shared" si="21"/>
        <v>-2.0455200230481196E-2</v>
      </c>
      <c r="AJ35" s="79">
        <f t="shared" si="21"/>
        <v>-1.6133679055027383E-2</v>
      </c>
      <c r="AK35" s="79">
        <f t="shared" si="21"/>
        <v>-1.4693171996542853E-2</v>
      </c>
      <c r="AL35" s="79">
        <f t="shared" si="21"/>
        <v>-1.037165082108904E-2</v>
      </c>
      <c r="AM35" s="79">
        <f t="shared" ref="AM35:AN35" si="22">AM12/$E12-1</f>
        <v>-1.4693171996542853E-2</v>
      </c>
      <c r="AN35" s="79">
        <f t="shared" si="22"/>
        <v>-1.4693171996542853E-2</v>
      </c>
      <c r="AO35" s="79">
        <f t="shared" ref="AO35:AP35" si="23">AO12/$E12-1</f>
        <v>-1.7574186113511914E-2</v>
      </c>
      <c r="AP35" s="79">
        <f t="shared" si="23"/>
        <v>-1.3252664938058323E-2</v>
      </c>
      <c r="AQ35" s="79">
        <f t="shared" ref="AQ35:AR35" si="24">AQ12/$E12-1</f>
        <v>-1.3252664938058323E-2</v>
      </c>
      <c r="AR35" s="79">
        <f t="shared" si="24"/>
        <v>-1.6133679055027383E-2</v>
      </c>
      <c r="AS35" s="79">
        <f>AS12/$E12-1</f>
        <v>-2.0455200230481196E-2</v>
      </c>
      <c r="AT35" s="79">
        <f>AT12/$E12-1</f>
        <v>-2.0455200230481196E-2</v>
      </c>
      <c r="AU35" s="79">
        <f>AU12/$E12-1</f>
        <v>-2.0455200230481196E-2</v>
      </c>
      <c r="AV35" s="79">
        <f>AV12/$E12-1</f>
        <v>-2.0455200230481196E-2</v>
      </c>
      <c r="AW35" s="79">
        <f>AW12/$E12-1</f>
        <v>-2.0455200230481196E-2</v>
      </c>
      <c r="AX35" s="79">
        <f>AX12/$E12-1</f>
        <v>-1.6133679055027383E-2</v>
      </c>
      <c r="AY35" s="79"/>
      <c r="AZ35" s="79"/>
    </row>
    <row r="36" spans="4:52" x14ac:dyDescent="0.25">
      <c r="D36" s="31">
        <v>70</v>
      </c>
      <c r="E36" s="29">
        <v>6.2789999999999999</v>
      </c>
      <c r="F36" s="80">
        <f>F13/$E13-1</f>
        <v>-1.5766841853798397E-2</v>
      </c>
      <c r="G36" s="81">
        <f t="shared" si="9"/>
        <v>-3.0100334448160515E-2</v>
      </c>
      <c r="H36" s="82">
        <f t="shared" si="9"/>
        <v>-2.8507724159898107E-2</v>
      </c>
      <c r="I36" s="82">
        <f t="shared" si="9"/>
        <v>-2.6915113871635588E-2</v>
      </c>
      <c r="J36" s="82">
        <f t="shared" ref="J36:K36" si="25">J13/$E13-1</f>
        <v>-2.6915113871635588E-2</v>
      </c>
      <c r="K36" s="82">
        <f t="shared" si="25"/>
        <v>-2.8507724159898107E-2</v>
      </c>
      <c r="L36" s="82">
        <f t="shared" ref="L36:M36" si="26">L13/$E13-1</f>
        <v>-1.8952062430323213E-2</v>
      </c>
      <c r="M36" s="82">
        <f t="shared" si="26"/>
        <v>-3.1692944736422923E-2</v>
      </c>
      <c r="N36" s="82">
        <f t="shared" ref="N36:O36" si="27">N13/$E13-1</f>
        <v>-2.6915113871635588E-2</v>
      </c>
      <c r="O36" s="82">
        <f t="shared" si="27"/>
        <v>-2.5322503583373068E-2</v>
      </c>
      <c r="P36" s="82">
        <f t="shared" ref="P36:Q36" si="28">P13/$E13-1</f>
        <v>-3.1692944736422923E-2</v>
      </c>
      <c r="Q36" s="82">
        <f t="shared" si="28"/>
        <v>-2.5322503583373068E-2</v>
      </c>
      <c r="R36" s="82">
        <f t="shared" ref="R36:S36" si="29">R13/$E13-1</f>
        <v>-2.372989329511066E-2</v>
      </c>
      <c r="S36" s="82">
        <f t="shared" si="29"/>
        <v>-2.2137283006848252E-2</v>
      </c>
      <c r="T36" s="82">
        <f t="shared" ref="T36:U36" si="30">T13/$E13-1</f>
        <v>-2.372989329511066E-2</v>
      </c>
      <c r="U36" s="82">
        <f t="shared" si="30"/>
        <v>-2.2137283006848252E-2</v>
      </c>
      <c r="V36" s="82">
        <f t="shared" ref="V36:W36" si="31">V13/$E13-1</f>
        <v>-2.2137283006848252E-2</v>
      </c>
      <c r="W36" s="82">
        <f t="shared" si="31"/>
        <v>-2.6915113871635588E-2</v>
      </c>
      <c r="X36" s="82">
        <f t="shared" ref="X36:Y36" si="32">X13/$E13-1</f>
        <v>-3.0100334448160515E-2</v>
      </c>
      <c r="Y36" s="82">
        <f t="shared" si="32"/>
        <v>-3.0100334448160515E-2</v>
      </c>
      <c r="Z36" s="82">
        <f t="shared" ref="Z36:AB36" si="33">Z13/$E13-1</f>
        <v>-2.372989329511066E-2</v>
      </c>
      <c r="AA36" s="82">
        <f t="shared" si="33"/>
        <v>-2.5322503583373068E-2</v>
      </c>
      <c r="AB36" s="82">
        <f t="shared" si="33"/>
        <v>-3.1692944736422923E-2</v>
      </c>
      <c r="AC36" s="82">
        <f t="shared" ref="AC36:AE36" si="34">AC13/$E13-1</f>
        <v>-2.6915113871635588E-2</v>
      </c>
      <c r="AD36" s="82">
        <f t="shared" ref="AD36" si="35">AD13/$E13-1</f>
        <v>-2.6915113871635588E-2</v>
      </c>
      <c r="AE36" s="82">
        <f t="shared" si="34"/>
        <v>-2.8507724159898107E-2</v>
      </c>
      <c r="AF36" s="82">
        <f t="shared" ref="AF36:AG36" si="36">AF13/$E13-1</f>
        <v>-2.372989329511066E-2</v>
      </c>
      <c r="AG36" s="82">
        <f t="shared" si="36"/>
        <v>-1.2581621277273358E-2</v>
      </c>
      <c r="AH36" s="82">
        <f t="shared" ref="AH36:AI36" si="37">AH13/$E13-1</f>
        <v>-1.7359452142060805E-2</v>
      </c>
      <c r="AI36" s="82">
        <f t="shared" si="37"/>
        <v>-2.2137283006848252E-2</v>
      </c>
      <c r="AJ36" s="82">
        <f t="shared" ref="AJ36:AK36" si="38">AJ13/$E13-1</f>
        <v>-2.0544672718585733E-2</v>
      </c>
      <c r="AK36" s="82">
        <f t="shared" si="38"/>
        <v>-1.7359452142060805E-2</v>
      </c>
      <c r="AL36" s="82">
        <f t="shared" ref="AL36" si="39">AL13/$E13-1</f>
        <v>-1.8952062430323213E-2</v>
      </c>
      <c r="AM36" s="82">
        <f t="shared" ref="AM36:AN36" si="40">AM13/$E13-1</f>
        <v>-1.7359452142060805E-2</v>
      </c>
      <c r="AN36" s="82">
        <f t="shared" si="40"/>
        <v>-1.5766841853798397E-2</v>
      </c>
      <c r="AO36" s="82">
        <f t="shared" ref="AO36:AP36" si="41">AO13/$E13-1</f>
        <v>-2.0544672718585733E-2</v>
      </c>
      <c r="AP36" s="82">
        <f t="shared" si="41"/>
        <v>-1.5766841853798397E-2</v>
      </c>
      <c r="AQ36" s="82">
        <f t="shared" ref="AQ36:AR36" si="42">AQ13/$E13-1</f>
        <v>-1.8952062430323213E-2</v>
      </c>
      <c r="AR36" s="82">
        <f t="shared" si="42"/>
        <v>-2.0544672718585733E-2</v>
      </c>
      <c r="AS36" s="82">
        <f t="shared" ref="AS36" si="43">AS13/$E13-1</f>
        <v>-2.372989329511066E-2</v>
      </c>
      <c r="AT36" s="82">
        <f t="shared" ref="AT36:AU36" si="44">AT13/$E13-1</f>
        <v>-2.2137283006848252E-2</v>
      </c>
      <c r="AU36" s="82">
        <f t="shared" si="44"/>
        <v>-2.5322503583373068E-2</v>
      </c>
      <c r="AV36" s="82">
        <f t="shared" ref="AV36:AW36" si="45">AV13/$E13-1</f>
        <v>-2.5322503583373068E-2</v>
      </c>
      <c r="AW36" s="82">
        <f t="shared" si="45"/>
        <v>-2.2137283006848252E-2</v>
      </c>
      <c r="AX36" s="82">
        <f t="shared" ref="AX36" si="46">AX13/$E13-1</f>
        <v>-1.8952062430323213E-2</v>
      </c>
      <c r="AY36" s="82"/>
      <c r="AZ36" s="82"/>
    </row>
    <row r="37" spans="4:52" x14ac:dyDescent="0.25">
      <c r="D37" s="31">
        <v>80</v>
      </c>
      <c r="E37" s="29">
        <v>5.66</v>
      </c>
      <c r="F37" s="80">
        <f t="shared" si="9"/>
        <v>-2.1201413427561877E-2</v>
      </c>
      <c r="G37" s="81">
        <f t="shared" si="9"/>
        <v>-2.8268551236749095E-2</v>
      </c>
      <c r="H37" s="82">
        <f t="shared" si="9"/>
        <v>-2.8268551236749095E-2</v>
      </c>
      <c r="I37" s="82">
        <f t="shared" si="9"/>
        <v>-3.0035335689045928E-2</v>
      </c>
      <c r="J37" s="82">
        <f t="shared" ref="J37:K37" si="47">J14/$E14-1</f>
        <v>-2.6501766784452374E-2</v>
      </c>
      <c r="K37" s="82">
        <f t="shared" si="47"/>
        <v>-3.5335689045936425E-2</v>
      </c>
      <c r="L37" s="82">
        <f t="shared" ref="L37:M37" si="48">L14/$E14-1</f>
        <v>-2.4734982332155542E-2</v>
      </c>
      <c r="M37" s="82">
        <f t="shared" si="48"/>
        <v>-3.0035335689045928E-2</v>
      </c>
      <c r="N37" s="82">
        <f t="shared" ref="N37:O37" si="49">N14/$E14-1</f>
        <v>-3.180212014134276E-2</v>
      </c>
      <c r="O37" s="82">
        <f t="shared" si="49"/>
        <v>-2.6501766784452374E-2</v>
      </c>
      <c r="P37" s="82">
        <f t="shared" ref="P37:Q37" si="50">P14/$E14-1</f>
        <v>-3.180212014134276E-2</v>
      </c>
      <c r="Q37" s="82">
        <f t="shared" si="50"/>
        <v>-2.8268551236749095E-2</v>
      </c>
      <c r="R37" s="82">
        <f t="shared" ref="R37:S37" si="51">R14/$E14-1</f>
        <v>-2.4734982332155542E-2</v>
      </c>
      <c r="S37" s="82">
        <f t="shared" si="51"/>
        <v>-2.4734982332155542E-2</v>
      </c>
      <c r="T37" s="82">
        <f t="shared" ref="T37:U37" si="52">T14/$E14-1</f>
        <v>-3.0035335689045928E-2</v>
      </c>
      <c r="U37" s="82">
        <f t="shared" si="52"/>
        <v>-2.4734982332155542E-2</v>
      </c>
      <c r="V37" s="82">
        <f t="shared" ref="V37:W37" si="53">V14/$E14-1</f>
        <v>-2.4734982332155542E-2</v>
      </c>
      <c r="W37" s="82">
        <f t="shared" si="53"/>
        <v>-2.6501766784452374E-2</v>
      </c>
      <c r="X37" s="82">
        <f t="shared" ref="X37:Y37" si="54">X14/$E14-1</f>
        <v>-3.3568904593639592E-2</v>
      </c>
      <c r="Y37" s="82">
        <f t="shared" si="54"/>
        <v>-3.3568904593639592E-2</v>
      </c>
      <c r="Z37" s="82">
        <f t="shared" ref="Z37:AB37" si="55">Z14/$E14-1</f>
        <v>-2.8268551236749095E-2</v>
      </c>
      <c r="AA37" s="82">
        <f t="shared" si="55"/>
        <v>-3.0035335689045928E-2</v>
      </c>
      <c r="AB37" s="82">
        <f t="shared" si="55"/>
        <v>-3.3568904593639592E-2</v>
      </c>
      <c r="AC37" s="82">
        <f t="shared" ref="AC37:AE37" si="56">AC14/$E14-1</f>
        <v>-3.3568904593639592E-2</v>
      </c>
      <c r="AD37" s="82">
        <f t="shared" ref="AD37" si="57">AD14/$E14-1</f>
        <v>-3.3568904593639592E-2</v>
      </c>
      <c r="AE37" s="82">
        <f t="shared" si="56"/>
        <v>-3.3568904593639592E-2</v>
      </c>
      <c r="AF37" s="82">
        <f t="shared" ref="AF37:AG37" si="58">AF14/$E14-1</f>
        <v>-2.8268551236749095E-2</v>
      </c>
      <c r="AG37" s="82">
        <f t="shared" si="58"/>
        <v>-1.2367491166077826E-2</v>
      </c>
      <c r="AH37" s="82">
        <f t="shared" ref="AH37:AI37" si="59">AH14/$E14-1</f>
        <v>-2.2968197879858598E-2</v>
      </c>
      <c r="AI37" s="82">
        <f t="shared" si="59"/>
        <v>-2.4734982332155542E-2</v>
      </c>
      <c r="AJ37" s="82">
        <f t="shared" ref="AJ37:AK37" si="60">AJ14/$E14-1</f>
        <v>-1.9434628975265045E-2</v>
      </c>
      <c r="AK37" s="82">
        <f t="shared" si="60"/>
        <v>-1.7667844522968323E-2</v>
      </c>
      <c r="AL37" s="82">
        <f t="shared" ref="AL37" si="61">AL14/$E14-1</f>
        <v>-1.9434628975265045E-2</v>
      </c>
      <c r="AM37" s="82">
        <f t="shared" ref="AM37:AN37" si="62">AM14/$E14-1</f>
        <v>-1.590106007067138E-2</v>
      </c>
      <c r="AN37" s="82">
        <f t="shared" si="62"/>
        <v>-1.590106007067138E-2</v>
      </c>
      <c r="AO37" s="82">
        <f t="shared" ref="AO37:AP37" si="63">AO14/$E14-1</f>
        <v>-1.4134275618374548E-2</v>
      </c>
      <c r="AP37" s="82">
        <f t="shared" si="63"/>
        <v>-1.590106007067138E-2</v>
      </c>
      <c r="AQ37" s="82">
        <f t="shared" ref="AQ37:AR37" si="64">AQ14/$E14-1</f>
        <v>-2.1201413427561877E-2</v>
      </c>
      <c r="AR37" s="82">
        <f t="shared" si="64"/>
        <v>-2.2968197879858598E-2</v>
      </c>
      <c r="AS37" s="82">
        <f t="shared" ref="AS37" si="65">AS14/$E14-1</f>
        <v>-2.4734982332155542E-2</v>
      </c>
      <c r="AT37" s="82">
        <f t="shared" ref="AT37:AU37" si="66">AT14/$E14-1</f>
        <v>-2.2968197879858598E-2</v>
      </c>
      <c r="AU37" s="82">
        <f t="shared" si="66"/>
        <v>-2.2968197879858598E-2</v>
      </c>
      <c r="AV37" s="82">
        <f t="shared" ref="AV37:AW37" si="67">AV14/$E14-1</f>
        <v>-2.1201413427561877E-2</v>
      </c>
      <c r="AW37" s="82">
        <f t="shared" si="67"/>
        <v>-2.2968197879858598E-2</v>
      </c>
      <c r="AX37" s="82">
        <f t="shared" ref="AX37" si="68">AX14/$E14-1</f>
        <v>-2.4734982332155542E-2</v>
      </c>
      <c r="AY37" s="82"/>
      <c r="AZ37" s="82"/>
    </row>
    <row r="38" spans="4:52" x14ac:dyDescent="0.25">
      <c r="D38" s="31">
        <v>90</v>
      </c>
      <c r="E38" s="29">
        <v>5.28</v>
      </c>
      <c r="F38" s="80">
        <f t="shared" si="9"/>
        <v>-2.8409090909090939E-2</v>
      </c>
      <c r="G38" s="81">
        <f t="shared" si="9"/>
        <v>-3.4090909090909172E-2</v>
      </c>
      <c r="H38" s="82">
        <f t="shared" si="9"/>
        <v>-3.5984848484848508E-2</v>
      </c>
      <c r="I38" s="82">
        <f t="shared" si="9"/>
        <v>-3.5984848484848508E-2</v>
      </c>
      <c r="J38" s="82">
        <f t="shared" ref="J38:K38" si="69">J15/$E15-1</f>
        <v>-3.0303030303030276E-2</v>
      </c>
      <c r="K38" s="82">
        <f t="shared" si="69"/>
        <v>-3.9772727272727293E-2</v>
      </c>
      <c r="L38" s="82">
        <f t="shared" ref="L38:M38" si="70">L15/$E15-1</f>
        <v>-3.4090909090909172E-2</v>
      </c>
      <c r="M38" s="82">
        <f t="shared" si="70"/>
        <v>-3.7878787878787956E-2</v>
      </c>
      <c r="N38" s="82">
        <f t="shared" ref="N38:O38" si="71">N15/$E15-1</f>
        <v>-3.9772727272727293E-2</v>
      </c>
      <c r="O38" s="82">
        <f t="shared" si="71"/>
        <v>-3.7878787878787956E-2</v>
      </c>
      <c r="P38" s="82">
        <f t="shared" ref="P38:Q38" si="72">P15/$E15-1</f>
        <v>-3.5984848484848508E-2</v>
      </c>
      <c r="Q38" s="82">
        <f t="shared" si="72"/>
        <v>-3.7878787878787956E-2</v>
      </c>
      <c r="R38" s="82">
        <f t="shared" ref="R38:S38" si="73">R15/$E15-1</f>
        <v>-3.4090909090909172E-2</v>
      </c>
      <c r="S38" s="82">
        <f t="shared" si="73"/>
        <v>-3.5984848484848508E-2</v>
      </c>
      <c r="T38" s="82">
        <f t="shared" ref="T38:U38" si="74">T15/$E15-1</f>
        <v>-3.7878787878787956E-2</v>
      </c>
      <c r="U38" s="82">
        <f t="shared" si="74"/>
        <v>-3.2196969696969724E-2</v>
      </c>
      <c r="V38" s="82">
        <f t="shared" ref="V38:W38" si="75">V15/$E15-1</f>
        <v>-3.2196969696969724E-2</v>
      </c>
      <c r="W38" s="82">
        <f t="shared" si="75"/>
        <v>-3.7878787878787956E-2</v>
      </c>
      <c r="X38" s="82">
        <f t="shared" ref="X38:Y38" si="76">X15/$E15-1</f>
        <v>-3.9772727272727293E-2</v>
      </c>
      <c r="Y38" s="82">
        <f t="shared" si="76"/>
        <v>-3.9772727272727293E-2</v>
      </c>
      <c r="Z38" s="82">
        <f t="shared" ref="Z38:AB38" si="77">Z15/$E15-1</f>
        <v>-3.4090909090909172E-2</v>
      </c>
      <c r="AA38" s="82">
        <f t="shared" si="77"/>
        <v>-3.5984848484848508E-2</v>
      </c>
      <c r="AB38" s="82">
        <f t="shared" si="77"/>
        <v>-3.9772727272727293E-2</v>
      </c>
      <c r="AC38" s="82">
        <f t="shared" ref="AC38:AE38" si="78">AC15/$E15-1</f>
        <v>-3.9772727272727293E-2</v>
      </c>
      <c r="AD38" s="82">
        <f t="shared" ref="AD38" si="79">AD15/$E15-1</f>
        <v>-4.3560606060606188E-2</v>
      </c>
      <c r="AE38" s="82">
        <f t="shared" si="78"/>
        <v>-3.9772727272727293E-2</v>
      </c>
      <c r="AF38" s="82">
        <f t="shared" ref="AF38:AG38" si="80">AF15/$E15-1</f>
        <v>-3.5984848484848508E-2</v>
      </c>
      <c r="AG38" s="82">
        <f t="shared" si="80"/>
        <v>-2.083333333333337E-2</v>
      </c>
      <c r="AH38" s="82">
        <f t="shared" ref="AH38:AI38" si="81">AH15/$E15-1</f>
        <v>-2.8409090909090939E-2</v>
      </c>
      <c r="AI38" s="82">
        <f t="shared" si="81"/>
        <v>-3.0303030303030276E-2</v>
      </c>
      <c r="AJ38" s="82">
        <f t="shared" ref="AJ38:AK38" si="82">AJ15/$E15-1</f>
        <v>-2.4621212121212155E-2</v>
      </c>
      <c r="AK38" s="82">
        <f t="shared" si="82"/>
        <v>-2.4621212121212155E-2</v>
      </c>
      <c r="AL38" s="82">
        <f t="shared" ref="AL38" si="83">AL15/$E15-1</f>
        <v>-2.4621212121212155E-2</v>
      </c>
      <c r="AM38" s="82">
        <f t="shared" ref="AM38:AN38" si="84">AM15/$E15-1</f>
        <v>-2.2727272727272707E-2</v>
      </c>
      <c r="AN38" s="82">
        <f t="shared" si="84"/>
        <v>-1.8939393939394034E-2</v>
      </c>
      <c r="AO38" s="82">
        <f t="shared" ref="AO38:AP38" si="85">AO15/$E15-1</f>
        <v>-2.083333333333337E-2</v>
      </c>
      <c r="AP38" s="82">
        <f t="shared" si="85"/>
        <v>-2.083333333333337E-2</v>
      </c>
      <c r="AQ38" s="82">
        <f t="shared" ref="AQ38:AR38" si="86">AQ15/$E15-1</f>
        <v>-2.4621212121212155E-2</v>
      </c>
      <c r="AR38" s="82">
        <f t="shared" si="86"/>
        <v>-2.6515151515151603E-2</v>
      </c>
      <c r="AS38" s="82">
        <f t="shared" ref="AS38" si="87">AS15/$E15-1</f>
        <v>-3.4090909090909172E-2</v>
      </c>
      <c r="AT38" s="82">
        <f t="shared" ref="AT38:AU38" si="88">AT15/$E15-1</f>
        <v>-2.6515151515151603E-2</v>
      </c>
      <c r="AU38" s="82">
        <f t="shared" si="88"/>
        <v>-2.6515151515151603E-2</v>
      </c>
      <c r="AV38" s="82">
        <f t="shared" ref="AV38:AW38" si="89">AV15/$E15-1</f>
        <v>-2.4621212121212155E-2</v>
      </c>
      <c r="AW38" s="82">
        <f t="shared" si="89"/>
        <v>-2.6515151515151603E-2</v>
      </c>
      <c r="AX38" s="82">
        <f t="shared" ref="AX38" si="90">AX15/$E15-1</f>
        <v>-3.0303030303030276E-2</v>
      </c>
      <c r="AY38" s="82"/>
      <c r="AZ38" s="82"/>
    </row>
    <row r="39" spans="4:52" x14ac:dyDescent="0.25">
      <c r="D39" s="31">
        <v>100</v>
      </c>
      <c r="E39" s="29">
        <v>5.0289999999999999</v>
      </c>
      <c r="F39" s="80">
        <f t="shared" si="9"/>
        <v>-2.3662756015112252E-2</v>
      </c>
      <c r="G39" s="81">
        <f t="shared" si="9"/>
        <v>-3.5593557367269879E-2</v>
      </c>
      <c r="H39" s="82">
        <f t="shared" si="9"/>
        <v>-3.9570491151322273E-2</v>
      </c>
      <c r="I39" s="82">
        <f t="shared" si="9"/>
        <v>-3.7582024259296132E-2</v>
      </c>
      <c r="J39" s="82">
        <f t="shared" ref="J39:K39" si="91">J16/$E16-1</f>
        <v>-2.7639689799164868E-2</v>
      </c>
      <c r="K39" s="82">
        <f t="shared" si="91"/>
        <v>-4.354742493537489E-2</v>
      </c>
      <c r="L39" s="82">
        <f t="shared" ref="L39:M39" si="92">L16/$E16-1</f>
        <v>-3.1616623583217263E-2</v>
      </c>
      <c r="M39" s="82">
        <f t="shared" si="92"/>
        <v>-3.7582024259296132E-2</v>
      </c>
      <c r="N39" s="82">
        <f t="shared" ref="N39:O39" si="93">N16/$E16-1</f>
        <v>-4.1558958043348526E-2</v>
      </c>
      <c r="O39" s="82">
        <f t="shared" si="93"/>
        <v>-3.7582024259296132E-2</v>
      </c>
      <c r="P39" s="82">
        <f t="shared" ref="P39:Q39" si="94">P16/$E16-1</f>
        <v>-3.7582024259296132E-2</v>
      </c>
      <c r="Q39" s="82">
        <f t="shared" si="94"/>
        <v>-3.7582024259296132E-2</v>
      </c>
      <c r="R39" s="82">
        <f t="shared" ref="R39:S39" si="95">R16/$E16-1</f>
        <v>-3.7582024259296132E-2</v>
      </c>
      <c r="S39" s="82">
        <f t="shared" si="95"/>
        <v>-3.7582024259296132E-2</v>
      </c>
      <c r="T39" s="82">
        <f t="shared" ref="T39:U39" si="96">T16/$E16-1</f>
        <v>-4.1558958043348526E-2</v>
      </c>
      <c r="U39" s="82">
        <f t="shared" si="96"/>
        <v>-3.5593557367269879E-2</v>
      </c>
      <c r="V39" s="82">
        <f t="shared" ref="V39:W39" si="97">V16/$E16-1</f>
        <v>-3.1616623583217263E-2</v>
      </c>
      <c r="W39" s="82">
        <f t="shared" si="97"/>
        <v>-3.3605090475243515E-2</v>
      </c>
      <c r="X39" s="82">
        <f t="shared" ref="X39:Y39" si="98">X16/$E16-1</f>
        <v>-3.9570491151322273E-2</v>
      </c>
      <c r="Y39" s="82">
        <f t="shared" si="98"/>
        <v>-3.7582024259296132E-2</v>
      </c>
      <c r="Z39" s="82">
        <f t="shared" ref="Z39:AB39" si="99">Z16/$E16-1</f>
        <v>-3.7582024259296132E-2</v>
      </c>
      <c r="AA39" s="82">
        <f t="shared" si="99"/>
        <v>-3.7582024259296132E-2</v>
      </c>
      <c r="AB39" s="82">
        <f t="shared" si="99"/>
        <v>-3.9570491151322273E-2</v>
      </c>
      <c r="AC39" s="82">
        <f t="shared" ref="AC39:AE39" si="100">AC16/$E16-1</f>
        <v>-3.9570491151322273E-2</v>
      </c>
      <c r="AD39" s="82">
        <f t="shared" ref="AD39" si="101">AD16/$E16-1</f>
        <v>-4.5535891827401143E-2</v>
      </c>
      <c r="AE39" s="82">
        <f t="shared" si="100"/>
        <v>-4.1558958043348526E-2</v>
      </c>
      <c r="AF39" s="82">
        <f t="shared" ref="AF39:AG39" si="102">AF16/$E16-1</f>
        <v>-3.5593557367269879E-2</v>
      </c>
      <c r="AG39" s="82">
        <f t="shared" si="102"/>
        <v>-1.9685822231059857E-2</v>
      </c>
      <c r="AH39" s="82">
        <f t="shared" ref="AH39:AI39" si="103">AH16/$E16-1</f>
        <v>-2.7639689799164868E-2</v>
      </c>
      <c r="AI39" s="82">
        <f t="shared" si="103"/>
        <v>-2.7639689799164868E-2</v>
      </c>
      <c r="AJ39" s="82">
        <f t="shared" ref="AJ39:AK39" si="104">AJ16/$E16-1</f>
        <v>-2.3662756015112252E-2</v>
      </c>
      <c r="AK39" s="82">
        <f t="shared" si="104"/>
        <v>-2.167428912308611E-2</v>
      </c>
      <c r="AL39" s="82">
        <f t="shared" ref="AL39" si="105">AL16/$E16-1</f>
        <v>-1.9685822231059857E-2</v>
      </c>
      <c r="AM39" s="82">
        <f t="shared" ref="AM39:AN39" si="106">AM16/$E16-1</f>
        <v>-1.7697355339033494E-2</v>
      </c>
      <c r="AN39" s="82">
        <f t="shared" si="106"/>
        <v>-1.5708888447007352E-2</v>
      </c>
      <c r="AO39" s="82">
        <f t="shared" ref="AO39:AP39" si="107">AO16/$E16-1</f>
        <v>-1.7697355339033494E-2</v>
      </c>
      <c r="AP39" s="82">
        <f t="shared" si="107"/>
        <v>-1.5708888447007352E-2</v>
      </c>
      <c r="AQ39" s="82">
        <f t="shared" ref="AQ39:AR39" si="108">AQ16/$E16-1</f>
        <v>-2.7639689799164868E-2</v>
      </c>
      <c r="AR39" s="82">
        <f t="shared" si="108"/>
        <v>-2.7639689799164868E-2</v>
      </c>
      <c r="AS39" s="82">
        <f t="shared" ref="AS39" si="109">AS16/$E16-1</f>
        <v>-2.7639689799164868E-2</v>
      </c>
      <c r="AT39" s="82">
        <f t="shared" ref="AT39:AU39" si="110">AT16/$E16-1</f>
        <v>-1.9685822231059857E-2</v>
      </c>
      <c r="AU39" s="82">
        <f t="shared" si="110"/>
        <v>-2.3662756015112252E-2</v>
      </c>
      <c r="AV39" s="82">
        <f t="shared" ref="AV39:AW39" si="111">AV16/$E16-1</f>
        <v>-2.3662756015112252E-2</v>
      </c>
      <c r="AW39" s="82">
        <f t="shared" si="111"/>
        <v>-2.7639689799164868E-2</v>
      </c>
      <c r="AX39" s="82">
        <f t="shared" ref="AX39" si="112">AX16/$E16-1</f>
        <v>-3.1616623583217263E-2</v>
      </c>
      <c r="AY39" s="82"/>
      <c r="AZ39" s="82"/>
    </row>
    <row r="40" spans="4:52" x14ac:dyDescent="0.25">
      <c r="D40" s="31">
        <v>110</v>
      </c>
      <c r="E40" s="29">
        <v>4.6310000000000002</v>
      </c>
      <c r="F40" s="80">
        <f t="shared" si="9"/>
        <v>-2.3968905204059698E-2</v>
      </c>
      <c r="G40" s="81">
        <f t="shared" si="9"/>
        <v>-3.2606348520837769E-2</v>
      </c>
      <c r="H40" s="82">
        <f t="shared" si="9"/>
        <v>-2.8287626862448789E-2</v>
      </c>
      <c r="I40" s="82">
        <f t="shared" si="9"/>
        <v>-2.8287626862448789E-2</v>
      </c>
      <c r="J40" s="82">
        <f t="shared" ref="J40:K40" si="113">J17/$E17-1</f>
        <v>-2.6128266033254244E-2</v>
      </c>
      <c r="K40" s="82">
        <f t="shared" si="113"/>
        <v>-3.9084431008421516E-2</v>
      </c>
      <c r="L40" s="82">
        <f t="shared" ref="L40:M40" si="114">L17/$E17-1</f>
        <v>-2.6128266033254244E-2</v>
      </c>
      <c r="M40" s="82">
        <f t="shared" si="114"/>
        <v>-3.0446987691643224E-2</v>
      </c>
      <c r="N40" s="82">
        <f t="shared" ref="N40:O40" si="115">N17/$E17-1</f>
        <v>-3.4765709350032536E-2</v>
      </c>
      <c r="O40" s="82">
        <f t="shared" si="115"/>
        <v>-3.2606348520837769E-2</v>
      </c>
      <c r="P40" s="82">
        <f t="shared" ref="P40:Q40" si="116">P17/$E17-1</f>
        <v>-3.2606348520837769E-2</v>
      </c>
      <c r="Q40" s="82">
        <f t="shared" si="116"/>
        <v>-3.2606348520837769E-2</v>
      </c>
      <c r="R40" s="82">
        <f t="shared" ref="R40:S40" si="117">R17/$E17-1</f>
        <v>-3.2606348520837769E-2</v>
      </c>
      <c r="S40" s="82">
        <f t="shared" si="117"/>
        <v>-3.2606348520837769E-2</v>
      </c>
      <c r="T40" s="82">
        <f t="shared" ref="T40:U40" si="118">T17/$E17-1</f>
        <v>-3.6925070179226971E-2</v>
      </c>
      <c r="U40" s="82">
        <f t="shared" si="118"/>
        <v>-3.4765709350032536E-2</v>
      </c>
      <c r="V40" s="82">
        <f t="shared" ref="V40:W40" si="119">V17/$E17-1</f>
        <v>-2.8287626862448789E-2</v>
      </c>
      <c r="W40" s="82">
        <f t="shared" si="119"/>
        <v>-3.0446987691643224E-2</v>
      </c>
      <c r="X40" s="82">
        <f t="shared" ref="X40:Y40" si="120">X17/$E17-1</f>
        <v>-3.4765709350032536E-2</v>
      </c>
      <c r="Y40" s="82">
        <f t="shared" si="120"/>
        <v>-3.2606348520837769E-2</v>
      </c>
      <c r="Z40" s="82">
        <f t="shared" ref="Z40:AB40" si="121">Z17/$E17-1</f>
        <v>-3.0446987691643224E-2</v>
      </c>
      <c r="AA40" s="82">
        <f t="shared" si="121"/>
        <v>-3.0446987691643224E-2</v>
      </c>
      <c r="AB40" s="82">
        <f t="shared" si="121"/>
        <v>-3.4765709350032536E-2</v>
      </c>
      <c r="AC40" s="82">
        <f t="shared" ref="AC40:AE40" si="122">AC17/$E17-1</f>
        <v>-3.2606348520837769E-2</v>
      </c>
      <c r="AD40" s="82">
        <f t="shared" ref="AD40" si="123">AD17/$E17-1</f>
        <v>-3.9084431008421516E-2</v>
      </c>
      <c r="AE40" s="82">
        <f t="shared" si="122"/>
        <v>-3.2606348520837769E-2</v>
      </c>
      <c r="AF40" s="82">
        <f t="shared" ref="AF40:AG40" si="124">AF17/$E17-1</f>
        <v>-3.0446987691643224E-2</v>
      </c>
      <c r="AG40" s="82">
        <f t="shared" si="124"/>
        <v>-1.3172101058086749E-2</v>
      </c>
      <c r="AH40" s="82">
        <f t="shared" ref="AH40:AI40" si="125">AH17/$E17-1</f>
        <v>-1.9650183545670497E-2</v>
      </c>
      <c r="AI40" s="82">
        <f t="shared" si="125"/>
        <v>-1.7490822716476062E-2</v>
      </c>
      <c r="AJ40" s="82">
        <f t="shared" ref="AJ40:AK40" si="126">AJ17/$E17-1</f>
        <v>-1.3172101058086749E-2</v>
      </c>
      <c r="AK40" s="82">
        <f t="shared" si="126"/>
        <v>-8.8533793996977694E-3</v>
      </c>
      <c r="AL40" s="82">
        <f t="shared" ref="AL40" si="127">AL17/$E17-1</f>
        <v>-1.3172101058086749E-2</v>
      </c>
      <c r="AM40" s="82">
        <f t="shared" ref="AM40:AN40" si="128">AM17/$E17-1</f>
        <v>-1.3172101058086749E-2</v>
      </c>
      <c r="AN40" s="82">
        <f t="shared" si="128"/>
        <v>-8.8533793996977694E-3</v>
      </c>
      <c r="AO40" s="82">
        <f t="shared" ref="AO40:AP40" si="129">AO17/$E17-1</f>
        <v>-1.1012740228892315E-2</v>
      </c>
      <c r="AP40" s="82">
        <f t="shared" si="129"/>
        <v>-1.1012740228892315E-2</v>
      </c>
      <c r="AQ40" s="82">
        <f t="shared" ref="AQ40:AR40" si="130">AQ17/$E17-1</f>
        <v>-1.5331461887281517E-2</v>
      </c>
      <c r="AR40" s="82">
        <f t="shared" si="130"/>
        <v>-1.7490822716476062E-2</v>
      </c>
      <c r="AS40" s="82">
        <f t="shared" ref="AS40" si="131">AS17/$E17-1</f>
        <v>-1.7490822716476062E-2</v>
      </c>
      <c r="AT40" s="82">
        <f t="shared" ref="AT40:AU40" si="132">AT17/$E17-1</f>
        <v>-1.5331461887281517E-2</v>
      </c>
      <c r="AU40" s="82">
        <f t="shared" si="132"/>
        <v>-1.5331461887281517E-2</v>
      </c>
      <c r="AV40" s="82">
        <f t="shared" ref="AV40:AW40" si="133">AV17/$E17-1</f>
        <v>-1.5331461887281517E-2</v>
      </c>
      <c r="AW40" s="82">
        <f t="shared" si="133"/>
        <v>-1.7490822716476062E-2</v>
      </c>
      <c r="AX40" s="82">
        <f t="shared" ref="AX40" si="134">AX17/$E17-1</f>
        <v>-2.1809544374865042E-2</v>
      </c>
      <c r="AY40" s="82"/>
      <c r="AZ40" s="82"/>
    </row>
    <row r="41" spans="4:52" x14ac:dyDescent="0.25">
      <c r="D41" s="31">
        <v>120</v>
      </c>
      <c r="E41" s="29">
        <v>4.3289999999999997</v>
      </c>
      <c r="F41" s="80">
        <f t="shared" si="9"/>
        <v>-1.3629013629013698E-2</v>
      </c>
      <c r="G41" s="81">
        <f t="shared" si="9"/>
        <v>-1.8249018249018145E-2</v>
      </c>
      <c r="H41" s="82">
        <f t="shared" si="9"/>
        <v>-2.2869022869022704E-2</v>
      </c>
      <c r="I41" s="82">
        <f t="shared" si="9"/>
        <v>-2.7489027489027484E-2</v>
      </c>
      <c r="J41" s="82">
        <f t="shared" ref="J41:K41" si="135">J18/$E18-1</f>
        <v>-2.2869022869022704E-2</v>
      </c>
      <c r="K41" s="82">
        <f t="shared" si="135"/>
        <v>-3.4419034419034378E-2</v>
      </c>
      <c r="L41" s="82">
        <f t="shared" ref="L41:M41" si="136">L18/$E18-1</f>
        <v>-2.7489027489027484E-2</v>
      </c>
      <c r="M41" s="82">
        <f t="shared" si="136"/>
        <v>-2.7489027489027484E-2</v>
      </c>
      <c r="N41" s="82">
        <f t="shared" ref="N41:O41" si="137">N18/$E18-1</f>
        <v>-3.4419034419034378E-2</v>
      </c>
      <c r="O41" s="82">
        <f t="shared" si="137"/>
        <v>-3.2109032109031932E-2</v>
      </c>
      <c r="P41" s="82">
        <f t="shared" ref="P41:Q41" si="138">P18/$E18-1</f>
        <v>-3.2109032109031932E-2</v>
      </c>
      <c r="Q41" s="82">
        <f t="shared" si="138"/>
        <v>-2.9799029799029708E-2</v>
      </c>
      <c r="R41" s="82">
        <f t="shared" ref="R41:S41" si="139">R18/$E18-1</f>
        <v>-3.2109032109031932E-2</v>
      </c>
      <c r="S41" s="82">
        <f t="shared" si="139"/>
        <v>-3.9039039039038936E-2</v>
      </c>
      <c r="T41" s="82">
        <f t="shared" ref="T41:U41" si="140">T18/$E18-1</f>
        <v>-3.2109032109031932E-2</v>
      </c>
      <c r="U41" s="82">
        <f t="shared" si="140"/>
        <v>-2.7489027489027484E-2</v>
      </c>
      <c r="V41" s="82">
        <f t="shared" ref="V41:W41" si="141">V18/$E18-1</f>
        <v>-2.9799029799029708E-2</v>
      </c>
      <c r="W41" s="82">
        <f t="shared" si="141"/>
        <v>-2.7489027489027484E-2</v>
      </c>
      <c r="X41" s="82">
        <f t="shared" ref="X41:Y41" si="142">X18/$E18-1</f>
        <v>-2.7489027489027484E-2</v>
      </c>
      <c r="Y41" s="82">
        <f t="shared" si="142"/>
        <v>-3.2109032109031932E-2</v>
      </c>
      <c r="Z41" s="82">
        <f t="shared" ref="Z41:AB41" si="143">Z18/$E18-1</f>
        <v>-2.7489027489027484E-2</v>
      </c>
      <c r="AA41" s="82">
        <f t="shared" si="143"/>
        <v>-2.517902517902515E-2</v>
      </c>
      <c r="AB41" s="82">
        <f t="shared" si="143"/>
        <v>-2.9799029799029708E-2</v>
      </c>
      <c r="AC41" s="82">
        <f t="shared" ref="AC41:AE41" si="144">AC18/$E18-1</f>
        <v>-3.4419034419034378E-2</v>
      </c>
      <c r="AD41" s="82">
        <f t="shared" ref="AD41" si="145">AD18/$E18-1</f>
        <v>-3.4419034419034378E-2</v>
      </c>
      <c r="AE41" s="82">
        <f t="shared" si="144"/>
        <v>-3.4419034419034378E-2</v>
      </c>
      <c r="AF41" s="82">
        <f t="shared" ref="AF41:AG41" si="146">AF18/$E18-1</f>
        <v>-3.2109032109031932E-2</v>
      </c>
      <c r="AG41" s="82">
        <f t="shared" si="146"/>
        <v>-1.1319011319011252E-2</v>
      </c>
      <c r="AH41" s="82">
        <f t="shared" ref="AH41:AI41" si="147">AH18/$E18-1</f>
        <v>-1.8249018249018145E-2</v>
      </c>
      <c r="AI41" s="82">
        <f t="shared" si="147"/>
        <v>-1.5939015939015921E-2</v>
      </c>
      <c r="AJ41" s="82">
        <f t="shared" ref="AJ41:AK41" si="148">AJ18/$E18-1</f>
        <v>-9.009009009008917E-3</v>
      </c>
      <c r="AK41" s="82">
        <f t="shared" si="148"/>
        <v>-4.3890043890044694E-3</v>
      </c>
      <c r="AL41" s="82">
        <f t="shared" ref="AL41" si="149">AL18/$E18-1</f>
        <v>-2.0790020790019126E-3</v>
      </c>
      <c r="AM41" s="82">
        <f t="shared" ref="AM41:AN41" si="150">AM18/$E18-1</f>
        <v>-1.1319011319011252E-2</v>
      </c>
      <c r="AN41" s="82">
        <f t="shared" si="150"/>
        <v>2.3100023100020017E-4</v>
      </c>
      <c r="AO41" s="82">
        <f t="shared" ref="AO41:AP41" si="151">AO18/$E18-1</f>
        <v>2.541002541002646E-3</v>
      </c>
      <c r="AP41" s="82">
        <f t="shared" si="151"/>
        <v>-2.0790020790019126E-3</v>
      </c>
      <c r="AQ41" s="82">
        <f t="shared" ref="AQ41:AR41" si="152">AQ18/$E18-1</f>
        <v>-2.055902055902048E-2</v>
      </c>
      <c r="AR41" s="82">
        <f t="shared" si="152"/>
        <v>-1.8249018249018145E-2</v>
      </c>
      <c r="AS41" s="82">
        <f t="shared" ref="AS41" si="153">AS18/$E18-1</f>
        <v>-2.055902055902048E-2</v>
      </c>
      <c r="AT41" s="82">
        <f t="shared" ref="AT41:AU41" si="154">AT18/$E18-1</f>
        <v>-4.3890043890044694E-3</v>
      </c>
      <c r="AU41" s="82">
        <f t="shared" si="154"/>
        <v>-9.009009009008917E-3</v>
      </c>
      <c r="AV41" s="82">
        <f t="shared" ref="AV41:AW41" si="155">AV18/$E18-1</f>
        <v>-9.009009009008917E-3</v>
      </c>
      <c r="AW41" s="82">
        <f t="shared" si="155"/>
        <v>-1.3629013629013698E-2</v>
      </c>
      <c r="AX41" s="82">
        <f t="shared" ref="AX41" si="156">AX18/$E18-1</f>
        <v>-2.7489027489027484E-2</v>
      </c>
      <c r="AY41" s="82"/>
      <c r="AZ41" s="82"/>
    </row>
    <row r="42" spans="4:52" x14ac:dyDescent="0.25">
      <c r="D42" s="31">
        <v>130</v>
      </c>
      <c r="E42" s="29">
        <v>4.0730000000000004</v>
      </c>
      <c r="F42" s="80">
        <f t="shared" si="9"/>
        <v>-2.0378099680824935E-2</v>
      </c>
      <c r="G42" s="81">
        <f t="shared" si="9"/>
        <v>-2.7743677878713568E-2</v>
      </c>
      <c r="H42" s="82">
        <f t="shared" si="9"/>
        <v>-2.7743677878713568E-2</v>
      </c>
      <c r="I42" s="82">
        <f t="shared" si="9"/>
        <v>-3.2654063343972584E-2</v>
      </c>
      <c r="J42" s="82">
        <f t="shared" ref="J42:K42" si="157">J19/$E19-1</f>
        <v>-2.7743677878713568E-2</v>
      </c>
      <c r="K42" s="82">
        <f t="shared" si="157"/>
        <v>-3.5109256076602091E-2</v>
      </c>
      <c r="L42" s="82">
        <f t="shared" ref="L42:M42" si="158">L19/$E19-1</f>
        <v>-2.7743677878713568E-2</v>
      </c>
      <c r="M42" s="82">
        <f t="shared" si="158"/>
        <v>-3.5109256076602091E-2</v>
      </c>
      <c r="N42" s="82">
        <f t="shared" ref="N42:O42" si="159">N19/$E19-1</f>
        <v>-3.7564448809231599E-2</v>
      </c>
      <c r="O42" s="82">
        <f t="shared" si="159"/>
        <v>-3.7564448809231599E-2</v>
      </c>
      <c r="P42" s="82">
        <f t="shared" ref="P42:Q42" si="160">P19/$E19-1</f>
        <v>-3.0198870611343076E-2</v>
      </c>
      <c r="Q42" s="82">
        <f t="shared" si="160"/>
        <v>-3.5109256076602091E-2</v>
      </c>
      <c r="R42" s="82">
        <f t="shared" ref="R42:S42" si="161">R19/$E19-1</f>
        <v>-3.5109256076602091E-2</v>
      </c>
      <c r="S42" s="82">
        <f t="shared" si="161"/>
        <v>-4.0019641541861106E-2</v>
      </c>
      <c r="T42" s="82">
        <f t="shared" ref="T42:U42" si="162">T19/$E19-1</f>
        <v>-3.7564448809231599E-2</v>
      </c>
      <c r="U42" s="82">
        <f t="shared" si="162"/>
        <v>-3.5109256076602091E-2</v>
      </c>
      <c r="V42" s="82">
        <f t="shared" ref="V42:W42" si="163">V19/$E19-1</f>
        <v>-3.0198870611343076E-2</v>
      </c>
      <c r="W42" s="82">
        <f t="shared" si="163"/>
        <v>-3.2654063343972584E-2</v>
      </c>
      <c r="X42" s="82">
        <f t="shared" ref="X42:Y42" si="164">X19/$E19-1</f>
        <v>-4.0019641541861106E-2</v>
      </c>
      <c r="Y42" s="82">
        <f t="shared" si="164"/>
        <v>-3.5109256076602091E-2</v>
      </c>
      <c r="Z42" s="82">
        <f t="shared" ref="Z42:AB42" si="165">Z19/$E19-1</f>
        <v>-3.0198870611343076E-2</v>
      </c>
      <c r="AA42" s="82">
        <f t="shared" si="165"/>
        <v>-3.5109256076602091E-2</v>
      </c>
      <c r="AB42" s="82">
        <f t="shared" si="165"/>
        <v>-3.7564448809231599E-2</v>
      </c>
      <c r="AC42" s="82">
        <f t="shared" ref="AC42:AE42" si="166">AC19/$E19-1</f>
        <v>-3.7564448809231599E-2</v>
      </c>
      <c r="AD42" s="82">
        <f t="shared" ref="AD42" si="167">AD19/$E19-1</f>
        <v>-3.7564448809231599E-2</v>
      </c>
      <c r="AE42" s="82">
        <f t="shared" si="166"/>
        <v>-4.0019641541861106E-2</v>
      </c>
      <c r="AF42" s="82">
        <f t="shared" ref="AF42:AG42" si="168">AF19/$E19-1</f>
        <v>-3.2654063343972584E-2</v>
      </c>
      <c r="AG42" s="82">
        <f t="shared" si="168"/>
        <v>-1.3012521482936634E-2</v>
      </c>
      <c r="AH42" s="82">
        <f t="shared" ref="AH42:AI42" si="169">AH19/$E19-1</f>
        <v>-2.0378099680824935E-2</v>
      </c>
      <c r="AI42" s="82">
        <f t="shared" si="169"/>
        <v>-1.7922906948195538E-2</v>
      </c>
      <c r="AJ42" s="82">
        <f t="shared" ref="AJ42:AK42" si="170">AJ19/$E19-1</f>
        <v>-1.0557328750306905E-2</v>
      </c>
      <c r="AK42" s="82">
        <f t="shared" si="170"/>
        <v>-8.1021360176775081E-3</v>
      </c>
      <c r="AL42" s="82">
        <f t="shared" ref="AL42" si="171">AL19/$E19-1</f>
        <v>-1.0557328750306905E-2</v>
      </c>
      <c r="AM42" s="82">
        <f t="shared" ref="AM42:AN42" si="172">AM19/$E19-1</f>
        <v>-1.3012521482936634E-2</v>
      </c>
      <c r="AN42" s="82">
        <f t="shared" si="172"/>
        <v>-3.1917505524186041E-3</v>
      </c>
      <c r="AO42" s="82">
        <f t="shared" ref="AO42:AP42" si="173">AO19/$E19-1</f>
        <v>-3.1917505524186041E-3</v>
      </c>
      <c r="AP42" s="82">
        <f t="shared" si="173"/>
        <v>-5.6469432850480006E-3</v>
      </c>
      <c r="AQ42" s="82">
        <f t="shared" ref="AQ42:AR42" si="174">AQ19/$E19-1</f>
        <v>-2.2833292413454553E-2</v>
      </c>
      <c r="AR42" s="82">
        <f t="shared" si="174"/>
        <v>-1.7922906948195538E-2</v>
      </c>
      <c r="AS42" s="82">
        <f t="shared" ref="AS42" si="175">AS19/$E19-1</f>
        <v>-2.2833292413454553E-2</v>
      </c>
      <c r="AT42" s="82">
        <f t="shared" ref="AT42:AU42" si="176">AT19/$E19-1</f>
        <v>-1.3012521482936634E-2</v>
      </c>
      <c r="AU42" s="82">
        <f t="shared" si="176"/>
        <v>-1.5467714215566031E-2</v>
      </c>
      <c r="AV42" s="82">
        <f t="shared" ref="AV42:AW42" si="177">AV19/$E19-1</f>
        <v>-1.5467714215566031E-2</v>
      </c>
      <c r="AW42" s="82">
        <f t="shared" si="177"/>
        <v>-1.5467714215566031E-2</v>
      </c>
      <c r="AX42" s="82">
        <f t="shared" ref="AX42" si="178">AX19/$E19-1</f>
        <v>-2.2833292413454553E-2</v>
      </c>
      <c r="AY42" s="82"/>
      <c r="AZ42" s="82"/>
    </row>
    <row r="43" spans="4:52" x14ac:dyDescent="0.25">
      <c r="D43" s="31">
        <v>140</v>
      </c>
      <c r="E43" s="29">
        <v>3.81</v>
      </c>
      <c r="F43" s="80">
        <f t="shared" si="9"/>
        <v>-7.8740157480315931E-3</v>
      </c>
      <c r="G43" s="81">
        <f t="shared" si="9"/>
        <v>-1.5748031496062964E-2</v>
      </c>
      <c r="H43" s="82">
        <f t="shared" si="9"/>
        <v>-1.5748031496062964E-2</v>
      </c>
      <c r="I43" s="82">
        <f t="shared" si="9"/>
        <v>-2.3622047244094446E-2</v>
      </c>
      <c r="J43" s="82">
        <f t="shared" ref="J43:K43" si="179">J20/$E20-1</f>
        <v>-1.5748031496062964E-2</v>
      </c>
      <c r="K43" s="82">
        <f t="shared" si="179"/>
        <v>-2.8871391076115471E-2</v>
      </c>
      <c r="L43" s="82">
        <f t="shared" ref="L43:M43" si="180">L20/$E20-1</f>
        <v>-1.8372703412073421E-2</v>
      </c>
      <c r="M43" s="82">
        <f t="shared" si="180"/>
        <v>-2.8871391076115471E-2</v>
      </c>
      <c r="N43" s="82">
        <f t="shared" ref="N43:O43" si="181">N20/$E20-1</f>
        <v>-3.1496062992126039E-2</v>
      </c>
      <c r="O43" s="82">
        <f t="shared" si="181"/>
        <v>-2.8871391076115471E-2</v>
      </c>
      <c r="P43" s="82">
        <f t="shared" ref="P43:Q43" si="182">P20/$E20-1</f>
        <v>-2.6246719160105014E-2</v>
      </c>
      <c r="Q43" s="82">
        <f t="shared" si="182"/>
        <v>-2.6246719160105014E-2</v>
      </c>
      <c r="R43" s="82">
        <f t="shared" ref="R43:S43" si="183">R20/$E20-1</f>
        <v>-2.6246719160105014E-2</v>
      </c>
      <c r="S43" s="82">
        <f t="shared" si="183"/>
        <v>-3.4120734908136496E-2</v>
      </c>
      <c r="T43" s="82">
        <f t="shared" ref="T43:U43" si="184">T20/$E20-1</f>
        <v>-3.1496062992126039E-2</v>
      </c>
      <c r="U43" s="82">
        <f t="shared" si="184"/>
        <v>-2.6246719160105014E-2</v>
      </c>
      <c r="V43" s="82">
        <f t="shared" ref="V43:W43" si="185">V20/$E20-1</f>
        <v>-2.0997375328083989E-2</v>
      </c>
      <c r="W43" s="82">
        <f t="shared" si="185"/>
        <v>-2.3622047244094446E-2</v>
      </c>
      <c r="X43" s="82">
        <f t="shared" ref="X43:Y43" si="186">X20/$E20-1</f>
        <v>-2.6246719160105014E-2</v>
      </c>
      <c r="Y43" s="82">
        <f t="shared" si="186"/>
        <v>-2.0997375328083989E-2</v>
      </c>
      <c r="Z43" s="82">
        <f t="shared" ref="Z43:AB43" si="187">Z20/$E20-1</f>
        <v>-2.0997375328083989E-2</v>
      </c>
      <c r="AA43" s="82">
        <f t="shared" si="187"/>
        <v>-2.3622047244094446E-2</v>
      </c>
      <c r="AB43" s="82">
        <f t="shared" si="187"/>
        <v>-2.0997375328083989E-2</v>
      </c>
      <c r="AC43" s="82">
        <f t="shared" ref="AC43:AE43" si="188">AC20/$E20-1</f>
        <v>-3.4120734908136496E-2</v>
      </c>
      <c r="AD43" s="82">
        <f t="shared" ref="AD43" si="189">AD20/$E20-1</f>
        <v>-2.8871391076115471E-2</v>
      </c>
      <c r="AE43" s="82">
        <f t="shared" si="188"/>
        <v>-2.6246719160105014E-2</v>
      </c>
      <c r="AF43" s="82">
        <f t="shared" ref="AF43:AG43" si="190">AF20/$E20-1</f>
        <v>-2.6246719160105014E-2</v>
      </c>
      <c r="AG43" s="82">
        <f t="shared" si="190"/>
        <v>-1.049868766404205E-2</v>
      </c>
      <c r="AH43" s="82">
        <f t="shared" ref="AH43:AI43" si="191">AH20/$E20-1</f>
        <v>-1.3123359580052618E-2</v>
      </c>
      <c r="AI43" s="82">
        <f t="shared" si="191"/>
        <v>-7.8740157480315931E-3</v>
      </c>
      <c r="AJ43" s="82">
        <f t="shared" ref="AJ43:AK43" si="192">AJ20/$E20-1</f>
        <v>5.249343832020914E-3</v>
      </c>
      <c r="AK43" s="82">
        <f t="shared" si="192"/>
        <v>5.249343832020914E-3</v>
      </c>
      <c r="AL43" s="82">
        <f t="shared" ref="AL43" si="193">AL20/$E20-1</f>
        <v>2.624671916010346E-3</v>
      </c>
      <c r="AM43" s="82">
        <f t="shared" ref="AM43:AN43" si="194">AM20/$E20-1</f>
        <v>-5.2493438320210251E-3</v>
      </c>
      <c r="AN43" s="82">
        <f t="shared" si="194"/>
        <v>1.3123359580052396E-2</v>
      </c>
      <c r="AO43" s="82">
        <f t="shared" ref="AO43:AP43" si="195">AO20/$E20-1</f>
        <v>1.3123359580052396E-2</v>
      </c>
      <c r="AP43" s="82">
        <f t="shared" si="195"/>
        <v>1.049868766404205E-2</v>
      </c>
      <c r="AQ43" s="82">
        <f t="shared" ref="AQ43:AR43" si="196">AQ20/$E20-1</f>
        <v>-1.5748031496062964E-2</v>
      </c>
      <c r="AR43" s="82">
        <f t="shared" si="196"/>
        <v>-1.3123359580052618E-2</v>
      </c>
      <c r="AS43" s="82">
        <f t="shared" ref="AS43" si="197">AS20/$E20-1</f>
        <v>-1.5748031496062964E-2</v>
      </c>
      <c r="AT43" s="82">
        <f t="shared" ref="AT43:AU43" si="198">AT20/$E20-1</f>
        <v>0</v>
      </c>
      <c r="AU43" s="82">
        <f t="shared" si="198"/>
        <v>-7.8740157480315931E-3</v>
      </c>
      <c r="AV43" s="82">
        <f t="shared" ref="AV43:AW43" si="199">AV20/$E20-1</f>
        <v>-2.624671916010568E-3</v>
      </c>
      <c r="AW43" s="82">
        <f t="shared" si="199"/>
        <v>-7.8740157480315931E-3</v>
      </c>
      <c r="AX43" s="82">
        <f t="shared" ref="AX43" si="200">AX20/$E20-1</f>
        <v>-2.3622047244094446E-2</v>
      </c>
      <c r="AY43" s="82"/>
      <c r="AZ43" s="82"/>
    </row>
    <row r="44" spans="4:52" x14ac:dyDescent="0.25">
      <c r="D44" s="31">
        <v>150</v>
      </c>
      <c r="E44" s="29">
        <v>3.677</v>
      </c>
      <c r="F44" s="80">
        <f t="shared" si="9"/>
        <v>-1.8221376121838495E-2</v>
      </c>
      <c r="G44" s="81">
        <f t="shared" si="9"/>
        <v>-2.3660592874626074E-2</v>
      </c>
      <c r="H44" s="82">
        <f t="shared" si="9"/>
        <v>-2.0940984498232229E-2</v>
      </c>
      <c r="I44" s="82">
        <f t="shared" si="9"/>
        <v>-3.1819418003807498E-2</v>
      </c>
      <c r="J44" s="82">
        <f t="shared" ref="J44:K44" si="201">J21/$E21-1</f>
        <v>-2.6380201251019808E-2</v>
      </c>
      <c r="K44" s="82">
        <f t="shared" si="201"/>
        <v>-3.7258634756595077E-2</v>
      </c>
      <c r="L44" s="82">
        <f t="shared" ref="L44:M44" si="202">L21/$E21-1</f>
        <v>-2.6380201251019808E-2</v>
      </c>
      <c r="M44" s="82">
        <f t="shared" si="202"/>
        <v>-3.4539026380201343E-2</v>
      </c>
      <c r="N44" s="82">
        <f t="shared" ref="N44:O44" si="203">N21/$E21-1</f>
        <v>-4.2697851509382656E-2</v>
      </c>
      <c r="O44" s="82">
        <f t="shared" si="203"/>
        <v>-4.2697851509382656E-2</v>
      </c>
      <c r="P44" s="82">
        <f t="shared" ref="P44:Q44" si="204">P21/$E21-1</f>
        <v>-3.9978243132988922E-2</v>
      </c>
      <c r="Q44" s="82">
        <f t="shared" si="204"/>
        <v>-3.1819418003807498E-2</v>
      </c>
      <c r="R44" s="82">
        <f t="shared" ref="R44:S44" si="205">R21/$E21-1</f>
        <v>-4.2697851509382656E-2</v>
      </c>
      <c r="S44" s="82">
        <f t="shared" si="205"/>
        <v>-4.5417459885776501E-2</v>
      </c>
      <c r="T44" s="82">
        <f t="shared" ref="T44:U44" si="206">T21/$E21-1</f>
        <v>-3.7258634756595077E-2</v>
      </c>
      <c r="U44" s="82">
        <f t="shared" si="206"/>
        <v>-3.4539026380201343E-2</v>
      </c>
      <c r="V44" s="82">
        <f t="shared" ref="V44:W44" si="207">V21/$E21-1</f>
        <v>-3.1819418003807498E-2</v>
      </c>
      <c r="W44" s="82">
        <f t="shared" si="207"/>
        <v>-3.7258634756595077E-2</v>
      </c>
      <c r="X44" s="82">
        <f t="shared" ref="X44:Y44" si="208">X21/$E21-1</f>
        <v>-3.7258634756595077E-2</v>
      </c>
      <c r="Y44" s="82">
        <f t="shared" si="208"/>
        <v>-3.9978243132988922E-2</v>
      </c>
      <c r="Z44" s="82">
        <f t="shared" ref="Z44:AB44" si="209">Z21/$E21-1</f>
        <v>-2.9099809627413653E-2</v>
      </c>
      <c r="AA44" s="82">
        <f t="shared" si="209"/>
        <v>-3.1819418003807498E-2</v>
      </c>
      <c r="AB44" s="82">
        <f t="shared" si="209"/>
        <v>-3.1819418003807498E-2</v>
      </c>
      <c r="AC44" s="82">
        <f t="shared" ref="AC44:AE44" si="210">AC21/$E21-1</f>
        <v>-3.7258634756595077E-2</v>
      </c>
      <c r="AD44" s="82">
        <f t="shared" ref="AD44" si="211">AD21/$E21-1</f>
        <v>-3.9978243132988922E-2</v>
      </c>
      <c r="AE44" s="82">
        <f t="shared" si="210"/>
        <v>-3.7258634756595077E-2</v>
      </c>
      <c r="AF44" s="82">
        <f t="shared" ref="AF44:AG44" si="212">AF21/$E21-1</f>
        <v>-3.4539026380201343E-2</v>
      </c>
      <c r="AG44" s="82">
        <f t="shared" si="212"/>
        <v>-1.550176774544465E-2</v>
      </c>
      <c r="AH44" s="82">
        <f t="shared" ref="AH44:AI44" si="213">AH21/$E21-1</f>
        <v>-1.8221376121838495E-2</v>
      </c>
      <c r="AI44" s="82">
        <f t="shared" si="213"/>
        <v>-1.8221376121838495E-2</v>
      </c>
      <c r="AJ44" s="82">
        <f t="shared" ref="AJ44:AK44" si="214">AJ21/$E21-1</f>
        <v>-7.3429426162633371E-3</v>
      </c>
      <c r="AK44" s="82">
        <f t="shared" si="214"/>
        <v>-1.9037258634756471E-3</v>
      </c>
      <c r="AL44" s="82">
        <f t="shared" ref="AL44" si="215">AL21/$E21-1</f>
        <v>-4.6233342398693811E-3</v>
      </c>
      <c r="AM44" s="82">
        <f t="shared" ref="AM44:AN44" si="216">AM21/$E21-1</f>
        <v>-1.550176774544465E-2</v>
      </c>
      <c r="AN44" s="82">
        <f t="shared" si="216"/>
        <v>1.441392439488709E-2</v>
      </c>
      <c r="AO44" s="82">
        <f t="shared" ref="AO44:AP44" si="217">AO21/$E21-1</f>
        <v>8.1588251291808689E-4</v>
      </c>
      <c r="AP44" s="82">
        <f t="shared" si="217"/>
        <v>-1.9037258634756471E-3</v>
      </c>
      <c r="AQ44" s="82">
        <f t="shared" ref="AQ44:AR44" si="218">AQ21/$E21-1</f>
        <v>-2.6380201251019808E-2</v>
      </c>
      <c r="AR44" s="82">
        <f t="shared" si="218"/>
        <v>-2.3660592874626074E-2</v>
      </c>
      <c r="AS44" s="82">
        <f t="shared" ref="AS44" si="219">AS21/$E21-1</f>
        <v>-2.0940984498232229E-2</v>
      </c>
      <c r="AT44" s="82">
        <f t="shared" ref="AT44:AU44" si="220">AT21/$E21-1</f>
        <v>-1.0062550992657071E-2</v>
      </c>
      <c r="AU44" s="82">
        <f t="shared" si="220"/>
        <v>-1.8221376121838495E-2</v>
      </c>
      <c r="AV44" s="82">
        <f t="shared" ref="AV44:AW44" si="221">AV21/$E21-1</f>
        <v>-1.0062550992657071E-2</v>
      </c>
      <c r="AW44" s="82">
        <f t="shared" si="221"/>
        <v>-1.8221376121838495E-2</v>
      </c>
      <c r="AX44" s="82">
        <f t="shared" ref="AX44" si="222">AX21/$E21-1</f>
        <v>-3.1819418003807498E-2</v>
      </c>
      <c r="AY44" s="82"/>
      <c r="AZ44" s="82"/>
    </row>
    <row r="45" spans="4:52" x14ac:dyDescent="0.25">
      <c r="D45" s="31">
        <v>160</v>
      </c>
      <c r="E45" s="29">
        <v>3.4870000000000001</v>
      </c>
      <c r="F45" s="80">
        <f t="shared" si="9"/>
        <v>-1.3478634929739108E-2</v>
      </c>
      <c r="G45" s="81">
        <f t="shared" si="9"/>
        <v>-2.7817608259248616E-2</v>
      </c>
      <c r="H45" s="82">
        <f t="shared" si="9"/>
        <v>-1.9214224261542956E-2</v>
      </c>
      <c r="I45" s="82">
        <f t="shared" si="9"/>
        <v>-3.3553197591052464E-2</v>
      </c>
      <c r="J45" s="82">
        <f t="shared" ref="J45:K45" si="223">J22/$E22-1</f>
        <v>-3.6420992256954499E-2</v>
      </c>
      <c r="K45" s="82">
        <f t="shared" si="223"/>
        <v>-3.3553197591052464E-2</v>
      </c>
      <c r="L45" s="82">
        <f t="shared" ref="L45:M45" si="224">L22/$E22-1</f>
        <v>-2.4949813593346803E-2</v>
      </c>
      <c r="M45" s="82">
        <f t="shared" si="224"/>
        <v>-3.6420992256954499E-2</v>
      </c>
      <c r="N45" s="82">
        <f t="shared" ref="N45:O45" si="225">N22/$E22-1</f>
        <v>-4.5024376254660159E-2</v>
      </c>
      <c r="O45" s="82">
        <f t="shared" si="225"/>
        <v>-4.2156581588758346E-2</v>
      </c>
      <c r="P45" s="82">
        <f t="shared" ref="P45:Q45" si="226">P22/$E22-1</f>
        <v>-2.7817608259248616E-2</v>
      </c>
      <c r="Q45" s="82">
        <f t="shared" si="226"/>
        <v>-3.3553197591052464E-2</v>
      </c>
      <c r="R45" s="82">
        <f t="shared" ref="R45:S45" si="227">R22/$E22-1</f>
        <v>-3.3553197591052464E-2</v>
      </c>
      <c r="S45" s="82">
        <f t="shared" si="227"/>
        <v>-4.7892170920562194E-2</v>
      </c>
      <c r="T45" s="82">
        <f t="shared" ref="T45:U45" si="228">T22/$E22-1</f>
        <v>-3.9288786922856311E-2</v>
      </c>
      <c r="U45" s="82">
        <f t="shared" si="228"/>
        <v>-3.3553197591052464E-2</v>
      </c>
      <c r="V45" s="82">
        <f t="shared" ref="V45:W45" si="229">V22/$E22-1</f>
        <v>-3.3553197591052464E-2</v>
      </c>
      <c r="W45" s="82">
        <f t="shared" si="229"/>
        <v>-3.3553197591052464E-2</v>
      </c>
      <c r="X45" s="82">
        <f t="shared" ref="X45:Y45" si="230">X22/$E22-1</f>
        <v>-3.3553197591052464E-2</v>
      </c>
      <c r="Y45" s="82">
        <f t="shared" si="230"/>
        <v>-3.6420992256954499E-2</v>
      </c>
      <c r="Z45" s="82">
        <f t="shared" ref="Z45:AB45" si="231">Z22/$E22-1</f>
        <v>-3.3553197591052464E-2</v>
      </c>
      <c r="AA45" s="82">
        <f t="shared" si="231"/>
        <v>-2.7817608259248616E-2</v>
      </c>
      <c r="AB45" s="82">
        <f t="shared" si="231"/>
        <v>-2.7817608259248616E-2</v>
      </c>
      <c r="AC45" s="82">
        <f t="shared" ref="AC45:AE45" si="232">AC22/$E22-1</f>
        <v>-4.2156581588758346E-2</v>
      </c>
      <c r="AD45" s="82">
        <f t="shared" ref="AD45" si="233">AD22/$E22-1</f>
        <v>-3.6420992256954499E-2</v>
      </c>
      <c r="AE45" s="82">
        <f t="shared" si="232"/>
        <v>-3.6420992256954499E-2</v>
      </c>
      <c r="AF45" s="82">
        <f t="shared" ref="AF45:AG45" si="234">AF22/$E22-1</f>
        <v>-2.7817608259248616E-2</v>
      </c>
      <c r="AG45" s="82">
        <f t="shared" si="234"/>
        <v>-1.3478634929739108E-2</v>
      </c>
      <c r="AH45" s="82">
        <f t="shared" ref="AH45:AI45" si="235">AH22/$E22-1</f>
        <v>-1.9214224261542956E-2</v>
      </c>
      <c r="AI45" s="82">
        <f t="shared" si="235"/>
        <v>-1.3478634929739108E-2</v>
      </c>
      <c r="AJ45" s="82">
        <f t="shared" ref="AJ45:AK45" si="236">AJ22/$E22-1</f>
        <v>8.6033839977051052E-4</v>
      </c>
      <c r="AK45" s="82">
        <f t="shared" si="236"/>
        <v>-2.0074562661314133E-3</v>
      </c>
      <c r="AL45" s="82">
        <f t="shared" ref="AL45" si="237">AL22/$E22-1</f>
        <v>-4.875250932033226E-3</v>
      </c>
      <c r="AM45" s="82">
        <f t="shared" ref="AM45:AN45" si="238">AM22/$E22-1</f>
        <v>-1.0610840263837074E-2</v>
      </c>
      <c r="AN45" s="82">
        <f t="shared" si="238"/>
        <v>1.8067106395182053E-2</v>
      </c>
      <c r="AO45" s="82">
        <f t="shared" ref="AO45:AP45" si="239">AO22/$E22-1</f>
        <v>9.4637223974762819E-3</v>
      </c>
      <c r="AP45" s="82">
        <f t="shared" si="239"/>
        <v>1.5199311729280129E-2</v>
      </c>
      <c r="AQ45" s="82">
        <f t="shared" ref="AQ45:AR45" si="240">AQ22/$E22-1</f>
        <v>-3.0685402925150651E-2</v>
      </c>
      <c r="AR45" s="82">
        <f t="shared" si="240"/>
        <v>-2.4949813593346803E-2</v>
      </c>
      <c r="AS45" s="82">
        <f t="shared" ref="AS45" si="241">AS22/$E22-1</f>
        <v>-2.2082018927444769E-2</v>
      </c>
      <c r="AT45" s="82">
        <f t="shared" ref="AT45:AU45" si="242">AT22/$E22-1</f>
        <v>-1.0610840263837074E-2</v>
      </c>
      <c r="AU45" s="82">
        <f t="shared" si="242"/>
        <v>-1.9214224261542956E-2</v>
      </c>
      <c r="AV45" s="82">
        <f t="shared" ref="AV45:AW45" si="243">AV22/$E22-1</f>
        <v>-1.0610840263837074E-2</v>
      </c>
      <c r="AW45" s="82">
        <f t="shared" si="243"/>
        <v>-1.6346429595640921E-2</v>
      </c>
      <c r="AX45" s="82">
        <f t="shared" ref="AX45" si="244">AX22/$E22-1</f>
        <v>-3.6420992256954499E-2</v>
      </c>
      <c r="AY45" s="82"/>
      <c r="AZ45" s="82"/>
    </row>
    <row r="46" spans="4:52" x14ac:dyDescent="0.25">
      <c r="D46" s="31">
        <v>170</v>
      </c>
      <c r="E46" s="29">
        <v>3.3730000000000002</v>
      </c>
      <c r="F46" s="80">
        <f t="shared" si="9"/>
        <v>-2.460717462199824E-2</v>
      </c>
      <c r="G46" s="81">
        <f t="shared" si="9"/>
        <v>-2.7571894455974078E-2</v>
      </c>
      <c r="H46" s="82">
        <f t="shared" si="9"/>
        <v>-3.6466053957901035E-2</v>
      </c>
      <c r="I46" s="82">
        <f t="shared" si="9"/>
        <v>-3.3501334123925419E-2</v>
      </c>
      <c r="J46" s="82">
        <f t="shared" ref="J46:K46" si="245">J23/$E23-1</f>
        <v>-4.5360213459828103E-2</v>
      </c>
      <c r="K46" s="82">
        <f t="shared" si="245"/>
        <v>-4.5360213459828103E-2</v>
      </c>
      <c r="L46" s="82">
        <f t="shared" ref="L46:M46" si="246">L23/$E23-1</f>
        <v>-3.3501334123925419E-2</v>
      </c>
      <c r="M46" s="82">
        <f t="shared" si="246"/>
        <v>-4.5360213459828103E-2</v>
      </c>
      <c r="N46" s="82">
        <f t="shared" ref="N46:O46" si="247">N23/$E23-1</f>
        <v>-4.8324933293803829E-2</v>
      </c>
      <c r="O46" s="82">
        <f t="shared" si="247"/>
        <v>-4.8324933293803829E-2</v>
      </c>
      <c r="P46" s="82">
        <f t="shared" ref="P46:Q46" si="248">P23/$E23-1</f>
        <v>-4.8324933293803829E-2</v>
      </c>
      <c r="Q46" s="82">
        <f t="shared" si="248"/>
        <v>-4.5360213459828103E-2</v>
      </c>
      <c r="R46" s="82">
        <f t="shared" ref="R46:S46" si="249">R23/$E23-1</f>
        <v>-4.8324933293803829E-2</v>
      </c>
      <c r="S46" s="82">
        <f t="shared" si="249"/>
        <v>-5.7219092795730786E-2</v>
      </c>
      <c r="T46" s="82">
        <f t="shared" ref="T46:U46" si="250">T23/$E23-1</f>
        <v>-4.5360213459828103E-2</v>
      </c>
      <c r="U46" s="82">
        <f t="shared" si="250"/>
        <v>-3.943077379187665E-2</v>
      </c>
      <c r="V46" s="82">
        <f t="shared" ref="V46:W46" si="251">V23/$E23-1</f>
        <v>-3.943077379187665E-2</v>
      </c>
      <c r="W46" s="82">
        <f t="shared" si="251"/>
        <v>-4.5360213459828103E-2</v>
      </c>
      <c r="X46" s="82">
        <f t="shared" ref="X46:Y46" si="252">X23/$E23-1</f>
        <v>-4.2395493625852376E-2</v>
      </c>
      <c r="Y46" s="82">
        <f t="shared" si="252"/>
        <v>-4.2395493625852376E-2</v>
      </c>
      <c r="Z46" s="82">
        <f t="shared" ref="Z46:AB46" si="253">Z23/$E23-1</f>
        <v>-3.6466053957901035E-2</v>
      </c>
      <c r="AA46" s="82">
        <f t="shared" si="253"/>
        <v>-3.3501334123925419E-2</v>
      </c>
      <c r="AB46" s="82">
        <f t="shared" si="253"/>
        <v>-3.0536614289949693E-2</v>
      </c>
      <c r="AC46" s="82">
        <f t="shared" ref="AC46:AE46" si="254">AC23/$E23-1</f>
        <v>-5.4254372961755171E-2</v>
      </c>
      <c r="AD46" s="82">
        <f t="shared" ref="AD46" si="255">AD23/$E23-1</f>
        <v>-4.2395493625852376E-2</v>
      </c>
      <c r="AE46" s="82">
        <f t="shared" si="254"/>
        <v>-4.8324933293803829E-2</v>
      </c>
      <c r="AF46" s="82">
        <f t="shared" ref="AF46:AG46" si="256">AF23/$E23-1</f>
        <v>-4.8324933293803829E-2</v>
      </c>
      <c r="AG46" s="82">
        <f t="shared" si="256"/>
        <v>-2.460717462199824E-2</v>
      </c>
      <c r="AH46" s="82">
        <f t="shared" ref="AH46:AI46" si="257">AH23/$E23-1</f>
        <v>-2.1642454788022625E-2</v>
      </c>
      <c r="AI46" s="82">
        <f t="shared" si="257"/>
        <v>-1.8677734954046898E-2</v>
      </c>
      <c r="AJ46" s="82">
        <f t="shared" ref="AJ46:AK46" si="258">AJ23/$E23-1</f>
        <v>-8.8941595019276232E-4</v>
      </c>
      <c r="AK46" s="82">
        <f t="shared" si="258"/>
        <v>-6.818855618144104E-3</v>
      </c>
      <c r="AL46" s="82">
        <f t="shared" ref="AL46" si="259">AL23/$E23-1</f>
        <v>-9.7835754521198304E-3</v>
      </c>
      <c r="AM46" s="82">
        <f t="shared" ref="AM46:AN46" si="260">AM23/$E23-1</f>
        <v>-1.8677734954046898E-2</v>
      </c>
      <c r="AN46" s="82">
        <f t="shared" si="260"/>
        <v>1.3934183219685758E-2</v>
      </c>
      <c r="AO46" s="82">
        <f t="shared" ref="AO46:AP46" si="261">AO23/$E23-1</f>
        <v>5.0400237177585794E-3</v>
      </c>
      <c r="AP46" s="82">
        <f t="shared" si="261"/>
        <v>8.0047435517343057E-3</v>
      </c>
      <c r="AQ46" s="82">
        <f t="shared" ref="AQ46:AR46" si="262">AQ23/$E23-1</f>
        <v>-4.2395493625852376E-2</v>
      </c>
      <c r="AR46" s="82">
        <f t="shared" si="262"/>
        <v>-3.3501334123925419E-2</v>
      </c>
      <c r="AS46" s="82">
        <f t="shared" ref="AS46" si="263">AS23/$E23-1</f>
        <v>-3.6466053957901035E-2</v>
      </c>
      <c r="AT46" s="82">
        <f t="shared" ref="AT46:AU46" si="264">AT23/$E23-1</f>
        <v>-1.8677734954046898E-2</v>
      </c>
      <c r="AU46" s="82">
        <f t="shared" si="264"/>
        <v>-2.7571894455974078E-2</v>
      </c>
      <c r="AV46" s="82">
        <f t="shared" ref="AV46:AW46" si="265">AV23/$E23-1</f>
        <v>-1.8677734954046898E-2</v>
      </c>
      <c r="AW46" s="82">
        <f t="shared" si="265"/>
        <v>-2.7571894455974078E-2</v>
      </c>
      <c r="AX46" s="82">
        <f t="shared" ref="AX46" si="266">AX23/$E23-1</f>
        <v>-4.8324933293803829E-2</v>
      </c>
      <c r="AY46" s="82"/>
      <c r="AZ46" s="82"/>
    </row>
    <row r="47" spans="4:52" x14ac:dyDescent="0.25">
      <c r="D47" s="31">
        <v>180</v>
      </c>
      <c r="E47" s="29">
        <v>3.2010000000000001</v>
      </c>
      <c r="F47" s="80">
        <f t="shared" si="9"/>
        <v>-3.4364261168384758E-3</v>
      </c>
      <c r="G47" s="81">
        <f t="shared" si="9"/>
        <v>-1.5932521087160256E-2</v>
      </c>
      <c r="H47" s="82">
        <f t="shared" si="9"/>
        <v>-1.5932521087160256E-2</v>
      </c>
      <c r="I47" s="82">
        <f t="shared" si="9"/>
        <v>-4.0924711027803928E-2</v>
      </c>
      <c r="J47" s="82">
        <f t="shared" ref="J47:K47" si="267">J24/$E24-1</f>
        <v>-2.8428616057482148E-2</v>
      </c>
      <c r="K47" s="82">
        <f t="shared" si="267"/>
        <v>-4.404873477038429E-2</v>
      </c>
      <c r="L47" s="82">
        <f t="shared" ref="L47:M47" si="268">L24/$E24-1</f>
        <v>-3.155263980006251E-2</v>
      </c>
      <c r="M47" s="82">
        <f t="shared" si="268"/>
        <v>-4.404873477038429E-2</v>
      </c>
      <c r="N47" s="82">
        <f t="shared" ref="N47:O47" si="269">N24/$E24-1</f>
        <v>-5.3420805998125709E-2</v>
      </c>
      <c r="O47" s="82">
        <f t="shared" si="269"/>
        <v>-4.0924711027803928E-2</v>
      </c>
      <c r="P47" s="82">
        <f t="shared" ref="P47:Q47" si="270">P24/$E24-1</f>
        <v>-3.7800687285223344E-2</v>
      </c>
      <c r="Q47" s="82">
        <f t="shared" si="270"/>
        <v>-4.0924711027803928E-2</v>
      </c>
      <c r="R47" s="82">
        <f t="shared" ref="R47:S47" si="271">R24/$E24-1</f>
        <v>-4.7172758512964763E-2</v>
      </c>
      <c r="S47" s="82">
        <f t="shared" si="271"/>
        <v>-5.9668853483286544E-2</v>
      </c>
      <c r="T47" s="82">
        <f t="shared" ref="T47:U47" si="272">T24/$E24-1</f>
        <v>-4.404873477038429E-2</v>
      </c>
      <c r="U47" s="82">
        <f t="shared" si="272"/>
        <v>-3.155263980006251E-2</v>
      </c>
      <c r="V47" s="82">
        <f t="shared" ref="V47:W47" si="273">V24/$E24-1</f>
        <v>-3.4676663542642983E-2</v>
      </c>
      <c r="W47" s="82">
        <f t="shared" si="273"/>
        <v>-3.7800687285223344E-2</v>
      </c>
      <c r="X47" s="82">
        <f t="shared" ref="X47:Y47" si="274">X24/$E24-1</f>
        <v>-3.7800687285223344E-2</v>
      </c>
      <c r="Y47" s="82">
        <f t="shared" si="274"/>
        <v>-3.7800687285223344E-2</v>
      </c>
      <c r="Z47" s="82">
        <f t="shared" ref="Z47:AB47" si="275">Z24/$E24-1</f>
        <v>-2.5304592314901564E-2</v>
      </c>
      <c r="AA47" s="82">
        <f t="shared" si="275"/>
        <v>-2.8428616057482148E-2</v>
      </c>
      <c r="AB47" s="82">
        <f t="shared" si="275"/>
        <v>-2.5304592314901564E-2</v>
      </c>
      <c r="AC47" s="82">
        <f t="shared" ref="AC47:AE47" si="276">AC24/$E24-1</f>
        <v>-4.404873477038429E-2</v>
      </c>
      <c r="AD47" s="82">
        <f t="shared" ref="AD47" si="277">AD24/$E24-1</f>
        <v>-4.404873477038429E-2</v>
      </c>
      <c r="AE47" s="82">
        <f t="shared" si="276"/>
        <v>-4.0924711027803928E-2</v>
      </c>
      <c r="AF47" s="82">
        <f t="shared" ref="AF47:AG47" si="278">AF24/$E24-1</f>
        <v>-3.7800687285223344E-2</v>
      </c>
      <c r="AG47" s="82">
        <f t="shared" si="278"/>
        <v>-1.9056544829740729E-2</v>
      </c>
      <c r="AH47" s="82">
        <f t="shared" ref="AH47:AI47" si="279">AH24/$E24-1</f>
        <v>-1.2808497344579783E-2</v>
      </c>
      <c r="AI47" s="82">
        <f t="shared" si="279"/>
        <v>-1.5932521087160256E-2</v>
      </c>
      <c r="AJ47" s="82">
        <f t="shared" ref="AJ47:AK47" si="280">AJ24/$E24-1</f>
        <v>9.0596688534831937E-3</v>
      </c>
      <c r="AK47" s="82">
        <f t="shared" si="280"/>
        <v>9.0596688534831937E-3</v>
      </c>
      <c r="AL47" s="82">
        <f t="shared" ref="AL47" si="281">AL24/$E24-1</f>
        <v>5.9356451109029429E-3</v>
      </c>
      <c r="AM47" s="82">
        <f t="shared" ref="AM47:AN47" si="282">AM24/$E24-1</f>
        <v>-9.6844736019994215E-3</v>
      </c>
      <c r="AN47" s="82">
        <f t="shared" si="282"/>
        <v>2.1555763823805085E-2</v>
      </c>
      <c r="AO47" s="82">
        <f t="shared" ref="AO47:AP47" si="283">AO24/$E24-1</f>
        <v>1.8431740081224612E-2</v>
      </c>
      <c r="AP47" s="82">
        <f t="shared" si="283"/>
        <v>2.1555763823805085E-2</v>
      </c>
      <c r="AQ47" s="82">
        <f t="shared" ref="AQ47:AR47" si="284">AQ24/$E24-1</f>
        <v>-4.0924711027803928E-2</v>
      </c>
      <c r="AR47" s="82">
        <f t="shared" si="284"/>
        <v>-3.155263980006251E-2</v>
      </c>
      <c r="AS47" s="82">
        <f t="shared" ref="AS47" si="285">AS24/$E24-1</f>
        <v>-3.7800687285223344E-2</v>
      </c>
      <c r="AT47" s="82">
        <f t="shared" ref="AT47:AU47" si="286">AT24/$E24-1</f>
        <v>-9.6844736019994215E-3</v>
      </c>
      <c r="AU47" s="82">
        <f t="shared" si="286"/>
        <v>-1.9056544829740729E-2</v>
      </c>
      <c r="AV47" s="82">
        <f t="shared" ref="AV47:AW47" si="287">AV24/$E24-1</f>
        <v>-9.6844736019994215E-3</v>
      </c>
      <c r="AW47" s="82">
        <f t="shared" si="287"/>
        <v>-1.9056544829740729E-2</v>
      </c>
      <c r="AX47" s="82">
        <f t="shared" ref="AX47" si="288">AX24/$E24-1</f>
        <v>-5.3420805998125709E-2</v>
      </c>
      <c r="AY47" s="82"/>
      <c r="AZ47" s="82"/>
    </row>
    <row r="48" spans="4:52" x14ac:dyDescent="0.25">
      <c r="D48" s="31">
        <v>190</v>
      </c>
      <c r="E48" s="29">
        <v>3.07</v>
      </c>
      <c r="F48" s="80">
        <f t="shared" si="9"/>
        <v>3.2573289902280145E-3</v>
      </c>
      <c r="G48" s="81">
        <f t="shared" si="9"/>
        <v>-3.2573289902279035E-3</v>
      </c>
      <c r="H48" s="82">
        <f t="shared" si="9"/>
        <v>-3.2573289902279035E-3</v>
      </c>
      <c r="I48" s="82">
        <f t="shared" si="9"/>
        <v>-2.9315960912052019E-2</v>
      </c>
      <c r="J48" s="82">
        <f t="shared" ref="J48:K48" si="289">J25/$E25-1</f>
        <v>-2.280130293159599E-2</v>
      </c>
      <c r="K48" s="82">
        <f t="shared" si="289"/>
        <v>-4.2345276872964188E-2</v>
      </c>
      <c r="L48" s="82">
        <f t="shared" ref="L48:M48" si="290">L25/$E25-1</f>
        <v>-1.9543973941368087E-2</v>
      </c>
      <c r="M48" s="82">
        <f t="shared" si="290"/>
        <v>-3.9087947882736063E-2</v>
      </c>
      <c r="N48" s="82">
        <f t="shared" ref="N48:O48" si="291">N25/$E25-1</f>
        <v>-6.514657980456029E-3</v>
      </c>
      <c r="O48" s="82">
        <f t="shared" si="291"/>
        <v>-3.9087947882736063E-2</v>
      </c>
      <c r="P48" s="82">
        <f t="shared" ref="P48:Q48" si="292">P25/$E25-1</f>
        <v>-3.2573289902280034E-2</v>
      </c>
      <c r="Q48" s="82">
        <f t="shared" si="292"/>
        <v>-3.9087947882736063E-2</v>
      </c>
      <c r="R48" s="82">
        <f t="shared" ref="R48:S48" si="293">R25/$E25-1</f>
        <v>-4.5602605863192092E-2</v>
      </c>
      <c r="S48" s="82">
        <f t="shared" si="293"/>
        <v>-6.1889250814332275E-2</v>
      </c>
      <c r="T48" s="82">
        <f t="shared" ref="T48:U48" si="294">T25/$E25-1</f>
        <v>-3.9087947882736063E-2</v>
      </c>
      <c r="U48" s="82">
        <f t="shared" si="294"/>
        <v>-2.9315960912052019E-2</v>
      </c>
      <c r="V48" s="82">
        <f t="shared" ref="V48:W48" si="295">V25/$E25-1</f>
        <v>-3.5830618892508159E-2</v>
      </c>
      <c r="W48" s="82">
        <f t="shared" si="295"/>
        <v>-2.6058631921824005E-2</v>
      </c>
      <c r="X48" s="82">
        <f t="shared" ref="X48:Y48" si="296">X25/$E25-1</f>
        <v>-2.6058631921824005E-2</v>
      </c>
      <c r="Y48" s="82">
        <f t="shared" si="296"/>
        <v>-2.9315960912052019E-2</v>
      </c>
      <c r="Z48" s="82">
        <f t="shared" ref="Z48:AB48" si="297">Z25/$E25-1</f>
        <v>-1.6286644951139961E-2</v>
      </c>
      <c r="AA48" s="82">
        <f t="shared" si="297"/>
        <v>-1.6286644951139961E-2</v>
      </c>
      <c r="AB48" s="82">
        <f t="shared" si="297"/>
        <v>-1.9543973941368087E-2</v>
      </c>
      <c r="AC48" s="82">
        <f t="shared" ref="AC48:AE48" si="298">AC25/$E25-1</f>
        <v>-3.5830618892508159E-2</v>
      </c>
      <c r="AD48" s="82">
        <f t="shared" ref="AD48" si="299">AD25/$E25-1</f>
        <v>-2.9315960912052019E-2</v>
      </c>
      <c r="AE48" s="82">
        <f t="shared" si="298"/>
        <v>-4.2345276872964188E-2</v>
      </c>
      <c r="AF48" s="82">
        <f t="shared" ref="AF48:AG48" si="300">AF25/$E25-1</f>
        <v>-3.2573289902280034E-2</v>
      </c>
      <c r="AG48" s="82">
        <f t="shared" si="300"/>
        <v>-1.9543973941368087E-2</v>
      </c>
      <c r="AH48" s="82">
        <f t="shared" ref="AH48:AI48" si="301">AH25/$E25-1</f>
        <v>-6.514657980456029E-3</v>
      </c>
      <c r="AI48" s="82">
        <f t="shared" si="301"/>
        <v>-6.514657980456029E-3</v>
      </c>
      <c r="AJ48" s="82">
        <f t="shared" ref="AJ48:AK48" si="302">AJ25/$E25-1</f>
        <v>1.9543973941368087E-2</v>
      </c>
      <c r="AK48" s="82">
        <f t="shared" si="302"/>
        <v>1.9543973941368087E-2</v>
      </c>
      <c r="AL48" s="82">
        <f t="shared" ref="AL48" si="303">AL25/$E25-1</f>
        <v>2.2801302931596101E-2</v>
      </c>
      <c r="AM48" s="82">
        <f t="shared" ref="AM48:AN48" si="304">AM25/$E25-1</f>
        <v>0</v>
      </c>
      <c r="AN48" s="82">
        <f t="shared" si="304"/>
        <v>4.8859934853420217E-2</v>
      </c>
      <c r="AO48" s="82">
        <f t="shared" ref="AO48:AP48" si="305">AO25/$E25-1</f>
        <v>4.2345276872964188E-2</v>
      </c>
      <c r="AP48" s="82">
        <f t="shared" si="305"/>
        <v>3.9087947882736174E-2</v>
      </c>
      <c r="AQ48" s="82">
        <f t="shared" ref="AQ48:AR48" si="306">AQ25/$E25-1</f>
        <v>-3.9087947882736063E-2</v>
      </c>
      <c r="AR48" s="82">
        <f t="shared" si="306"/>
        <v>-2.9315960912052019E-2</v>
      </c>
      <c r="AS48" s="82">
        <f t="shared" ref="AS48" si="307">AS25/$E25-1</f>
        <v>-3.2573289902280034E-2</v>
      </c>
      <c r="AT48" s="82">
        <f t="shared" ref="AT48:AU48" si="308">AT25/$E25-1</f>
        <v>-3.2573289902279035E-3</v>
      </c>
      <c r="AU48" s="82">
        <f t="shared" si="308"/>
        <v>-1.3029315960912058E-2</v>
      </c>
      <c r="AV48" s="82">
        <f t="shared" ref="AV48:AW48" si="309">AV25/$E25-1</f>
        <v>3.2573289902280145E-3</v>
      </c>
      <c r="AW48" s="82">
        <f t="shared" si="309"/>
        <v>-1.3029315960912058E-2</v>
      </c>
      <c r="AX48" s="82">
        <f t="shared" ref="AX48" si="310">AX25/$E25-1</f>
        <v>-5.863192182410415E-2</v>
      </c>
      <c r="AY48" s="82"/>
      <c r="AZ48" s="82"/>
    </row>
    <row r="49" spans="4:52" x14ac:dyDescent="0.25">
      <c r="D49" s="31">
        <v>200</v>
      </c>
      <c r="E49" s="29">
        <v>2.9820000000000002</v>
      </c>
      <c r="F49" s="80">
        <f t="shared" si="9"/>
        <v>1.609657947686105E-2</v>
      </c>
      <c r="G49" s="81">
        <f t="shared" si="9"/>
        <v>2.280348759221984E-2</v>
      </c>
      <c r="H49" s="82">
        <f t="shared" si="9"/>
        <v>2.6156941649899235E-2</v>
      </c>
      <c r="I49" s="82">
        <f t="shared" si="9"/>
        <v>-1.0731052984574108E-2</v>
      </c>
      <c r="J49" s="82">
        <f t="shared" ref="J49:K49" si="311">J26/$E26-1</f>
        <v>-2.0791415157612403E-2</v>
      </c>
      <c r="K49" s="82">
        <f t="shared" si="311"/>
        <v>-3.0851777330650587E-2</v>
      </c>
      <c r="L49" s="82">
        <f t="shared" ref="L49:M49" si="312">L26/$E26-1</f>
        <v>-1.4084507042253613E-2</v>
      </c>
      <c r="M49" s="82">
        <f t="shared" si="312"/>
        <v>-3.0851777330650587E-2</v>
      </c>
      <c r="N49" s="82">
        <f t="shared" ref="N49:O49" si="313">N26/$E26-1</f>
        <v>-4.7619047619047783E-2</v>
      </c>
      <c r="O49" s="82">
        <f t="shared" si="313"/>
        <v>-3.0851777330650587E-2</v>
      </c>
      <c r="P49" s="82">
        <f t="shared" ref="P49:Q49" si="314">P26/$E26-1</f>
        <v>-1.7437961099932897E-2</v>
      </c>
      <c r="Q49" s="82">
        <f t="shared" si="314"/>
        <v>-2.7498323272971303E-2</v>
      </c>
      <c r="R49" s="82">
        <f t="shared" ref="R49:S49" si="315">R26/$E26-1</f>
        <v>-4.0912139503688882E-2</v>
      </c>
      <c r="S49" s="82">
        <f t="shared" si="315"/>
        <v>-5.7679409792085856E-2</v>
      </c>
      <c r="T49" s="82">
        <f t="shared" ref="T49:U49" si="316">T26/$E26-1</f>
        <v>-3.0851777330650587E-2</v>
      </c>
      <c r="U49" s="82">
        <f t="shared" si="316"/>
        <v>-1.7437961099932897E-2</v>
      </c>
      <c r="V49" s="82">
        <f t="shared" ref="V49:W49" si="317">V26/$E26-1</f>
        <v>-2.0791415157612403E-2</v>
      </c>
      <c r="W49" s="82">
        <f t="shared" si="317"/>
        <v>-2.0791415157612403E-2</v>
      </c>
      <c r="X49" s="82">
        <f t="shared" ref="X49:Y49" si="318">X26/$E26-1</f>
        <v>-1.4084507042253613E-2</v>
      </c>
      <c r="Y49" s="82">
        <f t="shared" si="318"/>
        <v>-1.7437961099932897E-2</v>
      </c>
      <c r="Z49" s="82">
        <f t="shared" ref="Z49:AB49" si="319">Z26/$E26-1</f>
        <v>-1.0731052984574108E-2</v>
      </c>
      <c r="AA49" s="82">
        <f t="shared" si="319"/>
        <v>-4.0241448692153181E-3</v>
      </c>
      <c r="AB49" s="82">
        <f t="shared" si="319"/>
        <v>2.6827632461434714E-3</v>
      </c>
      <c r="AC49" s="82">
        <f t="shared" ref="AC49:AE49" si="320">AC26/$E26-1</f>
        <v>-3.4205231388330093E-2</v>
      </c>
      <c r="AD49" s="82">
        <f t="shared" ref="AD49" si="321">AD26/$E26-1</f>
        <v>-2.4144869215291798E-2</v>
      </c>
      <c r="AE49" s="82">
        <f t="shared" si="320"/>
        <v>-3.4205231388330093E-2</v>
      </c>
      <c r="AF49" s="82">
        <f t="shared" ref="AF49:AG49" si="322">AF26/$E26-1</f>
        <v>-3.4205231388330093E-2</v>
      </c>
      <c r="AG49" s="82">
        <f t="shared" si="322"/>
        <v>-7.3775989268948239E-3</v>
      </c>
      <c r="AH49" s="82">
        <f t="shared" ref="AH49:AI49" si="323">AH26/$E26-1</f>
        <v>2.6827632461434714E-3</v>
      </c>
      <c r="AI49" s="82">
        <f t="shared" si="323"/>
        <v>6.0362173038228661E-3</v>
      </c>
      <c r="AJ49" s="82">
        <f t="shared" ref="AJ49:AK49" si="324">AJ26/$E26-1</f>
        <v>3.9570757880617036E-2</v>
      </c>
      <c r="AK49" s="82">
        <f t="shared" si="324"/>
        <v>4.6277665995975825E-2</v>
      </c>
      <c r="AL49" s="82">
        <f t="shared" ref="AL49" si="325">AL26/$E26-1</f>
        <v>3.9570757880617036E-2</v>
      </c>
      <c r="AM49" s="82">
        <f t="shared" ref="AM49:AN49" si="326">AM26/$E26-1</f>
        <v>1.2743125419181656E-2</v>
      </c>
      <c r="AN49" s="82">
        <f t="shared" si="326"/>
        <v>8.6519114688128784E-2</v>
      </c>
      <c r="AO49" s="82">
        <f t="shared" ref="AO49:AP49" si="327">AO26/$E26-1</f>
        <v>8.316566063044939E-2</v>
      </c>
      <c r="AP49" s="82">
        <f t="shared" si="327"/>
        <v>6.6398390342052194E-2</v>
      </c>
      <c r="AQ49" s="82">
        <f t="shared" ref="AQ49:AR49" si="328">AQ26/$E26-1</f>
        <v>-3.7558685446009377E-2</v>
      </c>
      <c r="AR49" s="82">
        <f t="shared" si="328"/>
        <v>-2.0791415157612403E-2</v>
      </c>
      <c r="AS49" s="82">
        <f t="shared" ref="AS49" si="329">AS26/$E26-1</f>
        <v>-3.0851777330650587E-2</v>
      </c>
      <c r="AT49" s="82">
        <f t="shared" ref="AT49:AU49" si="330">AT26/$E26-1</f>
        <v>1.609657947686105E-2</v>
      </c>
      <c r="AU49" s="82">
        <f t="shared" si="330"/>
        <v>6.0362173038228661E-3</v>
      </c>
      <c r="AV49" s="82">
        <f t="shared" ref="AV49:AW49" si="331">AV26/$E26-1</f>
        <v>1.9450033534540445E-2</v>
      </c>
      <c r="AW49" s="82">
        <f t="shared" si="331"/>
        <v>-4.0241448692153181E-3</v>
      </c>
      <c r="AX49" s="82">
        <f t="shared" ref="AX49" si="332">AX26/$E26-1</f>
        <v>-6.4386317907444757E-2</v>
      </c>
      <c r="AY49" s="82"/>
      <c r="AZ49" s="82"/>
    </row>
    <row r="50" spans="4:52" x14ac:dyDescent="0.25">
      <c r="D50" s="31">
        <v>210</v>
      </c>
      <c r="E50" s="29">
        <v>2.8780000000000001</v>
      </c>
      <c r="F50" s="80">
        <f t="shared" si="9"/>
        <v>5.2814454482279283E-2</v>
      </c>
      <c r="G50" s="81">
        <f t="shared" si="9"/>
        <v>4.9339819318971578E-2</v>
      </c>
      <c r="H50" s="82">
        <f t="shared" si="9"/>
        <v>4.586518415566343E-2</v>
      </c>
      <c r="I50" s="82">
        <f t="shared" si="9"/>
        <v>1.1118832522585054E-2</v>
      </c>
      <c r="J50" s="82">
        <f t="shared" ref="J50:K50" si="333">J27/$E27-1</f>
        <v>1.1118832522585054E-2</v>
      </c>
      <c r="K50" s="82">
        <f t="shared" si="333"/>
        <v>-9.7289784572619498E-3</v>
      </c>
      <c r="L50" s="82">
        <f t="shared" ref="L50:M50" si="334">L27/$E27-1</f>
        <v>4.1695621959694229E-3</v>
      </c>
      <c r="M50" s="82">
        <f t="shared" si="334"/>
        <v>-2.0152883947185618E-2</v>
      </c>
      <c r="N50" s="82">
        <f t="shared" ref="N50:O50" si="335">N27/$E27-1</f>
        <v>-3.4051424600417102E-2</v>
      </c>
      <c r="O50" s="82">
        <f t="shared" si="335"/>
        <v>-2.7797081306463189E-3</v>
      </c>
      <c r="P50" s="82">
        <f t="shared" ref="P50:Q50" si="336">P27/$E27-1</f>
        <v>7.6441973592771273E-3</v>
      </c>
      <c r="Q50" s="82">
        <f t="shared" si="336"/>
        <v>-9.7289784572619498E-3</v>
      </c>
      <c r="R50" s="82">
        <f t="shared" ref="R50:S50" si="337">R27/$E27-1</f>
        <v>-2.0152883947185618E-2</v>
      </c>
      <c r="S50" s="82">
        <f t="shared" si="337"/>
        <v>-3.7526059763724806E-2</v>
      </c>
      <c r="T50" s="82">
        <f t="shared" ref="T50:U50" si="338">T27/$E27-1</f>
        <v>-9.7289784572619498E-3</v>
      </c>
      <c r="U50" s="82">
        <f t="shared" si="338"/>
        <v>4.1695621959694229E-3</v>
      </c>
      <c r="V50" s="82">
        <f t="shared" ref="V50:W50" si="339">V27/$E27-1</f>
        <v>-2.7797081306463189E-3</v>
      </c>
      <c r="W50" s="82">
        <f t="shared" si="339"/>
        <v>1.1118832522585054E-2</v>
      </c>
      <c r="X50" s="82">
        <f t="shared" ref="X50:Y50" si="340">X27/$E27-1</f>
        <v>1.459346768589298E-2</v>
      </c>
      <c r="Y50" s="82">
        <f t="shared" si="340"/>
        <v>1.1118832522585054E-2</v>
      </c>
      <c r="Z50" s="82">
        <f t="shared" ref="Z50:AB50" si="341">Z27/$E27-1</f>
        <v>2.1542738012508611E-2</v>
      </c>
      <c r="AA50" s="82">
        <f t="shared" si="341"/>
        <v>2.5017373175816537E-2</v>
      </c>
      <c r="AB50" s="82">
        <f t="shared" si="341"/>
        <v>3.1966643502432168E-2</v>
      </c>
      <c r="AC50" s="82">
        <f t="shared" ref="AC50:AE50" si="342">AC27/$E27-1</f>
        <v>-9.7289784572619498E-3</v>
      </c>
      <c r="AD50" s="82">
        <f t="shared" ref="AD50" si="343">AD27/$E27-1</f>
        <v>7.6441973592771273E-3</v>
      </c>
      <c r="AE50" s="82">
        <f t="shared" si="342"/>
        <v>-1.3203613620569876E-2</v>
      </c>
      <c r="AF50" s="82">
        <f t="shared" ref="AF50:AG50" si="344">AF27/$E27-1</f>
        <v>-9.7289784572619498E-3</v>
      </c>
      <c r="AG50" s="82">
        <f t="shared" si="344"/>
        <v>1.459346768589298E-2</v>
      </c>
      <c r="AH50" s="82">
        <f t="shared" ref="AH50:AI50" si="345">AH27/$E27-1</f>
        <v>3.8915913829048021E-2</v>
      </c>
      <c r="AI50" s="82">
        <f t="shared" si="345"/>
        <v>3.5441278665740095E-2</v>
      </c>
      <c r="AJ50" s="82">
        <f t="shared" ref="AJ50:AK50" si="346">AJ27/$E27-1</f>
        <v>8.0611535788742028E-2</v>
      </c>
      <c r="AK50" s="82">
        <f t="shared" si="346"/>
        <v>8.7560806115357881E-2</v>
      </c>
      <c r="AL50" s="82">
        <f t="shared" ref="AL50" si="347">AL27/$E27-1</f>
        <v>7.7136900625434324E-2</v>
      </c>
      <c r="AM50" s="82">
        <f t="shared" ref="AM50:AN50" si="348">AM27/$E27-1</f>
        <v>3.8915913829048021E-2</v>
      </c>
      <c r="AN50" s="82">
        <f t="shared" si="348"/>
        <v>0.1466296038915913</v>
      </c>
      <c r="AO50" s="82">
        <f t="shared" ref="AO50:AP50" si="349">AO27/$E27-1</f>
        <v>0.15705350938151486</v>
      </c>
      <c r="AP50" s="82">
        <f t="shared" si="349"/>
        <v>0.11535788742182063</v>
      </c>
      <c r="AQ50" s="82">
        <f t="shared" ref="AQ50:AR50" si="350">AQ27/$E27-1</f>
        <v>-1.3203613620569876E-2</v>
      </c>
      <c r="AR50" s="82">
        <f t="shared" si="350"/>
        <v>7.6441973592771273E-3</v>
      </c>
      <c r="AS50" s="82">
        <f t="shared" ref="AS50" si="351">AS27/$E27-1</f>
        <v>7.6441973592771273E-3</v>
      </c>
      <c r="AT50" s="82">
        <f t="shared" ref="AT50:AU50" si="352">AT27/$E27-1</f>
        <v>5.2814454482279283E-2</v>
      </c>
      <c r="AU50" s="82">
        <f t="shared" si="352"/>
        <v>3.8915913829048021E-2</v>
      </c>
      <c r="AV50" s="82">
        <f t="shared" ref="AV50:AW50" si="353">AV27/$E27-1</f>
        <v>5.6289089645587209E-2</v>
      </c>
      <c r="AW50" s="82">
        <f t="shared" si="353"/>
        <v>2.1542738012508611E-2</v>
      </c>
      <c r="AX50" s="82">
        <f t="shared" ref="AX50" si="354">AX27/$E27-1</f>
        <v>-5.142460041695629E-2</v>
      </c>
      <c r="AY50" s="82"/>
      <c r="AZ50" s="82"/>
    </row>
    <row r="51" spans="4:52" x14ac:dyDescent="0.25">
      <c r="D51" s="31">
        <v>220</v>
      </c>
      <c r="E51" s="29">
        <v>2.8849999999999998</v>
      </c>
      <c r="F51" s="80">
        <f t="shared" si="9"/>
        <v>4.3327556325823302E-2</v>
      </c>
      <c r="G51" s="81">
        <f t="shared" si="9"/>
        <v>4.6793760831889131E-2</v>
      </c>
      <c r="H51" s="82">
        <f t="shared" si="9"/>
        <v>5.0259965337954959E-2</v>
      </c>
      <c r="I51" s="82">
        <f t="shared" si="9"/>
        <v>8.6655112651647936E-3</v>
      </c>
      <c r="J51" s="82">
        <f t="shared" ref="J51:K51" si="355">J28/$E28-1</f>
        <v>-1.7331022530329143E-3</v>
      </c>
      <c r="K51" s="82">
        <f t="shared" si="355"/>
        <v>-1.559792027729634E-2</v>
      </c>
      <c r="L51" s="82">
        <f t="shared" ref="L51:M51" si="356">L28/$E28-1</f>
        <v>1.7331022530331364E-3</v>
      </c>
      <c r="M51" s="82">
        <f t="shared" si="356"/>
        <v>-2.2530329289428108E-2</v>
      </c>
      <c r="N51" s="82">
        <f t="shared" ref="N51:O51" si="357">N28/$E28-1</f>
        <v>-2.9462738301559765E-2</v>
      </c>
      <c r="O51" s="82">
        <f t="shared" si="357"/>
        <v>1.7331022530331364E-3</v>
      </c>
      <c r="P51" s="82">
        <f t="shared" ref="P51:Q51" si="358">P28/$E28-1</f>
        <v>2.2530329289428108E-2</v>
      </c>
      <c r="Q51" s="82">
        <f t="shared" si="358"/>
        <v>5.199306759098743E-3</v>
      </c>
      <c r="R51" s="82">
        <f t="shared" ref="R51:S51" si="359">R28/$E28-1</f>
        <v>-1.559792027729634E-2</v>
      </c>
      <c r="S51" s="82">
        <f t="shared" si="359"/>
        <v>-2.9462738301559765E-2</v>
      </c>
      <c r="T51" s="82">
        <f t="shared" ref="T51:U51" si="360">T28/$E28-1</f>
        <v>-5.1993067590986319E-3</v>
      </c>
      <c r="U51" s="82">
        <f t="shared" si="360"/>
        <v>1.5597920277296451E-2</v>
      </c>
      <c r="V51" s="82">
        <f t="shared" ref="V51:W51" si="361">V28/$E28-1</f>
        <v>-1.7331022530329143E-3</v>
      </c>
      <c r="W51" s="82">
        <f t="shared" si="361"/>
        <v>2.2530329289428108E-2</v>
      </c>
      <c r="X51" s="82">
        <f t="shared" ref="X51:Y51" si="362">X28/$E28-1</f>
        <v>2.9462738301559988E-2</v>
      </c>
      <c r="Y51" s="82">
        <f t="shared" si="362"/>
        <v>2.9462738301559988E-2</v>
      </c>
      <c r="Z51" s="82">
        <f t="shared" ref="Z51:AB51" si="363">Z28/$E28-1</f>
        <v>3.6395147313691645E-2</v>
      </c>
      <c r="AA51" s="82">
        <f t="shared" si="363"/>
        <v>4.3327556325823302E-2</v>
      </c>
      <c r="AB51" s="82">
        <f t="shared" si="363"/>
        <v>6.7590987868284325E-2</v>
      </c>
      <c r="AC51" s="82">
        <f t="shared" ref="AC51:AE51" si="364">AC28/$E28-1</f>
        <v>-1.7331022530329143E-3</v>
      </c>
      <c r="AD51" s="82">
        <f t="shared" ref="AD51" si="365">AD28/$E28-1</f>
        <v>3.2928942807625816E-2</v>
      </c>
      <c r="AE51" s="82">
        <f t="shared" si="364"/>
        <v>-1.7331022530329143E-3</v>
      </c>
      <c r="AF51" s="82">
        <f t="shared" ref="AF51:AG51" si="366">AF28/$E28-1</f>
        <v>-1.7331022530329143E-3</v>
      </c>
      <c r="AG51" s="82">
        <f t="shared" si="366"/>
        <v>3.2928942807625816E-2</v>
      </c>
      <c r="AH51" s="82">
        <f t="shared" ref="AH51:AI51" si="367">AH28/$E28-1</f>
        <v>6.0658578856152667E-2</v>
      </c>
      <c r="AI51" s="82">
        <f t="shared" si="367"/>
        <v>5.3726169844020788E-2</v>
      </c>
      <c r="AJ51" s="82">
        <f t="shared" ref="AJ51:AK51" si="368">AJ28/$E28-1</f>
        <v>0.12305025996533803</v>
      </c>
      <c r="AK51" s="82">
        <f t="shared" si="368"/>
        <v>0.13344887348353551</v>
      </c>
      <c r="AL51" s="82">
        <f t="shared" ref="AL51" si="369">AL28/$E28-1</f>
        <v>0.11265164644714054</v>
      </c>
      <c r="AM51" s="82">
        <f t="shared" ref="AM51:AN51" si="370">AM28/$E28-1</f>
        <v>5.3726169844020788E-2</v>
      </c>
      <c r="AN51" s="82">
        <f t="shared" si="370"/>
        <v>0.18544194107452339</v>
      </c>
      <c r="AO51" s="82">
        <f t="shared" ref="AO51:AP51" si="371">AO28/$E28-1</f>
        <v>0.17157712305026007</v>
      </c>
      <c r="AP51" s="82">
        <f t="shared" si="371"/>
        <v>0.16117850953206259</v>
      </c>
      <c r="AQ51" s="82">
        <f t="shared" ref="AQ51:AR51" si="372">AQ28/$E28-1</f>
        <v>8.6655112651647936E-3</v>
      </c>
      <c r="AR51" s="82">
        <f t="shared" si="372"/>
        <v>5.3726169844020788E-2</v>
      </c>
      <c r="AS51" s="82">
        <f t="shared" ref="AS51" si="373">AS28/$E28-1</f>
        <v>3.6395147313691645E-2</v>
      </c>
      <c r="AT51" s="82">
        <f t="shared" ref="AT51:AU51" si="374">AT28/$E28-1</f>
        <v>8.8388214904679518E-2</v>
      </c>
      <c r="AU51" s="82">
        <f t="shared" si="374"/>
        <v>7.1057192374350153E-2</v>
      </c>
      <c r="AV51" s="82">
        <f t="shared" ref="AV51:AW51" si="375">AV28/$E28-1</f>
        <v>9.1854419410745347E-2</v>
      </c>
      <c r="AW51" s="82">
        <f t="shared" si="375"/>
        <v>5.0259965337954959E-2</v>
      </c>
      <c r="AX51" s="82">
        <f t="shared" ref="AX51" si="376">AX28/$E28-1</f>
        <v>-3.6395147313691534E-2</v>
      </c>
      <c r="AY51" s="82"/>
      <c r="AZ51" s="82"/>
    </row>
    <row r="52" spans="4:52" ht="15.75" thickBot="1" x14ac:dyDescent="0.3">
      <c r="D52" s="32">
        <v>226</v>
      </c>
      <c r="E52" s="30">
        <v>2.823</v>
      </c>
      <c r="F52" s="83">
        <f t="shared" si="9"/>
        <v>5.2072263549415521E-2</v>
      </c>
      <c r="G52" s="84">
        <f t="shared" si="9"/>
        <v>5.5614594403117223E-2</v>
      </c>
      <c r="H52" s="85">
        <f t="shared" si="9"/>
        <v>5.2072263549415521E-2</v>
      </c>
      <c r="I52" s="85">
        <f t="shared" si="9"/>
        <v>1.664895501239827E-2</v>
      </c>
      <c r="J52" s="85">
        <f t="shared" ref="J52:K52" si="377">J29/$E29-1</f>
        <v>2.4796315975912364E-3</v>
      </c>
      <c r="K52" s="85">
        <f t="shared" si="377"/>
        <v>-4.6050301098121693E-3</v>
      </c>
      <c r="L52" s="85">
        <f t="shared" ref="L52:M52" si="378">L29/$E29-1</f>
        <v>6.0219624512929393E-3</v>
      </c>
      <c r="M52" s="85">
        <f t="shared" si="378"/>
        <v>-2.2316684378321017E-2</v>
      </c>
      <c r="N52" s="85">
        <f t="shared" ref="N52:O52" si="379">N29/$E29-1</f>
        <v>-2.9401346085724311E-2</v>
      </c>
      <c r="O52" s="85">
        <f t="shared" si="379"/>
        <v>9.5642933049946421E-3</v>
      </c>
      <c r="P52" s="85">
        <f t="shared" ref="P52:Q52" si="380">P29/$E29-1</f>
        <v>2.0191285866099973E-2</v>
      </c>
      <c r="Q52" s="85">
        <f t="shared" si="380"/>
        <v>1.664895501239827E-2</v>
      </c>
      <c r="R52" s="85">
        <f t="shared" ref="R52:S52" si="381">R29/$E29-1</f>
        <v>-1.1689691817215686E-2</v>
      </c>
      <c r="S52" s="85">
        <f t="shared" si="381"/>
        <v>-1.52320226709175E-2</v>
      </c>
      <c r="T52" s="85">
        <f t="shared" ref="T52:U52" si="382">T29/$E29-1</f>
        <v>2.4796315975912364E-3</v>
      </c>
      <c r="U52" s="85">
        <f t="shared" si="382"/>
        <v>2.7275947573503379E-2</v>
      </c>
      <c r="V52" s="85">
        <f t="shared" ref="V52:W52" si="383">V29/$E29-1</f>
        <v>9.5642933049946421E-3</v>
      </c>
      <c r="W52" s="85">
        <f t="shared" si="383"/>
        <v>2.7275947573503379E-2</v>
      </c>
      <c r="X52" s="85">
        <f t="shared" ref="X52:Y52" si="384">X29/$E29-1</f>
        <v>4.1445270988310412E-2</v>
      </c>
      <c r="Y52" s="85">
        <f t="shared" si="384"/>
        <v>3.4360609280906784E-2</v>
      </c>
      <c r="Z52" s="85">
        <f t="shared" ref="Z52:AB52" si="385">Z29/$E29-1</f>
        <v>4.8529932695713818E-2</v>
      </c>
      <c r="AA52" s="85">
        <f t="shared" si="385"/>
        <v>4.8529932695713818E-2</v>
      </c>
      <c r="AB52" s="85">
        <f t="shared" si="385"/>
        <v>7.332624867162596E-2</v>
      </c>
      <c r="AC52" s="85">
        <f t="shared" ref="AC52:AE52" si="386">AC29/$E29-1</f>
        <v>6.0219624512929393E-3</v>
      </c>
      <c r="AD52" s="85">
        <f t="shared" ref="AD52" si="387">AD29/$E29-1</f>
        <v>4.1445270988310412E-2</v>
      </c>
      <c r="AE52" s="85">
        <f t="shared" si="386"/>
        <v>2.4796315975912364E-3</v>
      </c>
      <c r="AF52" s="85">
        <f t="shared" ref="AF52:AG52" si="388">AF29/$E29-1</f>
        <v>1.3106624158696345E-2</v>
      </c>
      <c r="AG52" s="85">
        <f t="shared" si="388"/>
        <v>3.7902940134608709E-2</v>
      </c>
      <c r="AH52" s="85">
        <f t="shared" ref="AH52:AI52" si="389">AH29/$E29-1</f>
        <v>6.6241586964222332E-2</v>
      </c>
      <c r="AI52" s="85">
        <f t="shared" si="389"/>
        <v>6.2699256110520629E-2</v>
      </c>
      <c r="AJ52" s="85">
        <f t="shared" ref="AJ52:AK52" si="390">AJ29/$E29-1</f>
        <v>0.13354587318455557</v>
      </c>
      <c r="AK52" s="85">
        <f t="shared" si="390"/>
        <v>0.13354587318455557</v>
      </c>
      <c r="AL52" s="85">
        <f t="shared" ref="AL52" si="391">AL29/$E29-1</f>
        <v>0.11583421891604684</v>
      </c>
      <c r="AM52" s="85">
        <f t="shared" ref="AM52:AN52" si="392">AM29/$E29-1</f>
        <v>5.5614594403117223E-2</v>
      </c>
      <c r="AN52" s="85">
        <f t="shared" si="392"/>
        <v>0.18313850513637964</v>
      </c>
      <c r="AO52" s="85">
        <f t="shared" ref="AO52:AP52" si="393">AO29/$E29-1</f>
        <v>0.17959617428267816</v>
      </c>
      <c r="AP52" s="85">
        <f t="shared" si="393"/>
        <v>0.15834218916046772</v>
      </c>
      <c r="AQ52" s="85">
        <f t="shared" ref="AQ52:AR52" si="394">AQ29/$E29-1</f>
        <v>2.7275947573503379E-2</v>
      </c>
      <c r="AR52" s="85">
        <f t="shared" si="394"/>
        <v>5.9156925256819148E-2</v>
      </c>
      <c r="AS52" s="85">
        <f t="shared" ref="AS52" si="395">AS29/$E29-1</f>
        <v>4.1445270988310412E-2</v>
      </c>
      <c r="AT52" s="85">
        <f t="shared" ref="AT52:AU52" si="396">AT29/$E29-1</f>
        <v>8.7495572086432771E-2</v>
      </c>
      <c r="AU52" s="85">
        <f t="shared" si="396"/>
        <v>7.6868579525327663E-2</v>
      </c>
      <c r="AV52" s="85">
        <f t="shared" ref="AV52:AW52" si="397">AV29/$E29-1</f>
        <v>9.8122564647538102E-2</v>
      </c>
      <c r="AW52" s="85">
        <f t="shared" si="397"/>
        <v>5.2072263549415521E-2</v>
      </c>
      <c r="AX52" s="85">
        <f t="shared" ref="AX52" si="398">AX29/$E29-1</f>
        <v>-3.2943676939426125E-2</v>
      </c>
      <c r="AY52" s="85"/>
      <c r="AZ52" s="85"/>
    </row>
    <row r="53" spans="4:52" ht="15.75" thickTop="1" x14ac:dyDescent="0.25">
      <c r="F53" s="86"/>
      <c r="G53" s="86"/>
      <c r="H53" s="86"/>
      <c r="I53" s="86"/>
    </row>
    <row r="54" spans="4:52" x14ac:dyDescent="0.25">
      <c r="E54" s="48"/>
      <c r="F54" s="87"/>
      <c r="G54" s="87"/>
      <c r="H54" s="87"/>
    </row>
  </sheetData>
  <mergeCells count="4">
    <mergeCell ref="D9:D11"/>
    <mergeCell ref="E9:E11"/>
    <mergeCell ref="D32:D34"/>
    <mergeCell ref="E32:E34"/>
  </mergeCells>
  <conditionalFormatting sqref="A35:C52 BA35:XFD52">
    <cfRule type="cellIs" dxfId="73" priority="219" operator="greaterThanOrEqual">
      <formula>0.1</formula>
    </cfRule>
    <cfRule type="cellIs" dxfId="72" priority="220" operator="lessThanOrEqual">
      <formula>-0.1</formula>
    </cfRule>
    <cfRule type="cellIs" dxfId="71" priority="221" operator="lessThanOrEqual">
      <formula>-0.08</formula>
    </cfRule>
    <cfRule type="cellIs" dxfId="70" priority="222" operator="greaterThanOrEqual">
      <formula>0.08</formula>
    </cfRule>
  </conditionalFormatting>
  <conditionalFormatting sqref="D1:L2 D3:K3 E4:K4 F5:K6 F7:L7 D8:L8">
    <cfRule type="cellIs" dxfId="69" priority="224" operator="equal">
      <formula>1</formula>
    </cfRule>
    <cfRule type="cellIs" dxfId="68" priority="223" operator="greaterThan">
      <formula>1</formula>
    </cfRule>
  </conditionalFormatting>
  <conditionalFormatting sqref="F35:AZ52">
    <cfRule type="cellIs" dxfId="67" priority="1" operator="between">
      <formula>$N$4</formula>
      <formula>$N$5</formula>
    </cfRule>
    <cfRule type="cellIs" dxfId="66" priority="2" operator="between">
      <formula>$M$4</formula>
      <formula>$M$5</formula>
    </cfRule>
    <cfRule type="cellIs" dxfId="65" priority="3" operator="greaterThanOrEqual">
      <formula>$M$6</formula>
    </cfRule>
    <cfRule type="cellIs" dxfId="64" priority="4" operator="lessThanOrEqual">
      <formula>$N$6</formula>
    </cfRule>
    <cfRule type="cellIs" dxfId="63" priority="5" operator="between">
      <formula>$M$5</formula>
      <formula>$M$6</formula>
    </cfRule>
    <cfRule type="cellIs" dxfId="62" priority="6" operator="between">
      <formula>$N$5</formula>
      <formula>$N$6</formula>
    </cfRule>
  </conditionalFormatting>
  <conditionalFormatting sqref="L4:L6">
    <cfRule type="cellIs" dxfId="61" priority="205" operator="greaterThan">
      <formula>1</formula>
    </cfRule>
    <cfRule type="cellIs" dxfId="60" priority="206" operator="equal">
      <formula>1</formula>
    </cfRule>
  </conditionalFormatting>
  <hyperlinks>
    <hyperlink ref="C4" r:id="rId1" xr:uid="{00000000-0004-0000-0300-000000000000}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54"/>
  <sheetViews>
    <sheetView showGridLines="0" zoomScale="90" zoomScaleNormal="90" workbookViewId="0">
      <pane xSplit="4" topLeftCell="AL1" activePane="topRight" state="frozen"/>
      <selection pane="topRight" activeCell="BA24" sqref="BA24"/>
    </sheetView>
  </sheetViews>
  <sheetFormatPr defaultRowHeight="15" x14ac:dyDescent="0.25"/>
  <cols>
    <col min="4" max="4" width="8.140625" bestFit="1" customWidth="1"/>
    <col min="5" max="5" width="11" customWidth="1"/>
    <col min="6" max="6" width="11.85546875" style="89" customWidth="1"/>
    <col min="7" max="8" width="12.85546875" style="89" bestFit="1" customWidth="1"/>
    <col min="9" max="9" width="11.140625" style="89" customWidth="1"/>
    <col min="10" max="10" width="11.28515625" style="89" bestFit="1" customWidth="1"/>
    <col min="11" max="11" width="11" style="89" customWidth="1"/>
    <col min="12" max="13" width="11.28515625" style="89" bestFit="1" customWidth="1"/>
    <col min="14" max="14" width="11.28515625" style="89" customWidth="1"/>
    <col min="15" max="15" width="11.5703125" style="89" customWidth="1"/>
    <col min="16" max="16" width="11.28515625" style="89" bestFit="1" customWidth="1"/>
    <col min="17" max="17" width="11.85546875" style="89" customWidth="1"/>
    <col min="18" max="18" width="19" style="89" customWidth="1"/>
    <col min="19" max="19" width="13.140625" style="89" customWidth="1"/>
    <col min="20" max="20" width="13.28515625" style="89" customWidth="1"/>
    <col min="21" max="21" width="13.42578125" style="89" customWidth="1"/>
    <col min="22" max="22" width="12.5703125" style="89" customWidth="1"/>
    <col min="23" max="28" width="12.85546875" bestFit="1" customWidth="1"/>
    <col min="29" max="29" width="12.85546875" style="70" bestFit="1" customWidth="1"/>
    <col min="30" max="30" width="12.85546875" style="70" customWidth="1"/>
    <col min="31" max="32" width="13.28515625" style="70" bestFit="1" customWidth="1"/>
    <col min="33" max="33" width="12.7109375" style="70" bestFit="1" customWidth="1"/>
    <col min="34" max="37" width="13.28515625" style="70" customWidth="1"/>
    <col min="38" max="38" width="14" style="70" bestFit="1" customWidth="1"/>
    <col min="39" max="39" width="37.140625" style="70" hidden="1" customWidth="1"/>
    <col min="40" max="46" width="14" style="70" bestFit="1" customWidth="1"/>
    <col min="47" max="50" width="14" bestFit="1" customWidth="1"/>
  </cols>
  <sheetData>
    <row r="1" spans="1:52" ht="28.5" x14ac:dyDescent="0.45">
      <c r="A1" s="3" t="s">
        <v>13</v>
      </c>
      <c r="B1" s="3"/>
      <c r="Q1" s="90"/>
      <c r="R1" s="90"/>
    </row>
    <row r="2" spans="1:52" ht="18.75" x14ac:dyDescent="0.3">
      <c r="A2" s="4" t="s">
        <v>7</v>
      </c>
      <c r="B2" s="4"/>
      <c r="Q2" s="90"/>
      <c r="R2" s="90"/>
      <c r="X2" s="1"/>
    </row>
    <row r="3" spans="1:52" x14ac:dyDescent="0.25">
      <c r="L3" s="89" t="s">
        <v>44</v>
      </c>
      <c r="Q3" s="90"/>
      <c r="R3" s="90"/>
      <c r="X3" s="1"/>
    </row>
    <row r="4" spans="1:52" x14ac:dyDescent="0.25">
      <c r="A4" s="185" t="s">
        <v>42</v>
      </c>
      <c r="B4" s="185"/>
      <c r="C4" s="186" t="s">
        <v>62</v>
      </c>
      <c r="D4" s="185"/>
      <c r="E4" s="185"/>
      <c r="M4" s="91">
        <v>0.08</v>
      </c>
      <c r="N4" s="91">
        <v>-0.08</v>
      </c>
      <c r="Q4" s="90"/>
      <c r="R4" s="90"/>
      <c r="X4" s="1"/>
    </row>
    <row r="5" spans="1:52" x14ac:dyDescent="0.25">
      <c r="A5" t="s">
        <v>8</v>
      </c>
      <c r="C5" s="51" t="s">
        <v>31</v>
      </c>
      <c r="D5" s="51"/>
      <c r="E5" s="51"/>
      <c r="M5" s="91">
        <v>0.1</v>
      </c>
      <c r="N5" s="91">
        <v>-0.1</v>
      </c>
      <c r="Q5" s="90"/>
      <c r="R5" s="90"/>
      <c r="X5" s="1"/>
    </row>
    <row r="6" spans="1:52" x14ac:dyDescent="0.25">
      <c r="A6" t="s">
        <v>9</v>
      </c>
      <c r="C6" s="52" t="s">
        <v>34</v>
      </c>
      <c r="D6" s="52"/>
      <c r="E6" s="52"/>
      <c r="M6" s="91">
        <v>0.15</v>
      </c>
      <c r="N6" s="91">
        <v>-0.15</v>
      </c>
      <c r="Q6" s="90"/>
      <c r="R6" s="90"/>
      <c r="X6" s="1"/>
    </row>
    <row r="7" spans="1:52" x14ac:dyDescent="0.25">
      <c r="A7" t="s">
        <v>37</v>
      </c>
      <c r="C7" s="53" t="s">
        <v>38</v>
      </c>
      <c r="D7" s="53"/>
      <c r="E7" s="53"/>
      <c r="Q7" s="90"/>
      <c r="R7" s="90"/>
      <c r="X7" s="1"/>
      <c r="AD7" s="177"/>
    </row>
    <row r="8" spans="1:52" ht="15.75" thickBot="1" x14ac:dyDescent="0.3">
      <c r="Q8" s="90"/>
      <c r="R8" s="90"/>
      <c r="X8" s="1"/>
      <c r="AD8" s="177"/>
      <c r="AM8" s="70" t="s">
        <v>60</v>
      </c>
      <c r="AQ8" s="70" t="s">
        <v>61</v>
      </c>
      <c r="AU8" s="70" t="s">
        <v>45</v>
      </c>
    </row>
    <row r="9" spans="1:52" ht="15.75" thickTop="1" x14ac:dyDescent="0.25">
      <c r="D9" s="191" t="s">
        <v>0</v>
      </c>
      <c r="E9" s="194" t="s">
        <v>2</v>
      </c>
      <c r="F9" s="24" t="s">
        <v>20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92" t="s">
        <v>45</v>
      </c>
      <c r="R9" s="92" t="s">
        <v>46</v>
      </c>
      <c r="S9" s="10"/>
      <c r="T9" s="10"/>
      <c r="U9" s="10"/>
      <c r="V9" s="10"/>
      <c r="W9" s="9"/>
      <c r="X9" s="11"/>
      <c r="Y9" s="11"/>
      <c r="Z9" s="11"/>
      <c r="AA9" s="11" t="s">
        <v>53</v>
      </c>
      <c r="AB9" s="11"/>
      <c r="AC9" s="146"/>
      <c r="AD9" s="146"/>
      <c r="AE9" s="146" t="s">
        <v>56</v>
      </c>
      <c r="AF9" s="146" t="s">
        <v>55</v>
      </c>
      <c r="AG9" s="146" t="s">
        <v>59</v>
      </c>
      <c r="AH9" s="158" t="s">
        <v>58</v>
      </c>
      <c r="AI9" s="158" t="s">
        <v>58</v>
      </c>
      <c r="AJ9" s="158" t="s">
        <v>58</v>
      </c>
      <c r="AK9" s="158" t="s">
        <v>58</v>
      </c>
      <c r="AL9" s="158" t="s">
        <v>58</v>
      </c>
      <c r="AM9" s="158" t="s">
        <v>58</v>
      </c>
      <c r="AN9" s="160" t="s">
        <v>58</v>
      </c>
      <c r="AO9" s="160" t="s">
        <v>58</v>
      </c>
      <c r="AP9" s="160" t="s">
        <v>58</v>
      </c>
      <c r="AQ9" s="160" t="s">
        <v>58</v>
      </c>
      <c r="AR9" s="160" t="s">
        <v>58</v>
      </c>
      <c r="AS9" s="160" t="s">
        <v>58</v>
      </c>
      <c r="AT9" s="188" t="s">
        <v>58</v>
      </c>
      <c r="AU9" s="188" t="s">
        <v>58</v>
      </c>
      <c r="AV9" s="146" t="s">
        <v>58</v>
      </c>
      <c r="AW9" s="188" t="s">
        <v>58</v>
      </c>
      <c r="AX9" s="188" t="s">
        <v>58</v>
      </c>
      <c r="AY9" s="146"/>
      <c r="AZ9" s="146"/>
    </row>
    <row r="10" spans="1:52" x14ac:dyDescent="0.25">
      <c r="D10" s="192"/>
      <c r="E10" s="195"/>
      <c r="F10" s="25">
        <v>43416</v>
      </c>
      <c r="G10" s="13">
        <v>43541</v>
      </c>
      <c r="H10" s="13">
        <v>43501</v>
      </c>
      <c r="I10" s="13">
        <v>43577</v>
      </c>
      <c r="J10" s="13">
        <v>43647</v>
      </c>
      <c r="K10" s="13">
        <v>43760</v>
      </c>
      <c r="L10" s="13">
        <v>43816</v>
      </c>
      <c r="M10" s="13">
        <v>43844</v>
      </c>
      <c r="N10" s="13">
        <v>43867</v>
      </c>
      <c r="O10" s="13">
        <v>43949</v>
      </c>
      <c r="P10" s="13">
        <v>43979</v>
      </c>
      <c r="Q10" s="13">
        <v>43998</v>
      </c>
      <c r="R10" s="13">
        <v>44017</v>
      </c>
      <c r="S10" s="13">
        <v>44039</v>
      </c>
      <c r="T10" s="13">
        <v>44131</v>
      </c>
      <c r="U10" s="13">
        <v>44144</v>
      </c>
      <c r="V10" s="13">
        <v>44145</v>
      </c>
      <c r="W10" s="63">
        <v>44173</v>
      </c>
      <c r="X10" s="120">
        <v>44208</v>
      </c>
      <c r="Y10" s="56">
        <v>44236</v>
      </c>
      <c r="Z10" s="120">
        <v>44286</v>
      </c>
      <c r="AA10" s="120">
        <v>44306</v>
      </c>
      <c r="AB10" s="120">
        <v>44341</v>
      </c>
      <c r="AC10" s="120">
        <v>44378</v>
      </c>
      <c r="AD10" s="120">
        <v>44410</v>
      </c>
      <c r="AE10" s="120">
        <v>44488</v>
      </c>
      <c r="AF10" s="120">
        <v>44488</v>
      </c>
      <c r="AG10" s="120">
        <v>44515</v>
      </c>
      <c r="AH10" s="151">
        <v>44540</v>
      </c>
      <c r="AI10" s="120">
        <v>44564</v>
      </c>
      <c r="AJ10" s="154">
        <v>44606</v>
      </c>
      <c r="AK10" s="154">
        <v>44634</v>
      </c>
      <c r="AL10" s="154">
        <v>44690</v>
      </c>
      <c r="AM10" s="63">
        <v>44750</v>
      </c>
      <c r="AN10" s="159">
        <v>44753</v>
      </c>
      <c r="AO10" s="141">
        <v>44757</v>
      </c>
      <c r="AP10" s="120">
        <v>44813</v>
      </c>
      <c r="AQ10" s="120">
        <v>44842</v>
      </c>
      <c r="AR10" s="151">
        <v>44874</v>
      </c>
      <c r="AS10" s="151">
        <v>44910</v>
      </c>
      <c r="AT10" s="151">
        <v>44961</v>
      </c>
      <c r="AU10" s="25">
        <v>45006</v>
      </c>
      <c r="AV10" s="120">
        <v>45040</v>
      </c>
      <c r="AW10" s="151">
        <v>45073</v>
      </c>
      <c r="AX10" s="13">
        <v>45104</v>
      </c>
      <c r="AY10" s="120"/>
      <c r="AZ10" s="120"/>
    </row>
    <row r="11" spans="1:52" s="7" customFormat="1" ht="28.5" customHeight="1" thickBot="1" x14ac:dyDescent="0.3">
      <c r="D11" s="193"/>
      <c r="E11" s="196"/>
      <c r="F11" s="26" t="s">
        <v>3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16" t="s">
        <v>3</v>
      </c>
      <c r="Q11" s="16" t="s">
        <v>3</v>
      </c>
      <c r="R11" s="16" t="s">
        <v>3</v>
      </c>
      <c r="S11" s="16" t="s">
        <v>3</v>
      </c>
      <c r="T11" s="16" t="s">
        <v>3</v>
      </c>
      <c r="U11" s="16" t="s">
        <v>3</v>
      </c>
      <c r="V11" s="16" t="s">
        <v>3</v>
      </c>
      <c r="W11" s="16" t="s">
        <v>3</v>
      </c>
      <c r="X11" s="16" t="s">
        <v>3</v>
      </c>
      <c r="Y11" s="16" t="s">
        <v>3</v>
      </c>
      <c r="Z11" s="16" t="s">
        <v>3</v>
      </c>
      <c r="AA11" s="16" t="s">
        <v>3</v>
      </c>
      <c r="AB11" s="16" t="s">
        <v>3</v>
      </c>
      <c r="AC11" s="16" t="s">
        <v>3</v>
      </c>
      <c r="AD11" s="16" t="s">
        <v>3</v>
      </c>
      <c r="AE11" s="16" t="s">
        <v>3</v>
      </c>
      <c r="AF11" s="16" t="s">
        <v>3</v>
      </c>
      <c r="AG11" s="16" t="s">
        <v>3</v>
      </c>
      <c r="AH11" s="16" t="s">
        <v>3</v>
      </c>
      <c r="AI11" s="16" t="s">
        <v>3</v>
      </c>
      <c r="AJ11" s="16" t="s">
        <v>3</v>
      </c>
      <c r="AK11" s="16" t="s">
        <v>3</v>
      </c>
      <c r="AL11" s="16" t="s">
        <v>3</v>
      </c>
      <c r="AM11" s="16" t="s">
        <v>3</v>
      </c>
      <c r="AN11" s="16" t="s">
        <v>3</v>
      </c>
      <c r="AO11" s="16" t="s">
        <v>3</v>
      </c>
      <c r="AP11" s="16" t="s">
        <v>3</v>
      </c>
      <c r="AQ11" s="16" t="s">
        <v>3</v>
      </c>
      <c r="AR11" s="16" t="s">
        <v>3</v>
      </c>
      <c r="AS11" s="16" t="s">
        <v>3</v>
      </c>
      <c r="AT11" s="16" t="s">
        <v>3</v>
      </c>
      <c r="AU11" s="26" t="s">
        <v>3</v>
      </c>
      <c r="AV11" s="16" t="s">
        <v>3</v>
      </c>
      <c r="AW11" s="16" t="s">
        <v>3</v>
      </c>
      <c r="AX11" s="16" t="s">
        <v>3</v>
      </c>
      <c r="AY11" s="16" t="s">
        <v>3</v>
      </c>
      <c r="AZ11" s="16" t="s">
        <v>3</v>
      </c>
    </row>
    <row r="12" spans="1:52" ht="15.75" thickTop="1" x14ac:dyDescent="0.25">
      <c r="D12" s="8">
        <v>60</v>
      </c>
      <c r="E12" s="28">
        <v>6.7110000000000003</v>
      </c>
      <c r="F12" s="93">
        <v>6.8</v>
      </c>
      <c r="G12" s="94">
        <v>6.72</v>
      </c>
      <c r="H12" s="94">
        <v>6.63</v>
      </c>
      <c r="I12" s="94">
        <v>6.63</v>
      </c>
      <c r="J12" s="94">
        <v>6.58</v>
      </c>
      <c r="K12" s="94">
        <v>6.59</v>
      </c>
      <c r="L12" s="94">
        <v>6.7</v>
      </c>
      <c r="M12" s="94">
        <v>6.62</v>
      </c>
      <c r="N12" s="94">
        <v>6.6</v>
      </c>
      <c r="O12" s="94">
        <v>6.6</v>
      </c>
      <c r="P12" s="94">
        <v>6.66</v>
      </c>
      <c r="Q12" s="94">
        <v>6.66</v>
      </c>
      <c r="R12" s="94">
        <v>6.62</v>
      </c>
      <c r="S12" s="94">
        <v>6.66</v>
      </c>
      <c r="T12" s="94">
        <v>6.67</v>
      </c>
      <c r="U12" s="123">
        <v>6.64</v>
      </c>
      <c r="V12" s="123">
        <v>6.74</v>
      </c>
      <c r="W12" s="124">
        <v>6.7</v>
      </c>
      <c r="X12" s="121">
        <v>6.59</v>
      </c>
      <c r="Y12" s="19">
        <v>6.64</v>
      </c>
      <c r="Z12" s="121">
        <v>6.67</v>
      </c>
      <c r="AA12" s="121">
        <v>6.67</v>
      </c>
      <c r="AB12" s="121">
        <v>6.59</v>
      </c>
      <c r="AC12" s="143">
        <v>6.63</v>
      </c>
      <c r="AD12" s="143">
        <v>6.63</v>
      </c>
      <c r="AE12" s="143">
        <v>6.66</v>
      </c>
      <c r="AF12" s="143">
        <v>6.68</v>
      </c>
      <c r="AG12" s="143">
        <v>6.61</v>
      </c>
      <c r="AH12" s="143">
        <v>6.65</v>
      </c>
      <c r="AI12" s="143">
        <v>6.57</v>
      </c>
      <c r="AJ12" s="143">
        <v>6.65</v>
      </c>
      <c r="AK12" s="143">
        <v>6.61</v>
      </c>
      <c r="AL12" s="143">
        <v>6.57</v>
      </c>
      <c r="AM12" s="143">
        <v>6.63</v>
      </c>
      <c r="AN12" s="143">
        <v>6.61</v>
      </c>
      <c r="AO12" s="143">
        <v>6.59</v>
      </c>
      <c r="AP12" s="143">
        <v>6.57</v>
      </c>
      <c r="AQ12" s="143">
        <v>6.54</v>
      </c>
      <c r="AR12" s="143">
        <v>6.59</v>
      </c>
      <c r="AS12" s="143">
        <v>6.61</v>
      </c>
      <c r="AT12" s="143">
        <v>6.64</v>
      </c>
      <c r="AU12" s="74">
        <v>6.6</v>
      </c>
      <c r="AV12" s="143">
        <v>6.68</v>
      </c>
      <c r="AW12" s="143">
        <v>6.6</v>
      </c>
      <c r="AX12" s="143">
        <v>6.68</v>
      </c>
      <c r="AY12" s="143"/>
      <c r="AZ12" s="143"/>
    </row>
    <row r="13" spans="1:52" x14ac:dyDescent="0.25">
      <c r="D13" s="12">
        <v>70</v>
      </c>
      <c r="E13" s="29">
        <v>6.1870000000000003</v>
      </c>
      <c r="F13" s="95">
        <v>6.13</v>
      </c>
      <c r="G13" s="96">
        <v>6.01</v>
      </c>
      <c r="H13" s="96">
        <v>6</v>
      </c>
      <c r="I13" s="96">
        <v>5.93</v>
      </c>
      <c r="J13" s="96">
        <v>5.91</v>
      </c>
      <c r="K13" s="96">
        <v>5.99</v>
      </c>
      <c r="L13" s="96">
        <v>5.99</v>
      </c>
      <c r="M13" s="96">
        <v>5.96</v>
      </c>
      <c r="N13" s="96">
        <v>5.97</v>
      </c>
      <c r="O13" s="96">
        <v>5.97</v>
      </c>
      <c r="P13" s="96">
        <v>6.02</v>
      </c>
      <c r="Q13" s="96">
        <v>5.97</v>
      </c>
      <c r="R13" s="96">
        <v>5.94</v>
      </c>
      <c r="S13" s="96">
        <v>5.99</v>
      </c>
      <c r="T13" s="96">
        <v>5.97</v>
      </c>
      <c r="U13" s="125">
        <v>5.99</v>
      </c>
      <c r="V13" s="125">
        <v>6.01</v>
      </c>
      <c r="W13" s="126">
        <v>6.02</v>
      </c>
      <c r="X13" s="65">
        <v>5.94</v>
      </c>
      <c r="Y13" s="15">
        <v>5.97</v>
      </c>
      <c r="Z13" s="65">
        <v>5.95</v>
      </c>
      <c r="AA13" s="65">
        <v>5.97</v>
      </c>
      <c r="AB13" s="65">
        <v>5.97</v>
      </c>
      <c r="AC13" s="144">
        <v>5.98</v>
      </c>
      <c r="AD13" s="144">
        <v>5.98</v>
      </c>
      <c r="AE13" s="144">
        <v>5.9</v>
      </c>
      <c r="AF13" s="144">
        <v>5.91</v>
      </c>
      <c r="AG13" s="144">
        <v>5.95</v>
      </c>
      <c r="AH13" s="144">
        <v>5.99</v>
      </c>
      <c r="AI13" s="144">
        <v>5.94</v>
      </c>
      <c r="AJ13" s="144">
        <v>5.92</v>
      </c>
      <c r="AK13" s="144">
        <v>5.91</v>
      </c>
      <c r="AL13" s="144">
        <v>5.86</v>
      </c>
      <c r="AM13" s="144">
        <v>5.94</v>
      </c>
      <c r="AN13" s="144">
        <v>5.92</v>
      </c>
      <c r="AO13" s="144">
        <v>5.98</v>
      </c>
      <c r="AP13" s="144">
        <v>5.92</v>
      </c>
      <c r="AQ13" s="144">
        <v>5.88</v>
      </c>
      <c r="AR13" s="144">
        <v>5.88</v>
      </c>
      <c r="AS13" s="144">
        <v>5.89</v>
      </c>
      <c r="AT13" s="144">
        <v>5.93</v>
      </c>
      <c r="AU13" s="75">
        <v>5.9</v>
      </c>
      <c r="AV13" s="144">
        <v>5.89</v>
      </c>
      <c r="AW13" s="144">
        <v>5.86</v>
      </c>
      <c r="AX13" s="144">
        <v>5.93</v>
      </c>
      <c r="AY13" s="144"/>
      <c r="AZ13" s="144"/>
    </row>
    <row r="14" spans="1:52" x14ac:dyDescent="0.25">
      <c r="D14" s="12">
        <v>80</v>
      </c>
      <c r="E14" s="29">
        <v>5.5380000000000003</v>
      </c>
      <c r="F14" s="95">
        <v>5.5</v>
      </c>
      <c r="G14" s="96">
        <v>5.44</v>
      </c>
      <c r="H14" s="96">
        <v>5.48</v>
      </c>
      <c r="I14" s="96">
        <v>5.4</v>
      </c>
      <c r="J14" s="96">
        <v>5.38</v>
      </c>
      <c r="K14" s="96">
        <v>5.42</v>
      </c>
      <c r="L14" s="96">
        <v>5.47</v>
      </c>
      <c r="M14" s="96">
        <v>5.41</v>
      </c>
      <c r="N14" s="96">
        <v>5.4</v>
      </c>
      <c r="O14" s="96">
        <v>5.43</v>
      </c>
      <c r="P14" s="96">
        <v>5.42</v>
      </c>
      <c r="Q14" s="96">
        <v>5.41</v>
      </c>
      <c r="R14" s="96">
        <v>5.39</v>
      </c>
      <c r="S14" s="96">
        <v>5.39</v>
      </c>
      <c r="T14" s="96">
        <v>5.42</v>
      </c>
      <c r="U14" s="125">
        <v>5.42</v>
      </c>
      <c r="V14" s="125">
        <v>5.45</v>
      </c>
      <c r="W14" s="126">
        <v>5.39</v>
      </c>
      <c r="X14" s="65">
        <v>5.35</v>
      </c>
      <c r="Y14" s="15">
        <v>5.39</v>
      </c>
      <c r="Z14" s="65">
        <v>5.37</v>
      </c>
      <c r="AA14" s="65">
        <v>5.41</v>
      </c>
      <c r="AB14" s="65">
        <v>5.37</v>
      </c>
      <c r="AC14" s="144">
        <v>5.4</v>
      </c>
      <c r="AD14" s="144">
        <v>5.4</v>
      </c>
      <c r="AE14" s="144">
        <v>5.38</v>
      </c>
      <c r="AF14" s="144">
        <v>5.36</v>
      </c>
      <c r="AG14" s="144">
        <v>5.41</v>
      </c>
      <c r="AH14" s="144">
        <v>5.36</v>
      </c>
      <c r="AI14" s="144">
        <v>5.4</v>
      </c>
      <c r="AJ14" s="144">
        <v>5.34</v>
      </c>
      <c r="AK14" s="144">
        <v>5.36</v>
      </c>
      <c r="AL14" s="144">
        <v>5.4</v>
      </c>
      <c r="AM14" s="144">
        <v>5.38</v>
      </c>
      <c r="AN14" s="144">
        <v>5.45</v>
      </c>
      <c r="AO14" s="144">
        <v>5.39</v>
      </c>
      <c r="AP14" s="144">
        <v>5.36</v>
      </c>
      <c r="AQ14" s="144">
        <v>5.34</v>
      </c>
      <c r="AR14" s="144">
        <v>5.35</v>
      </c>
      <c r="AS14" s="144">
        <v>5.32</v>
      </c>
      <c r="AT14" s="144">
        <v>5.38</v>
      </c>
      <c r="AU14" s="75">
        <v>5.34</v>
      </c>
      <c r="AV14" s="144">
        <v>5.36</v>
      </c>
      <c r="AW14" s="144">
        <v>5.31</v>
      </c>
      <c r="AX14" s="144">
        <v>5.37</v>
      </c>
      <c r="AY14" s="144"/>
      <c r="AZ14" s="144"/>
    </row>
    <row r="15" spans="1:52" x14ac:dyDescent="0.25">
      <c r="D15" s="12">
        <v>90</v>
      </c>
      <c r="E15" s="29">
        <v>5.1749999999999998</v>
      </c>
      <c r="F15" s="95">
        <v>5.0599999999999996</v>
      </c>
      <c r="G15" s="96">
        <v>5.04</v>
      </c>
      <c r="H15" s="96">
        <v>5.01</v>
      </c>
      <c r="I15" s="96">
        <v>4.99</v>
      </c>
      <c r="J15" s="96">
        <v>4.97</v>
      </c>
      <c r="K15" s="96">
        <v>4.96</v>
      </c>
      <c r="L15" s="96">
        <v>5</v>
      </c>
      <c r="M15" s="96">
        <v>4.99</v>
      </c>
      <c r="N15" s="96">
        <v>4.9800000000000004</v>
      </c>
      <c r="O15" s="96">
        <v>4.96</v>
      </c>
      <c r="P15" s="96">
        <v>4.97</v>
      </c>
      <c r="Q15" s="96">
        <v>4.95</v>
      </c>
      <c r="R15" s="96">
        <v>5</v>
      </c>
      <c r="S15" s="96">
        <v>4.99</v>
      </c>
      <c r="T15" s="96">
        <v>4.97</v>
      </c>
      <c r="U15" s="125">
        <v>4.96</v>
      </c>
      <c r="V15" s="125">
        <v>5</v>
      </c>
      <c r="W15" s="126">
        <v>4.97</v>
      </c>
      <c r="X15" s="65">
        <v>4.97</v>
      </c>
      <c r="Y15" s="15">
        <v>4.9800000000000004</v>
      </c>
      <c r="Z15" s="65">
        <v>4.9800000000000004</v>
      </c>
      <c r="AA15" s="65">
        <v>5</v>
      </c>
      <c r="AB15" s="65">
        <v>4.92</v>
      </c>
      <c r="AC15" s="144">
        <v>4.97</v>
      </c>
      <c r="AD15" s="144">
        <v>4.97</v>
      </c>
      <c r="AE15" s="144">
        <v>4.95</v>
      </c>
      <c r="AF15" s="144">
        <v>4.93</v>
      </c>
      <c r="AG15" s="144">
        <v>4.95</v>
      </c>
      <c r="AH15" s="144">
        <v>4.97</v>
      </c>
      <c r="AI15" s="144">
        <v>4.9000000000000004</v>
      </c>
      <c r="AJ15" s="144">
        <v>4.93</v>
      </c>
      <c r="AK15" s="144">
        <v>4.93</v>
      </c>
      <c r="AL15" s="144">
        <v>4.92</v>
      </c>
      <c r="AM15" s="144">
        <v>4.97</v>
      </c>
      <c r="AN15" s="144">
        <v>5.01</v>
      </c>
      <c r="AO15" s="144">
        <v>4.97</v>
      </c>
      <c r="AP15" s="144">
        <v>4.95</v>
      </c>
      <c r="AQ15" s="144">
        <v>4.92</v>
      </c>
      <c r="AR15" s="144">
        <v>4.92</v>
      </c>
      <c r="AS15" s="144">
        <v>4.88</v>
      </c>
      <c r="AT15" s="144">
        <v>4.95</v>
      </c>
      <c r="AU15" s="75">
        <v>4.93</v>
      </c>
      <c r="AV15" s="144">
        <v>4.91</v>
      </c>
      <c r="AW15" s="144">
        <v>4.93</v>
      </c>
      <c r="AX15" s="144">
        <v>4.91</v>
      </c>
      <c r="AY15" s="144"/>
      <c r="AZ15" s="144"/>
    </row>
    <row r="16" spans="1:52" x14ac:dyDescent="0.25">
      <c r="D16" s="12">
        <v>100</v>
      </c>
      <c r="E16" s="29">
        <v>4.899</v>
      </c>
      <c r="F16" s="95">
        <v>4.78</v>
      </c>
      <c r="G16" s="96">
        <v>4.74</v>
      </c>
      <c r="H16" s="96">
        <v>4.72</v>
      </c>
      <c r="I16" s="96">
        <v>4.71</v>
      </c>
      <c r="J16" s="96">
        <v>4.71</v>
      </c>
      <c r="K16" s="96">
        <v>4.71</v>
      </c>
      <c r="L16" s="96">
        <v>4.74</v>
      </c>
      <c r="M16" s="96">
        <v>4.71</v>
      </c>
      <c r="N16" s="96">
        <v>4.7</v>
      </c>
      <c r="O16" s="96">
        <v>4.6900000000000004</v>
      </c>
      <c r="P16" s="96">
        <v>4.71</v>
      </c>
      <c r="Q16" s="96">
        <v>4.68</v>
      </c>
      <c r="R16" s="96">
        <v>4.67</v>
      </c>
      <c r="S16" s="96">
        <v>4.72</v>
      </c>
      <c r="T16" s="96">
        <v>4.7</v>
      </c>
      <c r="U16" s="125">
        <v>4.6900000000000004</v>
      </c>
      <c r="V16" s="125">
        <v>4.74</v>
      </c>
      <c r="W16" s="126">
        <v>4.7</v>
      </c>
      <c r="X16" s="65">
        <v>4.67</v>
      </c>
      <c r="Y16" s="15">
        <v>4.68</v>
      </c>
      <c r="Z16" s="65">
        <v>4.7</v>
      </c>
      <c r="AA16" s="65">
        <v>4.7</v>
      </c>
      <c r="AB16" s="65">
        <v>4.6900000000000004</v>
      </c>
      <c r="AC16" s="144">
        <v>4.68</v>
      </c>
      <c r="AD16" s="144">
        <v>4.6900000000000004</v>
      </c>
      <c r="AE16" s="144">
        <v>4.66</v>
      </c>
      <c r="AF16" s="144">
        <v>4.68</v>
      </c>
      <c r="AG16" s="144">
        <v>4.7</v>
      </c>
      <c r="AH16" s="144">
        <v>4.7</v>
      </c>
      <c r="AI16" s="144">
        <v>4.6500000000000004</v>
      </c>
      <c r="AJ16" s="144">
        <v>4.6500000000000004</v>
      </c>
      <c r="AK16" s="144">
        <v>4.67</v>
      </c>
      <c r="AL16" s="144">
        <v>4.68</v>
      </c>
      <c r="AM16" s="144">
        <v>4.67</v>
      </c>
      <c r="AN16" s="144">
        <v>4.6900000000000004</v>
      </c>
      <c r="AO16" s="144">
        <v>4.66</v>
      </c>
      <c r="AP16" s="144">
        <v>4.68</v>
      </c>
      <c r="AQ16" s="144">
        <v>4.6500000000000004</v>
      </c>
      <c r="AR16" s="144">
        <v>4.67</v>
      </c>
      <c r="AS16" s="144">
        <v>4.66</v>
      </c>
      <c r="AT16" s="144">
        <v>4.6900000000000004</v>
      </c>
      <c r="AU16" s="75">
        <v>4.68</v>
      </c>
      <c r="AV16" s="144">
        <v>4.66</v>
      </c>
      <c r="AW16" s="144">
        <v>4.67</v>
      </c>
      <c r="AX16" s="144">
        <v>4.67</v>
      </c>
      <c r="AY16" s="144"/>
      <c r="AZ16" s="144"/>
    </row>
    <row r="17" spans="1:52" x14ac:dyDescent="0.25">
      <c r="D17" s="12">
        <v>110</v>
      </c>
      <c r="E17" s="29">
        <v>4.5069999999999997</v>
      </c>
      <c r="F17" s="95">
        <v>4.43</v>
      </c>
      <c r="G17" s="96">
        <v>4.37</v>
      </c>
      <c r="H17" s="96">
        <v>4.38</v>
      </c>
      <c r="I17" s="96">
        <v>4.3600000000000003</v>
      </c>
      <c r="J17" s="96">
        <v>4.3499999999999996</v>
      </c>
      <c r="K17" s="96">
        <v>4.34</v>
      </c>
      <c r="L17" s="96">
        <v>4.3899999999999997</v>
      </c>
      <c r="M17" s="96">
        <v>4.3499999999999996</v>
      </c>
      <c r="N17" s="96">
        <v>4.3499999999999996</v>
      </c>
      <c r="O17" s="96">
        <v>4.34</v>
      </c>
      <c r="P17" s="96">
        <v>4.33</v>
      </c>
      <c r="Q17" s="96">
        <v>4.3600000000000003</v>
      </c>
      <c r="R17" s="96">
        <v>4.34</v>
      </c>
      <c r="S17" s="96">
        <v>4.3600000000000003</v>
      </c>
      <c r="T17" s="96">
        <v>4.34</v>
      </c>
      <c r="U17" s="125">
        <v>4.34</v>
      </c>
      <c r="V17" s="125">
        <v>4.38</v>
      </c>
      <c r="W17" s="126">
        <v>4.33</v>
      </c>
      <c r="X17" s="65">
        <v>4.33</v>
      </c>
      <c r="Y17" s="15">
        <v>4.33</v>
      </c>
      <c r="Z17" s="65">
        <v>4.34</v>
      </c>
      <c r="AA17" s="65">
        <v>4.34</v>
      </c>
      <c r="AB17" s="65">
        <v>4.32</v>
      </c>
      <c r="AC17" s="144">
        <v>4.34</v>
      </c>
      <c r="AD17" s="144">
        <v>4.33</v>
      </c>
      <c r="AE17" s="144">
        <v>4.3099999999999996</v>
      </c>
      <c r="AF17" s="144">
        <v>4.32</v>
      </c>
      <c r="AG17" s="144">
        <v>4.33</v>
      </c>
      <c r="AH17" s="144">
        <v>4.32</v>
      </c>
      <c r="AI17" s="144">
        <v>4.3099999999999996</v>
      </c>
      <c r="AJ17" s="144">
        <v>4.32</v>
      </c>
      <c r="AK17" s="144">
        <v>4.33</v>
      </c>
      <c r="AL17" s="144">
        <v>4.3099999999999996</v>
      </c>
      <c r="AM17" s="144">
        <v>4.33</v>
      </c>
      <c r="AN17" s="144">
        <v>4.34</v>
      </c>
      <c r="AO17" s="144">
        <v>4.32</v>
      </c>
      <c r="AP17" s="144">
        <v>4.34</v>
      </c>
      <c r="AQ17" s="144">
        <v>4.3099999999999996</v>
      </c>
      <c r="AR17" s="144">
        <v>4.32</v>
      </c>
      <c r="AS17" s="144">
        <v>4.29</v>
      </c>
      <c r="AT17" s="144">
        <v>4.32</v>
      </c>
      <c r="AU17" s="75">
        <v>4.3099999999999996</v>
      </c>
      <c r="AV17" s="144">
        <v>4.32</v>
      </c>
      <c r="AW17" s="144">
        <v>4.3099999999999996</v>
      </c>
      <c r="AX17" s="144">
        <v>4.32</v>
      </c>
      <c r="AY17" s="144"/>
      <c r="AZ17" s="144"/>
    </row>
    <row r="18" spans="1:52" x14ac:dyDescent="0.25">
      <c r="D18" s="12">
        <v>120</v>
      </c>
      <c r="E18" s="29">
        <v>4.2510000000000003</v>
      </c>
      <c r="F18" s="95">
        <v>4.18</v>
      </c>
      <c r="G18" s="96">
        <v>4.13</v>
      </c>
      <c r="H18" s="96">
        <v>4.13</v>
      </c>
      <c r="I18" s="96">
        <v>4.09</v>
      </c>
      <c r="J18" s="96">
        <v>4.07</v>
      </c>
      <c r="K18" s="96">
        <v>4.09</v>
      </c>
      <c r="L18" s="96">
        <v>4.13</v>
      </c>
      <c r="M18" s="96">
        <v>4.0999999999999996</v>
      </c>
      <c r="N18" s="96">
        <v>4.07</v>
      </c>
      <c r="O18" s="96">
        <v>4.07</v>
      </c>
      <c r="P18" s="96">
        <v>4.0599999999999996</v>
      </c>
      <c r="Q18" s="96">
        <v>4.08</v>
      </c>
      <c r="R18" s="96">
        <v>4.07</v>
      </c>
      <c r="S18" s="96">
        <v>4.05</v>
      </c>
      <c r="T18" s="96">
        <v>4.0599999999999996</v>
      </c>
      <c r="U18" s="125">
        <v>4.0599999999999996</v>
      </c>
      <c r="V18" s="125">
        <v>4.08</v>
      </c>
      <c r="W18" s="126">
        <v>4.05</v>
      </c>
      <c r="X18" s="65">
        <v>4.0599999999999996</v>
      </c>
      <c r="Y18" s="15">
        <v>4.03</v>
      </c>
      <c r="Z18" s="65">
        <v>4.08</v>
      </c>
      <c r="AA18" s="65">
        <v>4.07</v>
      </c>
      <c r="AB18" s="65">
        <v>4.07</v>
      </c>
      <c r="AC18" s="144">
        <v>4.04</v>
      </c>
      <c r="AD18" s="144">
        <v>4.05</v>
      </c>
      <c r="AE18" s="144">
        <v>4.0199999999999996</v>
      </c>
      <c r="AF18" s="144">
        <v>4.01</v>
      </c>
      <c r="AG18" s="144">
        <v>4.04</v>
      </c>
      <c r="AH18" s="144">
        <v>4.03</v>
      </c>
      <c r="AI18" s="144">
        <v>4.0599999999999996</v>
      </c>
      <c r="AJ18" s="144">
        <v>4.0199999999999996</v>
      </c>
      <c r="AK18" s="144">
        <v>4.05</v>
      </c>
      <c r="AL18" s="144">
        <v>4.05</v>
      </c>
      <c r="AM18" s="144">
        <v>4.04</v>
      </c>
      <c r="AN18" s="144">
        <v>4.09</v>
      </c>
      <c r="AO18" s="144">
        <v>4.09</v>
      </c>
      <c r="AP18" s="144">
        <v>4.0599999999999996</v>
      </c>
      <c r="AQ18" s="144">
        <v>4.01</v>
      </c>
      <c r="AR18" s="144">
        <v>4.01</v>
      </c>
      <c r="AS18" s="144">
        <v>4.01</v>
      </c>
      <c r="AT18" s="144">
        <v>4.08</v>
      </c>
      <c r="AU18" s="75">
        <v>4.04</v>
      </c>
      <c r="AV18" s="144">
        <v>4.03</v>
      </c>
      <c r="AW18" s="144">
        <v>4.0199999999999996</v>
      </c>
      <c r="AX18" s="144">
        <v>4.0199999999999996</v>
      </c>
      <c r="AY18" s="144"/>
      <c r="AZ18" s="144"/>
    </row>
    <row r="19" spans="1:52" x14ac:dyDescent="0.25">
      <c r="D19" s="12">
        <v>130</v>
      </c>
      <c r="E19" s="29">
        <v>3.9710000000000001</v>
      </c>
      <c r="F19" s="95">
        <v>3.91</v>
      </c>
      <c r="G19" s="96">
        <v>3.86</v>
      </c>
      <c r="H19" s="96">
        <v>3.87</v>
      </c>
      <c r="I19" s="96">
        <v>3.8</v>
      </c>
      <c r="J19" s="96">
        <v>3.8</v>
      </c>
      <c r="K19" s="96">
        <v>3.83</v>
      </c>
      <c r="L19" s="96">
        <v>3.85</v>
      </c>
      <c r="M19" s="96">
        <v>3.83</v>
      </c>
      <c r="N19" s="96">
        <v>3.81</v>
      </c>
      <c r="O19" s="96">
        <v>3.8</v>
      </c>
      <c r="P19" s="96">
        <v>3.84</v>
      </c>
      <c r="Q19" s="96">
        <v>3.8</v>
      </c>
      <c r="R19" s="96">
        <v>3.8</v>
      </c>
      <c r="S19" s="96">
        <v>3.79</v>
      </c>
      <c r="T19" s="96">
        <v>3.82</v>
      </c>
      <c r="U19" s="125">
        <v>3.79</v>
      </c>
      <c r="V19" s="125">
        <v>3.83</v>
      </c>
      <c r="W19" s="126">
        <v>3.8</v>
      </c>
      <c r="X19" s="65">
        <v>3.78</v>
      </c>
      <c r="Y19" s="15">
        <v>3.78</v>
      </c>
      <c r="Z19" s="65">
        <v>3.81</v>
      </c>
      <c r="AA19" s="65">
        <v>3.8</v>
      </c>
      <c r="AB19" s="65">
        <v>3.8</v>
      </c>
      <c r="AC19" s="144">
        <v>3.81</v>
      </c>
      <c r="AD19" s="144">
        <v>3.83</v>
      </c>
      <c r="AE19" s="144">
        <v>3.75</v>
      </c>
      <c r="AF19" s="144">
        <v>3.76</v>
      </c>
      <c r="AG19" s="144">
        <v>3.79</v>
      </c>
      <c r="AH19" s="144">
        <v>3.78</v>
      </c>
      <c r="AI19" s="144">
        <v>3.77</v>
      </c>
      <c r="AJ19" s="144">
        <v>3.78</v>
      </c>
      <c r="AK19" s="144">
        <v>3.76</v>
      </c>
      <c r="AL19" s="144">
        <v>3.77</v>
      </c>
      <c r="AM19" s="144">
        <v>3.77</v>
      </c>
      <c r="AN19" s="144">
        <v>3.83</v>
      </c>
      <c r="AO19" s="144">
        <v>3.82</v>
      </c>
      <c r="AP19" s="144">
        <v>3.82</v>
      </c>
      <c r="AQ19" s="144">
        <v>3.74</v>
      </c>
      <c r="AR19" s="144">
        <v>3.79</v>
      </c>
      <c r="AS19" s="144">
        <v>3.74</v>
      </c>
      <c r="AT19" s="144">
        <v>3.78</v>
      </c>
      <c r="AU19" s="75">
        <v>3.76</v>
      </c>
      <c r="AV19" s="144">
        <v>3.75</v>
      </c>
      <c r="AW19" s="144">
        <v>3.75</v>
      </c>
      <c r="AX19" s="144">
        <v>3.75</v>
      </c>
      <c r="AY19" s="144"/>
      <c r="AZ19" s="144"/>
    </row>
    <row r="20" spans="1:52" x14ac:dyDescent="0.25">
      <c r="D20" s="12">
        <v>140</v>
      </c>
      <c r="E20" s="29">
        <v>3.734</v>
      </c>
      <c r="F20" s="95">
        <v>3.74</v>
      </c>
      <c r="G20" s="96">
        <v>3.71</v>
      </c>
      <c r="H20" s="96">
        <v>3.68</v>
      </c>
      <c r="I20" s="96">
        <v>3.63</v>
      </c>
      <c r="J20" s="96">
        <v>3.63</v>
      </c>
      <c r="K20" s="96">
        <v>3.64</v>
      </c>
      <c r="L20" s="96">
        <v>3.68</v>
      </c>
      <c r="M20" s="96">
        <v>3.63</v>
      </c>
      <c r="N20" s="96">
        <v>3.57</v>
      </c>
      <c r="O20" s="96">
        <v>3.61</v>
      </c>
      <c r="P20" s="96">
        <v>3.6</v>
      </c>
      <c r="Q20" s="96">
        <v>3.6</v>
      </c>
      <c r="R20" s="96">
        <v>3.6</v>
      </c>
      <c r="S20" s="96">
        <v>3.59</v>
      </c>
      <c r="T20" s="96">
        <v>3.61</v>
      </c>
      <c r="U20" s="125">
        <v>3.6</v>
      </c>
      <c r="V20" s="125">
        <v>3.63</v>
      </c>
      <c r="W20" s="126">
        <v>3.59</v>
      </c>
      <c r="X20" s="65">
        <v>3.6</v>
      </c>
      <c r="Y20" s="15">
        <v>3.61</v>
      </c>
      <c r="Z20" s="65">
        <v>3.62</v>
      </c>
      <c r="AA20" s="65">
        <v>3.63</v>
      </c>
      <c r="AB20" s="65">
        <v>3.67</v>
      </c>
      <c r="AC20" s="144">
        <v>3.59</v>
      </c>
      <c r="AD20" s="144">
        <v>3.63</v>
      </c>
      <c r="AE20" s="144">
        <v>3.58</v>
      </c>
      <c r="AF20" s="144">
        <v>3.57</v>
      </c>
      <c r="AG20" s="144">
        <v>3.58</v>
      </c>
      <c r="AH20" s="144">
        <v>3.59</v>
      </c>
      <c r="AI20" s="144">
        <v>3.59</v>
      </c>
      <c r="AJ20" s="144">
        <v>3.61</v>
      </c>
      <c r="AK20" s="144">
        <v>3.6</v>
      </c>
      <c r="AL20" s="144">
        <v>3.61</v>
      </c>
      <c r="AM20" s="144">
        <v>3.61</v>
      </c>
      <c r="AN20" s="144">
        <v>3.7</v>
      </c>
      <c r="AO20" s="144">
        <v>3.7</v>
      </c>
      <c r="AP20" s="144">
        <v>3.67</v>
      </c>
      <c r="AQ20" s="144">
        <v>3.55</v>
      </c>
      <c r="AR20" s="144">
        <v>3.6</v>
      </c>
      <c r="AS20" s="144">
        <v>3.58</v>
      </c>
      <c r="AT20" s="144">
        <v>3.6</v>
      </c>
      <c r="AU20" s="75">
        <v>3.59</v>
      </c>
      <c r="AV20" s="144">
        <v>3.58</v>
      </c>
      <c r="AW20" s="144">
        <v>3.58</v>
      </c>
      <c r="AX20" s="144">
        <v>3.55</v>
      </c>
      <c r="AY20" s="144"/>
      <c r="AZ20" s="144"/>
    </row>
    <row r="21" spans="1:52" x14ac:dyDescent="0.25">
      <c r="D21" s="12">
        <v>150</v>
      </c>
      <c r="E21" s="29">
        <v>3.54</v>
      </c>
      <c r="F21" s="95">
        <v>3.56</v>
      </c>
      <c r="G21" s="96">
        <v>3.52</v>
      </c>
      <c r="H21" s="96">
        <v>3.54</v>
      </c>
      <c r="I21" s="96">
        <v>3.45</v>
      </c>
      <c r="J21" s="96">
        <v>3.45</v>
      </c>
      <c r="K21" s="96">
        <v>3.44</v>
      </c>
      <c r="L21" s="96">
        <v>3.47</v>
      </c>
      <c r="M21" s="96">
        <v>3.44</v>
      </c>
      <c r="N21" s="96">
        <v>3.4</v>
      </c>
      <c r="O21" s="96">
        <v>3.41</v>
      </c>
      <c r="P21" s="96">
        <v>3.42</v>
      </c>
      <c r="Q21" s="96">
        <v>3.43</v>
      </c>
      <c r="R21" s="96">
        <v>3.4</v>
      </c>
      <c r="S21" s="96">
        <v>3.4</v>
      </c>
      <c r="T21" s="96">
        <v>3.42</v>
      </c>
      <c r="U21" s="125">
        <v>3.41</v>
      </c>
      <c r="V21" s="125">
        <v>3.44</v>
      </c>
      <c r="W21" s="126">
        <v>3.42</v>
      </c>
      <c r="X21" s="65">
        <v>3.42</v>
      </c>
      <c r="Y21" s="15">
        <v>3.42</v>
      </c>
      <c r="Z21" s="65">
        <v>3.44</v>
      </c>
      <c r="AA21" s="65">
        <v>3.44</v>
      </c>
      <c r="AB21" s="65">
        <v>3.45</v>
      </c>
      <c r="AC21" s="144">
        <v>3.43</v>
      </c>
      <c r="AD21" s="144">
        <v>3.43</v>
      </c>
      <c r="AE21" s="144">
        <v>3.37</v>
      </c>
      <c r="AF21" s="144">
        <v>3.39</v>
      </c>
      <c r="AG21" s="144">
        <v>3.4</v>
      </c>
      <c r="AH21" s="144">
        <v>3.42</v>
      </c>
      <c r="AI21" s="144">
        <v>3.4</v>
      </c>
      <c r="AJ21" s="144">
        <v>3.41</v>
      </c>
      <c r="AK21" s="144">
        <v>3.43</v>
      </c>
      <c r="AL21" s="144">
        <v>3.41</v>
      </c>
      <c r="AM21" s="144">
        <v>3.42</v>
      </c>
      <c r="AN21" s="144">
        <v>3.53</v>
      </c>
      <c r="AO21" s="144">
        <v>3.51</v>
      </c>
      <c r="AP21" s="144">
        <v>3.49</v>
      </c>
      <c r="AQ21" s="144">
        <v>3.37</v>
      </c>
      <c r="AR21" s="144">
        <v>3.38</v>
      </c>
      <c r="AS21" s="144">
        <v>3.38</v>
      </c>
      <c r="AT21" s="144">
        <v>3.42</v>
      </c>
      <c r="AU21" s="75">
        <v>3.4</v>
      </c>
      <c r="AV21" s="144">
        <v>3.39</v>
      </c>
      <c r="AW21" s="144">
        <v>3.39</v>
      </c>
      <c r="AX21" s="144">
        <v>3.36</v>
      </c>
      <c r="AY21" s="144"/>
      <c r="AZ21" s="144"/>
    </row>
    <row r="22" spans="1:52" x14ac:dyDescent="0.25">
      <c r="D22" s="12">
        <v>160</v>
      </c>
      <c r="E22" s="29">
        <v>3.363</v>
      </c>
      <c r="F22" s="95">
        <v>3.41</v>
      </c>
      <c r="G22" s="96">
        <v>3.33</v>
      </c>
      <c r="H22" s="96">
        <v>3.35</v>
      </c>
      <c r="I22" s="96">
        <v>3.25</v>
      </c>
      <c r="J22" s="96">
        <v>3.27</v>
      </c>
      <c r="K22" s="96">
        <v>3.27</v>
      </c>
      <c r="L22" s="96">
        <v>3.32</v>
      </c>
      <c r="M22" s="96">
        <v>3.26</v>
      </c>
      <c r="N22" s="96">
        <v>3.2</v>
      </c>
      <c r="O22" s="96">
        <v>3.23</v>
      </c>
      <c r="P22" s="96">
        <v>3.26</v>
      </c>
      <c r="Q22" s="96">
        <v>3.25</v>
      </c>
      <c r="R22" s="96">
        <v>3.22</v>
      </c>
      <c r="S22" s="96">
        <v>3.22</v>
      </c>
      <c r="T22" s="96">
        <v>3.25</v>
      </c>
      <c r="U22" s="125">
        <v>3.23</v>
      </c>
      <c r="V22" s="125">
        <v>3.25</v>
      </c>
      <c r="W22" s="126">
        <v>3.24</v>
      </c>
      <c r="X22" s="65">
        <v>3.24</v>
      </c>
      <c r="Y22" s="15">
        <v>3.24</v>
      </c>
      <c r="Z22" s="65">
        <v>3.26</v>
      </c>
      <c r="AA22" s="65">
        <v>3.28</v>
      </c>
      <c r="AB22" s="65">
        <v>3.27</v>
      </c>
      <c r="AC22" s="144">
        <v>3.25</v>
      </c>
      <c r="AD22" s="144">
        <v>3.26</v>
      </c>
      <c r="AE22" s="144">
        <v>3.21</v>
      </c>
      <c r="AF22" s="144">
        <v>3.21</v>
      </c>
      <c r="AG22" s="144">
        <v>3.23</v>
      </c>
      <c r="AH22" s="144">
        <v>3.23</v>
      </c>
      <c r="AI22" s="144">
        <v>3.22</v>
      </c>
      <c r="AJ22" s="144">
        <v>3.25</v>
      </c>
      <c r="AK22" s="144">
        <v>3.25</v>
      </c>
      <c r="AL22" s="144">
        <v>3.26</v>
      </c>
      <c r="AM22" s="144">
        <v>3.24</v>
      </c>
      <c r="AN22" s="144">
        <v>3.38</v>
      </c>
      <c r="AO22" s="144">
        <v>3.32</v>
      </c>
      <c r="AP22" s="144">
        <v>3.32</v>
      </c>
      <c r="AQ22" s="144">
        <v>3.2</v>
      </c>
      <c r="AR22" s="144">
        <v>3.21</v>
      </c>
      <c r="AS22" s="144">
        <v>3.2</v>
      </c>
      <c r="AT22" s="144">
        <v>3.23</v>
      </c>
      <c r="AU22" s="75">
        <v>3.23</v>
      </c>
      <c r="AV22" s="144">
        <v>3.23</v>
      </c>
      <c r="AW22" s="144">
        <v>3.21</v>
      </c>
      <c r="AX22" s="144">
        <v>3.17</v>
      </c>
      <c r="AY22" s="144"/>
      <c r="AZ22" s="144"/>
    </row>
    <row r="23" spans="1:52" x14ac:dyDescent="0.25">
      <c r="D23" s="12">
        <v>170</v>
      </c>
      <c r="E23" s="29">
        <v>3.19</v>
      </c>
      <c r="F23" s="95">
        <v>3.17</v>
      </c>
      <c r="G23" s="96">
        <v>3.17</v>
      </c>
      <c r="H23" s="96">
        <v>3.17</v>
      </c>
      <c r="I23" s="96">
        <v>3.1</v>
      </c>
      <c r="J23" s="96">
        <v>3.09</v>
      </c>
      <c r="K23" s="96">
        <v>3.1</v>
      </c>
      <c r="L23" s="96">
        <v>3.14</v>
      </c>
      <c r="M23" s="96">
        <v>3.09</v>
      </c>
      <c r="N23" s="96">
        <v>3.04</v>
      </c>
      <c r="O23" s="96">
        <v>3.05</v>
      </c>
      <c r="P23" s="96">
        <v>3.06</v>
      </c>
      <c r="Q23" s="96">
        <v>3.07</v>
      </c>
      <c r="R23" s="96">
        <v>3.05</v>
      </c>
      <c r="S23" s="96">
        <v>3.05</v>
      </c>
      <c r="T23" s="96">
        <v>3.06</v>
      </c>
      <c r="U23" s="125">
        <v>3.06</v>
      </c>
      <c r="V23" s="125">
        <v>3.08</v>
      </c>
      <c r="W23" s="126">
        <v>3.06</v>
      </c>
      <c r="X23" s="65">
        <v>3.06</v>
      </c>
      <c r="Y23" s="15">
        <v>3.06</v>
      </c>
      <c r="Z23" s="65">
        <v>3.08</v>
      </c>
      <c r="AA23" s="65">
        <v>3.09</v>
      </c>
      <c r="AB23" s="65">
        <v>3.11</v>
      </c>
      <c r="AC23" s="144">
        <v>3.07</v>
      </c>
      <c r="AD23" s="144">
        <v>3.1</v>
      </c>
      <c r="AE23" s="144">
        <v>3.02</v>
      </c>
      <c r="AF23" s="144">
        <v>3.02</v>
      </c>
      <c r="AG23" s="144">
        <v>3.04</v>
      </c>
      <c r="AH23" s="144">
        <v>3.06</v>
      </c>
      <c r="AI23" s="144">
        <v>3.05</v>
      </c>
      <c r="AJ23" s="144">
        <v>3.09</v>
      </c>
      <c r="AK23" s="144">
        <v>3.07</v>
      </c>
      <c r="AL23" s="144">
        <v>3.07</v>
      </c>
      <c r="AM23" s="144">
        <v>3.05</v>
      </c>
      <c r="AN23" s="144">
        <v>3.2</v>
      </c>
      <c r="AO23" s="144">
        <v>3.13</v>
      </c>
      <c r="AP23" s="144">
        <v>3.15</v>
      </c>
      <c r="AQ23" s="144">
        <v>3.01</v>
      </c>
      <c r="AR23" s="144">
        <v>3.02</v>
      </c>
      <c r="AS23" s="144">
        <v>3.01</v>
      </c>
      <c r="AT23" s="144">
        <v>3.05</v>
      </c>
      <c r="AU23" s="75">
        <v>3.04</v>
      </c>
      <c r="AV23" s="144">
        <v>3.05</v>
      </c>
      <c r="AW23" s="144">
        <v>3.04</v>
      </c>
      <c r="AX23" s="144">
        <v>3</v>
      </c>
      <c r="AY23" s="144"/>
      <c r="AZ23" s="144"/>
    </row>
    <row r="24" spans="1:52" x14ac:dyDescent="0.25">
      <c r="D24" s="12">
        <v>180</v>
      </c>
      <c r="E24" s="29">
        <v>3.1120000000000001</v>
      </c>
      <c r="F24" s="95">
        <v>3.16</v>
      </c>
      <c r="G24" s="96">
        <v>3.13</v>
      </c>
      <c r="H24" s="96">
        <v>3.12</v>
      </c>
      <c r="I24" s="96">
        <v>3</v>
      </c>
      <c r="J24" s="96">
        <v>3.02</v>
      </c>
      <c r="K24" s="96">
        <v>3.02</v>
      </c>
      <c r="L24" s="96">
        <v>3.06</v>
      </c>
      <c r="M24" s="96">
        <v>3.01</v>
      </c>
      <c r="N24" s="96">
        <v>2.94</v>
      </c>
      <c r="O24" s="96">
        <v>2.97</v>
      </c>
      <c r="P24" s="96">
        <v>2.98</v>
      </c>
      <c r="Q24" s="96">
        <v>2.98</v>
      </c>
      <c r="R24" s="96">
        <v>2.95</v>
      </c>
      <c r="S24" s="96">
        <v>2.95</v>
      </c>
      <c r="T24" s="96">
        <v>2.97</v>
      </c>
      <c r="U24" s="125">
        <v>2.97</v>
      </c>
      <c r="V24" s="125">
        <v>2.99</v>
      </c>
      <c r="W24" s="126">
        <v>2.98</v>
      </c>
      <c r="X24" s="65">
        <v>2.98</v>
      </c>
      <c r="Y24" s="15">
        <v>2.99</v>
      </c>
      <c r="Z24" s="65">
        <v>3.02</v>
      </c>
      <c r="AA24" s="65">
        <v>3.02</v>
      </c>
      <c r="AB24" s="65">
        <v>3.02</v>
      </c>
      <c r="AC24" s="144">
        <v>2.99</v>
      </c>
      <c r="AD24" s="144">
        <v>2.97</v>
      </c>
      <c r="AE24" s="144">
        <v>2.93</v>
      </c>
      <c r="AF24" s="144">
        <v>2.95</v>
      </c>
      <c r="AG24" s="144">
        <v>2.96</v>
      </c>
      <c r="AH24" s="144">
        <v>2.99</v>
      </c>
      <c r="AI24" s="144">
        <v>2.98</v>
      </c>
      <c r="AJ24" s="144">
        <v>3.03</v>
      </c>
      <c r="AK24" s="144">
        <v>3.03</v>
      </c>
      <c r="AL24" s="144">
        <v>3.01</v>
      </c>
      <c r="AM24" s="144">
        <v>2.96</v>
      </c>
      <c r="AN24" s="144">
        <v>3.12</v>
      </c>
      <c r="AO24" s="144">
        <v>3.09</v>
      </c>
      <c r="AP24" s="144">
        <v>3.11</v>
      </c>
      <c r="AQ24" s="144">
        <v>2.92</v>
      </c>
      <c r="AR24" s="144">
        <v>2.94</v>
      </c>
      <c r="AS24" s="144">
        <v>2.94</v>
      </c>
      <c r="AT24" s="144">
        <v>2.99</v>
      </c>
      <c r="AU24" s="75">
        <v>2.95</v>
      </c>
      <c r="AV24" s="144">
        <v>2.97</v>
      </c>
      <c r="AW24" s="144">
        <v>2.96</v>
      </c>
      <c r="AX24" s="144">
        <v>2.9</v>
      </c>
      <c r="AY24" s="144"/>
      <c r="AZ24" s="144"/>
    </row>
    <row r="25" spans="1:52" x14ac:dyDescent="0.25">
      <c r="D25" s="12">
        <v>190</v>
      </c>
      <c r="E25" s="29">
        <v>3</v>
      </c>
      <c r="F25" s="95">
        <v>3.1</v>
      </c>
      <c r="G25" s="96">
        <v>3.06</v>
      </c>
      <c r="H25" s="96">
        <v>3.08</v>
      </c>
      <c r="I25" s="96">
        <v>2.94</v>
      </c>
      <c r="J25" s="96">
        <v>2.94</v>
      </c>
      <c r="K25" s="96">
        <v>2.95</v>
      </c>
      <c r="L25" s="96">
        <v>2.98</v>
      </c>
      <c r="M25" s="96">
        <v>2.92</v>
      </c>
      <c r="N25" s="96">
        <v>2.94</v>
      </c>
      <c r="O25" s="96">
        <v>2.87</v>
      </c>
      <c r="P25" s="96">
        <v>2.89</v>
      </c>
      <c r="Q25" s="96">
        <v>2.9</v>
      </c>
      <c r="R25" s="96">
        <v>2.84</v>
      </c>
      <c r="S25" s="96">
        <v>2.85</v>
      </c>
      <c r="T25" s="96">
        <v>2.88</v>
      </c>
      <c r="U25" s="125">
        <v>2.89</v>
      </c>
      <c r="V25" s="125">
        <v>2.9</v>
      </c>
      <c r="W25" s="126">
        <v>2.9</v>
      </c>
      <c r="X25" s="65">
        <v>2.91</v>
      </c>
      <c r="Y25" s="15">
        <v>2.9</v>
      </c>
      <c r="Z25" s="65">
        <v>2.94</v>
      </c>
      <c r="AA25" s="65">
        <v>2.94</v>
      </c>
      <c r="AB25" s="65">
        <v>2.95</v>
      </c>
      <c r="AC25" s="144">
        <v>2.9</v>
      </c>
      <c r="AD25" s="144">
        <v>2.93</v>
      </c>
      <c r="AE25" s="144">
        <v>2.84</v>
      </c>
      <c r="AF25" s="144">
        <v>2.85</v>
      </c>
      <c r="AG25" s="144">
        <v>2.87</v>
      </c>
      <c r="AH25" s="144">
        <v>2.89</v>
      </c>
      <c r="AI25" s="144">
        <v>2.91</v>
      </c>
      <c r="AJ25" s="144">
        <v>2.94</v>
      </c>
      <c r="AK25" s="144">
        <v>2.97</v>
      </c>
      <c r="AL25" s="144">
        <v>2.94</v>
      </c>
      <c r="AM25" s="144">
        <v>2.87</v>
      </c>
      <c r="AN25" s="144">
        <v>3.1</v>
      </c>
      <c r="AO25" s="144">
        <v>3.05</v>
      </c>
      <c r="AP25" s="144">
        <v>3.05</v>
      </c>
      <c r="AQ25" s="144">
        <v>2.82</v>
      </c>
      <c r="AR25" s="144">
        <v>2.85</v>
      </c>
      <c r="AS25" s="144">
        <v>2.85</v>
      </c>
      <c r="AT25" s="144">
        <v>2.91</v>
      </c>
      <c r="AU25" s="75">
        <v>2.88</v>
      </c>
      <c r="AV25" s="144">
        <v>2.89</v>
      </c>
      <c r="AW25" s="144">
        <v>2.88</v>
      </c>
      <c r="AX25" s="144">
        <v>2.8</v>
      </c>
      <c r="AY25" s="144"/>
      <c r="AZ25" s="144"/>
    </row>
    <row r="26" spans="1:52" x14ac:dyDescent="0.25">
      <c r="D26" s="12">
        <v>200</v>
      </c>
      <c r="E26" s="29">
        <v>2.9129999999999998</v>
      </c>
      <c r="F26" s="95">
        <v>3.09</v>
      </c>
      <c r="G26" s="96">
        <v>3.08</v>
      </c>
      <c r="H26" s="96">
        <v>3.09</v>
      </c>
      <c r="I26" s="96">
        <v>2.89</v>
      </c>
      <c r="J26" s="96">
        <v>2.89</v>
      </c>
      <c r="K26" s="96">
        <v>2.91</v>
      </c>
      <c r="L26" s="96">
        <v>2.94</v>
      </c>
      <c r="M26" s="96">
        <v>2.85</v>
      </c>
      <c r="N26" s="96">
        <v>2.78</v>
      </c>
      <c r="O26" s="96">
        <v>2.81</v>
      </c>
      <c r="P26" s="96">
        <v>2.83</v>
      </c>
      <c r="Q26" s="96">
        <v>2.82</v>
      </c>
      <c r="R26" s="96">
        <v>2.77</v>
      </c>
      <c r="S26" s="96">
        <v>2.76</v>
      </c>
      <c r="T26" s="96">
        <v>2.81</v>
      </c>
      <c r="U26" s="125">
        <v>2.82</v>
      </c>
      <c r="V26" s="125">
        <v>2.83</v>
      </c>
      <c r="W26" s="126">
        <v>2.85</v>
      </c>
      <c r="X26" s="65">
        <v>2.85</v>
      </c>
      <c r="Y26" s="15">
        <v>2.84</v>
      </c>
      <c r="Z26" s="65">
        <v>2.89</v>
      </c>
      <c r="AA26" s="65">
        <v>2.89</v>
      </c>
      <c r="AB26" s="65">
        <v>2.91</v>
      </c>
      <c r="AC26" s="144">
        <v>2.83</v>
      </c>
      <c r="AD26" s="144">
        <v>2.87</v>
      </c>
      <c r="AE26" s="144">
        <v>2.76</v>
      </c>
      <c r="AF26" s="144">
        <v>2.77</v>
      </c>
      <c r="AG26" s="144">
        <v>2.78</v>
      </c>
      <c r="AH26" s="144">
        <v>2.83</v>
      </c>
      <c r="AI26" s="144">
        <v>2.84</v>
      </c>
      <c r="AJ26" s="144">
        <v>2.9</v>
      </c>
      <c r="AK26" s="144">
        <v>2.92</v>
      </c>
      <c r="AL26" s="144">
        <v>2.89</v>
      </c>
      <c r="AM26" s="144">
        <v>2.8</v>
      </c>
      <c r="AN26" s="144">
        <v>3.1</v>
      </c>
      <c r="AO26" s="144">
        <v>3.08</v>
      </c>
      <c r="AP26" s="144">
        <v>3.05</v>
      </c>
      <c r="AQ26" s="144">
        <v>2.74</v>
      </c>
      <c r="AR26" s="144">
        <v>2.78</v>
      </c>
      <c r="AS26" s="144">
        <v>2.78</v>
      </c>
      <c r="AT26" s="144">
        <v>2.85</v>
      </c>
      <c r="AU26" s="75">
        <v>2.82</v>
      </c>
      <c r="AV26" s="144">
        <v>2.84</v>
      </c>
      <c r="AW26" s="144">
        <v>2.8</v>
      </c>
      <c r="AX26" s="144">
        <v>2.7</v>
      </c>
      <c r="AY26" s="144"/>
      <c r="AZ26" s="144"/>
    </row>
    <row r="27" spans="1:52" x14ac:dyDescent="0.25">
      <c r="D27" s="12">
        <v>210</v>
      </c>
      <c r="E27" s="29">
        <v>2.8039999999999998</v>
      </c>
      <c r="F27" s="95">
        <v>3.09</v>
      </c>
      <c r="G27" s="96">
        <v>3.07</v>
      </c>
      <c r="H27" s="96">
        <v>3.07</v>
      </c>
      <c r="I27" s="96">
        <v>2.81</v>
      </c>
      <c r="J27" s="96">
        <v>2.82</v>
      </c>
      <c r="K27" s="96">
        <v>2.84</v>
      </c>
      <c r="L27" s="96">
        <v>2.86</v>
      </c>
      <c r="M27" s="96">
        <v>2.76</v>
      </c>
      <c r="N27" s="96">
        <v>2.68</v>
      </c>
      <c r="O27" s="96">
        <v>2.74</v>
      </c>
      <c r="P27" s="96">
        <v>2.76</v>
      </c>
      <c r="Q27" s="96">
        <v>2.73</v>
      </c>
      <c r="R27" s="96">
        <v>2.68</v>
      </c>
      <c r="S27" s="96">
        <v>2.66</v>
      </c>
      <c r="T27" s="96">
        <v>2.71</v>
      </c>
      <c r="U27" s="125">
        <v>2.73</v>
      </c>
      <c r="V27" s="125">
        <v>2.73</v>
      </c>
      <c r="W27" s="126">
        <v>2.74</v>
      </c>
      <c r="X27" s="65">
        <v>2.76</v>
      </c>
      <c r="Y27" s="15">
        <v>2.77</v>
      </c>
      <c r="Z27" s="65">
        <v>2.8</v>
      </c>
      <c r="AA27" s="65">
        <v>2.81</v>
      </c>
      <c r="AB27" s="65">
        <v>2.85</v>
      </c>
      <c r="AC27" s="144">
        <v>2.74</v>
      </c>
      <c r="AD27" s="144">
        <v>2.8</v>
      </c>
      <c r="AE27" s="144">
        <v>2.66</v>
      </c>
      <c r="AF27" s="144">
        <v>2.66</v>
      </c>
      <c r="AG27" s="144">
        <v>2.68</v>
      </c>
      <c r="AH27" s="144">
        <v>2.73</v>
      </c>
      <c r="AI27" s="144">
        <v>2.75</v>
      </c>
      <c r="AJ27" s="144">
        <v>2.83</v>
      </c>
      <c r="AK27" s="144">
        <v>2.86</v>
      </c>
      <c r="AL27" s="144">
        <v>2.82</v>
      </c>
      <c r="AM27" s="144">
        <v>2.69</v>
      </c>
      <c r="AN27" s="144">
        <v>3.13</v>
      </c>
      <c r="AO27" s="144">
        <v>3.08</v>
      </c>
      <c r="AP27" s="144">
        <v>3.04</v>
      </c>
      <c r="AQ27" s="144">
        <v>2.63</v>
      </c>
      <c r="AR27" s="144">
        <v>2.68</v>
      </c>
      <c r="AS27" s="144">
        <v>2.67</v>
      </c>
      <c r="AT27" s="144">
        <v>2.78</v>
      </c>
      <c r="AU27" s="75">
        <v>2.74</v>
      </c>
      <c r="AV27" s="144">
        <v>2.76</v>
      </c>
      <c r="AW27" s="144">
        <v>2.72</v>
      </c>
      <c r="AX27" s="144">
        <v>2.58</v>
      </c>
      <c r="AY27" s="144"/>
      <c r="AZ27" s="144"/>
    </row>
    <row r="28" spans="1:52" x14ac:dyDescent="0.25">
      <c r="D28" s="12">
        <v>220</v>
      </c>
      <c r="E28" s="29">
        <v>2.7589999999999999</v>
      </c>
      <c r="F28" s="95">
        <v>3.03</v>
      </c>
      <c r="G28" s="96">
        <v>3.13</v>
      </c>
      <c r="H28" s="96">
        <v>3.14</v>
      </c>
      <c r="I28" s="96">
        <v>2.8</v>
      </c>
      <c r="J28" s="96">
        <v>2.81</v>
      </c>
      <c r="K28" s="96">
        <v>2.83</v>
      </c>
      <c r="L28" s="96">
        <v>2.86</v>
      </c>
      <c r="M28" s="96">
        <v>2.73</v>
      </c>
      <c r="N28" s="96">
        <v>2.62</v>
      </c>
      <c r="O28" s="96">
        <v>2.7</v>
      </c>
      <c r="P28" s="96">
        <v>2.74</v>
      </c>
      <c r="Q28" s="96">
        <v>2.71</v>
      </c>
      <c r="R28" s="96">
        <v>2.62</v>
      </c>
      <c r="S28" s="96">
        <v>2.6</v>
      </c>
      <c r="T28" s="96">
        <v>2.67</v>
      </c>
      <c r="U28" s="125">
        <v>2.7</v>
      </c>
      <c r="V28" s="125">
        <v>2.69</v>
      </c>
      <c r="W28" s="126">
        <v>2.71</v>
      </c>
      <c r="X28" s="65">
        <v>2.74</v>
      </c>
      <c r="Y28" s="15">
        <v>2.75</v>
      </c>
      <c r="Z28" s="65">
        <v>2.78</v>
      </c>
      <c r="AA28" s="65">
        <v>2.8</v>
      </c>
      <c r="AB28" s="65">
        <v>2.88</v>
      </c>
      <c r="AC28" s="144">
        <v>2.69</v>
      </c>
      <c r="AD28" s="144">
        <v>2.78</v>
      </c>
      <c r="AE28" s="144">
        <v>2.6</v>
      </c>
      <c r="AF28" s="144">
        <v>2.59</v>
      </c>
      <c r="AG28" s="144">
        <v>2.63</v>
      </c>
      <c r="AH28" s="144">
        <v>2.7</v>
      </c>
      <c r="AI28" s="144">
        <v>2.72</v>
      </c>
      <c r="AJ28" s="144">
        <v>2.84</v>
      </c>
      <c r="AK28" s="144">
        <v>2.85</v>
      </c>
      <c r="AL28" s="144">
        <v>2.8</v>
      </c>
      <c r="AM28" s="144">
        <v>2.63</v>
      </c>
      <c r="AN28" s="144">
        <v>3.28</v>
      </c>
      <c r="AO28" s="144">
        <v>3.23</v>
      </c>
      <c r="AP28" s="144">
        <v>3.17</v>
      </c>
      <c r="AQ28" s="144">
        <v>2.61</v>
      </c>
      <c r="AR28" s="144">
        <v>2.68</v>
      </c>
      <c r="AS28" s="144">
        <v>2.66</v>
      </c>
      <c r="AT28" s="144">
        <v>2.76</v>
      </c>
      <c r="AU28" s="75">
        <v>2.73</v>
      </c>
      <c r="AV28" s="144">
        <v>2.76</v>
      </c>
      <c r="AW28" s="144">
        <v>2.68</v>
      </c>
      <c r="AX28" s="144">
        <v>2.52</v>
      </c>
      <c r="AY28" s="144"/>
      <c r="AZ28" s="144"/>
    </row>
    <row r="29" spans="1:52" ht="15.75" thickBot="1" x14ac:dyDescent="0.3">
      <c r="D29" s="27">
        <v>226</v>
      </c>
      <c r="E29" s="30">
        <v>2.6890000000000001</v>
      </c>
      <c r="F29" s="97">
        <v>2.99</v>
      </c>
      <c r="G29" s="98">
        <v>3.08</v>
      </c>
      <c r="H29" s="98">
        <v>3.08</v>
      </c>
      <c r="I29" s="98">
        <v>2.72</v>
      </c>
      <c r="J29" s="98">
        <v>2.71</v>
      </c>
      <c r="K29" s="98">
        <v>2.77</v>
      </c>
      <c r="L29" s="98">
        <v>2.78</v>
      </c>
      <c r="M29" s="98">
        <v>2.66</v>
      </c>
      <c r="N29" s="98">
        <v>2.56</v>
      </c>
      <c r="O29" s="98">
        <v>2.65</v>
      </c>
      <c r="P29" s="98">
        <v>2.69</v>
      </c>
      <c r="Q29" s="98">
        <v>2.66</v>
      </c>
      <c r="R29" s="98">
        <v>2.58</v>
      </c>
      <c r="S29" s="98">
        <v>2.54</v>
      </c>
      <c r="T29" s="98">
        <v>2.63</v>
      </c>
      <c r="U29" s="127">
        <v>2.66</v>
      </c>
      <c r="V29" s="127">
        <v>2.64</v>
      </c>
      <c r="W29" s="128">
        <v>2.67</v>
      </c>
      <c r="X29" s="122">
        <v>2.68</v>
      </c>
      <c r="Y29" s="23">
        <v>2.68</v>
      </c>
      <c r="Z29" s="122">
        <v>2.73</v>
      </c>
      <c r="AA29" s="122">
        <v>2.77</v>
      </c>
      <c r="AB29" s="122">
        <v>2.81</v>
      </c>
      <c r="AC29" s="145">
        <v>2.74</v>
      </c>
      <c r="AD29" s="145">
        <v>2.73</v>
      </c>
      <c r="AE29" s="145">
        <v>2.5299999999999998</v>
      </c>
      <c r="AF29" s="145">
        <v>2.54</v>
      </c>
      <c r="AG29" s="145">
        <v>2.56</v>
      </c>
      <c r="AH29" s="145">
        <v>2.64</v>
      </c>
      <c r="AI29" s="145">
        <v>2.65</v>
      </c>
      <c r="AJ29" s="145">
        <v>2.76</v>
      </c>
      <c r="AK29" s="145">
        <v>2.78</v>
      </c>
      <c r="AL29" s="145">
        <v>2.71</v>
      </c>
      <c r="AM29" s="145">
        <v>2.56</v>
      </c>
      <c r="AN29" s="145">
        <v>3.23</v>
      </c>
      <c r="AO29" s="145">
        <v>3.17</v>
      </c>
      <c r="AP29" s="145">
        <v>3.12</v>
      </c>
      <c r="AQ29" s="145">
        <v>2.54</v>
      </c>
      <c r="AR29" s="145">
        <v>2.62</v>
      </c>
      <c r="AS29" s="145">
        <v>2.61</v>
      </c>
      <c r="AT29" s="145">
        <v>2.7</v>
      </c>
      <c r="AU29" s="76">
        <v>2.67</v>
      </c>
      <c r="AV29" s="145">
        <v>2.68</v>
      </c>
      <c r="AW29" s="145">
        <v>2.61</v>
      </c>
      <c r="AX29" s="145">
        <v>2.44</v>
      </c>
      <c r="AY29" s="145"/>
      <c r="AZ29" s="145"/>
    </row>
    <row r="30" spans="1:52" ht="15.75" thickTop="1" x14ac:dyDescent="0.25">
      <c r="AU30" s="70"/>
      <c r="AV30" s="70"/>
      <c r="AW30" s="70"/>
      <c r="AX30" s="70"/>
      <c r="AY30" s="70"/>
      <c r="AZ30" s="70"/>
    </row>
    <row r="31" spans="1:52" ht="29.25" thickBot="1" x14ac:dyDescent="0.5">
      <c r="A31" s="34" t="s">
        <v>10</v>
      </c>
      <c r="AU31" s="70"/>
      <c r="AV31" s="70"/>
      <c r="AW31" s="70"/>
      <c r="AX31" s="70"/>
      <c r="AY31" s="70"/>
      <c r="AZ31" s="70"/>
    </row>
    <row r="32" spans="1:52" ht="15.75" thickTop="1" x14ac:dyDescent="0.25">
      <c r="D32" s="200" t="s">
        <v>0</v>
      </c>
      <c r="E32" s="194" t="s">
        <v>2</v>
      </c>
      <c r="F32" s="24" t="s">
        <v>20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92" t="s">
        <v>45</v>
      </c>
      <c r="R32" s="92" t="s">
        <v>46</v>
      </c>
      <c r="S32" s="10"/>
      <c r="T32" s="10"/>
      <c r="U32" s="10"/>
      <c r="V32" s="10"/>
      <c r="W32" s="9"/>
      <c r="X32" s="11"/>
      <c r="Y32" s="11"/>
      <c r="Z32" s="11"/>
      <c r="AA32" s="11"/>
      <c r="AB32" s="11"/>
      <c r="AC32" s="146"/>
      <c r="AD32" s="146"/>
      <c r="AE32" s="146" t="str">
        <f t="shared" ref="AE32:AM32" si="0">AE9</f>
        <v>old Lynx run 1</v>
      </c>
      <c r="AF32" s="146" t="str">
        <f t="shared" si="0"/>
        <v>old Lynx run 2</v>
      </c>
      <c r="AG32" s="146" t="str">
        <f t="shared" si="0"/>
        <v>old Lynx</v>
      </c>
      <c r="AH32" s="146" t="str">
        <f t="shared" si="0"/>
        <v>Lynx SN 63021</v>
      </c>
      <c r="AI32" s="146" t="str">
        <f t="shared" si="0"/>
        <v>Lynx SN 63021</v>
      </c>
      <c r="AJ32" s="146" t="str">
        <f t="shared" si="0"/>
        <v>Lynx SN 63021</v>
      </c>
      <c r="AK32" s="146" t="str">
        <f t="shared" si="0"/>
        <v>Lynx SN 63021</v>
      </c>
      <c r="AL32" s="146" t="str">
        <f t="shared" si="0"/>
        <v>Lynx SN 63021</v>
      </c>
      <c r="AM32" s="146" t="str">
        <f t="shared" si="0"/>
        <v>Lynx SN 63021</v>
      </c>
      <c r="AN32" s="146" t="str">
        <f t="shared" ref="AN32:AT32" si="1">AN9</f>
        <v>Lynx SN 63021</v>
      </c>
      <c r="AO32" s="146" t="str">
        <f t="shared" si="1"/>
        <v>Lynx SN 63021</v>
      </c>
      <c r="AP32" s="146" t="str">
        <f t="shared" si="1"/>
        <v>Lynx SN 63021</v>
      </c>
      <c r="AQ32" s="146" t="str">
        <f t="shared" si="1"/>
        <v>Lynx SN 63021</v>
      </c>
      <c r="AR32" s="146" t="str">
        <f t="shared" si="1"/>
        <v>Lynx SN 63021</v>
      </c>
      <c r="AS32" s="146" t="str">
        <f t="shared" si="1"/>
        <v>Lynx SN 63021</v>
      </c>
      <c r="AT32" s="146" t="str">
        <f t="shared" si="1"/>
        <v>Lynx SN 63021</v>
      </c>
      <c r="AU32" s="146" t="str">
        <f t="shared" ref="AU32:AZ32" si="2">AU9</f>
        <v>Lynx SN 63021</v>
      </c>
      <c r="AV32" s="146" t="str">
        <f t="shared" si="2"/>
        <v>Lynx SN 63021</v>
      </c>
      <c r="AW32" s="146" t="str">
        <f t="shared" si="2"/>
        <v>Lynx SN 63021</v>
      </c>
      <c r="AX32" s="146" t="str">
        <f t="shared" si="2"/>
        <v>Lynx SN 63021</v>
      </c>
      <c r="AY32" s="146">
        <f t="shared" si="2"/>
        <v>0</v>
      </c>
      <c r="AZ32" s="146">
        <f t="shared" si="2"/>
        <v>0</v>
      </c>
    </row>
    <row r="33" spans="4:52" x14ac:dyDescent="0.25">
      <c r="D33" s="201"/>
      <c r="E33" s="195"/>
      <c r="F33" s="25">
        <f t="shared" ref="F33:K33" si="3">F10</f>
        <v>43416</v>
      </c>
      <c r="G33" s="25">
        <f t="shared" si="3"/>
        <v>43541</v>
      </c>
      <c r="H33" s="25">
        <f t="shared" si="3"/>
        <v>43501</v>
      </c>
      <c r="I33" s="25">
        <f t="shared" si="3"/>
        <v>43577</v>
      </c>
      <c r="J33" s="25">
        <f t="shared" si="3"/>
        <v>43647</v>
      </c>
      <c r="K33" s="25">
        <f t="shared" si="3"/>
        <v>43760</v>
      </c>
      <c r="L33" s="13">
        <f t="shared" ref="L33:M33" si="4">IF(L10="","",L10)</f>
        <v>43816</v>
      </c>
      <c r="M33" s="13">
        <f t="shared" si="4"/>
        <v>43844</v>
      </c>
      <c r="N33" s="13">
        <f t="shared" ref="N33:P33" si="5">IF(N10="","",N10)</f>
        <v>43867</v>
      </c>
      <c r="O33" s="13">
        <f t="shared" si="5"/>
        <v>43949</v>
      </c>
      <c r="P33" s="13">
        <f t="shared" si="5"/>
        <v>43979</v>
      </c>
      <c r="Q33" s="13">
        <v>43998</v>
      </c>
      <c r="R33" s="13">
        <v>44017</v>
      </c>
      <c r="S33" s="13">
        <f>IF(S10="","",S10)</f>
        <v>44039</v>
      </c>
      <c r="T33" s="13">
        <f t="shared" ref="T33:U33" si="6">IF(T10="","",T10)</f>
        <v>44131</v>
      </c>
      <c r="U33" s="13">
        <f t="shared" si="6"/>
        <v>44144</v>
      </c>
      <c r="V33" s="13">
        <v>44145</v>
      </c>
      <c r="W33" s="63">
        <v>44173</v>
      </c>
      <c r="X33" s="120">
        <v>44208</v>
      </c>
      <c r="Y33" s="56">
        <v>44236</v>
      </c>
      <c r="Z33" s="120">
        <v>44286</v>
      </c>
      <c r="AA33" s="120">
        <v>44306</v>
      </c>
      <c r="AB33" s="120">
        <v>44341</v>
      </c>
      <c r="AC33" s="120">
        <f t="shared" ref="AC33" si="7">IF(AC10="","",AC10)</f>
        <v>44378</v>
      </c>
      <c r="AD33" s="120">
        <v>44410</v>
      </c>
      <c r="AE33" s="120">
        <v>44488</v>
      </c>
      <c r="AF33" s="120">
        <v>44488</v>
      </c>
      <c r="AG33" s="120">
        <v>44515</v>
      </c>
      <c r="AH33" s="151">
        <v>44540</v>
      </c>
      <c r="AI33" s="120">
        <f>AI10</f>
        <v>44564</v>
      </c>
      <c r="AJ33" s="154">
        <v>44606</v>
      </c>
      <c r="AK33" s="154">
        <v>44634</v>
      </c>
      <c r="AL33" s="154">
        <v>44690</v>
      </c>
      <c r="AM33" s="120">
        <f>AM10</f>
        <v>44750</v>
      </c>
      <c r="AN33" s="120">
        <f t="shared" ref="AN33:AT33" si="8">AN10</f>
        <v>44753</v>
      </c>
      <c r="AO33" s="120">
        <f t="shared" si="8"/>
        <v>44757</v>
      </c>
      <c r="AP33" s="120">
        <f t="shared" si="8"/>
        <v>44813</v>
      </c>
      <c r="AQ33" s="120">
        <f t="shared" si="8"/>
        <v>44842</v>
      </c>
      <c r="AR33" s="120">
        <f t="shared" si="8"/>
        <v>44874</v>
      </c>
      <c r="AS33" s="120">
        <f t="shared" si="8"/>
        <v>44910</v>
      </c>
      <c r="AT33" s="120">
        <f t="shared" si="8"/>
        <v>44961</v>
      </c>
      <c r="AU33" s="120">
        <f t="shared" ref="AU33:AZ33" si="9">AU10</f>
        <v>45006</v>
      </c>
      <c r="AV33" s="120">
        <f t="shared" si="9"/>
        <v>45040</v>
      </c>
      <c r="AW33" s="120">
        <f t="shared" si="9"/>
        <v>45073</v>
      </c>
      <c r="AX33" s="120">
        <f t="shared" si="9"/>
        <v>45104</v>
      </c>
      <c r="AY33" s="120">
        <f t="shared" si="9"/>
        <v>0</v>
      </c>
      <c r="AZ33" s="120">
        <f t="shared" si="9"/>
        <v>0</v>
      </c>
    </row>
    <row r="34" spans="4:52" s="7" customFormat="1" ht="30.75" thickBot="1" x14ac:dyDescent="0.3">
      <c r="D34" s="202"/>
      <c r="E34" s="196"/>
      <c r="F34" s="16" t="s">
        <v>22</v>
      </c>
      <c r="G34" s="16" t="s">
        <v>22</v>
      </c>
      <c r="H34" s="16" t="s">
        <v>22</v>
      </c>
      <c r="I34" s="16" t="s">
        <v>22</v>
      </c>
      <c r="J34" s="16" t="s">
        <v>22</v>
      </c>
      <c r="K34" s="16" t="s">
        <v>22</v>
      </c>
      <c r="L34" s="16" t="s">
        <v>22</v>
      </c>
      <c r="M34" s="16" t="s">
        <v>22</v>
      </c>
      <c r="N34" s="16" t="s">
        <v>22</v>
      </c>
      <c r="O34" s="16" t="s">
        <v>22</v>
      </c>
      <c r="P34" s="16" t="s">
        <v>22</v>
      </c>
      <c r="Q34" s="16" t="s">
        <v>22</v>
      </c>
      <c r="R34" s="16" t="s">
        <v>22</v>
      </c>
      <c r="S34" s="16" t="s">
        <v>22</v>
      </c>
      <c r="T34" s="16" t="s">
        <v>22</v>
      </c>
      <c r="U34" s="16" t="s">
        <v>22</v>
      </c>
      <c r="V34" s="16" t="s">
        <v>22</v>
      </c>
      <c r="W34" s="16" t="s">
        <v>22</v>
      </c>
      <c r="X34" s="16" t="s">
        <v>22</v>
      </c>
      <c r="Y34" s="16" t="s">
        <v>22</v>
      </c>
      <c r="Z34" s="16" t="s">
        <v>22</v>
      </c>
      <c r="AA34" s="16" t="s">
        <v>22</v>
      </c>
      <c r="AB34" s="16" t="s">
        <v>22</v>
      </c>
      <c r="AC34" s="16" t="s">
        <v>22</v>
      </c>
      <c r="AD34" s="16" t="s">
        <v>22</v>
      </c>
      <c r="AE34" s="16" t="s">
        <v>22</v>
      </c>
      <c r="AF34" s="16" t="s">
        <v>22</v>
      </c>
      <c r="AG34" s="16" t="s">
        <v>22</v>
      </c>
      <c r="AH34" s="16" t="s">
        <v>22</v>
      </c>
      <c r="AI34" s="16" t="s">
        <v>22</v>
      </c>
      <c r="AJ34" s="16" t="s">
        <v>22</v>
      </c>
      <c r="AK34" s="16" t="s">
        <v>22</v>
      </c>
      <c r="AL34" s="16" t="s">
        <v>22</v>
      </c>
      <c r="AM34" s="16" t="s">
        <v>22</v>
      </c>
      <c r="AN34" s="16" t="s">
        <v>22</v>
      </c>
      <c r="AO34" s="16" t="s">
        <v>22</v>
      </c>
      <c r="AP34" s="16" t="s">
        <v>22</v>
      </c>
      <c r="AQ34" s="16" t="s">
        <v>22</v>
      </c>
      <c r="AR34" s="16" t="s">
        <v>22</v>
      </c>
      <c r="AS34" s="16" t="s">
        <v>22</v>
      </c>
      <c r="AT34" s="16" t="s">
        <v>22</v>
      </c>
      <c r="AU34" s="16" t="s">
        <v>22</v>
      </c>
      <c r="AV34" s="16" t="s">
        <v>22</v>
      </c>
      <c r="AW34" s="16" t="s">
        <v>22</v>
      </c>
      <c r="AX34" s="16" t="s">
        <v>22</v>
      </c>
      <c r="AY34" s="16" t="s">
        <v>22</v>
      </c>
      <c r="AZ34" s="16" t="s">
        <v>22</v>
      </c>
    </row>
    <row r="35" spans="4:52" ht="15.75" thickTop="1" x14ac:dyDescent="0.25">
      <c r="D35" s="31">
        <v>60</v>
      </c>
      <c r="E35" s="28">
        <v>6.7110000000000003</v>
      </c>
      <c r="F35" s="99">
        <f>F12/$E12-1</f>
        <v>1.3261808970347122E-2</v>
      </c>
      <c r="G35" s="100">
        <f t="shared" ref="F35:I52" si="10">G12/$E12-1</f>
        <v>1.3410818059900187E-3</v>
      </c>
      <c r="H35" s="101">
        <f t="shared" si="10"/>
        <v>-1.2069736253911501E-2</v>
      </c>
      <c r="I35" s="101">
        <f t="shared" si="10"/>
        <v>-1.2069736253911501E-2</v>
      </c>
      <c r="J35" s="101">
        <f t="shared" ref="J35:K35" si="11">J12/$E12-1</f>
        <v>-1.952019073163469E-2</v>
      </c>
      <c r="K35" s="101">
        <f t="shared" si="11"/>
        <v>-1.8030099836090052E-2</v>
      </c>
      <c r="L35" s="101">
        <f t="shared" ref="L35:M35" si="12">L12/$E12-1</f>
        <v>-1.6390999850991461E-3</v>
      </c>
      <c r="M35" s="101">
        <f t="shared" si="12"/>
        <v>-1.3559827149456138E-2</v>
      </c>
      <c r="N35" s="101">
        <f t="shared" ref="N35:O35" si="13">N12/$E12-1</f>
        <v>-1.6540008940545525E-2</v>
      </c>
      <c r="O35" s="101">
        <f t="shared" si="13"/>
        <v>-1.6540008940545525E-2</v>
      </c>
      <c r="P35" s="101">
        <f t="shared" ref="P35:Q35" si="14">P12/$E12-1</f>
        <v>-7.5994635672775868E-3</v>
      </c>
      <c r="Q35" s="101">
        <f t="shared" si="14"/>
        <v>-7.5994635672775868E-3</v>
      </c>
      <c r="R35" s="101">
        <f>R12/$E12-1</f>
        <v>-1.3559827149456138E-2</v>
      </c>
      <c r="S35" s="101">
        <f t="shared" ref="R35:S52" si="15">S12/$E12-1</f>
        <v>-7.5994635672775868E-3</v>
      </c>
      <c r="T35" s="101">
        <f t="shared" ref="T35:U35" si="16">T12/$E12-1</f>
        <v>-6.1093726717330599E-3</v>
      </c>
      <c r="U35" s="101">
        <f t="shared" si="16"/>
        <v>-1.0579645358366974E-2</v>
      </c>
      <c r="V35" s="101">
        <f t="shared" ref="V35:W35" si="17">V12/$E12-1</f>
        <v>4.3212635970795166E-3</v>
      </c>
      <c r="W35" s="101">
        <f t="shared" si="17"/>
        <v>-1.6390999850991461E-3</v>
      </c>
      <c r="X35" s="101">
        <f t="shared" ref="X35:Y35" si="18">X12/$E12-1</f>
        <v>-1.8030099836090052E-2</v>
      </c>
      <c r="Y35" s="101">
        <f t="shared" si="18"/>
        <v>-1.0579645358366974E-2</v>
      </c>
      <c r="Z35" s="101">
        <f t="shared" ref="Z35:AB35" si="19">Z12/$E12-1</f>
        <v>-6.1093726717330599E-3</v>
      </c>
      <c r="AA35" s="101">
        <f t="shared" si="19"/>
        <v>-6.1093726717330599E-3</v>
      </c>
      <c r="AB35" s="101">
        <f t="shared" si="19"/>
        <v>-1.8030099836090052E-2</v>
      </c>
      <c r="AC35" s="101">
        <f t="shared" ref="AC35:AE35" si="20">AC12/$E12-1</f>
        <v>-1.2069736253911501E-2</v>
      </c>
      <c r="AD35" s="101">
        <f t="shared" si="20"/>
        <v>-1.2069736253911501E-2</v>
      </c>
      <c r="AE35" s="101">
        <f t="shared" si="20"/>
        <v>-7.5994635672775868E-3</v>
      </c>
      <c r="AF35" s="101">
        <f t="shared" ref="AF35:AG35" si="21">AF12/$E12-1</f>
        <v>-4.619281776188422E-3</v>
      </c>
      <c r="AG35" s="101">
        <f t="shared" si="21"/>
        <v>-1.5049918045000776E-2</v>
      </c>
      <c r="AH35" s="101">
        <f t="shared" ref="AH35:AI35" si="22">AH12/$E12-1</f>
        <v>-9.0895544628222247E-3</v>
      </c>
      <c r="AI35" s="101">
        <f t="shared" si="22"/>
        <v>-2.1010281627179217E-2</v>
      </c>
      <c r="AJ35" s="101">
        <f t="shared" ref="AJ35:AL35" si="23">AJ12/$E12-1</f>
        <v>-9.0895544628222247E-3</v>
      </c>
      <c r="AK35" s="101">
        <f t="shared" si="23"/>
        <v>-1.5049918045000776E-2</v>
      </c>
      <c r="AL35" s="101">
        <f t="shared" si="23"/>
        <v>-2.1010281627179217E-2</v>
      </c>
      <c r="AM35" s="101">
        <f t="shared" ref="AM35:AN35" si="24">AM12/$E12-1</f>
        <v>-1.2069736253911501E-2</v>
      </c>
      <c r="AN35" s="101">
        <f t="shared" si="24"/>
        <v>-1.5049918045000776E-2</v>
      </c>
      <c r="AO35" s="101">
        <f t="shared" ref="AO35:AP35" si="25">AO12/$E12-1</f>
        <v>-1.8030099836090052E-2</v>
      </c>
      <c r="AP35" s="101">
        <f t="shared" si="25"/>
        <v>-2.1010281627179217E-2</v>
      </c>
      <c r="AQ35" s="101">
        <f t="shared" ref="AQ35:AS35" si="26">AQ12/$E12-1</f>
        <v>-2.5480554313813131E-2</v>
      </c>
      <c r="AR35" s="101">
        <f t="shared" si="26"/>
        <v>-1.8030099836090052E-2</v>
      </c>
      <c r="AS35" s="101">
        <f t="shared" si="26"/>
        <v>-1.5049918045000776E-2</v>
      </c>
      <c r="AT35" s="101">
        <f t="shared" ref="AT35:AU35" si="27">AT12/$E12-1</f>
        <v>-1.0579645358366974E-2</v>
      </c>
      <c r="AU35" s="101">
        <f t="shared" si="27"/>
        <v>-1.6540008940545525E-2</v>
      </c>
      <c r="AV35" s="101">
        <f>AV12/$E12-1</f>
        <v>-4.619281776188422E-3</v>
      </c>
      <c r="AW35" s="101">
        <f t="shared" ref="AW35:AX35" si="28">AW12/$E12-1</f>
        <v>-1.6540008940545525E-2</v>
      </c>
      <c r="AX35" s="101">
        <f t="shared" si="28"/>
        <v>-4.619281776188422E-3</v>
      </c>
      <c r="AY35" s="101"/>
      <c r="AZ35" s="101"/>
    </row>
    <row r="36" spans="4:52" x14ac:dyDescent="0.25">
      <c r="D36" s="31">
        <v>70</v>
      </c>
      <c r="E36" s="29">
        <v>6.1870000000000003</v>
      </c>
      <c r="F36" s="102">
        <f t="shared" si="10"/>
        <v>-9.2128656861161229E-3</v>
      </c>
      <c r="G36" s="103">
        <f t="shared" si="10"/>
        <v>-2.860837239372882E-2</v>
      </c>
      <c r="H36" s="104">
        <f t="shared" si="10"/>
        <v>-3.022466461936324E-2</v>
      </c>
      <c r="I36" s="104">
        <f t="shared" si="10"/>
        <v>-4.1538710198804063E-2</v>
      </c>
      <c r="J36" s="104">
        <f t="shared" ref="J36:K36" si="29">J13/$E13-1</f>
        <v>-4.477129465007279E-2</v>
      </c>
      <c r="K36" s="104">
        <f t="shared" si="29"/>
        <v>-3.1840956844997548E-2</v>
      </c>
      <c r="L36" s="104">
        <f t="shared" ref="L36:M36" si="30">L13/$E13-1</f>
        <v>-3.1840956844997548E-2</v>
      </c>
      <c r="M36" s="104">
        <f t="shared" si="30"/>
        <v>-3.6689833521900805E-2</v>
      </c>
      <c r="N36" s="104">
        <f t="shared" ref="N36:O36" si="31">N13/$E13-1</f>
        <v>-3.5073541296266497E-2</v>
      </c>
      <c r="O36" s="104">
        <f t="shared" si="31"/>
        <v>-3.5073541296266497E-2</v>
      </c>
      <c r="P36" s="104">
        <f t="shared" ref="P36:Q36" si="32">P13/$E13-1</f>
        <v>-2.6992080168094512E-2</v>
      </c>
      <c r="Q36" s="104">
        <f t="shared" si="32"/>
        <v>-3.5073541296266497E-2</v>
      </c>
      <c r="R36" s="104">
        <f>R13/$E13-1</f>
        <v>-3.9922417973169533E-2</v>
      </c>
      <c r="S36" s="104">
        <f t="shared" si="15"/>
        <v>-3.1840956844997548E-2</v>
      </c>
      <c r="T36" s="104">
        <f t="shared" ref="T36:U36" si="33">T13/$E13-1</f>
        <v>-3.5073541296266497E-2</v>
      </c>
      <c r="U36" s="104">
        <f t="shared" si="33"/>
        <v>-3.1840956844997548E-2</v>
      </c>
      <c r="V36" s="104">
        <f t="shared" ref="V36:W36" si="34">V13/$E13-1</f>
        <v>-2.860837239372882E-2</v>
      </c>
      <c r="W36" s="104">
        <f t="shared" si="34"/>
        <v>-2.6992080168094512E-2</v>
      </c>
      <c r="X36" s="104">
        <f t="shared" ref="X36:Y36" si="35">X13/$E13-1</f>
        <v>-3.9922417973169533E-2</v>
      </c>
      <c r="Y36" s="104">
        <f t="shared" si="35"/>
        <v>-3.5073541296266497E-2</v>
      </c>
      <c r="Z36" s="104">
        <f t="shared" ref="Z36:AB36" si="36">Z13/$E13-1</f>
        <v>-3.8306125747535114E-2</v>
      </c>
      <c r="AA36" s="104">
        <f t="shared" si="36"/>
        <v>-3.5073541296266497E-2</v>
      </c>
      <c r="AB36" s="104">
        <f t="shared" si="36"/>
        <v>-3.5073541296266497E-2</v>
      </c>
      <c r="AC36" s="104">
        <f t="shared" ref="AC36:AE36" si="37">AC13/$E13-1</f>
        <v>-3.3457249070631967E-2</v>
      </c>
      <c r="AD36" s="104">
        <f t="shared" si="37"/>
        <v>-3.3457249070631967E-2</v>
      </c>
      <c r="AE36" s="104">
        <f t="shared" si="37"/>
        <v>-4.6387586875707099E-2</v>
      </c>
      <c r="AF36" s="104">
        <f t="shared" ref="AF36:AG36" si="38">AF13/$E13-1</f>
        <v>-4.477129465007279E-2</v>
      </c>
      <c r="AG36" s="104">
        <f t="shared" si="38"/>
        <v>-3.8306125747535114E-2</v>
      </c>
      <c r="AH36" s="104">
        <f t="shared" ref="AH36:AI36" si="39">AH13/$E13-1</f>
        <v>-3.1840956844997548E-2</v>
      </c>
      <c r="AI36" s="104">
        <f t="shared" si="39"/>
        <v>-3.9922417973169533E-2</v>
      </c>
      <c r="AJ36" s="104">
        <f t="shared" ref="AJ36:AL36" si="40">AJ13/$E13-1</f>
        <v>-4.3155002424438371E-2</v>
      </c>
      <c r="AK36" s="104">
        <f t="shared" si="40"/>
        <v>-4.477129465007279E-2</v>
      </c>
      <c r="AL36" s="104">
        <f t="shared" si="40"/>
        <v>-5.2852755778244664E-2</v>
      </c>
      <c r="AM36" s="104">
        <f t="shared" ref="AM36:AN36" si="41">AM13/$E13-1</f>
        <v>-3.9922417973169533E-2</v>
      </c>
      <c r="AN36" s="104">
        <f t="shared" si="41"/>
        <v>-4.3155002424438371E-2</v>
      </c>
      <c r="AO36" s="104">
        <f t="shared" ref="AO36:AP36" si="42">AO13/$E13-1</f>
        <v>-3.3457249070631967E-2</v>
      </c>
      <c r="AP36" s="104">
        <f t="shared" si="42"/>
        <v>-4.3155002424438371E-2</v>
      </c>
      <c r="AQ36" s="104">
        <f t="shared" ref="AQ36:AS36" si="43">AQ13/$E13-1</f>
        <v>-4.9620171326975937E-2</v>
      </c>
      <c r="AR36" s="104">
        <f t="shared" si="43"/>
        <v>-4.9620171326975937E-2</v>
      </c>
      <c r="AS36" s="104">
        <f t="shared" si="43"/>
        <v>-4.8003879101341629E-2</v>
      </c>
      <c r="AT36" s="104">
        <f t="shared" ref="AT36:AU36" si="44">AT13/$E13-1</f>
        <v>-4.1538710198804063E-2</v>
      </c>
      <c r="AU36" s="104">
        <f t="shared" si="44"/>
        <v>-4.6387586875707099E-2</v>
      </c>
      <c r="AV36" s="104">
        <f t="shared" ref="AV36:AW36" si="45">AV13/$E13-1</f>
        <v>-4.8003879101341629E-2</v>
      </c>
      <c r="AW36" s="104">
        <f t="shared" si="45"/>
        <v>-5.2852755778244664E-2</v>
      </c>
      <c r="AX36" s="104">
        <f t="shared" ref="AX36" si="46">AX13/$E13-1</f>
        <v>-4.1538710198804063E-2</v>
      </c>
      <c r="AY36" s="104"/>
      <c r="AZ36" s="104"/>
    </row>
    <row r="37" spans="4:52" x14ac:dyDescent="0.25">
      <c r="D37" s="31">
        <v>80</v>
      </c>
      <c r="E37" s="29">
        <v>5.5380000000000003</v>
      </c>
      <c r="F37" s="102">
        <f t="shared" si="10"/>
        <v>-6.8616829180210281E-3</v>
      </c>
      <c r="G37" s="103">
        <f t="shared" si="10"/>
        <v>-1.7695919104369739E-2</v>
      </c>
      <c r="H37" s="104">
        <f t="shared" si="10"/>
        <v>-1.0473094980137154E-2</v>
      </c>
      <c r="I37" s="104">
        <f t="shared" si="10"/>
        <v>-2.4918743228602325E-2</v>
      </c>
      <c r="J37" s="104">
        <f t="shared" ref="J37:K37" si="47">J14/$E14-1</f>
        <v>-2.8530155290718784E-2</v>
      </c>
      <c r="K37" s="104">
        <f t="shared" si="47"/>
        <v>-2.1307331166486199E-2</v>
      </c>
      <c r="L37" s="104">
        <f t="shared" ref="L37:M37" si="48">L14/$E14-1</f>
        <v>-1.2278801011195495E-2</v>
      </c>
      <c r="M37" s="104">
        <f t="shared" si="48"/>
        <v>-2.3113037197544206E-2</v>
      </c>
      <c r="N37" s="104">
        <f t="shared" ref="N37:O37" si="49">N14/$E14-1</f>
        <v>-2.4918743228602325E-2</v>
      </c>
      <c r="O37" s="104">
        <f t="shared" si="49"/>
        <v>-1.950162513542808E-2</v>
      </c>
      <c r="P37" s="104">
        <f t="shared" ref="P37:Q37" si="50">P14/$E14-1</f>
        <v>-2.1307331166486199E-2</v>
      </c>
      <c r="Q37" s="104">
        <f t="shared" si="50"/>
        <v>-2.3113037197544206E-2</v>
      </c>
      <c r="R37" s="104">
        <f t="shared" si="15"/>
        <v>-2.6724449259660665E-2</v>
      </c>
      <c r="S37" s="104">
        <f t="shared" si="15"/>
        <v>-2.6724449259660665E-2</v>
      </c>
      <c r="T37" s="104">
        <f t="shared" ref="T37:U37" si="51">T14/$E14-1</f>
        <v>-2.1307331166486199E-2</v>
      </c>
      <c r="U37" s="104">
        <f t="shared" si="51"/>
        <v>-2.1307331166486199E-2</v>
      </c>
      <c r="V37" s="104">
        <f t="shared" ref="V37:W37" si="52">V14/$E14-1</f>
        <v>-1.5890213073311732E-2</v>
      </c>
      <c r="W37" s="104">
        <f t="shared" si="52"/>
        <v>-2.6724449259660665E-2</v>
      </c>
      <c r="X37" s="104">
        <f t="shared" ref="X37:Y37" si="53">X14/$E14-1</f>
        <v>-3.3947273383893251E-2</v>
      </c>
      <c r="Y37" s="104">
        <f t="shared" si="53"/>
        <v>-2.6724449259660665E-2</v>
      </c>
      <c r="Z37" s="104">
        <f t="shared" ref="Z37:AB37" si="54">Z14/$E14-1</f>
        <v>-3.0335861321776791E-2</v>
      </c>
      <c r="AA37" s="104">
        <f t="shared" si="54"/>
        <v>-2.3113037197544206E-2</v>
      </c>
      <c r="AB37" s="104">
        <f t="shared" si="54"/>
        <v>-3.0335861321776791E-2</v>
      </c>
      <c r="AC37" s="104">
        <f t="shared" ref="AC37:AE37" si="55">AC14/$E14-1</f>
        <v>-2.4918743228602325E-2</v>
      </c>
      <c r="AD37" s="104">
        <f t="shared" si="55"/>
        <v>-2.4918743228602325E-2</v>
      </c>
      <c r="AE37" s="104">
        <f t="shared" si="55"/>
        <v>-2.8530155290718784E-2</v>
      </c>
      <c r="AF37" s="104">
        <f t="shared" ref="AF37:AG37" si="56">AF14/$E14-1</f>
        <v>-3.214156735283491E-2</v>
      </c>
      <c r="AG37" s="104">
        <f t="shared" si="56"/>
        <v>-2.3113037197544206E-2</v>
      </c>
      <c r="AH37" s="104">
        <f t="shared" ref="AH37:AI37" si="57">AH14/$E14-1</f>
        <v>-3.214156735283491E-2</v>
      </c>
      <c r="AI37" s="104">
        <f t="shared" si="57"/>
        <v>-2.4918743228602325E-2</v>
      </c>
      <c r="AJ37" s="104">
        <f t="shared" ref="AJ37:AL37" si="58">AJ14/$E14-1</f>
        <v>-3.5752979414951369E-2</v>
      </c>
      <c r="AK37" s="104">
        <f t="shared" si="58"/>
        <v>-3.214156735283491E-2</v>
      </c>
      <c r="AL37" s="104">
        <f t="shared" si="58"/>
        <v>-2.4918743228602325E-2</v>
      </c>
      <c r="AM37" s="104">
        <f t="shared" ref="AM37:AN37" si="59">AM14/$E14-1</f>
        <v>-2.8530155290718784E-2</v>
      </c>
      <c r="AN37" s="104">
        <f t="shared" si="59"/>
        <v>-1.5890213073311732E-2</v>
      </c>
      <c r="AO37" s="104">
        <f t="shared" ref="AO37:AP37" si="60">AO14/$E14-1</f>
        <v>-2.6724449259660665E-2</v>
      </c>
      <c r="AP37" s="104">
        <f t="shared" si="60"/>
        <v>-3.214156735283491E-2</v>
      </c>
      <c r="AQ37" s="104">
        <f t="shared" ref="AQ37:AS37" si="61">AQ14/$E14-1</f>
        <v>-3.5752979414951369E-2</v>
      </c>
      <c r="AR37" s="104">
        <f t="shared" si="61"/>
        <v>-3.3947273383893251E-2</v>
      </c>
      <c r="AS37" s="104">
        <f t="shared" si="61"/>
        <v>-3.9364391477067495E-2</v>
      </c>
      <c r="AT37" s="104">
        <f t="shared" ref="AT37:AU37" si="62">AT14/$E14-1</f>
        <v>-2.8530155290718784E-2</v>
      </c>
      <c r="AU37" s="104">
        <f t="shared" si="62"/>
        <v>-3.5752979414951369E-2</v>
      </c>
      <c r="AV37" s="104">
        <f t="shared" ref="AV37:AW37" si="63">AV14/$E14-1</f>
        <v>-3.214156735283491E-2</v>
      </c>
      <c r="AW37" s="104">
        <f t="shared" si="63"/>
        <v>-4.1170097508125836E-2</v>
      </c>
      <c r="AX37" s="104">
        <f t="shared" ref="AX37" si="64">AX14/$E14-1</f>
        <v>-3.0335861321776791E-2</v>
      </c>
      <c r="AY37" s="104"/>
      <c r="AZ37" s="104"/>
    </row>
    <row r="38" spans="4:52" x14ac:dyDescent="0.25">
      <c r="D38" s="31">
        <v>90</v>
      </c>
      <c r="E38" s="29">
        <v>5.1749999999999998</v>
      </c>
      <c r="F38" s="102">
        <f t="shared" si="10"/>
        <v>-2.2222222222222254E-2</v>
      </c>
      <c r="G38" s="103">
        <f t="shared" si="10"/>
        <v>-2.6086956521739091E-2</v>
      </c>
      <c r="H38" s="104">
        <f t="shared" si="10"/>
        <v>-3.1884057971014457E-2</v>
      </c>
      <c r="I38" s="104">
        <f t="shared" si="10"/>
        <v>-3.5748792270531293E-2</v>
      </c>
      <c r="J38" s="104">
        <f t="shared" ref="J38:K38" si="65">J15/$E15-1</f>
        <v>-3.9613526570048352E-2</v>
      </c>
      <c r="K38" s="104">
        <f t="shared" si="65"/>
        <v>-4.154589371980677E-2</v>
      </c>
      <c r="L38" s="104">
        <f t="shared" ref="L38:M38" si="66">L15/$E15-1</f>
        <v>-3.3816425120772875E-2</v>
      </c>
      <c r="M38" s="104">
        <f t="shared" si="66"/>
        <v>-3.5748792270531293E-2</v>
      </c>
      <c r="N38" s="104">
        <f t="shared" ref="N38:O38" si="67">N15/$E15-1</f>
        <v>-3.7681159420289712E-2</v>
      </c>
      <c r="O38" s="104">
        <f t="shared" si="67"/>
        <v>-4.154589371980677E-2</v>
      </c>
      <c r="P38" s="104">
        <f t="shared" ref="P38:Q38" si="68">P15/$E15-1</f>
        <v>-3.9613526570048352E-2</v>
      </c>
      <c r="Q38" s="104">
        <f t="shared" si="68"/>
        <v>-4.3478260869565188E-2</v>
      </c>
      <c r="R38" s="104">
        <f t="shared" si="15"/>
        <v>-3.3816425120772875E-2</v>
      </c>
      <c r="S38" s="104">
        <f t="shared" si="15"/>
        <v>-3.5748792270531293E-2</v>
      </c>
      <c r="T38" s="104">
        <f t="shared" ref="T38:U38" si="69">T15/$E15-1</f>
        <v>-3.9613526570048352E-2</v>
      </c>
      <c r="U38" s="104">
        <f t="shared" si="69"/>
        <v>-4.154589371980677E-2</v>
      </c>
      <c r="V38" s="104">
        <f t="shared" ref="V38:W38" si="70">V15/$E15-1</f>
        <v>-3.3816425120772875E-2</v>
      </c>
      <c r="W38" s="104">
        <f t="shared" si="70"/>
        <v>-3.9613526570048352E-2</v>
      </c>
      <c r="X38" s="104">
        <f t="shared" ref="X38:Y38" si="71">X15/$E15-1</f>
        <v>-3.9613526570048352E-2</v>
      </c>
      <c r="Y38" s="104">
        <f t="shared" si="71"/>
        <v>-3.7681159420289712E-2</v>
      </c>
      <c r="Z38" s="104">
        <f t="shared" ref="Z38:AB38" si="72">Z15/$E15-1</f>
        <v>-3.7681159420289712E-2</v>
      </c>
      <c r="AA38" s="104">
        <f t="shared" si="72"/>
        <v>-3.3816425120772875E-2</v>
      </c>
      <c r="AB38" s="104">
        <f t="shared" si="72"/>
        <v>-4.9275362318840554E-2</v>
      </c>
      <c r="AC38" s="104">
        <f t="shared" ref="AC38:AE38" si="73">AC15/$E15-1</f>
        <v>-3.9613526570048352E-2</v>
      </c>
      <c r="AD38" s="104">
        <f t="shared" si="73"/>
        <v>-3.9613526570048352E-2</v>
      </c>
      <c r="AE38" s="104">
        <f t="shared" si="73"/>
        <v>-4.3478260869565188E-2</v>
      </c>
      <c r="AF38" s="104">
        <f t="shared" ref="AF38:AG38" si="74">AF15/$E15-1</f>
        <v>-4.7342995169082136E-2</v>
      </c>
      <c r="AG38" s="104">
        <f t="shared" si="74"/>
        <v>-4.3478260869565188E-2</v>
      </c>
      <c r="AH38" s="104">
        <f t="shared" ref="AH38:AI38" si="75">AH15/$E15-1</f>
        <v>-3.9613526570048352E-2</v>
      </c>
      <c r="AI38" s="104">
        <f t="shared" si="75"/>
        <v>-5.3140096618357391E-2</v>
      </c>
      <c r="AJ38" s="104">
        <f t="shared" ref="AJ38:AL38" si="76">AJ15/$E15-1</f>
        <v>-4.7342995169082136E-2</v>
      </c>
      <c r="AK38" s="104">
        <f t="shared" si="76"/>
        <v>-4.7342995169082136E-2</v>
      </c>
      <c r="AL38" s="104">
        <f t="shared" si="76"/>
        <v>-4.9275362318840554E-2</v>
      </c>
      <c r="AM38" s="104">
        <f t="shared" ref="AM38:AN38" si="77">AM15/$E15-1</f>
        <v>-3.9613526570048352E-2</v>
      </c>
      <c r="AN38" s="104">
        <f t="shared" si="77"/>
        <v>-3.1884057971014457E-2</v>
      </c>
      <c r="AO38" s="104">
        <f t="shared" ref="AO38:AP38" si="78">AO15/$E15-1</f>
        <v>-3.9613526570048352E-2</v>
      </c>
      <c r="AP38" s="104">
        <f t="shared" si="78"/>
        <v>-4.3478260869565188E-2</v>
      </c>
      <c r="AQ38" s="104">
        <f t="shared" ref="AQ38:AS38" si="79">AQ15/$E15-1</f>
        <v>-4.9275362318840554E-2</v>
      </c>
      <c r="AR38" s="104">
        <f t="shared" si="79"/>
        <v>-4.9275362318840554E-2</v>
      </c>
      <c r="AS38" s="104">
        <f t="shared" si="79"/>
        <v>-5.7004830917874338E-2</v>
      </c>
      <c r="AT38" s="104">
        <f t="shared" ref="AT38:AU38" si="80">AT15/$E15-1</f>
        <v>-4.3478260869565188E-2</v>
      </c>
      <c r="AU38" s="104">
        <f t="shared" si="80"/>
        <v>-4.7342995169082136E-2</v>
      </c>
      <c r="AV38" s="104">
        <f t="shared" ref="AV38:AW38" si="81">AV15/$E15-1</f>
        <v>-5.1207729468598973E-2</v>
      </c>
      <c r="AW38" s="104">
        <f t="shared" si="81"/>
        <v>-4.7342995169082136E-2</v>
      </c>
      <c r="AX38" s="104">
        <f t="shared" ref="AX38" si="82">AX15/$E15-1</f>
        <v>-5.1207729468598973E-2</v>
      </c>
      <c r="AY38" s="104"/>
      <c r="AZ38" s="104"/>
    </row>
    <row r="39" spans="4:52" x14ac:dyDescent="0.25">
      <c r="D39" s="31">
        <v>100</v>
      </c>
      <c r="E39" s="29">
        <v>4.899</v>
      </c>
      <c r="F39" s="102">
        <f t="shared" si="10"/>
        <v>-2.4290671565625588E-2</v>
      </c>
      <c r="G39" s="103">
        <f t="shared" si="10"/>
        <v>-3.2455603184323278E-2</v>
      </c>
      <c r="H39" s="104">
        <f t="shared" si="10"/>
        <v>-3.6538068993672179E-2</v>
      </c>
      <c r="I39" s="104">
        <f t="shared" si="10"/>
        <v>-3.8579301898346574E-2</v>
      </c>
      <c r="J39" s="104">
        <f t="shared" ref="J39:K39" si="83">J16/$E16-1</f>
        <v>-3.8579301898346574E-2</v>
      </c>
      <c r="K39" s="104">
        <f t="shared" si="83"/>
        <v>-3.8579301898346574E-2</v>
      </c>
      <c r="L39" s="104">
        <f t="shared" ref="L39:M39" si="84">L16/$E16-1</f>
        <v>-3.2455603184323278E-2</v>
      </c>
      <c r="M39" s="104">
        <f t="shared" si="84"/>
        <v>-3.8579301898346574E-2</v>
      </c>
      <c r="N39" s="104">
        <f t="shared" ref="N39:O39" si="85">N16/$E16-1</f>
        <v>-4.0620534803020969E-2</v>
      </c>
      <c r="O39" s="104">
        <f t="shared" si="85"/>
        <v>-4.2661767707695364E-2</v>
      </c>
      <c r="P39" s="104">
        <f t="shared" ref="P39:Q39" si="86">P16/$E16-1</f>
        <v>-3.8579301898346574E-2</v>
      </c>
      <c r="Q39" s="104">
        <f t="shared" si="86"/>
        <v>-4.4703000612369981E-2</v>
      </c>
      <c r="R39" s="104">
        <f t="shared" si="15"/>
        <v>-4.6744233517044265E-2</v>
      </c>
      <c r="S39" s="104">
        <f t="shared" si="15"/>
        <v>-3.6538068993672179E-2</v>
      </c>
      <c r="T39" s="104">
        <f t="shared" ref="T39:U39" si="87">T16/$E16-1</f>
        <v>-4.0620534803020969E-2</v>
      </c>
      <c r="U39" s="104">
        <f t="shared" si="87"/>
        <v>-4.2661767707695364E-2</v>
      </c>
      <c r="V39" s="104">
        <f t="shared" ref="V39:W39" si="88">V16/$E16-1</f>
        <v>-3.2455603184323278E-2</v>
      </c>
      <c r="W39" s="104">
        <f t="shared" si="88"/>
        <v>-4.0620534803020969E-2</v>
      </c>
      <c r="X39" s="104">
        <f t="shared" ref="X39:Y39" si="89">X16/$E16-1</f>
        <v>-4.6744233517044265E-2</v>
      </c>
      <c r="Y39" s="104">
        <f t="shared" si="89"/>
        <v>-4.4703000612369981E-2</v>
      </c>
      <c r="Z39" s="104">
        <f t="shared" ref="Z39:AB39" si="90">Z16/$E16-1</f>
        <v>-4.0620534803020969E-2</v>
      </c>
      <c r="AA39" s="104">
        <f t="shared" si="90"/>
        <v>-4.0620534803020969E-2</v>
      </c>
      <c r="AB39" s="104">
        <f t="shared" si="90"/>
        <v>-4.2661767707695364E-2</v>
      </c>
      <c r="AC39" s="104">
        <f t="shared" ref="AC39:AE39" si="91">AC16/$E16-1</f>
        <v>-4.4703000612369981E-2</v>
      </c>
      <c r="AD39" s="104">
        <f t="shared" si="91"/>
        <v>-4.2661767707695364E-2</v>
      </c>
      <c r="AE39" s="104">
        <f t="shared" si="91"/>
        <v>-4.878546642171866E-2</v>
      </c>
      <c r="AF39" s="104">
        <f t="shared" ref="AF39:AG39" si="92">AF16/$E16-1</f>
        <v>-4.4703000612369981E-2</v>
      </c>
      <c r="AG39" s="104">
        <f t="shared" si="92"/>
        <v>-4.0620534803020969E-2</v>
      </c>
      <c r="AH39" s="104">
        <f t="shared" ref="AH39:AI39" si="93">AH16/$E16-1</f>
        <v>-4.0620534803020969E-2</v>
      </c>
      <c r="AI39" s="104">
        <f t="shared" si="93"/>
        <v>-5.0826699326393054E-2</v>
      </c>
      <c r="AJ39" s="104">
        <f t="shared" ref="AJ39:AL39" si="94">AJ16/$E16-1</f>
        <v>-5.0826699326393054E-2</v>
      </c>
      <c r="AK39" s="104">
        <f t="shared" si="94"/>
        <v>-4.6744233517044265E-2</v>
      </c>
      <c r="AL39" s="104">
        <f t="shared" si="94"/>
        <v>-4.4703000612369981E-2</v>
      </c>
      <c r="AM39" s="104">
        <f t="shared" ref="AM39:AN39" si="95">AM16/$E16-1</f>
        <v>-4.6744233517044265E-2</v>
      </c>
      <c r="AN39" s="104">
        <f t="shared" si="95"/>
        <v>-4.2661767707695364E-2</v>
      </c>
      <c r="AO39" s="104">
        <f t="shared" ref="AO39:AP39" si="96">AO16/$E16-1</f>
        <v>-4.878546642171866E-2</v>
      </c>
      <c r="AP39" s="104">
        <f t="shared" si="96"/>
        <v>-4.4703000612369981E-2</v>
      </c>
      <c r="AQ39" s="104">
        <f t="shared" ref="AQ39:AS39" si="97">AQ16/$E16-1</f>
        <v>-5.0826699326393054E-2</v>
      </c>
      <c r="AR39" s="104">
        <f t="shared" si="97"/>
        <v>-4.6744233517044265E-2</v>
      </c>
      <c r="AS39" s="104">
        <f t="shared" si="97"/>
        <v>-4.878546642171866E-2</v>
      </c>
      <c r="AT39" s="104">
        <f t="shared" ref="AT39:AU39" si="98">AT16/$E16-1</f>
        <v>-4.2661767707695364E-2</v>
      </c>
      <c r="AU39" s="104">
        <f t="shared" si="98"/>
        <v>-4.4703000612369981E-2</v>
      </c>
      <c r="AV39" s="104">
        <f t="shared" ref="AV39:AW39" si="99">AV16/$E16-1</f>
        <v>-4.878546642171866E-2</v>
      </c>
      <c r="AW39" s="104">
        <f t="shared" si="99"/>
        <v>-4.6744233517044265E-2</v>
      </c>
      <c r="AX39" s="104">
        <f t="shared" ref="AX39" si="100">AX16/$E16-1</f>
        <v>-4.6744233517044265E-2</v>
      </c>
      <c r="AY39" s="104"/>
      <c r="AZ39" s="104"/>
    </row>
    <row r="40" spans="4:52" x14ac:dyDescent="0.25">
      <c r="D40" s="31">
        <v>110</v>
      </c>
      <c r="E40" s="29">
        <v>4.5069999999999997</v>
      </c>
      <c r="F40" s="102">
        <f t="shared" si="10"/>
        <v>-1.7084535167517179E-2</v>
      </c>
      <c r="G40" s="103">
        <f t="shared" si="10"/>
        <v>-3.0397159973374666E-2</v>
      </c>
      <c r="H40" s="104">
        <f t="shared" si="10"/>
        <v>-2.8178389172398455E-2</v>
      </c>
      <c r="I40" s="104">
        <f t="shared" si="10"/>
        <v>-3.2615930774350876E-2</v>
      </c>
      <c r="J40" s="104">
        <f t="shared" ref="J40:K40" si="101">J17/$E17-1</f>
        <v>-3.4834701575327309E-2</v>
      </c>
      <c r="K40" s="104">
        <f t="shared" si="101"/>
        <v>-3.705347237630352E-2</v>
      </c>
      <c r="L40" s="104">
        <f t="shared" ref="L40:M40" si="102">L17/$E17-1</f>
        <v>-2.5959618371422244E-2</v>
      </c>
      <c r="M40" s="104">
        <f t="shared" si="102"/>
        <v>-3.4834701575327309E-2</v>
      </c>
      <c r="N40" s="104">
        <f t="shared" ref="N40:O40" si="103">N17/$E17-1</f>
        <v>-3.4834701575327309E-2</v>
      </c>
      <c r="O40" s="104">
        <f t="shared" si="103"/>
        <v>-3.705347237630352E-2</v>
      </c>
      <c r="P40" s="104">
        <f t="shared" ref="P40:Q40" si="104">P17/$E17-1</f>
        <v>-3.9272243177279731E-2</v>
      </c>
      <c r="Q40" s="104">
        <f t="shared" si="104"/>
        <v>-3.2615930774350876E-2</v>
      </c>
      <c r="R40" s="104">
        <f t="shared" si="15"/>
        <v>-3.705347237630352E-2</v>
      </c>
      <c r="S40" s="104">
        <f t="shared" si="15"/>
        <v>-3.2615930774350876E-2</v>
      </c>
      <c r="T40" s="104">
        <f t="shared" ref="T40:U40" si="105">T17/$E17-1</f>
        <v>-3.705347237630352E-2</v>
      </c>
      <c r="U40" s="104">
        <f t="shared" si="105"/>
        <v>-3.705347237630352E-2</v>
      </c>
      <c r="V40" s="104">
        <f t="shared" ref="V40:W40" si="106">V17/$E17-1</f>
        <v>-2.8178389172398455E-2</v>
      </c>
      <c r="W40" s="104">
        <f t="shared" si="106"/>
        <v>-3.9272243177279731E-2</v>
      </c>
      <c r="X40" s="104">
        <f t="shared" ref="X40:Y40" si="107">X17/$E17-1</f>
        <v>-3.9272243177279731E-2</v>
      </c>
      <c r="Y40" s="104">
        <f t="shared" si="107"/>
        <v>-3.9272243177279731E-2</v>
      </c>
      <c r="Z40" s="104">
        <f t="shared" ref="Z40:AB40" si="108">Z17/$E17-1</f>
        <v>-3.705347237630352E-2</v>
      </c>
      <c r="AA40" s="104">
        <f t="shared" si="108"/>
        <v>-3.705347237630352E-2</v>
      </c>
      <c r="AB40" s="104">
        <f t="shared" si="108"/>
        <v>-4.1491013978255942E-2</v>
      </c>
      <c r="AC40" s="104">
        <f t="shared" ref="AC40:AE40" si="109">AC17/$E17-1</f>
        <v>-3.705347237630352E-2</v>
      </c>
      <c r="AD40" s="104">
        <f t="shared" si="109"/>
        <v>-3.9272243177279731E-2</v>
      </c>
      <c r="AE40" s="104">
        <f t="shared" si="109"/>
        <v>-4.3709784779232375E-2</v>
      </c>
      <c r="AF40" s="104">
        <f t="shared" ref="AF40:AG40" si="110">AF17/$E17-1</f>
        <v>-4.1491013978255942E-2</v>
      </c>
      <c r="AG40" s="104">
        <f t="shared" si="110"/>
        <v>-3.9272243177279731E-2</v>
      </c>
      <c r="AH40" s="104">
        <f t="shared" ref="AH40:AI40" si="111">AH17/$E17-1</f>
        <v>-4.1491013978255942E-2</v>
      </c>
      <c r="AI40" s="104">
        <f t="shared" si="111"/>
        <v>-4.3709784779232375E-2</v>
      </c>
      <c r="AJ40" s="104">
        <f t="shared" ref="AJ40:AL40" si="112">AJ17/$E17-1</f>
        <v>-4.1491013978255942E-2</v>
      </c>
      <c r="AK40" s="104">
        <f t="shared" si="112"/>
        <v>-3.9272243177279731E-2</v>
      </c>
      <c r="AL40" s="104">
        <f t="shared" si="112"/>
        <v>-4.3709784779232375E-2</v>
      </c>
      <c r="AM40" s="104">
        <f t="shared" ref="AM40:AN40" si="113">AM17/$E17-1</f>
        <v>-3.9272243177279731E-2</v>
      </c>
      <c r="AN40" s="104">
        <f t="shared" si="113"/>
        <v>-3.705347237630352E-2</v>
      </c>
      <c r="AO40" s="104">
        <f t="shared" ref="AO40:AP40" si="114">AO17/$E17-1</f>
        <v>-4.1491013978255942E-2</v>
      </c>
      <c r="AP40" s="104">
        <f t="shared" si="114"/>
        <v>-3.705347237630352E-2</v>
      </c>
      <c r="AQ40" s="104">
        <f t="shared" ref="AQ40:AS40" si="115">AQ17/$E17-1</f>
        <v>-4.3709784779232375E-2</v>
      </c>
      <c r="AR40" s="104">
        <f t="shared" si="115"/>
        <v>-4.1491013978255942E-2</v>
      </c>
      <c r="AS40" s="104">
        <f t="shared" si="115"/>
        <v>-4.8147326381184796E-2</v>
      </c>
      <c r="AT40" s="104">
        <f t="shared" ref="AT40:AU40" si="116">AT17/$E17-1</f>
        <v>-4.1491013978255942E-2</v>
      </c>
      <c r="AU40" s="104">
        <f t="shared" si="116"/>
        <v>-4.3709784779232375E-2</v>
      </c>
      <c r="AV40" s="104">
        <f t="shared" ref="AV40:AW40" si="117">AV17/$E17-1</f>
        <v>-4.1491013978255942E-2</v>
      </c>
      <c r="AW40" s="104">
        <f t="shared" si="117"/>
        <v>-4.3709784779232375E-2</v>
      </c>
      <c r="AX40" s="104">
        <f t="shared" ref="AX40" si="118">AX17/$E17-1</f>
        <v>-4.1491013978255942E-2</v>
      </c>
      <c r="AY40" s="104"/>
      <c r="AZ40" s="104"/>
    </row>
    <row r="41" spans="4:52" x14ac:dyDescent="0.25">
      <c r="D41" s="31">
        <v>120</v>
      </c>
      <c r="E41" s="29">
        <v>4.2510000000000003</v>
      </c>
      <c r="F41" s="102">
        <f t="shared" si="10"/>
        <v>-1.6701952481769089E-2</v>
      </c>
      <c r="G41" s="103">
        <f t="shared" si="10"/>
        <v>-2.8463890849212081E-2</v>
      </c>
      <c r="H41" s="104">
        <f t="shared" si="10"/>
        <v>-2.8463890849212081E-2</v>
      </c>
      <c r="I41" s="104">
        <f t="shared" si="10"/>
        <v>-3.7873441543166408E-2</v>
      </c>
      <c r="J41" s="104">
        <f t="shared" ref="J41:K41" si="119">J18/$E18-1</f>
        <v>-4.2578216890143517E-2</v>
      </c>
      <c r="K41" s="104">
        <f t="shared" si="119"/>
        <v>-3.7873441543166408E-2</v>
      </c>
      <c r="L41" s="104">
        <f t="shared" ref="L41:M41" si="120">L18/$E18-1</f>
        <v>-2.8463890849212081E-2</v>
      </c>
      <c r="M41" s="104">
        <f t="shared" si="120"/>
        <v>-3.5521053869677854E-2</v>
      </c>
      <c r="N41" s="104">
        <f t="shared" ref="N41:O41" si="121">N18/$E18-1</f>
        <v>-4.2578216890143517E-2</v>
      </c>
      <c r="O41" s="104">
        <f t="shared" si="121"/>
        <v>-4.2578216890143517E-2</v>
      </c>
      <c r="P41" s="104">
        <f t="shared" ref="P41:Q41" si="122">P18/$E18-1</f>
        <v>-4.4930604563632293E-2</v>
      </c>
      <c r="Q41" s="104">
        <f t="shared" si="122"/>
        <v>-4.0225829216654962E-2</v>
      </c>
      <c r="R41" s="104">
        <f t="shared" si="15"/>
        <v>-4.2578216890143517E-2</v>
      </c>
      <c r="S41" s="104">
        <f t="shared" si="15"/>
        <v>-4.7282992237120847E-2</v>
      </c>
      <c r="T41" s="104">
        <f t="shared" ref="T41:U41" si="123">T18/$E18-1</f>
        <v>-4.4930604563632293E-2</v>
      </c>
      <c r="U41" s="104">
        <f t="shared" si="123"/>
        <v>-4.4930604563632293E-2</v>
      </c>
      <c r="V41" s="104">
        <f t="shared" ref="V41:W41" si="124">V18/$E18-1</f>
        <v>-4.0225829216654962E-2</v>
      </c>
      <c r="W41" s="104">
        <f t="shared" si="124"/>
        <v>-4.7282992237120847E-2</v>
      </c>
      <c r="X41" s="104">
        <f t="shared" ref="X41:Y41" si="125">X18/$E18-1</f>
        <v>-4.4930604563632293E-2</v>
      </c>
      <c r="Y41" s="104">
        <f t="shared" si="125"/>
        <v>-5.1987767584097844E-2</v>
      </c>
      <c r="Z41" s="104">
        <f t="shared" ref="Z41:AB41" si="126">Z18/$E18-1</f>
        <v>-4.0225829216654962E-2</v>
      </c>
      <c r="AA41" s="104">
        <f t="shared" si="126"/>
        <v>-4.2578216890143517E-2</v>
      </c>
      <c r="AB41" s="104">
        <f t="shared" si="126"/>
        <v>-4.2578216890143517E-2</v>
      </c>
      <c r="AC41" s="104">
        <f t="shared" ref="AC41:AE41" si="127">AC18/$E18-1</f>
        <v>-4.963537991060929E-2</v>
      </c>
      <c r="AD41" s="104">
        <f t="shared" si="127"/>
        <v>-4.7282992237120847E-2</v>
      </c>
      <c r="AE41" s="104">
        <f t="shared" si="127"/>
        <v>-5.434015525758662E-2</v>
      </c>
      <c r="AF41" s="104">
        <f t="shared" ref="AF41:AG41" si="128">AF18/$E18-1</f>
        <v>-5.6692542931075174E-2</v>
      </c>
      <c r="AG41" s="104">
        <f t="shared" si="128"/>
        <v>-4.963537991060929E-2</v>
      </c>
      <c r="AH41" s="104">
        <f t="shared" ref="AH41:AI41" si="129">AH18/$E18-1</f>
        <v>-5.1987767584097844E-2</v>
      </c>
      <c r="AI41" s="104">
        <f t="shared" si="129"/>
        <v>-4.4930604563632293E-2</v>
      </c>
      <c r="AJ41" s="104">
        <f t="shared" ref="AJ41:AL41" si="130">AJ18/$E18-1</f>
        <v>-5.434015525758662E-2</v>
      </c>
      <c r="AK41" s="104">
        <f t="shared" si="130"/>
        <v>-4.7282992237120847E-2</v>
      </c>
      <c r="AL41" s="104">
        <f t="shared" si="130"/>
        <v>-4.7282992237120847E-2</v>
      </c>
      <c r="AM41" s="104">
        <f t="shared" ref="AM41:AN41" si="131">AM18/$E18-1</f>
        <v>-4.963537991060929E-2</v>
      </c>
      <c r="AN41" s="104">
        <f t="shared" si="131"/>
        <v>-3.7873441543166408E-2</v>
      </c>
      <c r="AO41" s="104">
        <f t="shared" ref="AO41:AP41" si="132">AO18/$E18-1</f>
        <v>-3.7873441543166408E-2</v>
      </c>
      <c r="AP41" s="104">
        <f t="shared" si="132"/>
        <v>-4.4930604563632293E-2</v>
      </c>
      <c r="AQ41" s="104">
        <f t="shared" ref="AQ41:AS41" si="133">AQ18/$E18-1</f>
        <v>-5.6692542931075174E-2</v>
      </c>
      <c r="AR41" s="104">
        <f t="shared" si="133"/>
        <v>-5.6692542931075174E-2</v>
      </c>
      <c r="AS41" s="104">
        <f t="shared" si="133"/>
        <v>-5.6692542931075174E-2</v>
      </c>
      <c r="AT41" s="104">
        <f t="shared" ref="AT41:AU41" si="134">AT18/$E18-1</f>
        <v>-4.0225829216654962E-2</v>
      </c>
      <c r="AU41" s="104">
        <f t="shared" si="134"/>
        <v>-4.963537991060929E-2</v>
      </c>
      <c r="AV41" s="104">
        <f t="shared" ref="AV41:AW41" si="135">AV18/$E18-1</f>
        <v>-5.1987767584097844E-2</v>
      </c>
      <c r="AW41" s="104">
        <f t="shared" si="135"/>
        <v>-5.434015525758662E-2</v>
      </c>
      <c r="AX41" s="104">
        <f t="shared" ref="AX41" si="136">AX18/$E18-1</f>
        <v>-5.434015525758662E-2</v>
      </c>
      <c r="AY41" s="104"/>
      <c r="AZ41" s="104"/>
    </row>
    <row r="42" spans="4:52" x14ac:dyDescent="0.25">
      <c r="D42" s="31">
        <v>130</v>
      </c>
      <c r="E42" s="29">
        <v>3.9710000000000001</v>
      </c>
      <c r="F42" s="102">
        <f t="shared" si="10"/>
        <v>-1.5361369932006985E-2</v>
      </c>
      <c r="G42" s="103">
        <f t="shared" si="10"/>
        <v>-2.7952656761521033E-2</v>
      </c>
      <c r="H42" s="104">
        <f t="shared" si="10"/>
        <v>-2.5434399395618201E-2</v>
      </c>
      <c r="I42" s="104">
        <f t="shared" si="10"/>
        <v>-4.3062200956937913E-2</v>
      </c>
      <c r="J42" s="104">
        <f t="shared" ref="J42:K42" si="137">J19/$E19-1</f>
        <v>-4.3062200956937913E-2</v>
      </c>
      <c r="K42" s="104">
        <f t="shared" si="137"/>
        <v>-3.5507428859229417E-2</v>
      </c>
      <c r="L42" s="104">
        <f t="shared" ref="L42:M42" si="138">L19/$E19-1</f>
        <v>-3.0470914127423865E-2</v>
      </c>
      <c r="M42" s="104">
        <f t="shared" si="138"/>
        <v>-3.5507428859229417E-2</v>
      </c>
      <c r="N42" s="104">
        <f t="shared" ref="N42:O42" si="139">N19/$E19-1</f>
        <v>-4.054394359103497E-2</v>
      </c>
      <c r="O42" s="104">
        <f t="shared" si="139"/>
        <v>-4.3062200956937913E-2</v>
      </c>
      <c r="P42" s="104">
        <f t="shared" ref="P42:Q42" si="140">P19/$E19-1</f>
        <v>-3.2989171493326697E-2</v>
      </c>
      <c r="Q42" s="104">
        <f t="shared" si="140"/>
        <v>-4.3062200956937913E-2</v>
      </c>
      <c r="R42" s="104">
        <f t="shared" si="15"/>
        <v>-4.3062200956937913E-2</v>
      </c>
      <c r="S42" s="104">
        <f t="shared" si="15"/>
        <v>-4.5580458322840633E-2</v>
      </c>
      <c r="T42" s="104">
        <f t="shared" ref="T42:U42" si="141">T19/$E19-1</f>
        <v>-3.8025686225132249E-2</v>
      </c>
      <c r="U42" s="104">
        <f t="shared" si="141"/>
        <v>-4.5580458322840633E-2</v>
      </c>
      <c r="V42" s="104">
        <f t="shared" ref="V42:W42" si="142">V19/$E19-1</f>
        <v>-3.5507428859229417E-2</v>
      </c>
      <c r="W42" s="104">
        <f t="shared" si="142"/>
        <v>-4.3062200956937913E-2</v>
      </c>
      <c r="X42" s="104">
        <f t="shared" ref="X42:Y42" si="143">X19/$E19-1</f>
        <v>-4.8098715688743465E-2</v>
      </c>
      <c r="Y42" s="104">
        <f t="shared" si="143"/>
        <v>-4.8098715688743465E-2</v>
      </c>
      <c r="Z42" s="104">
        <f t="shared" ref="Z42:AB42" si="144">Z19/$E19-1</f>
        <v>-4.054394359103497E-2</v>
      </c>
      <c r="AA42" s="104">
        <f t="shared" si="144"/>
        <v>-4.3062200956937913E-2</v>
      </c>
      <c r="AB42" s="104">
        <f t="shared" si="144"/>
        <v>-4.3062200956937913E-2</v>
      </c>
      <c r="AC42" s="104">
        <f t="shared" ref="AC42:AE42" si="145">AC19/$E19-1</f>
        <v>-4.054394359103497E-2</v>
      </c>
      <c r="AD42" s="104">
        <f t="shared" si="145"/>
        <v>-3.5507428859229417E-2</v>
      </c>
      <c r="AE42" s="104">
        <f t="shared" si="145"/>
        <v>-5.565348778645185E-2</v>
      </c>
      <c r="AF42" s="104">
        <f t="shared" ref="AF42:AG42" si="146">AF19/$E19-1</f>
        <v>-5.3135230420549018E-2</v>
      </c>
      <c r="AG42" s="104">
        <f t="shared" si="146"/>
        <v>-4.5580458322840633E-2</v>
      </c>
      <c r="AH42" s="104">
        <f t="shared" ref="AH42:AI42" si="147">AH19/$E19-1</f>
        <v>-4.8098715688743465E-2</v>
      </c>
      <c r="AI42" s="104">
        <f t="shared" si="147"/>
        <v>-5.0616973054646186E-2</v>
      </c>
      <c r="AJ42" s="104">
        <f t="shared" ref="AJ42:AL42" si="148">AJ19/$E19-1</f>
        <v>-4.8098715688743465E-2</v>
      </c>
      <c r="AK42" s="104">
        <f t="shared" si="148"/>
        <v>-5.3135230420549018E-2</v>
      </c>
      <c r="AL42" s="104">
        <f t="shared" si="148"/>
        <v>-5.0616973054646186E-2</v>
      </c>
      <c r="AM42" s="104">
        <f t="shared" ref="AM42:AN42" si="149">AM19/$E19-1</f>
        <v>-5.0616973054646186E-2</v>
      </c>
      <c r="AN42" s="104">
        <f t="shared" si="149"/>
        <v>-3.5507428859229417E-2</v>
      </c>
      <c r="AO42" s="104">
        <f t="shared" ref="AO42:AP42" si="150">AO19/$E19-1</f>
        <v>-3.8025686225132249E-2</v>
      </c>
      <c r="AP42" s="104">
        <f t="shared" si="150"/>
        <v>-3.8025686225132249E-2</v>
      </c>
      <c r="AQ42" s="104">
        <f t="shared" ref="AQ42:AS42" si="151">AQ19/$E19-1</f>
        <v>-5.817174515235457E-2</v>
      </c>
      <c r="AR42" s="104">
        <f t="shared" si="151"/>
        <v>-4.5580458322840633E-2</v>
      </c>
      <c r="AS42" s="104">
        <f t="shared" si="151"/>
        <v>-5.817174515235457E-2</v>
      </c>
      <c r="AT42" s="104">
        <f t="shared" ref="AT42:AU42" si="152">AT19/$E19-1</f>
        <v>-4.8098715688743465E-2</v>
      </c>
      <c r="AU42" s="104">
        <f t="shared" si="152"/>
        <v>-5.3135230420549018E-2</v>
      </c>
      <c r="AV42" s="104">
        <f t="shared" ref="AV42:AW42" si="153">AV19/$E19-1</f>
        <v>-5.565348778645185E-2</v>
      </c>
      <c r="AW42" s="104">
        <f t="shared" si="153"/>
        <v>-5.565348778645185E-2</v>
      </c>
      <c r="AX42" s="104">
        <f t="shared" ref="AX42" si="154">AX19/$E19-1</f>
        <v>-5.565348778645185E-2</v>
      </c>
      <c r="AY42" s="104"/>
      <c r="AZ42" s="104"/>
    </row>
    <row r="43" spans="4:52" x14ac:dyDescent="0.25">
      <c r="D43" s="31">
        <v>140</v>
      </c>
      <c r="E43" s="29">
        <v>3.734</v>
      </c>
      <c r="F43" s="102">
        <f t="shared" si="10"/>
        <v>1.6068559185860032E-3</v>
      </c>
      <c r="G43" s="103">
        <f t="shared" si="10"/>
        <v>-6.4274236743439017E-3</v>
      </c>
      <c r="H43" s="104">
        <f t="shared" si="10"/>
        <v>-1.4461703267273696E-2</v>
      </c>
      <c r="I43" s="104">
        <f t="shared" si="10"/>
        <v>-2.7852169255490167E-2</v>
      </c>
      <c r="J43" s="104">
        <f t="shared" ref="J43:K43" si="155">J20/$E20-1</f>
        <v>-2.7852169255490167E-2</v>
      </c>
      <c r="K43" s="104">
        <f t="shared" si="155"/>
        <v>-2.5174076057846828E-2</v>
      </c>
      <c r="L43" s="104">
        <f t="shared" ref="L43:M43" si="156">L20/$E20-1</f>
        <v>-1.4461703267273696E-2</v>
      </c>
      <c r="M43" s="104">
        <f t="shared" si="156"/>
        <v>-2.7852169255490167E-2</v>
      </c>
      <c r="N43" s="104">
        <f t="shared" ref="N43:O43" si="157">N20/$E20-1</f>
        <v>-4.3920728441349755E-2</v>
      </c>
      <c r="O43" s="104">
        <f t="shared" si="157"/>
        <v>-3.3208355650776622E-2</v>
      </c>
      <c r="P43" s="104">
        <f t="shared" ref="P43:Q43" si="158">P20/$E20-1</f>
        <v>-3.588644884841985E-2</v>
      </c>
      <c r="Q43" s="104">
        <f t="shared" si="158"/>
        <v>-3.588644884841985E-2</v>
      </c>
      <c r="R43" s="104">
        <f t="shared" si="15"/>
        <v>-3.588644884841985E-2</v>
      </c>
      <c r="S43" s="104">
        <f t="shared" si="15"/>
        <v>-3.8564542046063188E-2</v>
      </c>
      <c r="T43" s="104">
        <f t="shared" ref="T43:U43" si="159">T20/$E20-1</f>
        <v>-3.3208355650776622E-2</v>
      </c>
      <c r="U43" s="104">
        <f t="shared" si="159"/>
        <v>-3.588644884841985E-2</v>
      </c>
      <c r="V43" s="104">
        <f t="shared" ref="V43:W43" si="160">V20/$E20-1</f>
        <v>-2.7852169255490167E-2</v>
      </c>
      <c r="W43" s="104">
        <f t="shared" si="160"/>
        <v>-3.8564542046063188E-2</v>
      </c>
      <c r="X43" s="104">
        <f t="shared" ref="X43:Y43" si="161">X20/$E20-1</f>
        <v>-3.588644884841985E-2</v>
      </c>
      <c r="Y43" s="104">
        <f t="shared" si="161"/>
        <v>-3.3208355650776622E-2</v>
      </c>
      <c r="Z43" s="104">
        <f t="shared" ref="Z43:AB43" si="162">Z20/$E20-1</f>
        <v>-3.0530262453133283E-2</v>
      </c>
      <c r="AA43" s="104">
        <f t="shared" si="162"/>
        <v>-2.7852169255490167E-2</v>
      </c>
      <c r="AB43" s="104">
        <f t="shared" si="162"/>
        <v>-1.7139796464917034E-2</v>
      </c>
      <c r="AC43" s="104">
        <f t="shared" ref="AC43:AE43" si="163">AC20/$E20-1</f>
        <v>-3.8564542046063188E-2</v>
      </c>
      <c r="AD43" s="104">
        <f t="shared" si="163"/>
        <v>-2.7852169255490167E-2</v>
      </c>
      <c r="AE43" s="104">
        <f t="shared" si="163"/>
        <v>-4.1242635243706416E-2</v>
      </c>
      <c r="AF43" s="104">
        <f t="shared" ref="AF43:AG43" si="164">AF20/$E20-1</f>
        <v>-4.3920728441349755E-2</v>
      </c>
      <c r="AG43" s="104">
        <f t="shared" si="164"/>
        <v>-4.1242635243706416E-2</v>
      </c>
      <c r="AH43" s="104">
        <f t="shared" ref="AH43:AI43" si="165">AH20/$E20-1</f>
        <v>-3.8564542046063188E-2</v>
      </c>
      <c r="AI43" s="104">
        <f t="shared" si="165"/>
        <v>-3.8564542046063188E-2</v>
      </c>
      <c r="AJ43" s="104">
        <f t="shared" ref="AJ43:AL43" si="166">AJ20/$E20-1</f>
        <v>-3.3208355650776622E-2</v>
      </c>
      <c r="AK43" s="104">
        <f t="shared" si="166"/>
        <v>-3.588644884841985E-2</v>
      </c>
      <c r="AL43" s="104">
        <f t="shared" si="166"/>
        <v>-3.3208355650776622E-2</v>
      </c>
      <c r="AM43" s="104">
        <f t="shared" ref="AM43:AN43" si="167">AM20/$E20-1</f>
        <v>-3.3208355650776622E-2</v>
      </c>
      <c r="AN43" s="104">
        <f t="shared" si="167"/>
        <v>-9.1055168719871293E-3</v>
      </c>
      <c r="AO43" s="104">
        <f t="shared" ref="AO43:AP43" si="168">AO20/$E20-1</f>
        <v>-9.1055168719871293E-3</v>
      </c>
      <c r="AP43" s="104">
        <f t="shared" si="168"/>
        <v>-1.7139796464917034E-2</v>
      </c>
      <c r="AQ43" s="104">
        <f t="shared" ref="AQ43:AS43" si="169">AQ20/$E20-1</f>
        <v>-4.9276914836636321E-2</v>
      </c>
      <c r="AR43" s="104">
        <f t="shared" si="169"/>
        <v>-3.588644884841985E-2</v>
      </c>
      <c r="AS43" s="104">
        <f t="shared" si="169"/>
        <v>-4.1242635243706416E-2</v>
      </c>
      <c r="AT43" s="104">
        <f t="shared" ref="AT43:AU43" si="170">AT20/$E20-1</f>
        <v>-3.588644884841985E-2</v>
      </c>
      <c r="AU43" s="104">
        <f t="shared" si="170"/>
        <v>-3.8564542046063188E-2</v>
      </c>
      <c r="AV43" s="104">
        <f t="shared" ref="AV43:AW43" si="171">AV20/$E20-1</f>
        <v>-4.1242635243706416E-2</v>
      </c>
      <c r="AW43" s="104">
        <f t="shared" si="171"/>
        <v>-4.1242635243706416E-2</v>
      </c>
      <c r="AX43" s="104">
        <f t="shared" ref="AX43" si="172">AX20/$E20-1</f>
        <v>-4.9276914836636321E-2</v>
      </c>
      <c r="AY43" s="104"/>
      <c r="AZ43" s="104"/>
    </row>
    <row r="44" spans="4:52" x14ac:dyDescent="0.25">
      <c r="D44" s="31">
        <v>150</v>
      </c>
      <c r="E44" s="29">
        <v>3.54</v>
      </c>
      <c r="F44" s="102">
        <f t="shared" si="10"/>
        <v>5.6497175141243527E-3</v>
      </c>
      <c r="G44" s="103">
        <f t="shared" si="10"/>
        <v>-5.6497175141243527E-3</v>
      </c>
      <c r="H44" s="104">
        <f t="shared" si="10"/>
        <v>0</v>
      </c>
      <c r="I44" s="104">
        <f t="shared" si="10"/>
        <v>-2.5423728813559254E-2</v>
      </c>
      <c r="J44" s="104">
        <f t="shared" ref="J44:K44" si="173">J21/$E21-1</f>
        <v>-2.5423728813559254E-2</v>
      </c>
      <c r="K44" s="104">
        <f t="shared" si="173"/>
        <v>-2.8248587570621542E-2</v>
      </c>
      <c r="L44" s="104">
        <f t="shared" ref="L44:M44" si="174">L21/$E21-1</f>
        <v>-1.9774011299435013E-2</v>
      </c>
      <c r="M44" s="104">
        <f t="shared" si="174"/>
        <v>-2.8248587570621542E-2</v>
      </c>
      <c r="N44" s="104">
        <f t="shared" ref="N44:O44" si="175">N21/$E21-1</f>
        <v>-3.9548022598870136E-2</v>
      </c>
      <c r="O44" s="104">
        <f t="shared" si="175"/>
        <v>-3.6723163841807849E-2</v>
      </c>
      <c r="P44" s="104">
        <f t="shared" ref="P44:Q44" si="176">P21/$E21-1</f>
        <v>-3.3898305084745783E-2</v>
      </c>
      <c r="Q44" s="104">
        <f t="shared" si="176"/>
        <v>-3.1073446327683607E-2</v>
      </c>
      <c r="R44" s="104">
        <f t="shared" si="15"/>
        <v>-3.9548022598870136E-2</v>
      </c>
      <c r="S44" s="104">
        <f t="shared" si="15"/>
        <v>-3.9548022598870136E-2</v>
      </c>
      <c r="T44" s="104">
        <f t="shared" ref="T44:U44" si="177">T21/$E21-1</f>
        <v>-3.3898305084745783E-2</v>
      </c>
      <c r="U44" s="104">
        <f t="shared" si="177"/>
        <v>-3.6723163841807849E-2</v>
      </c>
      <c r="V44" s="104">
        <f t="shared" ref="V44:W44" si="178">V21/$E21-1</f>
        <v>-2.8248587570621542E-2</v>
      </c>
      <c r="W44" s="104">
        <f t="shared" si="178"/>
        <v>-3.3898305084745783E-2</v>
      </c>
      <c r="X44" s="104">
        <f t="shared" ref="X44:Y44" si="179">X21/$E21-1</f>
        <v>-3.3898305084745783E-2</v>
      </c>
      <c r="Y44" s="104">
        <f t="shared" si="179"/>
        <v>-3.3898305084745783E-2</v>
      </c>
      <c r="Z44" s="104">
        <f t="shared" ref="Z44:AB44" si="180">Z21/$E21-1</f>
        <v>-2.8248587570621542E-2</v>
      </c>
      <c r="AA44" s="104">
        <f t="shared" si="180"/>
        <v>-2.8248587570621542E-2</v>
      </c>
      <c r="AB44" s="104">
        <f t="shared" si="180"/>
        <v>-2.5423728813559254E-2</v>
      </c>
      <c r="AC44" s="104">
        <f t="shared" ref="AC44:AE44" si="181">AC21/$E21-1</f>
        <v>-3.1073446327683607E-2</v>
      </c>
      <c r="AD44" s="104">
        <f t="shared" si="181"/>
        <v>-3.1073446327683607E-2</v>
      </c>
      <c r="AE44" s="104">
        <f t="shared" si="181"/>
        <v>-4.8022598870056443E-2</v>
      </c>
      <c r="AF44" s="104">
        <f t="shared" ref="AF44:AG44" si="182">AF21/$E21-1</f>
        <v>-4.2372881355932202E-2</v>
      </c>
      <c r="AG44" s="104">
        <f t="shared" si="182"/>
        <v>-3.9548022598870136E-2</v>
      </c>
      <c r="AH44" s="104">
        <f t="shared" ref="AH44:AI44" si="183">AH21/$E21-1</f>
        <v>-3.3898305084745783E-2</v>
      </c>
      <c r="AI44" s="104">
        <f t="shared" si="183"/>
        <v>-3.9548022598870136E-2</v>
      </c>
      <c r="AJ44" s="104">
        <f t="shared" ref="AJ44:AL44" si="184">AJ21/$E21-1</f>
        <v>-3.6723163841807849E-2</v>
      </c>
      <c r="AK44" s="104">
        <f t="shared" si="184"/>
        <v>-3.1073446327683607E-2</v>
      </c>
      <c r="AL44" s="104">
        <f t="shared" si="184"/>
        <v>-3.6723163841807849E-2</v>
      </c>
      <c r="AM44" s="104">
        <f t="shared" ref="AM44:AN44" si="185">AM21/$E21-1</f>
        <v>-3.3898305084745783E-2</v>
      </c>
      <c r="AN44" s="104">
        <f t="shared" si="185"/>
        <v>-2.8248587570621764E-3</v>
      </c>
      <c r="AO44" s="104">
        <f t="shared" ref="AO44:AP44" si="186">AO21/$E21-1</f>
        <v>-8.4745762711865291E-3</v>
      </c>
      <c r="AP44" s="104">
        <f t="shared" si="186"/>
        <v>-1.412429378531066E-2</v>
      </c>
      <c r="AQ44" s="104">
        <f t="shared" ref="AQ44:AS44" si="187">AQ21/$E21-1</f>
        <v>-4.8022598870056443E-2</v>
      </c>
      <c r="AR44" s="104">
        <f t="shared" si="187"/>
        <v>-4.5197740112994378E-2</v>
      </c>
      <c r="AS44" s="104">
        <f t="shared" si="187"/>
        <v>-4.5197740112994378E-2</v>
      </c>
      <c r="AT44" s="104">
        <f t="shared" ref="AT44:AU44" si="188">AT21/$E21-1</f>
        <v>-3.3898305084745783E-2</v>
      </c>
      <c r="AU44" s="104">
        <f t="shared" si="188"/>
        <v>-3.9548022598870136E-2</v>
      </c>
      <c r="AV44" s="104">
        <f t="shared" ref="AV44:AW44" si="189">AV21/$E21-1</f>
        <v>-4.2372881355932202E-2</v>
      </c>
      <c r="AW44" s="104">
        <f t="shared" si="189"/>
        <v>-4.2372881355932202E-2</v>
      </c>
      <c r="AX44" s="104">
        <f t="shared" ref="AX44" si="190">AX21/$E21-1</f>
        <v>-5.0847457627118731E-2</v>
      </c>
      <c r="AY44" s="104"/>
      <c r="AZ44" s="104"/>
    </row>
    <row r="45" spans="4:52" x14ac:dyDescent="0.25">
      <c r="D45" s="31">
        <v>160</v>
      </c>
      <c r="E45" s="29">
        <v>3.363</v>
      </c>
      <c r="F45" s="102">
        <f t="shared" si="10"/>
        <v>1.3975617008623376E-2</v>
      </c>
      <c r="G45" s="103">
        <f t="shared" si="10"/>
        <v>-9.8126672613737531E-3</v>
      </c>
      <c r="H45" s="104">
        <f t="shared" si="10"/>
        <v>-3.8655961938744987E-3</v>
      </c>
      <c r="I45" s="104">
        <f t="shared" si="10"/>
        <v>-3.3600951531370771E-2</v>
      </c>
      <c r="J45" s="104">
        <f t="shared" ref="J45:K45" si="191">J22/$E22-1</f>
        <v>-2.7653880463871516E-2</v>
      </c>
      <c r="K45" s="104">
        <f t="shared" si="191"/>
        <v>-2.7653880463871516E-2</v>
      </c>
      <c r="L45" s="104">
        <f t="shared" ref="L45:M45" si="192">L22/$E22-1</f>
        <v>-1.2786202795123436E-2</v>
      </c>
      <c r="M45" s="104">
        <f t="shared" si="192"/>
        <v>-3.0627415997621199E-2</v>
      </c>
      <c r="N45" s="104">
        <f t="shared" ref="N45:O45" si="193">N22/$E22-1</f>
        <v>-4.8468629200118851E-2</v>
      </c>
      <c r="O45" s="104">
        <f t="shared" si="193"/>
        <v>-3.9548022598870025E-2</v>
      </c>
      <c r="P45" s="104">
        <f t="shared" ref="P45:Q45" si="194">P22/$E22-1</f>
        <v>-3.0627415997621199E-2</v>
      </c>
      <c r="Q45" s="104">
        <f t="shared" si="194"/>
        <v>-3.3600951531370771E-2</v>
      </c>
      <c r="R45" s="104">
        <f t="shared" si="15"/>
        <v>-4.2521558132619597E-2</v>
      </c>
      <c r="S45" s="104">
        <f t="shared" si="15"/>
        <v>-4.2521558132619597E-2</v>
      </c>
      <c r="T45" s="104">
        <f t="shared" ref="T45:U45" si="195">T22/$E22-1</f>
        <v>-3.3600951531370771E-2</v>
      </c>
      <c r="U45" s="104">
        <f t="shared" si="195"/>
        <v>-3.9548022598870025E-2</v>
      </c>
      <c r="V45" s="104">
        <f t="shared" ref="V45:W45" si="196">V22/$E22-1</f>
        <v>-3.3600951531370771E-2</v>
      </c>
      <c r="W45" s="104">
        <f t="shared" si="196"/>
        <v>-3.6574487065120342E-2</v>
      </c>
      <c r="X45" s="104">
        <f t="shared" ref="X45:Y45" si="197">X22/$E22-1</f>
        <v>-3.6574487065120342E-2</v>
      </c>
      <c r="Y45" s="104">
        <f t="shared" si="197"/>
        <v>-3.6574487065120342E-2</v>
      </c>
      <c r="Z45" s="104">
        <f t="shared" ref="Z45:AB45" si="198">Z22/$E22-1</f>
        <v>-3.0627415997621199E-2</v>
      </c>
      <c r="AA45" s="104">
        <f t="shared" si="198"/>
        <v>-2.4680344930121945E-2</v>
      </c>
      <c r="AB45" s="104">
        <f t="shared" si="198"/>
        <v>-2.7653880463871516E-2</v>
      </c>
      <c r="AC45" s="104">
        <f t="shared" ref="AC45:AE45" si="199">AC22/$E22-1</f>
        <v>-3.3600951531370771E-2</v>
      </c>
      <c r="AD45" s="104">
        <f t="shared" si="199"/>
        <v>-3.0627415997621199E-2</v>
      </c>
      <c r="AE45" s="104">
        <f t="shared" si="199"/>
        <v>-4.549509366636928E-2</v>
      </c>
      <c r="AF45" s="104">
        <f t="shared" ref="AF45:AG45" si="200">AF22/$E22-1</f>
        <v>-4.549509366636928E-2</v>
      </c>
      <c r="AG45" s="104">
        <f t="shared" si="200"/>
        <v>-3.9548022598870025E-2</v>
      </c>
      <c r="AH45" s="104">
        <f t="shared" ref="AH45:AI45" si="201">AH22/$E22-1</f>
        <v>-3.9548022598870025E-2</v>
      </c>
      <c r="AI45" s="104">
        <f t="shared" si="201"/>
        <v>-4.2521558132619597E-2</v>
      </c>
      <c r="AJ45" s="104">
        <f t="shared" ref="AJ45:AL45" si="202">AJ22/$E22-1</f>
        <v>-3.3600951531370771E-2</v>
      </c>
      <c r="AK45" s="104">
        <f t="shared" si="202"/>
        <v>-3.3600951531370771E-2</v>
      </c>
      <c r="AL45" s="104">
        <f t="shared" si="202"/>
        <v>-3.0627415997621199E-2</v>
      </c>
      <c r="AM45" s="104">
        <f t="shared" ref="AM45:AN45" si="203">AM22/$E22-1</f>
        <v>-3.6574487065120342E-2</v>
      </c>
      <c r="AN45" s="104">
        <f t="shared" si="203"/>
        <v>5.0550104073743274E-3</v>
      </c>
      <c r="AO45" s="104">
        <f t="shared" ref="AO45:AP45" si="204">AO22/$E22-1</f>
        <v>-1.2786202795123436E-2</v>
      </c>
      <c r="AP45" s="104">
        <f t="shared" si="204"/>
        <v>-1.2786202795123436E-2</v>
      </c>
      <c r="AQ45" s="104">
        <f t="shared" ref="AQ45:AS45" si="205">AQ22/$E22-1</f>
        <v>-4.8468629200118851E-2</v>
      </c>
      <c r="AR45" s="104">
        <f t="shared" si="205"/>
        <v>-4.549509366636928E-2</v>
      </c>
      <c r="AS45" s="104">
        <f t="shared" si="205"/>
        <v>-4.8468629200118851E-2</v>
      </c>
      <c r="AT45" s="104">
        <f t="shared" ref="AT45:AU45" si="206">AT22/$E22-1</f>
        <v>-3.9548022598870025E-2</v>
      </c>
      <c r="AU45" s="104">
        <f t="shared" si="206"/>
        <v>-3.9548022598870025E-2</v>
      </c>
      <c r="AV45" s="104">
        <f t="shared" ref="AV45:AW45" si="207">AV22/$E22-1</f>
        <v>-3.9548022598870025E-2</v>
      </c>
      <c r="AW45" s="104">
        <f t="shared" si="207"/>
        <v>-4.549509366636928E-2</v>
      </c>
      <c r="AX45" s="104">
        <f t="shared" ref="AX45" si="208">AX22/$E22-1</f>
        <v>-5.7389235801367899E-2</v>
      </c>
      <c r="AY45" s="104"/>
      <c r="AZ45" s="104"/>
    </row>
    <row r="46" spans="4:52" x14ac:dyDescent="0.25">
      <c r="D46" s="31">
        <v>170</v>
      </c>
      <c r="E46" s="29">
        <v>3.19</v>
      </c>
      <c r="F46" s="102">
        <f t="shared" si="10"/>
        <v>-6.2695924764890609E-3</v>
      </c>
      <c r="G46" s="103">
        <f t="shared" si="10"/>
        <v>-6.2695924764890609E-3</v>
      </c>
      <c r="H46" s="104">
        <f t="shared" si="10"/>
        <v>-6.2695924764890609E-3</v>
      </c>
      <c r="I46" s="104">
        <f t="shared" si="10"/>
        <v>-2.8213166144200552E-2</v>
      </c>
      <c r="J46" s="104">
        <f t="shared" ref="J46:K46" si="209">J23/$E23-1</f>
        <v>-3.1347962382445194E-2</v>
      </c>
      <c r="K46" s="104">
        <f t="shared" si="209"/>
        <v>-2.8213166144200552E-2</v>
      </c>
      <c r="L46" s="104">
        <f t="shared" ref="L46:M46" si="210">L23/$E23-1</f>
        <v>-1.5673981191222541E-2</v>
      </c>
      <c r="M46" s="104">
        <f t="shared" si="210"/>
        <v>-3.1347962382445194E-2</v>
      </c>
      <c r="N46" s="104">
        <f t="shared" ref="N46:O46" si="211">N23/$E23-1</f>
        <v>-4.7021943573667735E-2</v>
      </c>
      <c r="O46" s="104">
        <f t="shared" si="211"/>
        <v>-4.3887147335423204E-2</v>
      </c>
      <c r="P46" s="104">
        <f t="shared" ref="P46:Q46" si="212">P23/$E23-1</f>
        <v>-4.0752351097178674E-2</v>
      </c>
      <c r="Q46" s="104">
        <f t="shared" si="212"/>
        <v>-3.7617554858934255E-2</v>
      </c>
      <c r="R46" s="104">
        <f t="shared" si="15"/>
        <v>-4.3887147335423204E-2</v>
      </c>
      <c r="S46" s="104">
        <f t="shared" si="15"/>
        <v>-4.3887147335423204E-2</v>
      </c>
      <c r="T46" s="104">
        <f t="shared" ref="T46:U46" si="213">T23/$E23-1</f>
        <v>-4.0752351097178674E-2</v>
      </c>
      <c r="U46" s="104">
        <f t="shared" si="213"/>
        <v>-4.0752351097178674E-2</v>
      </c>
      <c r="V46" s="104">
        <f t="shared" ref="V46:W46" si="214">V23/$E23-1</f>
        <v>-3.4482758620689613E-2</v>
      </c>
      <c r="W46" s="104">
        <f t="shared" si="214"/>
        <v>-4.0752351097178674E-2</v>
      </c>
      <c r="X46" s="104">
        <f t="shared" ref="X46:Y46" si="215">X23/$E23-1</f>
        <v>-4.0752351097178674E-2</v>
      </c>
      <c r="Y46" s="104">
        <f t="shared" si="215"/>
        <v>-4.0752351097178674E-2</v>
      </c>
      <c r="Z46" s="104">
        <f t="shared" ref="Z46:AB46" si="216">Z23/$E23-1</f>
        <v>-3.4482758620689613E-2</v>
      </c>
      <c r="AA46" s="104">
        <f t="shared" si="216"/>
        <v>-3.1347962382445194E-2</v>
      </c>
      <c r="AB46" s="104">
        <f t="shared" si="216"/>
        <v>-2.5078369905956133E-2</v>
      </c>
      <c r="AC46" s="104">
        <f t="shared" ref="AC46:AE46" si="217">AC23/$E23-1</f>
        <v>-3.7617554858934255E-2</v>
      </c>
      <c r="AD46" s="104">
        <f t="shared" si="217"/>
        <v>-2.8213166144200552E-2</v>
      </c>
      <c r="AE46" s="104">
        <f t="shared" si="217"/>
        <v>-5.3291536050156685E-2</v>
      </c>
      <c r="AF46" s="104">
        <f t="shared" ref="AF46:AG46" si="218">AF23/$E23-1</f>
        <v>-5.3291536050156685E-2</v>
      </c>
      <c r="AG46" s="104">
        <f t="shared" si="218"/>
        <v>-4.7021943573667735E-2</v>
      </c>
      <c r="AH46" s="104">
        <f t="shared" ref="AH46:AI46" si="219">AH23/$E23-1</f>
        <v>-4.0752351097178674E-2</v>
      </c>
      <c r="AI46" s="104">
        <f t="shared" si="219"/>
        <v>-4.3887147335423204E-2</v>
      </c>
      <c r="AJ46" s="104">
        <f t="shared" ref="AJ46:AL46" si="220">AJ23/$E23-1</f>
        <v>-3.1347962382445194E-2</v>
      </c>
      <c r="AK46" s="104">
        <f t="shared" si="220"/>
        <v>-3.7617554858934255E-2</v>
      </c>
      <c r="AL46" s="104">
        <f t="shared" si="220"/>
        <v>-3.7617554858934255E-2</v>
      </c>
      <c r="AM46" s="104">
        <f t="shared" ref="AM46:AN46" si="221">AM23/$E23-1</f>
        <v>-4.3887147335423204E-2</v>
      </c>
      <c r="AN46" s="104">
        <f t="shared" si="221"/>
        <v>3.1347962382446415E-3</v>
      </c>
      <c r="AO46" s="104">
        <f t="shared" ref="AO46:AP46" si="222">AO23/$E23-1</f>
        <v>-1.8808777429467072E-2</v>
      </c>
      <c r="AP46" s="104">
        <f t="shared" si="222"/>
        <v>-1.2539184952978122E-2</v>
      </c>
      <c r="AQ46" s="104">
        <f t="shared" ref="AQ46:AS46" si="223">AQ23/$E23-1</f>
        <v>-5.6426332288401326E-2</v>
      </c>
      <c r="AR46" s="104">
        <f t="shared" si="223"/>
        <v>-5.3291536050156685E-2</v>
      </c>
      <c r="AS46" s="104">
        <f t="shared" si="223"/>
        <v>-5.6426332288401326E-2</v>
      </c>
      <c r="AT46" s="104">
        <f t="shared" ref="AT46:AU46" si="224">AT23/$E23-1</f>
        <v>-4.3887147335423204E-2</v>
      </c>
      <c r="AU46" s="104">
        <f t="shared" si="224"/>
        <v>-4.7021943573667735E-2</v>
      </c>
      <c r="AV46" s="104">
        <f t="shared" ref="AV46:AW46" si="225">AV23/$E23-1</f>
        <v>-4.3887147335423204E-2</v>
      </c>
      <c r="AW46" s="104">
        <f t="shared" si="225"/>
        <v>-4.7021943573667735E-2</v>
      </c>
      <c r="AX46" s="104">
        <f t="shared" ref="AX46" si="226">AX23/$E23-1</f>
        <v>-5.9561128526645746E-2</v>
      </c>
      <c r="AY46" s="104"/>
      <c r="AZ46" s="104"/>
    </row>
    <row r="47" spans="4:52" x14ac:dyDescent="0.25">
      <c r="D47" s="31">
        <v>180</v>
      </c>
      <c r="E47" s="29">
        <v>3.1120000000000001</v>
      </c>
      <c r="F47" s="102">
        <f t="shared" si="10"/>
        <v>1.5424164524421524E-2</v>
      </c>
      <c r="G47" s="103">
        <f t="shared" si="10"/>
        <v>5.7840616966580161E-3</v>
      </c>
      <c r="H47" s="104">
        <f t="shared" si="10"/>
        <v>2.5706940874035134E-3</v>
      </c>
      <c r="I47" s="104">
        <f t="shared" si="10"/>
        <v>-3.5989717223650408E-2</v>
      </c>
      <c r="J47" s="104">
        <f t="shared" ref="J47:K47" si="227">J24/$E24-1</f>
        <v>-2.9562982005141403E-2</v>
      </c>
      <c r="K47" s="104">
        <f t="shared" si="227"/>
        <v>-2.9562982005141403E-2</v>
      </c>
      <c r="L47" s="104">
        <f t="shared" ref="L47:M47" si="228">L24/$E24-1</f>
        <v>-1.6709511568123392E-2</v>
      </c>
      <c r="M47" s="104">
        <f t="shared" si="228"/>
        <v>-3.2776349614396016E-2</v>
      </c>
      <c r="N47" s="104">
        <f t="shared" ref="N47:O47" si="229">N24/$E24-1</f>
        <v>-5.5269922879177424E-2</v>
      </c>
      <c r="O47" s="104">
        <f t="shared" si="229"/>
        <v>-4.5629820051413805E-2</v>
      </c>
      <c r="P47" s="104">
        <f t="shared" ref="P47:Q47" si="230">P24/$E24-1</f>
        <v>-4.2416452442159414E-2</v>
      </c>
      <c r="Q47" s="104">
        <f t="shared" si="230"/>
        <v>-4.2416452442159414E-2</v>
      </c>
      <c r="R47" s="104">
        <f t="shared" si="15"/>
        <v>-5.2056555269922811E-2</v>
      </c>
      <c r="S47" s="104">
        <f t="shared" si="15"/>
        <v>-5.2056555269922811E-2</v>
      </c>
      <c r="T47" s="104">
        <f t="shared" ref="T47:U47" si="231">T24/$E24-1</f>
        <v>-4.5629820051413805E-2</v>
      </c>
      <c r="U47" s="104">
        <f t="shared" si="231"/>
        <v>-4.5629820051413805E-2</v>
      </c>
      <c r="V47" s="104">
        <f t="shared" ref="V47:W47" si="232">V24/$E24-1</f>
        <v>-3.92030848329048E-2</v>
      </c>
      <c r="W47" s="104">
        <f t="shared" si="232"/>
        <v>-4.2416452442159414E-2</v>
      </c>
      <c r="X47" s="104">
        <f t="shared" ref="X47:Y47" si="233">X24/$E24-1</f>
        <v>-4.2416452442159414E-2</v>
      </c>
      <c r="Y47" s="104">
        <f t="shared" si="233"/>
        <v>-3.92030848329048E-2</v>
      </c>
      <c r="Z47" s="104">
        <f t="shared" ref="Z47:AB47" si="234">Z24/$E24-1</f>
        <v>-2.9562982005141403E-2</v>
      </c>
      <c r="AA47" s="104">
        <f t="shared" si="234"/>
        <v>-2.9562982005141403E-2</v>
      </c>
      <c r="AB47" s="104">
        <f t="shared" si="234"/>
        <v>-2.9562982005141403E-2</v>
      </c>
      <c r="AC47" s="104">
        <f t="shared" ref="AC47:AE47" si="235">AC24/$E24-1</f>
        <v>-3.92030848329048E-2</v>
      </c>
      <c r="AD47" s="104">
        <f t="shared" si="235"/>
        <v>-4.5629820051413805E-2</v>
      </c>
      <c r="AE47" s="104">
        <f t="shared" si="235"/>
        <v>-5.8483290488431816E-2</v>
      </c>
      <c r="AF47" s="104">
        <f t="shared" ref="AF47:AG47" si="236">AF24/$E24-1</f>
        <v>-5.2056555269922811E-2</v>
      </c>
      <c r="AG47" s="104">
        <f t="shared" si="236"/>
        <v>-4.8843187660668419E-2</v>
      </c>
      <c r="AH47" s="104">
        <f t="shared" ref="AH47:AI47" si="237">AH24/$E24-1</f>
        <v>-3.92030848329048E-2</v>
      </c>
      <c r="AI47" s="104">
        <f t="shared" si="237"/>
        <v>-4.2416452442159414E-2</v>
      </c>
      <c r="AJ47" s="104">
        <f t="shared" ref="AJ47:AL47" si="238">AJ24/$E24-1</f>
        <v>-2.6349614395887011E-2</v>
      </c>
      <c r="AK47" s="104">
        <f t="shared" si="238"/>
        <v>-2.6349614395887011E-2</v>
      </c>
      <c r="AL47" s="104">
        <f t="shared" si="238"/>
        <v>-3.2776349614396016E-2</v>
      </c>
      <c r="AM47" s="104">
        <f t="shared" ref="AM47:AN47" si="239">AM24/$E24-1</f>
        <v>-4.8843187660668419E-2</v>
      </c>
      <c r="AN47" s="104">
        <f t="shared" si="239"/>
        <v>2.5706940874035134E-3</v>
      </c>
      <c r="AO47" s="104">
        <f t="shared" ref="AO47:AP47" si="240">AO24/$E24-1</f>
        <v>-7.0694087403599948E-3</v>
      </c>
      <c r="AP47" s="104">
        <f t="shared" si="240"/>
        <v>-6.4267352185098936E-4</v>
      </c>
      <c r="AQ47" s="104">
        <f t="shared" ref="AQ47:AS47" si="241">AQ24/$E24-1</f>
        <v>-6.169665809768643E-2</v>
      </c>
      <c r="AR47" s="104">
        <f t="shared" si="241"/>
        <v>-5.5269922879177424E-2</v>
      </c>
      <c r="AS47" s="104">
        <f t="shared" si="241"/>
        <v>-5.5269922879177424E-2</v>
      </c>
      <c r="AT47" s="104">
        <f t="shared" ref="AT47:AU47" si="242">AT24/$E24-1</f>
        <v>-3.92030848329048E-2</v>
      </c>
      <c r="AU47" s="104">
        <f t="shared" si="242"/>
        <v>-5.2056555269922811E-2</v>
      </c>
      <c r="AV47" s="104">
        <f t="shared" ref="AV47:AW47" si="243">AV24/$E24-1</f>
        <v>-4.5629820051413805E-2</v>
      </c>
      <c r="AW47" s="104">
        <f t="shared" si="243"/>
        <v>-4.8843187660668419E-2</v>
      </c>
      <c r="AX47" s="104">
        <f t="shared" ref="AX47" si="244">AX24/$E24-1</f>
        <v>-6.8123393316195435E-2</v>
      </c>
      <c r="AY47" s="104"/>
      <c r="AZ47" s="104"/>
    </row>
    <row r="48" spans="4:52" x14ac:dyDescent="0.25">
      <c r="D48" s="31">
        <v>190</v>
      </c>
      <c r="E48" s="29">
        <v>3</v>
      </c>
      <c r="F48" s="102">
        <f t="shared" si="10"/>
        <v>3.3333333333333437E-2</v>
      </c>
      <c r="G48" s="103">
        <f t="shared" si="10"/>
        <v>2.0000000000000018E-2</v>
      </c>
      <c r="H48" s="104">
        <f t="shared" si="10"/>
        <v>2.6666666666666616E-2</v>
      </c>
      <c r="I48" s="104">
        <f t="shared" si="10"/>
        <v>-2.0000000000000018E-2</v>
      </c>
      <c r="J48" s="104">
        <f t="shared" ref="J48:K48" si="245">J25/$E25-1</f>
        <v>-2.0000000000000018E-2</v>
      </c>
      <c r="K48" s="104">
        <f t="shared" si="245"/>
        <v>-1.6666666666666607E-2</v>
      </c>
      <c r="L48" s="104">
        <f t="shared" ref="L48:M48" si="246">L25/$E25-1</f>
        <v>-6.6666666666667096E-3</v>
      </c>
      <c r="M48" s="104">
        <f t="shared" si="246"/>
        <v>-2.6666666666666727E-2</v>
      </c>
      <c r="N48" s="104">
        <f t="shared" ref="N48:O48" si="247">N25/$E25-1</f>
        <v>-2.0000000000000018E-2</v>
      </c>
      <c r="O48" s="104">
        <f t="shared" si="247"/>
        <v>-4.3333333333333335E-2</v>
      </c>
      <c r="P48" s="104">
        <f t="shared" ref="P48:Q48" si="248">P25/$E25-1</f>
        <v>-3.6666666666666625E-2</v>
      </c>
      <c r="Q48" s="104">
        <f t="shared" si="248"/>
        <v>-3.3333333333333326E-2</v>
      </c>
      <c r="R48" s="104">
        <f t="shared" si="15"/>
        <v>-5.3333333333333344E-2</v>
      </c>
      <c r="S48" s="104">
        <f t="shared" si="15"/>
        <v>-4.9999999999999933E-2</v>
      </c>
      <c r="T48" s="104">
        <f t="shared" ref="T48:U48" si="249">T25/$E25-1</f>
        <v>-4.0000000000000036E-2</v>
      </c>
      <c r="U48" s="104">
        <f t="shared" si="249"/>
        <v>-3.6666666666666625E-2</v>
      </c>
      <c r="V48" s="104">
        <f t="shared" ref="V48:W48" si="250">V25/$E25-1</f>
        <v>-3.3333333333333326E-2</v>
      </c>
      <c r="W48" s="104">
        <f t="shared" si="250"/>
        <v>-3.3333333333333326E-2</v>
      </c>
      <c r="X48" s="104">
        <f t="shared" ref="X48:Y48" si="251">X25/$E25-1</f>
        <v>-2.9999999999999916E-2</v>
      </c>
      <c r="Y48" s="104">
        <f t="shared" si="251"/>
        <v>-3.3333333333333326E-2</v>
      </c>
      <c r="Z48" s="104">
        <f t="shared" ref="Z48:AB48" si="252">Z25/$E25-1</f>
        <v>-2.0000000000000018E-2</v>
      </c>
      <c r="AA48" s="104">
        <f t="shared" si="252"/>
        <v>-2.0000000000000018E-2</v>
      </c>
      <c r="AB48" s="104">
        <f t="shared" si="252"/>
        <v>-1.6666666666666607E-2</v>
      </c>
      <c r="AC48" s="104">
        <f t="shared" ref="AC48:AE48" si="253">AC25/$E25-1</f>
        <v>-3.3333333333333326E-2</v>
      </c>
      <c r="AD48" s="104">
        <f t="shared" si="253"/>
        <v>-2.3333333333333317E-2</v>
      </c>
      <c r="AE48" s="104">
        <f t="shared" si="253"/>
        <v>-5.3333333333333344E-2</v>
      </c>
      <c r="AF48" s="104">
        <f t="shared" ref="AF48:AG48" si="254">AF25/$E25-1</f>
        <v>-4.9999999999999933E-2</v>
      </c>
      <c r="AG48" s="104">
        <f t="shared" si="254"/>
        <v>-4.3333333333333335E-2</v>
      </c>
      <c r="AH48" s="104">
        <f t="shared" ref="AH48:AI48" si="255">AH25/$E25-1</f>
        <v>-3.6666666666666625E-2</v>
      </c>
      <c r="AI48" s="104">
        <f t="shared" si="255"/>
        <v>-2.9999999999999916E-2</v>
      </c>
      <c r="AJ48" s="104">
        <f t="shared" ref="AJ48:AL48" si="256">AJ25/$E25-1</f>
        <v>-2.0000000000000018E-2</v>
      </c>
      <c r="AK48" s="104">
        <f t="shared" si="256"/>
        <v>-9.9999999999998979E-3</v>
      </c>
      <c r="AL48" s="104">
        <f t="shared" si="256"/>
        <v>-2.0000000000000018E-2</v>
      </c>
      <c r="AM48" s="104">
        <f t="shared" ref="AM48:AN48" si="257">AM25/$E25-1</f>
        <v>-4.3333333333333335E-2</v>
      </c>
      <c r="AN48" s="104">
        <f t="shared" si="257"/>
        <v>3.3333333333333437E-2</v>
      </c>
      <c r="AO48" s="104">
        <f t="shared" ref="AO48:AP48" si="258">AO25/$E25-1</f>
        <v>1.6666666666666607E-2</v>
      </c>
      <c r="AP48" s="104">
        <f t="shared" si="258"/>
        <v>1.6666666666666607E-2</v>
      </c>
      <c r="AQ48" s="104">
        <f t="shared" ref="AQ48:AS48" si="259">AQ25/$E25-1</f>
        <v>-6.0000000000000053E-2</v>
      </c>
      <c r="AR48" s="104">
        <f t="shared" si="259"/>
        <v>-4.9999999999999933E-2</v>
      </c>
      <c r="AS48" s="104">
        <f t="shared" si="259"/>
        <v>-4.9999999999999933E-2</v>
      </c>
      <c r="AT48" s="104">
        <f t="shared" ref="AT48:AU48" si="260">AT25/$E25-1</f>
        <v>-2.9999999999999916E-2</v>
      </c>
      <c r="AU48" s="104">
        <f t="shared" si="260"/>
        <v>-4.0000000000000036E-2</v>
      </c>
      <c r="AV48" s="104">
        <f t="shared" ref="AV48:AW48" si="261">AV25/$E25-1</f>
        <v>-3.6666666666666625E-2</v>
      </c>
      <c r="AW48" s="104">
        <f t="shared" si="261"/>
        <v>-4.0000000000000036E-2</v>
      </c>
      <c r="AX48" s="104">
        <f t="shared" ref="AX48" si="262">AX25/$E25-1</f>
        <v>-6.6666666666666763E-2</v>
      </c>
      <c r="AY48" s="104"/>
      <c r="AZ48" s="104"/>
    </row>
    <row r="49" spans="4:52" x14ac:dyDescent="0.25">
      <c r="D49" s="31">
        <v>200</v>
      </c>
      <c r="E49" s="29">
        <v>2.9129999999999998</v>
      </c>
      <c r="F49" s="102">
        <f t="shared" si="10"/>
        <v>6.0762100926879503E-2</v>
      </c>
      <c r="G49" s="103">
        <f t="shared" si="10"/>
        <v>5.7329213868863915E-2</v>
      </c>
      <c r="H49" s="104">
        <f t="shared" si="10"/>
        <v>6.0762100926879503E-2</v>
      </c>
      <c r="I49" s="104">
        <f t="shared" si="10"/>
        <v>-7.8956402334362519E-3</v>
      </c>
      <c r="J49" s="104">
        <f t="shared" ref="J49:K49" si="263">J26/$E26-1</f>
        <v>-7.8956402334362519E-3</v>
      </c>
      <c r="K49" s="104">
        <f t="shared" si="263"/>
        <v>-1.029866117404632E-3</v>
      </c>
      <c r="L49" s="104">
        <f t="shared" ref="L49:M49" si="264">L26/$E26-1</f>
        <v>9.2687950566425759E-3</v>
      </c>
      <c r="M49" s="104">
        <f t="shared" si="264"/>
        <v>-2.1627188465499381E-2</v>
      </c>
      <c r="N49" s="104">
        <f t="shared" ref="N49:O49" si="265">N26/$E26-1</f>
        <v>-4.565739787161005E-2</v>
      </c>
      <c r="O49" s="104">
        <f t="shared" si="265"/>
        <v>-3.535873669756262E-2</v>
      </c>
      <c r="P49" s="104">
        <f t="shared" ref="P49:Q49" si="266">P26/$E26-1</f>
        <v>-2.8492962581531001E-2</v>
      </c>
      <c r="Q49" s="104">
        <f t="shared" si="266"/>
        <v>-3.1925849639546811E-2</v>
      </c>
      <c r="R49" s="104">
        <f t="shared" si="15"/>
        <v>-4.9090284929625749E-2</v>
      </c>
      <c r="S49" s="104">
        <f t="shared" si="15"/>
        <v>-5.252317198764167E-2</v>
      </c>
      <c r="T49" s="104">
        <f t="shared" ref="T49:U49" si="267">T26/$E26-1</f>
        <v>-3.535873669756262E-2</v>
      </c>
      <c r="U49" s="104">
        <f t="shared" si="267"/>
        <v>-3.1925849639546811E-2</v>
      </c>
      <c r="V49" s="104">
        <f t="shared" ref="V49:W49" si="268">V26/$E26-1</f>
        <v>-2.8492962581531001E-2</v>
      </c>
      <c r="W49" s="104">
        <f t="shared" si="268"/>
        <v>-2.1627188465499381E-2</v>
      </c>
      <c r="X49" s="104">
        <f t="shared" ref="X49:Y49" si="269">X26/$E26-1</f>
        <v>-2.1627188465499381E-2</v>
      </c>
      <c r="Y49" s="104">
        <f t="shared" si="269"/>
        <v>-2.5060075523515302E-2</v>
      </c>
      <c r="Z49" s="104">
        <f t="shared" ref="Z49:AB49" si="270">Z26/$E26-1</f>
        <v>-7.8956402334362519E-3</v>
      </c>
      <c r="AA49" s="104">
        <f t="shared" si="270"/>
        <v>-7.8956402334362519E-3</v>
      </c>
      <c r="AB49" s="104">
        <f t="shared" si="270"/>
        <v>-1.029866117404632E-3</v>
      </c>
      <c r="AC49" s="104">
        <f t="shared" ref="AC49:AE49" si="271">AC26/$E26-1</f>
        <v>-2.8492962581531001E-2</v>
      </c>
      <c r="AD49" s="104">
        <f t="shared" si="271"/>
        <v>-1.4761414349467761E-2</v>
      </c>
      <c r="AE49" s="104">
        <f t="shared" si="271"/>
        <v>-5.252317198764167E-2</v>
      </c>
      <c r="AF49" s="104">
        <f t="shared" ref="AF49:AG49" si="272">AF26/$E26-1</f>
        <v>-4.9090284929625749E-2</v>
      </c>
      <c r="AG49" s="104">
        <f t="shared" si="272"/>
        <v>-4.565739787161005E-2</v>
      </c>
      <c r="AH49" s="104">
        <f t="shared" ref="AH49:AI49" si="273">AH26/$E26-1</f>
        <v>-2.8492962581531001E-2</v>
      </c>
      <c r="AI49" s="104">
        <f t="shared" si="273"/>
        <v>-2.5060075523515302E-2</v>
      </c>
      <c r="AJ49" s="104">
        <f t="shared" ref="AJ49:AL49" si="274">AJ26/$E26-1</f>
        <v>-4.4627531754204419E-3</v>
      </c>
      <c r="AK49" s="104">
        <f t="shared" si="274"/>
        <v>2.403020940611178E-3</v>
      </c>
      <c r="AL49" s="104">
        <f t="shared" si="274"/>
        <v>-7.8956402334362519E-3</v>
      </c>
      <c r="AM49" s="104">
        <f t="shared" ref="AM49:AN49" si="275">AM26/$E26-1</f>
        <v>-3.879162375557843E-2</v>
      </c>
      <c r="AN49" s="104">
        <f t="shared" si="275"/>
        <v>6.4194987984895313E-2</v>
      </c>
      <c r="AO49" s="104">
        <f t="shared" ref="AO49:AP49" si="276">AO26/$E26-1</f>
        <v>5.7329213868863915E-2</v>
      </c>
      <c r="AP49" s="104">
        <f t="shared" si="276"/>
        <v>4.7030552694816263E-2</v>
      </c>
      <c r="AQ49" s="104">
        <f t="shared" ref="AQ49:AS49" si="277">AQ26/$E26-1</f>
        <v>-5.9388946103673068E-2</v>
      </c>
      <c r="AR49" s="104">
        <f t="shared" si="277"/>
        <v>-4.565739787161005E-2</v>
      </c>
      <c r="AS49" s="104">
        <f t="shared" si="277"/>
        <v>-4.565739787161005E-2</v>
      </c>
      <c r="AT49" s="104">
        <f t="shared" ref="AT49:AU49" si="278">AT26/$E26-1</f>
        <v>-2.1627188465499381E-2</v>
      </c>
      <c r="AU49" s="104">
        <f t="shared" si="278"/>
        <v>-3.1925849639546811E-2</v>
      </c>
      <c r="AV49" s="104">
        <f t="shared" ref="AV49:AW49" si="279">AV26/$E26-1</f>
        <v>-2.5060075523515302E-2</v>
      </c>
      <c r="AW49" s="104">
        <f t="shared" si="279"/>
        <v>-3.879162375557843E-2</v>
      </c>
      <c r="AX49" s="104">
        <f t="shared" ref="AX49" si="280">AX26/$E26-1</f>
        <v>-7.3120494335736197E-2</v>
      </c>
      <c r="AY49" s="104"/>
      <c r="AZ49" s="104"/>
    </row>
    <row r="50" spans="4:52" x14ac:dyDescent="0.25">
      <c r="D50" s="31">
        <v>210</v>
      </c>
      <c r="E50" s="29">
        <v>2.8039999999999998</v>
      </c>
      <c r="F50" s="102">
        <f t="shared" si="10"/>
        <v>0.10199714693295303</v>
      </c>
      <c r="G50" s="103">
        <f t="shared" si="10"/>
        <v>9.4864479315263983E-2</v>
      </c>
      <c r="H50" s="104">
        <f t="shared" si="10"/>
        <v>9.4864479315263983E-2</v>
      </c>
      <c r="I50" s="104">
        <f t="shared" si="10"/>
        <v>2.1398002853068032E-3</v>
      </c>
      <c r="J50" s="104">
        <f t="shared" ref="J50:K50" si="281">J27/$E27-1</f>
        <v>5.7061340941513272E-3</v>
      </c>
      <c r="K50" s="104">
        <f t="shared" si="281"/>
        <v>1.2838801711840153E-2</v>
      </c>
      <c r="L50" s="104">
        <f t="shared" ref="L50:M50" si="282">L27/$E27-1</f>
        <v>1.9971469329529201E-2</v>
      </c>
      <c r="M50" s="104">
        <f t="shared" si="282"/>
        <v>-1.5691868758915817E-2</v>
      </c>
      <c r="N50" s="104">
        <f t="shared" ref="N50:O50" si="283">N27/$E27-1</f>
        <v>-4.4222539229671787E-2</v>
      </c>
      <c r="O50" s="104">
        <f t="shared" si="283"/>
        <v>-2.2824536376604754E-2</v>
      </c>
      <c r="P50" s="104">
        <f t="shared" ref="P50:Q50" si="284">P27/$E27-1</f>
        <v>-1.5691868758915817E-2</v>
      </c>
      <c r="Q50" s="104">
        <f t="shared" si="284"/>
        <v>-2.6390870185449278E-2</v>
      </c>
      <c r="R50" s="104">
        <f t="shared" si="15"/>
        <v>-4.4222539229671787E-2</v>
      </c>
      <c r="S50" s="104">
        <f t="shared" si="15"/>
        <v>-5.1355206847360835E-2</v>
      </c>
      <c r="T50" s="104">
        <f t="shared" ref="T50:U50" si="285">T27/$E27-1</f>
        <v>-3.3523537803138326E-2</v>
      </c>
      <c r="U50" s="104">
        <f t="shared" si="285"/>
        <v>-2.6390870185449278E-2</v>
      </c>
      <c r="V50" s="104">
        <f t="shared" ref="V50:W50" si="286">V27/$E27-1</f>
        <v>-2.6390870185449278E-2</v>
      </c>
      <c r="W50" s="104">
        <f t="shared" si="286"/>
        <v>-2.2824536376604754E-2</v>
      </c>
      <c r="X50" s="104">
        <f t="shared" ref="X50:Y50" si="287">X27/$E27-1</f>
        <v>-1.5691868758915817E-2</v>
      </c>
      <c r="Y50" s="104">
        <f t="shared" si="287"/>
        <v>-1.2125534950071293E-2</v>
      </c>
      <c r="Z50" s="104">
        <f t="shared" ref="Z50:AB50" si="288">Z27/$E27-1</f>
        <v>-1.4265335235378318E-3</v>
      </c>
      <c r="AA50" s="104">
        <f t="shared" si="288"/>
        <v>2.1398002853068032E-3</v>
      </c>
      <c r="AB50" s="104">
        <f t="shared" si="288"/>
        <v>1.6405135520684899E-2</v>
      </c>
      <c r="AC50" s="104">
        <f t="shared" ref="AC50:AE50" si="289">AC27/$E27-1</f>
        <v>-2.2824536376604754E-2</v>
      </c>
      <c r="AD50" s="104">
        <f t="shared" si="289"/>
        <v>-1.4265335235378318E-3</v>
      </c>
      <c r="AE50" s="104">
        <f t="shared" si="289"/>
        <v>-5.1355206847360835E-2</v>
      </c>
      <c r="AF50" s="104">
        <f t="shared" ref="AF50:AG50" si="290">AF27/$E27-1</f>
        <v>-5.1355206847360835E-2</v>
      </c>
      <c r="AG50" s="104">
        <f t="shared" si="290"/>
        <v>-4.4222539229671787E-2</v>
      </c>
      <c r="AH50" s="104">
        <f t="shared" ref="AH50:AI50" si="291">AH27/$E27-1</f>
        <v>-2.6390870185449278E-2</v>
      </c>
      <c r="AI50" s="104">
        <f t="shared" si="291"/>
        <v>-1.925820256776023E-2</v>
      </c>
      <c r="AJ50" s="104">
        <f t="shared" ref="AJ50:AL50" si="292">AJ27/$E27-1</f>
        <v>9.2724679029958512E-3</v>
      </c>
      <c r="AK50" s="104">
        <f t="shared" si="292"/>
        <v>1.9971469329529201E-2</v>
      </c>
      <c r="AL50" s="104">
        <f t="shared" si="292"/>
        <v>5.7061340941513272E-3</v>
      </c>
      <c r="AM50" s="104">
        <f t="shared" ref="AM50:AN50" si="293">AM27/$E27-1</f>
        <v>-4.0656205420827374E-2</v>
      </c>
      <c r="AN50" s="104">
        <f t="shared" si="293"/>
        <v>0.11626248216833091</v>
      </c>
      <c r="AO50" s="104">
        <f t="shared" ref="AO50:AP50" si="294">AO27/$E27-1</f>
        <v>9.8430813124108507E-2</v>
      </c>
      <c r="AP50" s="104">
        <f t="shared" si="294"/>
        <v>8.4165477888730411E-2</v>
      </c>
      <c r="AQ50" s="104">
        <f t="shared" ref="AQ50:AS50" si="295">AQ27/$E27-1</f>
        <v>-6.2054208273894407E-2</v>
      </c>
      <c r="AR50" s="104">
        <f t="shared" si="295"/>
        <v>-4.4222539229671787E-2</v>
      </c>
      <c r="AS50" s="104">
        <f t="shared" si="295"/>
        <v>-4.7788873038516422E-2</v>
      </c>
      <c r="AT50" s="104">
        <f t="shared" ref="AT50:AU50" si="296">AT27/$E27-1</f>
        <v>-8.5592011412268798E-3</v>
      </c>
      <c r="AU50" s="104">
        <f t="shared" si="296"/>
        <v>-2.2824536376604754E-2</v>
      </c>
      <c r="AV50" s="104">
        <f t="shared" ref="AV50:AW50" si="297">AV27/$E27-1</f>
        <v>-1.5691868758915817E-2</v>
      </c>
      <c r="AW50" s="104">
        <f t="shared" si="297"/>
        <v>-2.9957203994293691E-2</v>
      </c>
      <c r="AX50" s="104">
        <f t="shared" ref="AX50" si="298">AX27/$E27-1</f>
        <v>-7.9885877318116916E-2</v>
      </c>
      <c r="AY50" s="104"/>
      <c r="AZ50" s="104"/>
    </row>
    <row r="51" spans="4:52" x14ac:dyDescent="0.25">
      <c r="D51" s="31">
        <v>220</v>
      </c>
      <c r="E51" s="29">
        <v>2.7589999999999999</v>
      </c>
      <c r="F51" s="102">
        <f t="shared" si="10"/>
        <v>9.8223994200797415E-2</v>
      </c>
      <c r="G51" s="103">
        <f t="shared" si="10"/>
        <v>0.13446901051105464</v>
      </c>
      <c r="H51" s="104">
        <f t="shared" si="10"/>
        <v>0.13809351214208054</v>
      </c>
      <c r="I51" s="104">
        <f t="shared" si="10"/>
        <v>1.4860456687205481E-2</v>
      </c>
      <c r="J51" s="104">
        <f t="shared" ref="J51:K51" si="299">J28/$E28-1</f>
        <v>1.8484958318231381E-2</v>
      </c>
      <c r="K51" s="104">
        <f t="shared" si="299"/>
        <v>2.5733961580282738E-2</v>
      </c>
      <c r="L51" s="104">
        <f t="shared" ref="L51:M51" si="300">L28/$E28-1</f>
        <v>3.6607466473359995E-2</v>
      </c>
      <c r="M51" s="104">
        <f t="shared" si="300"/>
        <v>-1.05110547299746E-2</v>
      </c>
      <c r="N51" s="104">
        <f t="shared" ref="N51:O51" si="301">N28/$E28-1</f>
        <v>-5.0380572671257617E-2</v>
      </c>
      <c r="O51" s="104">
        <f t="shared" si="301"/>
        <v>-2.1384559623051747E-2</v>
      </c>
      <c r="P51" s="104">
        <f t="shared" ref="P51:Q51" si="302">P28/$E28-1</f>
        <v>-6.8865530989488111E-3</v>
      </c>
      <c r="Q51" s="104">
        <f t="shared" si="302"/>
        <v>-1.7760057992026068E-2</v>
      </c>
      <c r="R51" s="104">
        <f t="shared" si="15"/>
        <v>-5.0380572671257617E-2</v>
      </c>
      <c r="S51" s="104">
        <f t="shared" si="15"/>
        <v>-5.7629575933309085E-2</v>
      </c>
      <c r="T51" s="104">
        <f t="shared" ref="T51:U51" si="303">T28/$E28-1</f>
        <v>-3.2258064516129004E-2</v>
      </c>
      <c r="U51" s="104">
        <f t="shared" si="303"/>
        <v>-2.1384559623051747E-2</v>
      </c>
      <c r="V51" s="104">
        <f t="shared" ref="V51:W51" si="304">V28/$E28-1</f>
        <v>-2.5009061254077536E-2</v>
      </c>
      <c r="W51" s="104">
        <f t="shared" si="304"/>
        <v>-1.7760057992026068E-2</v>
      </c>
      <c r="X51" s="104">
        <f t="shared" ref="X51:Y51" si="305">X28/$E28-1</f>
        <v>-6.8865530989488111E-3</v>
      </c>
      <c r="Y51" s="104">
        <f t="shared" si="305"/>
        <v>-3.2620514679231327E-3</v>
      </c>
      <c r="Z51" s="104">
        <f t="shared" ref="Z51:AB51" si="306">Z28/$E28-1</f>
        <v>7.6114534251539023E-3</v>
      </c>
      <c r="AA51" s="104">
        <f t="shared" si="306"/>
        <v>1.4860456687205481E-2</v>
      </c>
      <c r="AB51" s="104">
        <f t="shared" si="306"/>
        <v>4.3856469735411352E-2</v>
      </c>
      <c r="AC51" s="104">
        <f t="shared" ref="AC51:AE51" si="307">AC28/$E28-1</f>
        <v>-2.5009061254077536E-2</v>
      </c>
      <c r="AD51" s="104">
        <f t="shared" si="307"/>
        <v>7.6114534251539023E-3</v>
      </c>
      <c r="AE51" s="104">
        <f t="shared" si="307"/>
        <v>-5.7629575933309085E-2</v>
      </c>
      <c r="AF51" s="104">
        <f t="shared" ref="AF51:AG51" si="308">AF28/$E28-1</f>
        <v>-6.1254077564334874E-2</v>
      </c>
      <c r="AG51" s="104">
        <f t="shared" si="308"/>
        <v>-4.6756071040231939E-2</v>
      </c>
      <c r="AH51" s="104">
        <f t="shared" ref="AH51:AI51" si="309">AH28/$E28-1</f>
        <v>-2.1384559623051747E-2</v>
      </c>
      <c r="AI51" s="104">
        <f t="shared" si="309"/>
        <v>-1.4135556361000279E-2</v>
      </c>
      <c r="AJ51" s="104">
        <f t="shared" ref="AJ51:AL51" si="310">AJ28/$E28-1</f>
        <v>2.9358463211308417E-2</v>
      </c>
      <c r="AK51" s="104">
        <f t="shared" si="310"/>
        <v>3.2982964842334317E-2</v>
      </c>
      <c r="AL51" s="104">
        <f t="shared" si="310"/>
        <v>1.4860456687205481E-2</v>
      </c>
      <c r="AM51" s="104">
        <f t="shared" ref="AM51:AN51" si="311">AM28/$E28-1</f>
        <v>-4.6756071040231939E-2</v>
      </c>
      <c r="AN51" s="104">
        <f t="shared" si="311"/>
        <v>0.18883653497644071</v>
      </c>
      <c r="AO51" s="104">
        <f t="shared" ref="AO51:AP51" si="312">AO28/$E28-1</f>
        <v>0.17071402682131209</v>
      </c>
      <c r="AP51" s="104">
        <f t="shared" si="312"/>
        <v>0.14896701703515758</v>
      </c>
      <c r="AQ51" s="104">
        <f t="shared" ref="AQ51:AS51" si="313">AQ28/$E28-1</f>
        <v>-5.4005074302283407E-2</v>
      </c>
      <c r="AR51" s="104">
        <f t="shared" si="313"/>
        <v>-2.8633562885103214E-2</v>
      </c>
      <c r="AS51" s="104">
        <f t="shared" si="313"/>
        <v>-3.5882566147154682E-2</v>
      </c>
      <c r="AT51" s="104">
        <f t="shared" ref="AT51:AU51" si="314">AT28/$E28-1</f>
        <v>3.6245016310254563E-4</v>
      </c>
      <c r="AU51" s="104">
        <f t="shared" si="314"/>
        <v>-1.05110547299746E-2</v>
      </c>
      <c r="AV51" s="104">
        <f t="shared" ref="AV51:AW51" si="315">AV28/$E28-1</f>
        <v>3.6245016310254563E-4</v>
      </c>
      <c r="AW51" s="104">
        <f t="shared" si="315"/>
        <v>-2.8633562885103214E-2</v>
      </c>
      <c r="AX51" s="104">
        <f t="shared" ref="AX51" si="316">AX28/$E28-1</f>
        <v>-8.6625588981514956E-2</v>
      </c>
      <c r="AY51" s="104"/>
      <c r="AZ51" s="104"/>
    </row>
    <row r="52" spans="4:52" ht="15.75" thickBot="1" x14ac:dyDescent="0.3">
      <c r="D52" s="32">
        <v>226</v>
      </c>
      <c r="E52" s="30">
        <v>2.6890000000000001</v>
      </c>
      <c r="F52" s="105">
        <f>F29/$E29-1</f>
        <v>0.11193752324284123</v>
      </c>
      <c r="G52" s="106">
        <f t="shared" si="10"/>
        <v>0.14540721457790995</v>
      </c>
      <c r="H52" s="107">
        <f t="shared" si="10"/>
        <v>0.14540721457790995</v>
      </c>
      <c r="I52" s="107">
        <f t="shared" si="10"/>
        <v>1.1528449237634852E-2</v>
      </c>
      <c r="J52" s="107">
        <f t="shared" ref="J52:K52" si="317">J29/$E29-1</f>
        <v>7.8095946448493159E-3</v>
      </c>
      <c r="K52" s="107">
        <f t="shared" si="317"/>
        <v>3.0122722201561869E-2</v>
      </c>
      <c r="L52" s="107">
        <f t="shared" ref="L52:M52" si="318">L29/$E29-1</f>
        <v>3.3841576794347183E-2</v>
      </c>
      <c r="M52" s="107">
        <f t="shared" si="318"/>
        <v>-1.0784678319077701E-2</v>
      </c>
      <c r="N52" s="107">
        <f t="shared" ref="N52:O52" si="319">N29/$E29-1</f>
        <v>-4.7973224246931956E-2</v>
      </c>
      <c r="O52" s="107">
        <f t="shared" si="319"/>
        <v>-1.4503532911863237E-2</v>
      </c>
      <c r="P52" s="107">
        <f t="shared" ref="P52:Q52" si="320">P29/$E29-1</f>
        <v>3.7188545927846484E-4</v>
      </c>
      <c r="Q52" s="107">
        <f t="shared" si="320"/>
        <v>-1.0784678319077701E-2</v>
      </c>
      <c r="R52" s="107">
        <f t="shared" si="15"/>
        <v>-4.0535515061361105E-2</v>
      </c>
      <c r="S52" s="107">
        <f t="shared" si="15"/>
        <v>-5.5410933432502807E-2</v>
      </c>
      <c r="T52" s="107">
        <f t="shared" ref="T52:U52" si="321">T29/$E29-1</f>
        <v>-2.1941242097434088E-2</v>
      </c>
      <c r="U52" s="107">
        <f t="shared" si="321"/>
        <v>-1.0784678319077701E-2</v>
      </c>
      <c r="V52" s="107">
        <f t="shared" ref="V52:W52" si="322">V29/$E29-1</f>
        <v>-1.8222387504648552E-2</v>
      </c>
      <c r="W52" s="107">
        <f t="shared" si="322"/>
        <v>-7.0658237262923862E-3</v>
      </c>
      <c r="X52" s="107">
        <f t="shared" ref="X52:Y52" si="323">X29/$E29-1</f>
        <v>-3.3469691335068497E-3</v>
      </c>
      <c r="Y52" s="107">
        <f t="shared" si="323"/>
        <v>-3.3469691335068497E-3</v>
      </c>
      <c r="Z52" s="107">
        <f t="shared" ref="Z52:AB52" si="324">Z29/$E29-1</f>
        <v>1.5247303830420167E-2</v>
      </c>
      <c r="AA52" s="107">
        <f t="shared" si="324"/>
        <v>3.0122722201561869E-2</v>
      </c>
      <c r="AB52" s="107">
        <f t="shared" si="324"/>
        <v>4.4998140572703571E-2</v>
      </c>
      <c r="AC52" s="107">
        <f t="shared" ref="AC52:AE52" si="325">AC29/$E29-1</f>
        <v>1.8966158423205703E-2</v>
      </c>
      <c r="AD52" s="107">
        <f t="shared" si="325"/>
        <v>1.5247303830420167E-2</v>
      </c>
      <c r="AE52" s="107">
        <f t="shared" si="325"/>
        <v>-5.9129788025288343E-2</v>
      </c>
      <c r="AF52" s="107">
        <f t="shared" ref="AF52:AG52" si="326">AF29/$E29-1</f>
        <v>-5.5410933432502807E-2</v>
      </c>
      <c r="AG52" s="107">
        <f t="shared" si="326"/>
        <v>-4.7973224246931956E-2</v>
      </c>
      <c r="AH52" s="107">
        <f t="shared" ref="AH52:AI52" si="327">AH29/$E29-1</f>
        <v>-1.8222387504648552E-2</v>
      </c>
      <c r="AI52" s="107">
        <f t="shared" si="327"/>
        <v>-1.4503532911863237E-2</v>
      </c>
      <c r="AJ52" s="107">
        <f t="shared" ref="AJ52:AL52" si="328">AJ29/$E29-1</f>
        <v>2.6403867608776332E-2</v>
      </c>
      <c r="AK52" s="107">
        <f t="shared" si="328"/>
        <v>3.3841576794347183E-2</v>
      </c>
      <c r="AL52" s="107">
        <f t="shared" si="328"/>
        <v>7.8095946448493159E-3</v>
      </c>
      <c r="AM52" s="107">
        <f t="shared" ref="AM52:AN52" si="329">AM29/$E29-1</f>
        <v>-4.7973224246931956E-2</v>
      </c>
      <c r="AN52" s="107">
        <f t="shared" si="329"/>
        <v>0.20119003346969122</v>
      </c>
      <c r="AO52" s="107">
        <f t="shared" ref="AO52:AP52" si="330">AO29/$E29-1</f>
        <v>0.17887690591297867</v>
      </c>
      <c r="AP52" s="107">
        <f t="shared" si="330"/>
        <v>0.16028263294905165</v>
      </c>
      <c r="AQ52" s="107">
        <f t="shared" ref="AQ52:AS52" si="331">AQ29/$E29-1</f>
        <v>-5.5410933432502807E-2</v>
      </c>
      <c r="AR52" s="107">
        <f t="shared" si="331"/>
        <v>-2.5660096690219403E-2</v>
      </c>
      <c r="AS52" s="107">
        <f t="shared" si="331"/>
        <v>-2.9378951283004939E-2</v>
      </c>
      <c r="AT52" s="107">
        <f t="shared" ref="AT52:AU52" si="332">AT29/$E29-1</f>
        <v>4.0907400520640014E-3</v>
      </c>
      <c r="AU52" s="107">
        <f t="shared" si="332"/>
        <v>-7.0658237262923862E-3</v>
      </c>
      <c r="AV52" s="107">
        <f t="shared" ref="AV52:AW52" si="333">AV29/$E29-1</f>
        <v>-3.3469691335068497E-3</v>
      </c>
      <c r="AW52" s="107">
        <f t="shared" si="333"/>
        <v>-2.9378951283004939E-2</v>
      </c>
      <c r="AX52" s="107">
        <f t="shared" ref="AX52" si="334">AX29/$E29-1</f>
        <v>-9.2599479360357062E-2</v>
      </c>
      <c r="AY52" s="107"/>
      <c r="AZ52" s="107"/>
    </row>
    <row r="53" spans="4:52" ht="15.75" thickTop="1" x14ac:dyDescent="0.25">
      <c r="F53" s="108"/>
      <c r="G53" s="108"/>
      <c r="H53" s="108"/>
      <c r="I53" s="108"/>
    </row>
    <row r="54" spans="4:52" x14ac:dyDescent="0.25">
      <c r="H54" s="109"/>
    </row>
  </sheetData>
  <mergeCells count="4">
    <mergeCell ref="D9:D11"/>
    <mergeCell ref="E9:E11"/>
    <mergeCell ref="D32:D34"/>
    <mergeCell ref="E32:E34"/>
  </mergeCells>
  <conditionalFormatting sqref="A35:C52 BA35:XFD52">
    <cfRule type="cellIs" dxfId="59" priority="155" operator="greaterThanOrEqual">
      <formula>0.1</formula>
    </cfRule>
    <cfRule type="cellIs" dxfId="58" priority="156" operator="lessThanOrEqual">
      <formula>-0.1</formula>
    </cfRule>
    <cfRule type="cellIs" dxfId="57" priority="157" operator="lessThanOrEqual">
      <formula>-0.08</formula>
    </cfRule>
    <cfRule type="cellIs" dxfId="56" priority="158" operator="greaterThanOrEqual">
      <formula>0.08</formula>
    </cfRule>
  </conditionalFormatting>
  <conditionalFormatting sqref="D1:L2 D3:K3 D8:L8">
    <cfRule type="cellIs" dxfId="55" priority="160" operator="equal">
      <formula>1</formula>
    </cfRule>
    <cfRule type="cellIs" dxfId="54" priority="159" operator="greaterThan">
      <formula>1</formula>
    </cfRule>
  </conditionalFormatting>
  <conditionalFormatting sqref="E4">
    <cfRule type="cellIs" dxfId="53" priority="31" operator="greaterThan">
      <formula>1</formula>
    </cfRule>
    <cfRule type="cellIs" dxfId="52" priority="32" operator="equal">
      <formula>1</formula>
    </cfRule>
  </conditionalFormatting>
  <conditionalFormatting sqref="F4:L7">
    <cfRule type="cellIs" dxfId="51" priority="153" operator="greaterThan">
      <formula>1</formula>
    </cfRule>
    <cfRule type="cellIs" dxfId="50" priority="154" operator="equal">
      <formula>1</formula>
    </cfRule>
  </conditionalFormatting>
  <conditionalFormatting sqref="F35:AZ52">
    <cfRule type="cellIs" dxfId="49" priority="1" operator="between">
      <formula>$N$4</formula>
      <formula>$N$5</formula>
    </cfRule>
    <cfRule type="cellIs" dxfId="48" priority="2" operator="between">
      <formula>$M$4</formula>
      <formula>$M$5</formula>
    </cfRule>
    <cfRule type="cellIs" dxfId="47" priority="3" operator="greaterThanOrEqual">
      <formula>$M$6</formula>
    </cfRule>
    <cfRule type="cellIs" dxfId="46" priority="4" operator="lessThanOrEqual">
      <formula>$N$6</formula>
    </cfRule>
    <cfRule type="cellIs" dxfId="45" priority="5" operator="between">
      <formula>$M$5</formula>
      <formula>$M$6</formula>
    </cfRule>
    <cfRule type="cellIs" dxfId="44" priority="6" operator="between">
      <formula>$N$5</formula>
      <formula>$N$6</formula>
    </cfRule>
  </conditionalFormatting>
  <hyperlinks>
    <hyperlink ref="C4" r:id="rId1" xr:uid="{24269962-2611-4096-9919-4B9EF93A16EB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3:AU87"/>
  <sheetViews>
    <sheetView showGridLines="0" tabSelected="1" topLeftCell="A13" zoomScale="90" zoomScaleNormal="90" workbookViewId="0">
      <pane xSplit="3" ySplit="12" topLeftCell="AB62" activePane="bottomRight" state="frozen"/>
      <selection activeCell="A13" sqref="A13"/>
      <selection pane="topRight" activeCell="D13" sqref="D13"/>
      <selection pane="bottomLeft" activeCell="A33" sqref="A33"/>
      <selection pane="bottomRight" activeCell="AT89" sqref="AT89"/>
    </sheetView>
  </sheetViews>
  <sheetFormatPr defaultRowHeight="15" x14ac:dyDescent="0.25"/>
  <cols>
    <col min="4" max="7" width="11.5703125" bestFit="1" customWidth="1"/>
    <col min="8" max="8" width="11.28515625" bestFit="1" customWidth="1"/>
    <col min="9" max="9" width="11.5703125" bestFit="1" customWidth="1"/>
    <col min="10" max="10" width="12.7109375" customWidth="1"/>
    <col min="11" max="11" width="13.28515625" customWidth="1"/>
    <col min="12" max="12" width="12.42578125" customWidth="1"/>
    <col min="13" max="13" width="12" customWidth="1"/>
    <col min="14" max="14" width="12.85546875" customWidth="1"/>
    <col min="15" max="16" width="11.85546875" bestFit="1" customWidth="1"/>
    <col min="17" max="17" width="11.28515625" bestFit="1" customWidth="1"/>
    <col min="18" max="18" width="11.28515625" style="70" bestFit="1" customWidth="1"/>
    <col min="19" max="20" width="10.7109375" style="70" bestFit="1" customWidth="1"/>
    <col min="21" max="26" width="11.5703125" style="70" bestFit="1" customWidth="1"/>
    <col min="27" max="27" width="11.5703125" style="70" customWidth="1"/>
    <col min="28" max="29" width="13.28515625" style="70" bestFit="1" customWidth="1"/>
    <col min="30" max="30" width="11.28515625" style="70" bestFit="1" customWidth="1"/>
    <col min="31" max="31" width="11.5703125" style="70" bestFit="1" customWidth="1"/>
    <col min="32" max="32" width="11.28515625" style="70" bestFit="1" customWidth="1"/>
    <col min="33" max="35" width="11.5703125" style="70" bestFit="1" customWidth="1"/>
    <col min="36" max="36" width="37.140625" style="70" hidden="1" customWidth="1"/>
    <col min="37" max="37" width="11.85546875" style="70" bestFit="1" customWidth="1"/>
    <col min="38" max="39" width="11.5703125" style="70" bestFit="1" customWidth="1"/>
    <col min="40" max="40" width="11.28515625" style="70" bestFit="1" customWidth="1"/>
    <col min="41" max="43" width="11.28515625" bestFit="1" customWidth="1"/>
    <col min="44" max="44" width="11.5703125" bestFit="1" customWidth="1"/>
    <col min="45" max="45" width="11.28515625" bestFit="1" customWidth="1"/>
    <col min="46" max="47" width="11.5703125" bestFit="1" customWidth="1"/>
    <col min="48" max="84" width="9.140625" customWidth="1"/>
  </cols>
  <sheetData>
    <row r="13" spans="1:29" ht="28.5" x14ac:dyDescent="0.45">
      <c r="A13" s="3" t="s">
        <v>17</v>
      </c>
      <c r="B13" s="3"/>
      <c r="U13" s="71"/>
      <c r="V13" s="71"/>
    </row>
    <row r="14" spans="1:29" ht="18.75" x14ac:dyDescent="0.3">
      <c r="A14" s="4" t="s">
        <v>7</v>
      </c>
      <c r="B14" s="4"/>
      <c r="U14" s="71"/>
      <c r="V14" s="71"/>
      <c r="AC14" s="71"/>
    </row>
    <row r="15" spans="1:29" x14ac:dyDescent="0.25">
      <c r="U15" s="71"/>
      <c r="V15" s="71"/>
      <c r="AC15" s="71"/>
    </row>
    <row r="16" spans="1:29" x14ac:dyDescent="0.25">
      <c r="U16" s="71"/>
      <c r="V16" s="71"/>
      <c r="X16" s="70" t="s">
        <v>43</v>
      </c>
    </row>
    <row r="17" spans="1:47" x14ac:dyDescent="0.25">
      <c r="C17" s="5"/>
      <c r="U17" s="71"/>
      <c r="V17" s="71"/>
      <c r="Y17" s="70">
        <v>5</v>
      </c>
      <c r="Z17" s="70">
        <v>-5</v>
      </c>
    </row>
    <row r="18" spans="1:47" ht="18" x14ac:dyDescent="0.35">
      <c r="A18" t="s">
        <v>8</v>
      </c>
      <c r="C18" s="51" t="s">
        <v>32</v>
      </c>
      <c r="D18" s="51" t="s">
        <v>33</v>
      </c>
      <c r="U18" s="71"/>
      <c r="V18" s="71"/>
      <c r="Y18" s="70">
        <v>10</v>
      </c>
      <c r="Z18" s="70">
        <v>-10</v>
      </c>
    </row>
    <row r="19" spans="1:47" ht="18" x14ac:dyDescent="0.35">
      <c r="A19" t="s">
        <v>9</v>
      </c>
      <c r="C19" s="52" t="s">
        <v>35</v>
      </c>
      <c r="D19" s="52" t="s">
        <v>36</v>
      </c>
      <c r="U19" s="71"/>
      <c r="V19" s="71"/>
      <c r="Y19" s="70">
        <v>15</v>
      </c>
      <c r="Z19" s="70">
        <v>-15</v>
      </c>
    </row>
    <row r="20" spans="1:47" ht="18" x14ac:dyDescent="0.35">
      <c r="A20" t="s">
        <v>37</v>
      </c>
      <c r="C20" s="53" t="s">
        <v>39</v>
      </c>
      <c r="D20" s="53" t="s">
        <v>40</v>
      </c>
      <c r="U20" s="71"/>
      <c r="V20" s="71"/>
      <c r="AC20" s="71"/>
    </row>
    <row r="22" spans="1:47" ht="31.5" x14ac:dyDescent="0.55000000000000004">
      <c r="A22" s="34" t="s">
        <v>19</v>
      </c>
    </row>
    <row r="23" spans="1:47" ht="15.75" thickBot="1" x14ac:dyDescent="0.3">
      <c r="X23" s="70" t="s">
        <v>53</v>
      </c>
      <c r="AB23" s="70" t="s">
        <v>56</v>
      </c>
      <c r="AC23" s="70" t="s">
        <v>55</v>
      </c>
      <c r="AJ23" s="70" t="s">
        <v>60</v>
      </c>
      <c r="AR23" s="70" t="s">
        <v>45</v>
      </c>
    </row>
    <row r="24" spans="1:47" ht="16.5" thickTop="1" thickBot="1" x14ac:dyDescent="0.3">
      <c r="C24" s="42" t="s">
        <v>0</v>
      </c>
      <c r="D24" s="44">
        <v>43416</v>
      </c>
      <c r="E24" s="45">
        <v>43541</v>
      </c>
      <c r="F24" s="45">
        <v>43501</v>
      </c>
      <c r="G24" s="45">
        <v>43577</v>
      </c>
      <c r="H24" s="45">
        <v>43647</v>
      </c>
      <c r="I24" s="45">
        <v>43760</v>
      </c>
      <c r="J24" s="45">
        <v>43816</v>
      </c>
      <c r="K24" s="45">
        <v>43844</v>
      </c>
      <c r="L24" s="50">
        <v>43867</v>
      </c>
      <c r="M24" s="50">
        <v>43979</v>
      </c>
      <c r="N24" s="50">
        <v>43998</v>
      </c>
      <c r="O24" s="50">
        <v>44017</v>
      </c>
      <c r="P24" s="50">
        <v>44039</v>
      </c>
      <c r="Q24" s="50">
        <v>44131</v>
      </c>
      <c r="R24" s="178">
        <v>44144</v>
      </c>
      <c r="S24" s="167">
        <v>44145</v>
      </c>
      <c r="T24" s="167">
        <v>44173</v>
      </c>
      <c r="U24" s="167">
        <v>44208</v>
      </c>
      <c r="V24" s="167">
        <v>44236</v>
      </c>
      <c r="W24" s="167">
        <v>44286</v>
      </c>
      <c r="X24" s="167">
        <v>44306</v>
      </c>
      <c r="Y24" s="167">
        <v>44341</v>
      </c>
      <c r="Z24" s="167">
        <v>44378</v>
      </c>
      <c r="AA24" s="167">
        <v>44410</v>
      </c>
      <c r="AB24" s="167">
        <v>44488</v>
      </c>
      <c r="AC24" s="167">
        <v>44488</v>
      </c>
      <c r="AD24" s="167">
        <v>44515</v>
      </c>
      <c r="AE24" s="167">
        <v>44540</v>
      </c>
      <c r="AF24" s="167">
        <v>44564</v>
      </c>
      <c r="AG24" s="167">
        <v>44606</v>
      </c>
      <c r="AH24" s="167">
        <v>44634</v>
      </c>
      <c r="AI24" s="167">
        <v>44690</v>
      </c>
      <c r="AJ24" s="167">
        <v>44750</v>
      </c>
      <c r="AK24" s="167">
        <v>44753</v>
      </c>
      <c r="AL24" s="167">
        <v>44757</v>
      </c>
      <c r="AM24" s="46">
        <v>44813</v>
      </c>
      <c r="AN24" s="110">
        <v>44842</v>
      </c>
      <c r="AO24" s="110">
        <v>44874</v>
      </c>
      <c r="AP24" s="110">
        <v>44910</v>
      </c>
      <c r="AQ24" s="110">
        <v>44961</v>
      </c>
      <c r="AR24" s="46">
        <v>45006</v>
      </c>
      <c r="AS24" s="110">
        <v>45040</v>
      </c>
      <c r="AT24" s="189">
        <v>45073</v>
      </c>
      <c r="AU24" s="46">
        <v>45104</v>
      </c>
    </row>
    <row r="25" spans="1:47" ht="15.75" thickTop="1" x14ac:dyDescent="0.25">
      <c r="C25" s="39">
        <v>60</v>
      </c>
      <c r="D25" s="57">
        <v>0.7</v>
      </c>
      <c r="E25" s="57">
        <v>0.8</v>
      </c>
      <c r="F25" s="57">
        <v>1.4</v>
      </c>
      <c r="G25" s="57">
        <v>1.4</v>
      </c>
      <c r="H25" s="57">
        <v>2.2000000000000002</v>
      </c>
      <c r="I25" s="57">
        <v>1.4</v>
      </c>
      <c r="J25" s="57">
        <v>0.9</v>
      </c>
      <c r="K25" s="57">
        <v>1.7</v>
      </c>
      <c r="L25" s="57">
        <v>1.5</v>
      </c>
      <c r="M25" s="57">
        <v>0.9</v>
      </c>
      <c r="N25" s="57">
        <v>1.1000000000000001</v>
      </c>
      <c r="O25" s="57">
        <v>1.7</v>
      </c>
      <c r="P25" s="60">
        <v>1.419</v>
      </c>
      <c r="Q25" s="60">
        <v>1.1000000000000001</v>
      </c>
      <c r="R25" s="168">
        <v>1.4</v>
      </c>
      <c r="S25" s="168">
        <v>0.6</v>
      </c>
      <c r="T25" s="168">
        <v>0.8</v>
      </c>
      <c r="U25" s="168">
        <v>1.5</v>
      </c>
      <c r="V25" s="168">
        <v>1.3</v>
      </c>
      <c r="W25" s="168">
        <v>1.2450000000000001</v>
      </c>
      <c r="X25" s="168">
        <v>1.3169999999999999</v>
      </c>
      <c r="Y25" s="168">
        <v>1.597</v>
      </c>
      <c r="Z25" s="168">
        <v>1.3979999999999999</v>
      </c>
      <c r="AA25" s="168">
        <v>1.155</v>
      </c>
      <c r="AB25" s="168">
        <v>1.397</v>
      </c>
      <c r="AC25" s="168">
        <v>1.383</v>
      </c>
      <c r="AD25" s="168">
        <v>2.794</v>
      </c>
      <c r="AE25" s="168">
        <v>2.0489999999999999</v>
      </c>
      <c r="AF25" s="168">
        <v>2.4710000000000001</v>
      </c>
      <c r="AG25" s="168">
        <v>2.1560000000000001</v>
      </c>
      <c r="AH25" s="168">
        <v>2.4590000000000001</v>
      </c>
      <c r="AI25" s="168">
        <v>2.968</v>
      </c>
      <c r="AJ25" s="168">
        <v>2.3319999999999999</v>
      </c>
      <c r="AK25" s="168">
        <v>2.4380000000000002</v>
      </c>
      <c r="AL25" s="168">
        <v>2.57</v>
      </c>
      <c r="AM25" s="168">
        <v>2.6789999999999998</v>
      </c>
      <c r="AN25" s="168">
        <v>3.1949999999999998</v>
      </c>
      <c r="AO25" s="168">
        <v>2.621</v>
      </c>
      <c r="AP25" s="168">
        <v>2.617</v>
      </c>
      <c r="AQ25" s="168">
        <v>2.3090000000000002</v>
      </c>
      <c r="AR25" s="168">
        <v>2.63</v>
      </c>
      <c r="AS25" s="168">
        <v>2.173</v>
      </c>
      <c r="AT25" s="169">
        <v>2.52</v>
      </c>
      <c r="AU25" s="169">
        <v>2.1850000000000001</v>
      </c>
    </row>
    <row r="26" spans="1:47" x14ac:dyDescent="0.25">
      <c r="C26" s="12">
        <v>70</v>
      </c>
      <c r="D26" s="40">
        <v>0.6</v>
      </c>
      <c r="E26" s="40">
        <v>1.2</v>
      </c>
      <c r="F26" s="40">
        <v>1.3</v>
      </c>
      <c r="G26" s="40">
        <v>2.2000000000000002</v>
      </c>
      <c r="H26" s="40">
        <v>2.4</v>
      </c>
      <c r="I26" s="40">
        <v>1.3</v>
      </c>
      <c r="J26" s="40">
        <v>1.7</v>
      </c>
      <c r="K26" s="40">
        <v>1.9</v>
      </c>
      <c r="L26" s="40">
        <v>1.4</v>
      </c>
      <c r="M26" s="40">
        <v>0.8</v>
      </c>
      <c r="N26" s="40">
        <v>1.5</v>
      </c>
      <c r="O26" s="40">
        <v>1.9</v>
      </c>
      <c r="P26" s="61">
        <v>1.6120000000000001</v>
      </c>
      <c r="Q26" s="61">
        <v>1.5</v>
      </c>
      <c r="R26" s="169">
        <v>1.3720000000000001</v>
      </c>
      <c r="S26" s="169">
        <v>1.3</v>
      </c>
      <c r="T26" s="169">
        <v>1</v>
      </c>
      <c r="U26" s="169">
        <v>1.6</v>
      </c>
      <c r="V26" s="169">
        <v>1.6</v>
      </c>
      <c r="W26" s="169">
        <v>2.0059999999999998</v>
      </c>
      <c r="X26" s="169">
        <v>1.9710000000000001</v>
      </c>
      <c r="Y26" s="169">
        <v>1.296</v>
      </c>
      <c r="Z26" s="169">
        <v>1.5629999999999999</v>
      </c>
      <c r="AA26" s="169">
        <v>1.28</v>
      </c>
      <c r="AB26" s="169">
        <v>2.516</v>
      </c>
      <c r="AC26" s="169">
        <v>2.5230000000000001</v>
      </c>
      <c r="AD26" s="169">
        <v>3.0459999999999998</v>
      </c>
      <c r="AE26" s="169">
        <v>2.2999999999999998</v>
      </c>
      <c r="AF26" s="169">
        <v>2.6040000000000001</v>
      </c>
      <c r="AG26" s="169">
        <v>2.9249999999999998</v>
      </c>
      <c r="AH26" s="169">
        <v>3.1440000000000001</v>
      </c>
      <c r="AI26" s="169">
        <v>3.528</v>
      </c>
      <c r="AJ26" s="169">
        <v>2.7429999999999999</v>
      </c>
      <c r="AK26" s="169">
        <v>2.9889999999999999</v>
      </c>
      <c r="AL26" s="169">
        <v>2.3199999999999998</v>
      </c>
      <c r="AM26" s="169">
        <v>3.0350000000000001</v>
      </c>
      <c r="AN26" s="169">
        <v>3.3740000000000001</v>
      </c>
      <c r="AO26" s="169">
        <v>3.3410000000000002</v>
      </c>
      <c r="AP26" s="169">
        <v>3.3580000000000001</v>
      </c>
      <c r="AQ26" s="169">
        <v>3.0219999999999998</v>
      </c>
      <c r="AR26" s="169">
        <v>3.1320000000000001</v>
      </c>
      <c r="AS26" s="169">
        <v>3.3340000000000001</v>
      </c>
      <c r="AT26" s="190">
        <v>3.51</v>
      </c>
      <c r="AU26" s="190">
        <v>3.2389999999999999</v>
      </c>
    </row>
    <row r="27" spans="1:47" x14ac:dyDescent="0.25">
      <c r="C27" s="12">
        <v>80</v>
      </c>
      <c r="D27" s="40">
        <v>2</v>
      </c>
      <c r="E27" s="40">
        <v>2.1</v>
      </c>
      <c r="F27" s="40">
        <v>2</v>
      </c>
      <c r="G27" s="40">
        <v>2.9</v>
      </c>
      <c r="H27" s="40">
        <v>3.1</v>
      </c>
      <c r="I27" s="40">
        <v>2.2000000000000002</v>
      </c>
      <c r="J27" s="40">
        <v>2</v>
      </c>
      <c r="K27" s="40">
        <v>2.7</v>
      </c>
      <c r="L27" s="40">
        <v>2.2999999999999998</v>
      </c>
      <c r="M27" s="40">
        <v>2</v>
      </c>
      <c r="N27" s="40">
        <v>2.4</v>
      </c>
      <c r="O27" s="40">
        <v>2.7</v>
      </c>
      <c r="P27" s="61">
        <v>2.7669999999999999</v>
      </c>
      <c r="Q27" s="61">
        <v>2</v>
      </c>
      <c r="R27" s="169">
        <v>2.089</v>
      </c>
      <c r="S27" s="169">
        <v>2.1</v>
      </c>
      <c r="T27" s="169">
        <v>2.5</v>
      </c>
      <c r="U27" s="169">
        <v>2.8</v>
      </c>
      <c r="V27" s="169">
        <v>2.5</v>
      </c>
      <c r="W27" s="169">
        <v>2.742</v>
      </c>
      <c r="X27" s="169">
        <v>2.746</v>
      </c>
      <c r="Y27" s="169">
        <v>2.548</v>
      </c>
      <c r="Z27" s="169">
        <v>2.621</v>
      </c>
      <c r="AA27" s="169">
        <v>2.2709999999999999</v>
      </c>
      <c r="AB27" s="169">
        <v>3.0950000000000002</v>
      </c>
      <c r="AC27" s="169">
        <v>3.2080000000000002</v>
      </c>
      <c r="AD27" s="169">
        <v>4.0490000000000004</v>
      </c>
      <c r="AE27" s="169">
        <v>3.7909999999999999</v>
      </c>
      <c r="AF27" s="169">
        <v>3.4089999999999998</v>
      </c>
      <c r="AG27" s="169">
        <v>3.9319999999999999</v>
      </c>
      <c r="AH27" s="169">
        <v>3.9980000000000002</v>
      </c>
      <c r="AI27" s="169">
        <v>3.5409999999999999</v>
      </c>
      <c r="AJ27" s="169">
        <v>3.742</v>
      </c>
      <c r="AK27" s="169">
        <v>2.956</v>
      </c>
      <c r="AL27" s="169">
        <v>3.57</v>
      </c>
      <c r="AM27" s="169">
        <v>3.819</v>
      </c>
      <c r="AN27" s="169">
        <v>4.1609999999999996</v>
      </c>
      <c r="AO27" s="169">
        <v>3.988</v>
      </c>
      <c r="AP27" s="169">
        <v>4.649</v>
      </c>
      <c r="AQ27" s="169">
        <v>3.88</v>
      </c>
      <c r="AR27" s="169">
        <v>4.3609999999999998</v>
      </c>
      <c r="AS27" s="169">
        <v>4.1950000000000003</v>
      </c>
      <c r="AT27" s="190">
        <v>4.5419999999999998</v>
      </c>
      <c r="AU27" s="190">
        <v>4.258</v>
      </c>
    </row>
    <row r="28" spans="1:47" x14ac:dyDescent="0.25">
      <c r="C28" s="12">
        <v>90</v>
      </c>
      <c r="D28" s="40">
        <v>0.7</v>
      </c>
      <c r="E28" s="40">
        <v>0.6</v>
      </c>
      <c r="F28" s="40">
        <v>0.8</v>
      </c>
      <c r="G28" s="40">
        <v>1.1000000000000001</v>
      </c>
      <c r="H28" s="40">
        <v>1.7</v>
      </c>
      <c r="I28" s="40">
        <v>1.2</v>
      </c>
      <c r="J28" s="40">
        <v>1.1000000000000001</v>
      </c>
      <c r="K28" s="40">
        <v>1</v>
      </c>
      <c r="L28" s="40">
        <v>0.9</v>
      </c>
      <c r="M28" s="40">
        <v>1.3</v>
      </c>
      <c r="N28" s="40">
        <v>1.3</v>
      </c>
      <c r="O28" s="40">
        <v>1</v>
      </c>
      <c r="P28" s="61">
        <v>1.05</v>
      </c>
      <c r="Q28" s="61">
        <v>1.1000000000000001</v>
      </c>
      <c r="R28" s="169">
        <v>1.4630000000000001</v>
      </c>
      <c r="S28" s="169">
        <v>1.1000000000000001</v>
      </c>
      <c r="T28" s="169">
        <v>1.1000000000000001</v>
      </c>
      <c r="U28" s="169">
        <v>1</v>
      </c>
      <c r="V28" s="169">
        <v>0.9</v>
      </c>
      <c r="W28" s="169">
        <v>1.3440000000000001</v>
      </c>
      <c r="X28" s="169">
        <v>1.111</v>
      </c>
      <c r="Y28" s="169">
        <v>1.681</v>
      </c>
      <c r="Z28" s="169">
        <v>1.0449999999999999</v>
      </c>
      <c r="AA28" s="169">
        <v>0.874</v>
      </c>
      <c r="AB28" s="169">
        <v>1.6240000000000001</v>
      </c>
      <c r="AC28" s="169">
        <v>1.8740000000000001</v>
      </c>
      <c r="AD28" s="169">
        <v>2.706</v>
      </c>
      <c r="AE28" s="169">
        <v>1.996</v>
      </c>
      <c r="AF28" s="169">
        <v>2.718</v>
      </c>
      <c r="AG28" s="169">
        <v>2.6869999999999998</v>
      </c>
      <c r="AH28" s="169">
        <v>2.5910000000000002</v>
      </c>
      <c r="AI28" s="169">
        <v>2.6819999999999999</v>
      </c>
      <c r="AJ28" s="169">
        <v>2.2869999999999999</v>
      </c>
      <c r="AK28" s="169">
        <v>1.927</v>
      </c>
      <c r="AL28" s="169">
        <v>2.33</v>
      </c>
      <c r="AM28" s="169">
        <v>2.5350000000000001</v>
      </c>
      <c r="AN28" s="169">
        <v>2.9489999999999998</v>
      </c>
      <c r="AO28" s="169">
        <v>2.8570000000000002</v>
      </c>
      <c r="AP28" s="169">
        <v>3.1850000000000001</v>
      </c>
      <c r="AQ28" s="169">
        <v>2.5550000000000002</v>
      </c>
      <c r="AR28" s="169">
        <v>2.7850000000000001</v>
      </c>
      <c r="AS28" s="169">
        <v>3.1379999999999999</v>
      </c>
      <c r="AT28" s="169">
        <v>2.88</v>
      </c>
      <c r="AU28" s="169">
        <v>2.9969999999999999</v>
      </c>
    </row>
    <row r="29" spans="1:47" x14ac:dyDescent="0.25">
      <c r="C29" s="12">
        <v>100</v>
      </c>
      <c r="D29" s="40">
        <v>3.5</v>
      </c>
      <c r="E29" s="40">
        <v>3.4</v>
      </c>
      <c r="F29" s="40">
        <v>3.3</v>
      </c>
      <c r="G29" s="40">
        <v>4.4000000000000004</v>
      </c>
      <c r="H29" s="40">
        <v>4.8</v>
      </c>
      <c r="I29" s="40">
        <v>3.8</v>
      </c>
      <c r="J29" s="40">
        <v>3.8</v>
      </c>
      <c r="K29" s="40">
        <v>4.5</v>
      </c>
      <c r="L29" s="40">
        <v>3.8</v>
      </c>
      <c r="M29" s="40">
        <v>3.7</v>
      </c>
      <c r="N29" s="40">
        <v>4</v>
      </c>
      <c r="O29" s="40">
        <v>4.5</v>
      </c>
      <c r="P29" s="61">
        <v>4.0039999999999996</v>
      </c>
      <c r="Q29" s="61">
        <v>3.6</v>
      </c>
      <c r="R29" s="169">
        <v>3.6779999999999999</v>
      </c>
      <c r="S29" s="169">
        <v>3.6</v>
      </c>
      <c r="T29" s="169">
        <v>4</v>
      </c>
      <c r="U29" s="169">
        <v>4.0999999999999996</v>
      </c>
      <c r="V29" s="169">
        <v>4.2</v>
      </c>
      <c r="W29" s="169">
        <v>4.1189999999999998</v>
      </c>
      <c r="X29" s="169">
        <v>4.423</v>
      </c>
      <c r="Y29" s="169">
        <v>3.8439999999999999</v>
      </c>
      <c r="Z29" s="169">
        <v>4.2519999999999998</v>
      </c>
      <c r="AA29" s="169">
        <v>3.9609999999999999</v>
      </c>
      <c r="AB29" s="169">
        <v>4.87</v>
      </c>
      <c r="AC29" s="169">
        <v>4.7</v>
      </c>
      <c r="AD29" s="169">
        <v>5.673</v>
      </c>
      <c r="AE29" s="169">
        <v>5.016</v>
      </c>
      <c r="AF29" s="169">
        <v>5.6239999999999997</v>
      </c>
      <c r="AG29" s="169">
        <v>5.4740000000000002</v>
      </c>
      <c r="AH29" s="169">
        <v>5.5250000000000004</v>
      </c>
      <c r="AI29" s="169">
        <v>5.4989999999999997</v>
      </c>
      <c r="AJ29" s="169">
        <v>5.5510000000000002</v>
      </c>
      <c r="AK29" s="169">
        <v>5.1660000000000004</v>
      </c>
      <c r="AL29" s="169">
        <v>5.76</v>
      </c>
      <c r="AM29" s="169">
        <v>5.6050000000000004</v>
      </c>
      <c r="AN29" s="169">
        <v>5.7130000000000001</v>
      </c>
      <c r="AO29" s="169">
        <v>5.883</v>
      </c>
      <c r="AP29" s="169">
        <v>6.2240000000000002</v>
      </c>
      <c r="AQ29" s="169">
        <v>5.88</v>
      </c>
      <c r="AR29" s="169">
        <v>5.6580000000000004</v>
      </c>
      <c r="AS29" s="169">
        <v>5.9720000000000004</v>
      </c>
      <c r="AT29" s="169">
        <v>5.7350000000000003</v>
      </c>
      <c r="AU29" s="169">
        <v>6.242</v>
      </c>
    </row>
    <row r="30" spans="1:47" x14ac:dyDescent="0.25">
      <c r="C30" s="12">
        <v>110</v>
      </c>
      <c r="D30" s="40">
        <v>3.7</v>
      </c>
      <c r="E30" s="40">
        <v>3.9</v>
      </c>
      <c r="F30" s="40">
        <v>4</v>
      </c>
      <c r="G30" s="40">
        <v>4.5999999999999996</v>
      </c>
      <c r="H30" s="40">
        <v>5.3</v>
      </c>
      <c r="I30" s="40">
        <v>4.4000000000000004</v>
      </c>
      <c r="J30" s="40">
        <v>4.0999999999999996</v>
      </c>
      <c r="K30" s="40">
        <v>4.3</v>
      </c>
      <c r="L30" s="40">
        <v>4</v>
      </c>
      <c r="M30" s="40">
        <v>4.2</v>
      </c>
      <c r="N30" s="40">
        <v>3.8</v>
      </c>
      <c r="O30" s="40">
        <v>4.3</v>
      </c>
      <c r="P30" s="61">
        <v>4.1849999999999996</v>
      </c>
      <c r="Q30" s="61">
        <v>3.8</v>
      </c>
      <c r="R30" s="169">
        <v>3.9220000000000002</v>
      </c>
      <c r="S30" s="169">
        <v>3.8</v>
      </c>
      <c r="T30" s="169">
        <v>4.4000000000000004</v>
      </c>
      <c r="U30" s="169">
        <v>4.2</v>
      </c>
      <c r="V30" s="169">
        <v>4.4000000000000004</v>
      </c>
      <c r="W30" s="169">
        <v>4.2450000000000001</v>
      </c>
      <c r="X30" s="169">
        <v>4.6980000000000004</v>
      </c>
      <c r="Y30" s="169">
        <v>4.1239999999999997</v>
      </c>
      <c r="Z30" s="169">
        <v>4.37</v>
      </c>
      <c r="AA30" s="169">
        <v>4.2859999999999996</v>
      </c>
      <c r="AB30" s="169">
        <v>5.2370000000000001</v>
      </c>
      <c r="AC30" s="169">
        <v>4.7640000000000002</v>
      </c>
      <c r="AD30" s="169">
        <v>5.8949999999999996</v>
      </c>
      <c r="AE30" s="169">
        <v>5.5250000000000004</v>
      </c>
      <c r="AF30" s="169">
        <v>5.8879999999999999</v>
      </c>
      <c r="AG30" s="169">
        <v>5.8410000000000002</v>
      </c>
      <c r="AH30" s="169">
        <v>5.8170000000000002</v>
      </c>
      <c r="AI30" s="169">
        <v>5.9249999999999998</v>
      </c>
      <c r="AJ30" s="169">
        <v>5.718</v>
      </c>
      <c r="AK30" s="169">
        <v>5.7720000000000002</v>
      </c>
      <c r="AL30" s="169">
        <v>6.13</v>
      </c>
      <c r="AM30" s="169">
        <v>5.8170000000000002</v>
      </c>
      <c r="AN30" s="169">
        <v>6.0590000000000002</v>
      </c>
      <c r="AO30" s="169">
        <v>6.1029999999999998</v>
      </c>
      <c r="AP30" s="169">
        <v>6.8259999999999996</v>
      </c>
      <c r="AQ30" s="169">
        <v>6.3360000000000003</v>
      </c>
      <c r="AR30" s="169">
        <v>6.2759999999999998</v>
      </c>
      <c r="AS30" s="169">
        <v>6.3470000000000004</v>
      </c>
      <c r="AT30" s="169">
        <v>6.38</v>
      </c>
      <c r="AU30" s="169">
        <v>6.3250000000000002</v>
      </c>
    </row>
    <row r="31" spans="1:47" x14ac:dyDescent="0.25">
      <c r="C31" s="12">
        <v>120</v>
      </c>
      <c r="D31" s="40">
        <v>4.2</v>
      </c>
      <c r="E31" s="40">
        <v>4.4000000000000004</v>
      </c>
      <c r="F31" s="40">
        <v>4.3</v>
      </c>
      <c r="G31" s="40">
        <v>5.0999999999999996</v>
      </c>
      <c r="H31" s="40">
        <v>5.6</v>
      </c>
      <c r="I31" s="40">
        <v>4.8</v>
      </c>
      <c r="J31" s="40">
        <v>4.4000000000000004</v>
      </c>
      <c r="K31" s="40">
        <v>5</v>
      </c>
      <c r="L31" s="40">
        <v>4.5999999999999996</v>
      </c>
      <c r="M31" s="40">
        <v>4.8</v>
      </c>
      <c r="N31" s="40">
        <v>4.5999999999999996</v>
      </c>
      <c r="O31" s="40">
        <v>5</v>
      </c>
      <c r="P31" s="61">
        <v>5.0679999999999996</v>
      </c>
      <c r="Q31" s="61">
        <v>4.5</v>
      </c>
      <c r="R31" s="169">
        <v>4.5599999999999996</v>
      </c>
      <c r="S31" s="169">
        <v>4.5999999999999996</v>
      </c>
      <c r="T31" s="169">
        <v>5.0999999999999996</v>
      </c>
      <c r="U31" s="169">
        <v>4.8</v>
      </c>
      <c r="V31" s="169">
        <v>5.2</v>
      </c>
      <c r="W31" s="169">
        <v>4.7750000000000004</v>
      </c>
      <c r="X31" s="169">
        <v>5.1950000000000003</v>
      </c>
      <c r="Y31" s="169">
        <v>4.6849999999999996</v>
      </c>
      <c r="Z31" s="169">
        <v>5.1230000000000002</v>
      </c>
      <c r="AA31" s="169">
        <v>4.9580000000000002</v>
      </c>
      <c r="AB31" s="169">
        <v>5.7039999999999997</v>
      </c>
      <c r="AC31" s="169">
        <v>5.5279999999999996</v>
      </c>
      <c r="AD31" s="169">
        <v>6.8049999999999997</v>
      </c>
      <c r="AE31" s="169">
        <v>6.391</v>
      </c>
      <c r="AF31" s="169">
        <v>6.1050000000000004</v>
      </c>
      <c r="AG31" s="169">
        <v>6.7990000000000004</v>
      </c>
      <c r="AH31" s="169">
        <v>6.476</v>
      </c>
      <c r="AI31" s="169">
        <v>6.4969999999999999</v>
      </c>
      <c r="AJ31" s="169">
        <v>6.2130000000000001</v>
      </c>
      <c r="AK31" s="169">
        <v>6.1479999999999997</v>
      </c>
      <c r="AL31" s="169">
        <v>6.42</v>
      </c>
      <c r="AM31" s="169">
        <v>6.6210000000000004</v>
      </c>
      <c r="AN31" s="169">
        <v>7.01</v>
      </c>
      <c r="AO31" s="169">
        <v>6.992</v>
      </c>
      <c r="AP31" s="169">
        <v>7.2830000000000004</v>
      </c>
      <c r="AQ31" s="169">
        <v>6.5640000000000001</v>
      </c>
      <c r="AR31" s="169">
        <v>7.0069999999999997</v>
      </c>
      <c r="AS31" s="169">
        <v>6.9359999999999999</v>
      </c>
      <c r="AT31" s="169">
        <v>7.149</v>
      </c>
      <c r="AU31" s="169">
        <v>7.032</v>
      </c>
    </row>
    <row r="32" spans="1:47" x14ac:dyDescent="0.25">
      <c r="C32" s="12">
        <v>130</v>
      </c>
      <c r="D32" s="40">
        <v>2.2999999999999998</v>
      </c>
      <c r="E32" s="40">
        <v>2.2000000000000002</v>
      </c>
      <c r="F32" s="40">
        <v>2</v>
      </c>
      <c r="G32" s="40">
        <v>3.3</v>
      </c>
      <c r="H32" s="40">
        <v>3.7</v>
      </c>
      <c r="I32" s="40">
        <v>2.4</v>
      </c>
      <c r="J32" s="40">
        <v>2.5</v>
      </c>
      <c r="K32" s="40">
        <v>2.7</v>
      </c>
      <c r="L32" s="40">
        <v>2.4</v>
      </c>
      <c r="M32" s="40">
        <v>2.1</v>
      </c>
      <c r="N32" s="40">
        <v>2.8</v>
      </c>
      <c r="O32" s="40">
        <v>2.7</v>
      </c>
      <c r="P32" s="61">
        <v>2.819</v>
      </c>
      <c r="Q32" s="61">
        <v>2.2000000000000002</v>
      </c>
      <c r="R32" s="169">
        <v>2.77</v>
      </c>
      <c r="S32" s="169">
        <v>2.4</v>
      </c>
      <c r="T32" s="169">
        <v>2.8</v>
      </c>
      <c r="U32" s="169">
        <v>2.9</v>
      </c>
      <c r="V32" s="169">
        <v>3.2</v>
      </c>
      <c r="W32" s="169">
        <v>2.91</v>
      </c>
      <c r="X32" s="169">
        <v>3.22</v>
      </c>
      <c r="Y32" s="169">
        <v>2.7269999999999999</v>
      </c>
      <c r="Z32" s="169">
        <v>2.746</v>
      </c>
      <c r="AA32" s="169">
        <v>2.3250000000000002</v>
      </c>
      <c r="AB32" s="169">
        <v>3.77</v>
      </c>
      <c r="AC32" s="169">
        <v>3.573</v>
      </c>
      <c r="AD32" s="169">
        <v>4.6660000000000004</v>
      </c>
      <c r="AE32" s="169">
        <v>4.2619999999999996</v>
      </c>
      <c r="AF32" s="169">
        <v>4.6100000000000003</v>
      </c>
      <c r="AG32" s="169">
        <v>4.8719999999999999</v>
      </c>
      <c r="AH32" s="169">
        <v>5.2880000000000003</v>
      </c>
      <c r="AI32" s="169">
        <v>4.9269999999999996</v>
      </c>
      <c r="AJ32" s="169">
        <v>4.6260000000000003</v>
      </c>
      <c r="AK32" s="169">
        <v>4.6269999999999998</v>
      </c>
      <c r="AL32" s="169">
        <v>4.91</v>
      </c>
      <c r="AM32" s="169">
        <v>4.7629999999999999</v>
      </c>
      <c r="AN32" s="169">
        <v>4.9649999999999999</v>
      </c>
      <c r="AO32" s="169">
        <v>4.49</v>
      </c>
      <c r="AP32" s="169">
        <v>5.43</v>
      </c>
      <c r="AQ32" s="169">
        <v>5.0519999999999996</v>
      </c>
      <c r="AR32" s="169">
        <v>5.2439999999999998</v>
      </c>
      <c r="AS32" s="169">
        <v>5.5179999999999998</v>
      </c>
      <c r="AT32" s="169">
        <v>5.375</v>
      </c>
      <c r="AU32" s="169">
        <v>5.0410000000000004</v>
      </c>
    </row>
    <row r="33" spans="1:47" x14ac:dyDescent="0.25">
      <c r="C33" s="12">
        <v>140</v>
      </c>
      <c r="D33" s="40">
        <v>0.4</v>
      </c>
      <c r="E33" s="40">
        <v>0.6</v>
      </c>
      <c r="F33" s="40">
        <v>0.9</v>
      </c>
      <c r="G33" s="40">
        <v>1.7</v>
      </c>
      <c r="H33" s="40">
        <v>2</v>
      </c>
      <c r="I33" s="40">
        <v>0.9</v>
      </c>
      <c r="J33" s="40">
        <v>0.8</v>
      </c>
      <c r="K33" s="40">
        <v>1.6</v>
      </c>
      <c r="L33" s="40">
        <v>1.7</v>
      </c>
      <c r="M33" s="40">
        <v>1.6</v>
      </c>
      <c r="N33" s="40">
        <v>1.5</v>
      </c>
      <c r="O33" s="40">
        <v>1.6</v>
      </c>
      <c r="P33" s="61">
        <v>1.6240000000000001</v>
      </c>
      <c r="Q33" s="61">
        <v>1.1000000000000001</v>
      </c>
      <c r="R33" s="169">
        <v>1.55</v>
      </c>
      <c r="S33" s="169">
        <v>1.4</v>
      </c>
      <c r="T33" s="169">
        <v>2</v>
      </c>
      <c r="U33" s="169">
        <v>1.6</v>
      </c>
      <c r="V33" s="169">
        <v>1.8</v>
      </c>
      <c r="W33" s="169">
        <v>1.573</v>
      </c>
      <c r="X33" s="169">
        <v>1.403</v>
      </c>
      <c r="Y33" s="169">
        <v>0.70599999999999996</v>
      </c>
      <c r="Z33" s="169">
        <v>1.333</v>
      </c>
      <c r="AA33" s="169">
        <v>1.07</v>
      </c>
      <c r="AB33" s="169">
        <v>2.073</v>
      </c>
      <c r="AC33" s="169">
        <v>2.2989999999999999</v>
      </c>
      <c r="AD33" s="169">
        <v>3.3460000000000001</v>
      </c>
      <c r="AE33" s="169">
        <v>2.7839999999999998</v>
      </c>
      <c r="AF33" s="169">
        <v>3.2210000000000001</v>
      </c>
      <c r="AG33" s="169">
        <v>3.4889999999999999</v>
      </c>
      <c r="AH33" s="169">
        <v>3.8570000000000002</v>
      </c>
      <c r="AI33" s="169">
        <v>3.411</v>
      </c>
      <c r="AJ33" s="169">
        <v>2.754</v>
      </c>
      <c r="AK33" s="169">
        <v>2.67</v>
      </c>
      <c r="AL33" s="169">
        <v>2.75</v>
      </c>
      <c r="AM33" s="169">
        <v>3.105</v>
      </c>
      <c r="AN33" s="169">
        <v>3.6739999999999999</v>
      </c>
      <c r="AO33" s="169">
        <v>3.0739999999999998</v>
      </c>
      <c r="AP33" s="169">
        <v>3.5990000000000002</v>
      </c>
      <c r="AQ33" s="169">
        <v>3.6280000000000001</v>
      </c>
      <c r="AR33" s="169">
        <v>3.5819999999999999</v>
      </c>
      <c r="AS33" s="169">
        <v>3.9790000000000001</v>
      </c>
      <c r="AT33" s="169">
        <v>3.6789999999999998</v>
      </c>
      <c r="AU33" s="169">
        <v>3.6349999999999998</v>
      </c>
    </row>
    <row r="34" spans="1:47" x14ac:dyDescent="0.25">
      <c r="C34" s="12">
        <v>150</v>
      </c>
      <c r="D34" s="40">
        <v>0.8</v>
      </c>
      <c r="E34" s="40">
        <v>1.1000000000000001</v>
      </c>
      <c r="F34" s="40">
        <v>1.1000000000000001</v>
      </c>
      <c r="G34" s="40">
        <v>1.5</v>
      </c>
      <c r="H34" s="40">
        <v>2.1</v>
      </c>
      <c r="I34" s="40">
        <v>1.4</v>
      </c>
      <c r="J34" s="40">
        <v>1.5</v>
      </c>
      <c r="K34" s="40">
        <v>1.8</v>
      </c>
      <c r="L34" s="40">
        <v>1.7</v>
      </c>
      <c r="M34" s="40">
        <v>1.6</v>
      </c>
      <c r="N34" s="40">
        <v>1.9</v>
      </c>
      <c r="O34" s="40">
        <v>1.8</v>
      </c>
      <c r="P34" s="61">
        <v>1.667</v>
      </c>
      <c r="Q34" s="61">
        <v>1.7</v>
      </c>
      <c r="R34" s="169">
        <v>2.09</v>
      </c>
      <c r="S34" s="169">
        <v>1.7</v>
      </c>
      <c r="T34" s="169">
        <v>1.8</v>
      </c>
      <c r="U34" s="169">
        <v>1.7</v>
      </c>
      <c r="V34" s="169">
        <v>1.7</v>
      </c>
      <c r="W34" s="169">
        <v>1.84</v>
      </c>
      <c r="X34" s="169">
        <v>1.6970000000000001</v>
      </c>
      <c r="Y34" s="169">
        <v>1.573</v>
      </c>
      <c r="Z34" s="169">
        <v>1.573</v>
      </c>
      <c r="AA34" s="169">
        <v>1.407</v>
      </c>
      <c r="AB34" s="169">
        <v>2.5670000000000002</v>
      </c>
      <c r="AC34" s="169">
        <v>2.2509999999999999</v>
      </c>
      <c r="AD34" s="169">
        <v>3.3540000000000001</v>
      </c>
      <c r="AE34" s="169">
        <v>2.903</v>
      </c>
      <c r="AF34" s="169">
        <v>3.3279999999999998</v>
      </c>
      <c r="AG34" s="169">
        <v>3.6909999999999998</v>
      </c>
      <c r="AH34" s="169">
        <v>3.67</v>
      </c>
      <c r="AI34" s="169">
        <v>3.76</v>
      </c>
      <c r="AJ34" s="169">
        <v>3.0579999999999998</v>
      </c>
      <c r="AK34" s="169">
        <v>3.0179999999999998</v>
      </c>
      <c r="AL34" s="169">
        <v>2.8</v>
      </c>
      <c r="AM34" s="169">
        <v>3.0640000000000001</v>
      </c>
      <c r="AN34" s="169">
        <v>3.5350000000000001</v>
      </c>
      <c r="AO34" s="169">
        <v>3.6110000000000002</v>
      </c>
      <c r="AP34" s="169">
        <v>3.9849999999999999</v>
      </c>
      <c r="AQ34" s="169">
        <v>3.488</v>
      </c>
      <c r="AR34" s="169">
        <v>3.5609999999999999</v>
      </c>
      <c r="AS34" s="169">
        <v>4.2619999999999996</v>
      </c>
      <c r="AT34" s="169">
        <v>3.7</v>
      </c>
      <c r="AU34" s="169">
        <v>3.4649999999999999</v>
      </c>
    </row>
    <row r="35" spans="1:47" x14ac:dyDescent="0.25">
      <c r="C35" s="12">
        <v>160</v>
      </c>
      <c r="D35" s="40">
        <v>2.4</v>
      </c>
      <c r="E35" s="40">
        <v>2.2000000000000002</v>
      </c>
      <c r="F35" s="40">
        <v>2.2999999999999998</v>
      </c>
      <c r="G35" s="40">
        <v>2</v>
      </c>
      <c r="H35" s="40">
        <v>1.6</v>
      </c>
      <c r="I35" s="40">
        <v>2.2000000000000002</v>
      </c>
      <c r="J35" s="40">
        <v>2.1</v>
      </c>
      <c r="K35" s="40">
        <v>2.7</v>
      </c>
      <c r="L35" s="40">
        <v>2.4</v>
      </c>
      <c r="M35" s="40">
        <v>2.7</v>
      </c>
      <c r="N35" s="40">
        <v>2.7</v>
      </c>
      <c r="O35" s="40">
        <v>2.7</v>
      </c>
      <c r="P35" s="61">
        <v>1.873</v>
      </c>
      <c r="Q35" s="61">
        <v>2.6</v>
      </c>
      <c r="R35" s="169">
        <v>2.6219999999999999</v>
      </c>
      <c r="S35" s="169">
        <v>2.6</v>
      </c>
      <c r="T35" s="169">
        <v>2.4</v>
      </c>
      <c r="U35" s="169">
        <v>2.2999999999999998</v>
      </c>
      <c r="V35" s="169">
        <v>2.2000000000000002</v>
      </c>
      <c r="W35" s="169">
        <v>2.2290000000000001</v>
      </c>
      <c r="X35" s="169">
        <v>2.11</v>
      </c>
      <c r="Y35" s="169">
        <v>2.33</v>
      </c>
      <c r="Z35" s="169">
        <v>2.0779999999999998</v>
      </c>
      <c r="AA35" s="169">
        <v>2.1019999999999999</v>
      </c>
      <c r="AB35" s="169">
        <v>2.4820000000000002</v>
      </c>
      <c r="AC35" s="169">
        <v>2.9540000000000002</v>
      </c>
      <c r="AD35" s="169">
        <v>3.1349999999999998</v>
      </c>
      <c r="AE35" s="169">
        <v>2.7949999999999999</v>
      </c>
      <c r="AF35" s="169">
        <v>3.3050000000000002</v>
      </c>
      <c r="AG35" s="169">
        <v>3.5230000000000001</v>
      </c>
      <c r="AH35" s="169">
        <v>3.4780000000000002</v>
      </c>
      <c r="AI35" s="169">
        <v>3.113</v>
      </c>
      <c r="AJ35" s="169">
        <v>3.093</v>
      </c>
      <c r="AK35" s="169">
        <v>2.4609999999999999</v>
      </c>
      <c r="AL35" s="169">
        <v>2.98</v>
      </c>
      <c r="AM35" s="169">
        <v>3.2160000000000002</v>
      </c>
      <c r="AN35" s="169">
        <v>2.8180000000000001</v>
      </c>
      <c r="AO35" s="169">
        <v>2.8879999999999999</v>
      </c>
      <c r="AP35" s="169">
        <v>3.2</v>
      </c>
      <c r="AQ35" s="169">
        <v>3.2669999999999999</v>
      </c>
      <c r="AR35" s="169">
        <v>2.9489999999999998</v>
      </c>
      <c r="AS35" s="169">
        <v>3.3319999999999999</v>
      </c>
      <c r="AT35" s="169">
        <v>3.3</v>
      </c>
      <c r="AU35" s="169">
        <v>2.968</v>
      </c>
    </row>
    <row r="36" spans="1:47" x14ac:dyDescent="0.25">
      <c r="C36" s="12">
        <v>170</v>
      </c>
      <c r="D36" s="40">
        <v>2.9</v>
      </c>
      <c r="E36" s="40">
        <v>3</v>
      </c>
      <c r="F36" s="40">
        <v>2.6</v>
      </c>
      <c r="G36" s="40">
        <v>3.1</v>
      </c>
      <c r="H36" s="40">
        <v>2.2999999999999998</v>
      </c>
      <c r="I36" s="40">
        <v>2.6</v>
      </c>
      <c r="J36" s="40">
        <v>2.8</v>
      </c>
      <c r="K36" s="40">
        <v>3.2</v>
      </c>
      <c r="L36" s="40">
        <v>3.5</v>
      </c>
      <c r="M36" s="40">
        <v>3.1</v>
      </c>
      <c r="N36" s="40">
        <v>3.4</v>
      </c>
      <c r="O36" s="40">
        <v>3.2</v>
      </c>
      <c r="P36" s="61">
        <v>2.6789999999999998</v>
      </c>
      <c r="Q36" s="61">
        <v>3.7</v>
      </c>
      <c r="R36" s="169">
        <v>3.5539999999999998</v>
      </c>
      <c r="S36" s="169">
        <v>3.4</v>
      </c>
      <c r="T36" s="169">
        <v>3</v>
      </c>
      <c r="U36" s="169">
        <v>3</v>
      </c>
      <c r="V36" s="169">
        <v>3</v>
      </c>
      <c r="W36" s="169">
        <v>3.2789999999999999</v>
      </c>
      <c r="X36" s="169">
        <v>3.044</v>
      </c>
      <c r="Y36" s="169">
        <v>3.1459999999999999</v>
      </c>
      <c r="Z36" s="169">
        <v>2.641</v>
      </c>
      <c r="AA36" s="169">
        <v>3.1280000000000001</v>
      </c>
      <c r="AB36" s="169">
        <v>3.2770000000000001</v>
      </c>
      <c r="AC36" s="169">
        <v>3.351</v>
      </c>
      <c r="AD36" s="169">
        <v>3.9620000000000002</v>
      </c>
      <c r="AE36" s="169">
        <v>3.8620000000000001</v>
      </c>
      <c r="AF36" s="169">
        <v>4.1500000000000004</v>
      </c>
      <c r="AG36" s="169">
        <v>4.3280000000000003</v>
      </c>
      <c r="AH36" s="169">
        <v>4.3529999999999998</v>
      </c>
      <c r="AI36" s="169">
        <v>4.1020000000000003</v>
      </c>
      <c r="AJ36" s="169">
        <v>4.3029999999999999</v>
      </c>
      <c r="AK36" s="169">
        <v>3.202</v>
      </c>
      <c r="AL36" s="169">
        <v>4.04</v>
      </c>
      <c r="AM36" s="169">
        <v>4.0270000000000001</v>
      </c>
      <c r="AN36" s="169">
        <v>3.556</v>
      </c>
      <c r="AO36" s="169">
        <v>3.831</v>
      </c>
      <c r="AP36" s="169">
        <v>3.798</v>
      </c>
      <c r="AQ36" s="169">
        <v>4.1159999999999997</v>
      </c>
      <c r="AR36" s="169">
        <v>3.93</v>
      </c>
      <c r="AS36" s="169">
        <v>4.1769999999999996</v>
      </c>
      <c r="AT36" s="169">
        <v>3.7719999999999998</v>
      </c>
      <c r="AU36" s="169">
        <v>3.2789999999999999</v>
      </c>
    </row>
    <row r="37" spans="1:47" x14ac:dyDescent="0.25">
      <c r="C37" s="12">
        <v>180</v>
      </c>
      <c r="D37" s="40">
        <v>4.0999999999999996</v>
      </c>
      <c r="E37" s="40">
        <v>4.5</v>
      </c>
      <c r="F37" s="40">
        <v>4.0999999999999996</v>
      </c>
      <c r="G37" s="40">
        <v>2.9</v>
      </c>
      <c r="H37" s="40">
        <v>2.9</v>
      </c>
      <c r="I37" s="40">
        <v>3.8</v>
      </c>
      <c r="J37" s="40">
        <v>3.7</v>
      </c>
      <c r="K37" s="40">
        <v>3.8</v>
      </c>
      <c r="L37" s="40">
        <v>3.8</v>
      </c>
      <c r="M37" s="40">
        <v>3.7</v>
      </c>
      <c r="N37" s="40">
        <v>4.2</v>
      </c>
      <c r="O37" s="40">
        <v>3.8</v>
      </c>
      <c r="P37" s="61">
        <v>3.3929999999999998</v>
      </c>
      <c r="Q37" s="61">
        <v>4.4000000000000004</v>
      </c>
      <c r="R37" s="169">
        <v>4.4009999999999998</v>
      </c>
      <c r="S37" s="169">
        <v>4.4000000000000004</v>
      </c>
      <c r="T37" s="169">
        <v>3.6</v>
      </c>
      <c r="U37" s="169">
        <v>3.5</v>
      </c>
      <c r="V37" s="169">
        <v>3.5</v>
      </c>
      <c r="W37" s="169">
        <v>4.0179999999999998</v>
      </c>
      <c r="X37" s="169">
        <v>3.37</v>
      </c>
      <c r="Y37" s="169">
        <v>3.9460000000000002</v>
      </c>
      <c r="Z37" s="169">
        <v>3.6160000000000001</v>
      </c>
      <c r="AA37" s="169">
        <v>3.6379999999999999</v>
      </c>
      <c r="AB37" s="169">
        <v>3.5649999999999999</v>
      </c>
      <c r="AC37" s="169">
        <v>3.9159999999999999</v>
      </c>
      <c r="AD37" s="169">
        <v>3.5059999999999998</v>
      </c>
      <c r="AE37" s="169">
        <v>3.5230000000000001</v>
      </c>
      <c r="AF37" s="169">
        <v>3.4249999999999998</v>
      </c>
      <c r="AG37" s="169">
        <v>3.64</v>
      </c>
      <c r="AH37" s="169">
        <v>3.6339999999999999</v>
      </c>
      <c r="AI37" s="169">
        <v>3.7349999999999999</v>
      </c>
      <c r="AJ37" s="169">
        <v>4.2770000000000001</v>
      </c>
      <c r="AK37" s="169">
        <v>2.532</v>
      </c>
      <c r="AL37" s="169">
        <v>2.77</v>
      </c>
      <c r="AM37" s="169">
        <v>2.7080000000000002</v>
      </c>
      <c r="AN37" s="169">
        <v>2.9449999999999998</v>
      </c>
      <c r="AO37" s="169">
        <v>2.9860000000000002</v>
      </c>
      <c r="AP37" s="169">
        <v>2.3450000000000002</v>
      </c>
      <c r="AQ37" s="169">
        <v>3.3090000000000002</v>
      </c>
      <c r="AR37" s="169">
        <v>3.2160000000000002</v>
      </c>
      <c r="AS37" s="169">
        <v>3.448</v>
      </c>
      <c r="AT37" s="169">
        <v>3.258</v>
      </c>
      <c r="AU37" s="169">
        <v>2.3929999999999998</v>
      </c>
    </row>
    <row r="38" spans="1:47" x14ac:dyDescent="0.25">
      <c r="C38" s="12">
        <v>190</v>
      </c>
      <c r="D38" s="40">
        <v>4.7</v>
      </c>
      <c r="E38" s="40">
        <v>4.9000000000000004</v>
      </c>
      <c r="F38" s="40">
        <v>4.9000000000000004</v>
      </c>
      <c r="G38" s="40">
        <v>3.3</v>
      </c>
      <c r="H38" s="40">
        <v>2.6</v>
      </c>
      <c r="I38" s="40">
        <v>3.8</v>
      </c>
      <c r="J38" s="40">
        <v>4.2</v>
      </c>
      <c r="K38" s="40">
        <v>4</v>
      </c>
      <c r="L38" s="40">
        <v>3.6</v>
      </c>
      <c r="M38" s="40">
        <v>3.6</v>
      </c>
      <c r="N38" s="40">
        <v>4</v>
      </c>
      <c r="O38" s="40">
        <v>4</v>
      </c>
      <c r="P38" s="61">
        <v>3.246</v>
      </c>
      <c r="Q38" s="61">
        <v>4.5</v>
      </c>
      <c r="R38" s="169">
        <v>4.306</v>
      </c>
      <c r="S38" s="169">
        <v>4.3</v>
      </c>
      <c r="T38" s="169">
        <v>3.7</v>
      </c>
      <c r="U38" s="169">
        <v>3.5</v>
      </c>
      <c r="V38" s="169">
        <v>3.3</v>
      </c>
      <c r="W38" s="169">
        <v>4.0890000000000004</v>
      </c>
      <c r="X38" s="169">
        <v>3.45</v>
      </c>
      <c r="Y38" s="169">
        <v>3.7589999999999999</v>
      </c>
      <c r="Z38" s="169">
        <v>3.5960000000000001</v>
      </c>
      <c r="AA38" s="169">
        <v>3.573</v>
      </c>
      <c r="AB38" s="169">
        <v>3.19</v>
      </c>
      <c r="AC38" s="169">
        <v>4.0419999999999998</v>
      </c>
      <c r="AD38" s="169">
        <v>2.944</v>
      </c>
      <c r="AE38" s="169">
        <v>3.6160000000000001</v>
      </c>
      <c r="AF38" s="169">
        <v>3.218</v>
      </c>
      <c r="AG38" s="169">
        <v>3.5270000000000001</v>
      </c>
      <c r="AH38" s="169">
        <v>3.6230000000000002</v>
      </c>
      <c r="AI38" s="169">
        <v>3.8</v>
      </c>
      <c r="AJ38" s="169">
        <v>4.7220000000000004</v>
      </c>
      <c r="AK38" s="169">
        <v>2.4430000000000001</v>
      </c>
      <c r="AL38" s="169">
        <v>2.59</v>
      </c>
      <c r="AM38" s="169">
        <v>2.5369999999999999</v>
      </c>
      <c r="AN38" s="169">
        <v>2.444</v>
      </c>
      <c r="AO38" s="169">
        <v>2.4529999999999998</v>
      </c>
      <c r="AP38" s="169">
        <v>2.0449999999999999</v>
      </c>
      <c r="AQ38" s="169">
        <v>2.9020000000000001</v>
      </c>
      <c r="AR38" s="169">
        <v>2.9340000000000002</v>
      </c>
      <c r="AS38" s="169">
        <v>3.3479999999999999</v>
      </c>
      <c r="AT38" s="169">
        <v>2.8650000000000002</v>
      </c>
      <c r="AU38" s="169">
        <v>1.78</v>
      </c>
    </row>
    <row r="39" spans="1:47" x14ac:dyDescent="0.25">
      <c r="C39" s="12">
        <v>200</v>
      </c>
      <c r="D39" s="40">
        <v>4.5999999999999996</v>
      </c>
      <c r="E39" s="40">
        <v>5</v>
      </c>
      <c r="F39" s="40">
        <v>5</v>
      </c>
      <c r="G39" s="40">
        <v>3</v>
      </c>
      <c r="H39" s="40">
        <v>2.2999999999999998</v>
      </c>
      <c r="I39" s="40">
        <v>3.5</v>
      </c>
      <c r="J39" s="40">
        <v>3.7</v>
      </c>
      <c r="K39" s="40">
        <v>3.3</v>
      </c>
      <c r="L39" s="40">
        <v>3.1</v>
      </c>
      <c r="M39" s="40">
        <v>3.4</v>
      </c>
      <c r="N39" s="40">
        <v>3.5</v>
      </c>
      <c r="O39" s="40">
        <v>3.3</v>
      </c>
      <c r="P39" s="61">
        <v>2.95</v>
      </c>
      <c r="Q39" s="61">
        <v>4.0999999999999996</v>
      </c>
      <c r="R39" s="169">
        <v>4.0259999999999998</v>
      </c>
      <c r="S39" s="169">
        <v>3.9</v>
      </c>
      <c r="T39" s="169">
        <v>2.8</v>
      </c>
      <c r="U39" s="169">
        <v>3.1</v>
      </c>
      <c r="V39" s="169">
        <v>2.8</v>
      </c>
      <c r="W39" s="169">
        <v>3.5310000000000001</v>
      </c>
      <c r="X39" s="169">
        <v>2.823</v>
      </c>
      <c r="Y39" s="169">
        <v>3.5649999999999999</v>
      </c>
      <c r="Z39" s="169">
        <v>3.0670000000000002</v>
      </c>
      <c r="AA39" s="169">
        <v>2.7930000000000001</v>
      </c>
      <c r="AB39" s="169">
        <v>3.1389999999999998</v>
      </c>
      <c r="AC39" s="169">
        <v>3.2690000000000001</v>
      </c>
      <c r="AD39" s="169">
        <v>3.2250000000000001</v>
      </c>
      <c r="AE39" s="169">
        <v>3.2789999999999999</v>
      </c>
      <c r="AF39" s="169">
        <v>3.052</v>
      </c>
      <c r="AG39" s="169">
        <v>3.5739999999999998</v>
      </c>
      <c r="AH39" s="169">
        <v>3.802</v>
      </c>
      <c r="AI39" s="169">
        <v>3.8050000000000002</v>
      </c>
      <c r="AJ39" s="169">
        <v>4.7690000000000001</v>
      </c>
      <c r="AK39" s="169">
        <v>2.3170000000000002</v>
      </c>
      <c r="AL39" s="169">
        <v>2.41</v>
      </c>
      <c r="AM39" s="169">
        <v>2.0739999999999998</v>
      </c>
      <c r="AN39" s="169">
        <v>2.2629999999999999</v>
      </c>
      <c r="AO39" s="169">
        <v>2.4319999999999999</v>
      </c>
      <c r="AP39" s="169">
        <v>2.198</v>
      </c>
      <c r="AQ39" s="169">
        <v>3.1680000000000001</v>
      </c>
      <c r="AR39" s="169">
        <v>3.1560000000000001</v>
      </c>
      <c r="AS39" s="169">
        <v>3.4180000000000001</v>
      </c>
      <c r="AT39" s="169">
        <v>2.855</v>
      </c>
      <c r="AU39" s="169">
        <v>1.538</v>
      </c>
    </row>
    <row r="40" spans="1:47" x14ac:dyDescent="0.25">
      <c r="C40" s="12">
        <v>210</v>
      </c>
      <c r="D40" s="40">
        <v>3.2</v>
      </c>
      <c r="E40" s="40">
        <v>3.9</v>
      </c>
      <c r="F40" s="40">
        <v>3.6</v>
      </c>
      <c r="G40" s="40">
        <v>2.2999999999999998</v>
      </c>
      <c r="H40" s="40">
        <v>1.9</v>
      </c>
      <c r="I40" s="40">
        <v>2.2000000000000002</v>
      </c>
      <c r="J40" s="40">
        <v>2.6</v>
      </c>
      <c r="K40" s="40">
        <v>3</v>
      </c>
      <c r="L40" s="40">
        <v>2.4</v>
      </c>
      <c r="M40" s="40">
        <v>2.8</v>
      </c>
      <c r="N40" s="40">
        <v>2.6</v>
      </c>
      <c r="O40" s="40">
        <v>3</v>
      </c>
      <c r="P40" s="61">
        <v>2.7149999999999999</v>
      </c>
      <c r="Q40" s="61">
        <v>3.5</v>
      </c>
      <c r="R40" s="169">
        <v>3.3650000000000002</v>
      </c>
      <c r="S40" s="169">
        <v>3.4</v>
      </c>
      <c r="T40" s="169">
        <v>3.2</v>
      </c>
      <c r="U40" s="169">
        <v>3.1</v>
      </c>
      <c r="V40" s="169">
        <v>2.7</v>
      </c>
      <c r="W40" s="169">
        <v>2.7770000000000001</v>
      </c>
      <c r="X40" s="169">
        <v>2.5640000000000001</v>
      </c>
      <c r="Y40" s="169">
        <v>2.411</v>
      </c>
      <c r="Z40" s="169">
        <v>2.649</v>
      </c>
      <c r="AA40" s="169">
        <v>2.1059999999999999</v>
      </c>
      <c r="AB40" s="169">
        <v>3.5049999999999999</v>
      </c>
      <c r="AC40" s="169">
        <v>3.6869999999999998</v>
      </c>
      <c r="AD40" s="169">
        <v>4.1710000000000003</v>
      </c>
      <c r="AE40" s="169">
        <v>4.5010000000000003</v>
      </c>
      <c r="AF40" s="169">
        <v>4.0410000000000004</v>
      </c>
      <c r="AG40" s="169">
        <v>4.6719999999999997</v>
      </c>
      <c r="AH40" s="169">
        <v>4.5449999999999999</v>
      </c>
      <c r="AI40" s="169">
        <v>4.5979999999999999</v>
      </c>
      <c r="AJ40" s="169">
        <v>5.4889999999999999</v>
      </c>
      <c r="AK40" s="169">
        <v>2.9740000000000002</v>
      </c>
      <c r="AL40" s="169">
        <v>4.03</v>
      </c>
      <c r="AM40" s="169">
        <v>3.673</v>
      </c>
      <c r="AN40" s="169">
        <v>4.0490000000000004</v>
      </c>
      <c r="AO40" s="169">
        <v>4.0049999999999999</v>
      </c>
      <c r="AP40" s="169">
        <v>4.3659999999999997</v>
      </c>
      <c r="AQ40" s="169">
        <v>4.3840000000000003</v>
      </c>
      <c r="AR40" s="169">
        <v>4.6059999999999999</v>
      </c>
      <c r="AS40" s="169">
        <v>4.952</v>
      </c>
      <c r="AT40" s="169">
        <v>4.0179999999999998</v>
      </c>
      <c r="AU40" s="169">
        <v>2.911</v>
      </c>
    </row>
    <row r="41" spans="1:47" x14ac:dyDescent="0.25">
      <c r="C41" s="12">
        <v>220</v>
      </c>
      <c r="D41" s="40">
        <v>0.8</v>
      </c>
      <c r="E41" s="40">
        <v>1.9</v>
      </c>
      <c r="F41" s="40">
        <v>1.7</v>
      </c>
      <c r="G41" s="40">
        <v>2.9</v>
      </c>
      <c r="H41" s="40">
        <v>3.7</v>
      </c>
      <c r="I41" s="40">
        <v>0.9</v>
      </c>
      <c r="J41" s="40">
        <v>1.2</v>
      </c>
      <c r="K41" s="40">
        <v>4</v>
      </c>
      <c r="L41" s="40">
        <v>3.5</v>
      </c>
      <c r="M41" s="40">
        <v>4.4000000000000004</v>
      </c>
      <c r="N41" s="40">
        <v>3.9</v>
      </c>
      <c r="O41" s="40">
        <v>4</v>
      </c>
      <c r="P41" s="61">
        <v>3.76</v>
      </c>
      <c r="Q41" s="61">
        <v>3.7</v>
      </c>
      <c r="R41" s="169">
        <v>4.4139999999999997</v>
      </c>
      <c r="S41" s="169">
        <v>3.5</v>
      </c>
      <c r="T41" s="169">
        <v>4.7</v>
      </c>
      <c r="U41" s="169">
        <v>4.9000000000000004</v>
      </c>
      <c r="V41" s="169">
        <v>4.5999999999999996</v>
      </c>
      <c r="W41" s="169">
        <v>4.2119999999999997</v>
      </c>
      <c r="X41" s="169">
        <v>4.673</v>
      </c>
      <c r="Y41" s="169">
        <v>3.8530000000000002</v>
      </c>
      <c r="Z41" s="169">
        <v>3.5009999999999999</v>
      </c>
      <c r="AA41" s="169">
        <v>4.13</v>
      </c>
      <c r="AB41" s="169">
        <v>5.4429999999999996</v>
      </c>
      <c r="AC41" s="169">
        <v>5.4080000000000004</v>
      </c>
      <c r="AD41" s="169">
        <v>6.7220000000000004</v>
      </c>
      <c r="AE41" s="169">
        <v>7.298</v>
      </c>
      <c r="AF41" s="169">
        <v>6.883</v>
      </c>
      <c r="AG41" s="169">
        <v>8.625</v>
      </c>
      <c r="AH41" s="169">
        <v>8.0129999999999999</v>
      </c>
      <c r="AI41" s="169">
        <v>8.0239999999999991</v>
      </c>
      <c r="AJ41" s="169">
        <v>7.4980000000000002</v>
      </c>
      <c r="AK41" s="169">
        <v>7.56</v>
      </c>
      <c r="AL41" s="169">
        <v>7.97</v>
      </c>
      <c r="AM41" s="169">
        <v>8.4610000000000003</v>
      </c>
      <c r="AN41" s="169">
        <v>7.5759999999999996</v>
      </c>
      <c r="AO41" s="169">
        <v>8.24</v>
      </c>
      <c r="AP41" s="169">
        <v>8.2460000000000004</v>
      </c>
      <c r="AQ41" s="169">
        <v>8.1999999999999993</v>
      </c>
      <c r="AR41" s="169">
        <v>8.36</v>
      </c>
      <c r="AS41" s="169">
        <v>8.4550000000000001</v>
      </c>
      <c r="AT41" s="169">
        <v>7.3220000000000001</v>
      </c>
      <c r="AU41" s="169">
        <v>5.6929999999999996</v>
      </c>
    </row>
    <row r="42" spans="1:47" ht="15.75" thickBot="1" x14ac:dyDescent="0.3">
      <c r="C42" s="36">
        <v>226</v>
      </c>
      <c r="D42" s="58">
        <v>0.3</v>
      </c>
      <c r="E42" s="58">
        <v>1.7</v>
      </c>
      <c r="F42" s="58">
        <v>1.9</v>
      </c>
      <c r="G42" s="58">
        <v>3</v>
      </c>
      <c r="H42" s="58">
        <v>3.9</v>
      </c>
      <c r="I42" s="58">
        <v>0.8</v>
      </c>
      <c r="J42" s="58">
        <v>1.2</v>
      </c>
      <c r="K42" s="58">
        <v>4</v>
      </c>
      <c r="L42" s="58">
        <v>3.4</v>
      </c>
      <c r="M42" s="58">
        <v>4.3</v>
      </c>
      <c r="N42" s="58">
        <v>4.0999999999999996</v>
      </c>
      <c r="O42" s="58">
        <v>4</v>
      </c>
      <c r="P42" s="62">
        <v>4.4770000000000003</v>
      </c>
      <c r="Q42" s="62">
        <v>3.7</v>
      </c>
      <c r="R42" s="170">
        <v>4.4130000000000003</v>
      </c>
      <c r="S42" s="170">
        <v>3.8</v>
      </c>
      <c r="T42" s="170">
        <v>4.7</v>
      </c>
      <c r="U42" s="170">
        <v>5.0999999999999996</v>
      </c>
      <c r="V42" s="170">
        <v>4.9000000000000004</v>
      </c>
      <c r="W42" s="170">
        <v>4.367</v>
      </c>
      <c r="X42" s="170">
        <v>4.67</v>
      </c>
      <c r="Y42" s="170">
        <v>4.415</v>
      </c>
      <c r="Z42" s="170">
        <v>2.5939999999999999</v>
      </c>
      <c r="AA42" s="170">
        <v>4.1879999999999997</v>
      </c>
      <c r="AB42" s="170">
        <v>5.5910000000000002</v>
      </c>
      <c r="AC42" s="170">
        <v>5.9539999999999997</v>
      </c>
      <c r="AD42" s="170">
        <v>7.0880000000000001</v>
      </c>
      <c r="AE42" s="170">
        <v>7.4210000000000003</v>
      </c>
      <c r="AF42" s="170">
        <v>7.3819999999999997</v>
      </c>
      <c r="AG42" s="170">
        <v>9.3569999999999993</v>
      </c>
      <c r="AH42" s="170">
        <v>8.6959999999999997</v>
      </c>
      <c r="AI42" s="170">
        <v>8.6769999999999996</v>
      </c>
      <c r="AJ42" s="170">
        <v>7.6879999999999997</v>
      </c>
      <c r="AK42" s="170">
        <v>8.7780000000000005</v>
      </c>
      <c r="AL42" s="170">
        <v>9.09</v>
      </c>
      <c r="AM42" s="170">
        <v>9.3889999999999993</v>
      </c>
      <c r="AN42" s="170">
        <v>8.4730000000000008</v>
      </c>
      <c r="AO42" s="170">
        <v>8.7569999999999997</v>
      </c>
      <c r="AP42" s="170">
        <v>8.9649999999999999</v>
      </c>
      <c r="AQ42" s="170">
        <v>8.99</v>
      </c>
      <c r="AR42" s="170">
        <v>9.0289999999999999</v>
      </c>
      <c r="AS42" s="170">
        <v>9.65</v>
      </c>
      <c r="AT42" s="170">
        <v>7.9080000000000004</v>
      </c>
      <c r="AU42" s="170">
        <v>6.1310000000000002</v>
      </c>
    </row>
    <row r="43" spans="1:47" ht="15.75" thickTop="1" x14ac:dyDescent="0.25">
      <c r="AM43"/>
      <c r="AS43" s="70"/>
      <c r="AT43" s="70"/>
    </row>
    <row r="44" spans="1:47" ht="28.5" x14ac:dyDescent="0.45">
      <c r="A44" s="35" t="s">
        <v>15</v>
      </c>
      <c r="AM44"/>
      <c r="AT44" s="70"/>
    </row>
    <row r="45" spans="1:47" ht="15.75" thickBot="1" x14ac:dyDescent="0.3">
      <c r="AM45"/>
      <c r="AT45" s="70"/>
    </row>
    <row r="46" spans="1:47" ht="16.5" thickTop="1" thickBot="1" x14ac:dyDescent="0.3">
      <c r="C46" s="42" t="s">
        <v>0</v>
      </c>
      <c r="D46" s="44">
        <v>43416</v>
      </c>
      <c r="E46" s="45">
        <v>43541</v>
      </c>
      <c r="F46" s="45">
        <v>43501</v>
      </c>
      <c r="G46" s="45">
        <v>43577</v>
      </c>
      <c r="H46" s="45">
        <v>43647</v>
      </c>
      <c r="I46" s="45">
        <v>43760</v>
      </c>
      <c r="J46" s="45">
        <v>43816</v>
      </c>
      <c r="K46" s="45">
        <v>43844</v>
      </c>
      <c r="L46" s="50">
        <v>43867</v>
      </c>
      <c r="M46" s="50">
        <v>43979</v>
      </c>
      <c r="N46" s="50">
        <v>43998</v>
      </c>
      <c r="O46" s="50">
        <v>44017</v>
      </c>
      <c r="P46" s="50">
        <v>44039</v>
      </c>
      <c r="Q46" s="50">
        <v>44131</v>
      </c>
      <c r="R46" s="178">
        <v>44144</v>
      </c>
      <c r="S46" s="167">
        <v>44145</v>
      </c>
      <c r="T46" s="167">
        <v>44173</v>
      </c>
      <c r="U46" s="167">
        <v>44208</v>
      </c>
      <c r="V46" s="167">
        <v>44236</v>
      </c>
      <c r="W46" s="167">
        <v>44286</v>
      </c>
      <c r="X46" s="167">
        <v>44306</v>
      </c>
      <c r="Y46" s="167">
        <v>44341</v>
      </c>
      <c r="Z46" s="167">
        <v>44378</v>
      </c>
      <c r="AA46" s="167">
        <v>44410</v>
      </c>
      <c r="AB46" s="167">
        <v>44488</v>
      </c>
      <c r="AC46" s="167">
        <v>44488</v>
      </c>
      <c r="AD46" s="167">
        <v>44515</v>
      </c>
      <c r="AE46" s="167">
        <v>44540</v>
      </c>
      <c r="AF46" s="167">
        <v>44564</v>
      </c>
      <c r="AG46" s="167">
        <v>44606</v>
      </c>
      <c r="AH46" s="167">
        <v>44634</v>
      </c>
      <c r="AI46" s="167">
        <v>44690</v>
      </c>
      <c r="AJ46" s="167">
        <v>44750</v>
      </c>
      <c r="AK46" s="167">
        <v>44753</v>
      </c>
      <c r="AL46" s="167">
        <v>44757</v>
      </c>
      <c r="AM46" s="46">
        <v>44813</v>
      </c>
      <c r="AN46" s="110">
        <v>44842</v>
      </c>
      <c r="AO46" s="110">
        <v>44874</v>
      </c>
      <c r="AP46" s="110">
        <v>44910</v>
      </c>
      <c r="AQ46" s="110">
        <v>44961</v>
      </c>
      <c r="AR46" s="46">
        <v>45006</v>
      </c>
      <c r="AS46" s="110">
        <v>45040</v>
      </c>
      <c r="AT46" s="189">
        <v>45073</v>
      </c>
      <c r="AU46" s="46">
        <v>45104</v>
      </c>
    </row>
    <row r="47" spans="1:47" ht="15.75" thickTop="1" x14ac:dyDescent="0.25">
      <c r="C47" s="39">
        <v>60</v>
      </c>
      <c r="D47" s="40">
        <v>1.2999999999999999E-2</v>
      </c>
      <c r="E47" s="40">
        <v>1.4E-2</v>
      </c>
      <c r="F47" s="40">
        <v>2.1999999999999999E-2</v>
      </c>
      <c r="G47" s="40">
        <v>2.1999999999999999E-2</v>
      </c>
      <c r="H47" s="40">
        <v>3.2000000000000001E-2</v>
      </c>
      <c r="I47" s="40">
        <v>1.9E-2</v>
      </c>
      <c r="J47" s="40">
        <v>1.2E-2</v>
      </c>
      <c r="K47" s="40">
        <v>0.02</v>
      </c>
      <c r="L47" s="41">
        <v>1.6E-2</v>
      </c>
      <c r="M47" s="41">
        <v>0.01</v>
      </c>
      <c r="N47" s="41">
        <v>1.2999999999999999E-2</v>
      </c>
      <c r="O47" s="41">
        <v>0.02</v>
      </c>
      <c r="P47" s="41">
        <v>1.6E-2</v>
      </c>
      <c r="Q47" s="64">
        <v>0.01</v>
      </c>
      <c r="R47" s="179">
        <v>1.0999999999999999E-2</v>
      </c>
      <c r="S47" s="179">
        <v>7.0000000000000001E-3</v>
      </c>
      <c r="T47" s="179">
        <v>0.01</v>
      </c>
      <c r="U47" s="179">
        <v>1.7000000000000001E-2</v>
      </c>
      <c r="V47" s="179">
        <v>1.9E-2</v>
      </c>
      <c r="W47" s="179">
        <v>1.9E-2</v>
      </c>
      <c r="X47" s="179">
        <v>2.1999999999999999E-2</v>
      </c>
      <c r="Y47" s="179">
        <v>2.1999999999999999E-2</v>
      </c>
      <c r="Z47" s="179">
        <v>0.02</v>
      </c>
      <c r="AA47" s="179">
        <v>1.7000000000000001E-2</v>
      </c>
      <c r="AB47" s="179">
        <v>2.3E-2</v>
      </c>
      <c r="AC47" s="179">
        <v>2.1000000000000001E-2</v>
      </c>
      <c r="AD47" s="179">
        <v>3.9E-2</v>
      </c>
      <c r="AE47" s="179">
        <v>3.1E-2</v>
      </c>
      <c r="AF47" s="179">
        <v>3.5999999999999997E-2</v>
      </c>
      <c r="AG47" s="179">
        <v>3.4000000000000002E-2</v>
      </c>
      <c r="AH47" s="179">
        <v>3.5999999999999997E-2</v>
      </c>
      <c r="AI47" s="179">
        <v>3.7999999999999999E-2</v>
      </c>
      <c r="AJ47" s="179">
        <v>3.4000000000000002E-2</v>
      </c>
      <c r="AK47" s="179">
        <v>3.4000000000000002E-2</v>
      </c>
      <c r="AL47" s="179"/>
      <c r="AM47" s="179">
        <v>-3.5000000000000003E-2</v>
      </c>
      <c r="AN47" s="179">
        <v>-4.2999999999999997E-2</v>
      </c>
      <c r="AO47" s="179">
        <v>-3.9E-2</v>
      </c>
      <c r="AP47" s="179">
        <v>-4.3999999999999997E-2</v>
      </c>
      <c r="AQ47" s="179">
        <v>-0.04</v>
      </c>
      <c r="AR47" s="179">
        <v>-4.2999999999999997E-2</v>
      </c>
      <c r="AS47" s="179">
        <v>-0.04</v>
      </c>
      <c r="AT47" s="179">
        <v>-0.04</v>
      </c>
      <c r="AU47" s="179">
        <v>-3.6999999999999998E-2</v>
      </c>
    </row>
    <row r="48" spans="1:47" x14ac:dyDescent="0.25">
      <c r="C48" s="12">
        <v>70</v>
      </c>
      <c r="D48" s="14">
        <v>0.01</v>
      </c>
      <c r="E48" s="14">
        <v>0.02</v>
      </c>
      <c r="F48" s="14">
        <v>0.02</v>
      </c>
      <c r="G48" s="14">
        <v>3.3000000000000002E-2</v>
      </c>
      <c r="H48" s="14">
        <v>3.5000000000000003E-2</v>
      </c>
      <c r="I48" s="14">
        <v>0.02</v>
      </c>
      <c r="J48" s="14">
        <v>0.02</v>
      </c>
      <c r="K48" s="14">
        <v>2.4E-2</v>
      </c>
      <c r="L48" s="15">
        <v>1.7000000000000001E-2</v>
      </c>
      <c r="M48" s="15">
        <v>1.4E-2</v>
      </c>
      <c r="N48" s="15">
        <v>1.4999999999999999E-2</v>
      </c>
      <c r="O48" s="15">
        <v>2.4E-2</v>
      </c>
      <c r="P48" s="15">
        <v>0.02</v>
      </c>
      <c r="Q48" s="65">
        <v>1.2999999999999999E-2</v>
      </c>
      <c r="R48" s="144">
        <v>1.2999999999999999E-2</v>
      </c>
      <c r="S48" s="144">
        <v>1.4E-2</v>
      </c>
      <c r="T48" s="144">
        <v>1.4E-2</v>
      </c>
      <c r="U48" s="144">
        <v>2.1000000000000001E-2</v>
      </c>
      <c r="V48" s="144">
        <v>2.3E-2</v>
      </c>
      <c r="W48" s="144">
        <v>2.7E-2</v>
      </c>
      <c r="X48" s="144">
        <v>0.03</v>
      </c>
      <c r="Y48" s="144">
        <v>0.02</v>
      </c>
      <c r="Z48" s="144">
        <v>2.1999999999999999E-2</v>
      </c>
      <c r="AA48" s="144">
        <v>1.7999999999999999E-2</v>
      </c>
      <c r="AB48" s="144">
        <v>3.6999999999999998E-2</v>
      </c>
      <c r="AC48" s="144">
        <v>3.5000000000000003E-2</v>
      </c>
      <c r="AD48" s="144">
        <v>4.4999999999999998E-2</v>
      </c>
      <c r="AE48" s="144">
        <v>3.5999999999999997E-2</v>
      </c>
      <c r="AF48" s="144">
        <v>0.04</v>
      </c>
      <c r="AG48" s="144">
        <v>4.3999999999999997E-2</v>
      </c>
      <c r="AH48" s="144">
        <v>4.5999999999999999E-2</v>
      </c>
      <c r="AI48" s="144">
        <v>0.05</v>
      </c>
      <c r="AJ48" s="144">
        <v>0.04</v>
      </c>
      <c r="AK48" s="144">
        <v>0.04</v>
      </c>
      <c r="AL48" s="144"/>
      <c r="AM48" s="144">
        <v>-4.2999999999999997E-2</v>
      </c>
      <c r="AN48" s="144">
        <v>-4.9000000000000002E-2</v>
      </c>
      <c r="AO48" s="144">
        <v>-0.05</v>
      </c>
      <c r="AP48" s="144">
        <v>-5.5E-2</v>
      </c>
      <c r="AQ48" s="144">
        <v>-0.05</v>
      </c>
      <c r="AR48" s="144">
        <v>-5.0999999999999997E-2</v>
      </c>
      <c r="AS48" s="144">
        <v>-5.3999999999999999E-2</v>
      </c>
      <c r="AT48" s="144">
        <v>-5.2999999999999999E-2</v>
      </c>
      <c r="AU48" s="144">
        <v>-5.1999999999999998E-2</v>
      </c>
    </row>
    <row r="49" spans="3:47" x14ac:dyDescent="0.25">
      <c r="C49" s="12">
        <v>80</v>
      </c>
      <c r="D49" s="14">
        <v>3.9E-2</v>
      </c>
      <c r="E49" s="14">
        <v>0.04</v>
      </c>
      <c r="F49" s="14">
        <v>3.9E-2</v>
      </c>
      <c r="G49" s="14">
        <v>5.5E-2</v>
      </c>
      <c r="H49" s="14">
        <v>5.6000000000000001E-2</v>
      </c>
      <c r="I49" s="14">
        <v>4.3999999999999997E-2</v>
      </c>
      <c r="J49" s="14">
        <v>3.9E-2</v>
      </c>
      <c r="K49" s="14">
        <v>4.8000000000000001E-2</v>
      </c>
      <c r="L49" s="15">
        <v>4.2999999999999997E-2</v>
      </c>
      <c r="M49" s="15">
        <v>3.9E-2</v>
      </c>
      <c r="N49" s="15">
        <v>4.4999999999999998E-2</v>
      </c>
      <c r="O49" s="15">
        <v>4.8000000000000001E-2</v>
      </c>
      <c r="P49" s="15">
        <v>5.0999999999999997E-2</v>
      </c>
      <c r="Q49" s="65">
        <v>3.6999999999999998E-2</v>
      </c>
      <c r="R49" s="144">
        <v>3.7999999999999999E-2</v>
      </c>
      <c r="S49" s="144">
        <v>0.04</v>
      </c>
      <c r="T49" s="144">
        <v>4.5999999999999999E-2</v>
      </c>
      <c r="U49" s="144">
        <v>0.05</v>
      </c>
      <c r="V49" s="144">
        <v>4.7E-2</v>
      </c>
      <c r="W49" s="144">
        <v>0.05</v>
      </c>
      <c r="X49" s="144">
        <v>5.2999999999999999E-2</v>
      </c>
      <c r="Y49" s="144">
        <v>4.8000000000000001E-2</v>
      </c>
      <c r="Z49" s="144">
        <v>0.05</v>
      </c>
      <c r="AA49" s="144">
        <v>4.4999999999999998E-2</v>
      </c>
      <c r="AB49" s="144">
        <v>5.8999999999999997E-2</v>
      </c>
      <c r="AC49" s="144">
        <v>5.8999999999999997E-2</v>
      </c>
      <c r="AD49" s="144">
        <v>7.3999999999999996E-2</v>
      </c>
      <c r="AE49" s="144">
        <v>6.9000000000000006E-2</v>
      </c>
      <c r="AF49" s="144">
        <v>6.4000000000000001E-2</v>
      </c>
      <c r="AG49" s="144">
        <v>6.9000000000000006E-2</v>
      </c>
      <c r="AH49" s="144">
        <v>7.0999999999999994E-2</v>
      </c>
      <c r="AI49" s="144">
        <v>6.5000000000000002E-2</v>
      </c>
      <c r="AJ49" s="144">
        <v>6.6000000000000003E-2</v>
      </c>
      <c r="AK49" s="144">
        <v>5.5E-2</v>
      </c>
      <c r="AL49" s="144"/>
      <c r="AM49" s="144">
        <v>-6.6000000000000003E-2</v>
      </c>
      <c r="AN49" s="144">
        <v>-7.3999999999999996E-2</v>
      </c>
      <c r="AO49" s="144">
        <v>-7.2999999999999995E-2</v>
      </c>
      <c r="AP49" s="144">
        <v>-8.5000000000000006E-2</v>
      </c>
      <c r="AQ49" s="144">
        <v>-7.1999999999999995E-2</v>
      </c>
      <c r="AR49" s="144">
        <v>-7.9000000000000001E-2</v>
      </c>
      <c r="AS49" s="144">
        <v>-7.6999999999999999E-2</v>
      </c>
      <c r="AT49" s="144">
        <v>-8.2000000000000003E-2</v>
      </c>
      <c r="AU49" s="144">
        <v>-0.08</v>
      </c>
    </row>
    <row r="50" spans="3:47" x14ac:dyDescent="0.25">
      <c r="C50" s="12">
        <v>90</v>
      </c>
      <c r="D50" s="14">
        <v>1E-3</v>
      </c>
      <c r="E50" s="14">
        <v>-2E-3</v>
      </c>
      <c r="F50" s="14">
        <v>2E-3</v>
      </c>
      <c r="G50" s="14">
        <v>1.2999999999999999E-2</v>
      </c>
      <c r="H50" s="14">
        <v>1.6E-2</v>
      </c>
      <c r="I50" s="14">
        <v>8.9999999999999993E-3</v>
      </c>
      <c r="J50" s="14">
        <v>4.0000000000000001E-3</v>
      </c>
      <c r="K50" s="14">
        <v>5.0000000000000001E-3</v>
      </c>
      <c r="L50" s="15">
        <v>1E-3</v>
      </c>
      <c r="M50" s="15">
        <v>8.0000000000000002E-3</v>
      </c>
      <c r="N50" s="15">
        <v>7.0000000000000001E-3</v>
      </c>
      <c r="O50" s="15">
        <v>5.0000000000000001E-3</v>
      </c>
      <c r="P50" s="15">
        <v>0.01</v>
      </c>
      <c r="Q50" s="65">
        <v>0</v>
      </c>
      <c r="R50" s="144">
        <v>6.0000000000000001E-3</v>
      </c>
      <c r="S50" s="144">
        <v>3.0000000000000001E-3</v>
      </c>
      <c r="T50" s="144">
        <v>3.0000000000000001E-3</v>
      </c>
      <c r="U50" s="144">
        <v>5.0000000000000001E-3</v>
      </c>
      <c r="V50" s="144">
        <v>5.0000000000000001E-3</v>
      </c>
      <c r="W50" s="144">
        <v>1.0999999999999999E-2</v>
      </c>
      <c r="X50" s="144">
        <v>1.2E-2</v>
      </c>
      <c r="Y50" s="144">
        <v>1.7000000000000001E-2</v>
      </c>
      <c r="Z50" s="144">
        <v>8.9999999999999993E-3</v>
      </c>
      <c r="AA50" s="144">
        <v>6.0000000000000001E-3</v>
      </c>
      <c r="AB50" s="144">
        <v>2.1000000000000001E-2</v>
      </c>
      <c r="AC50" s="144">
        <v>1.7999999999999999E-2</v>
      </c>
      <c r="AD50" s="144">
        <v>3.4000000000000002E-2</v>
      </c>
      <c r="AE50" s="144">
        <v>2.4E-2</v>
      </c>
      <c r="AF50" s="144">
        <v>3.3000000000000002E-2</v>
      </c>
      <c r="AG50" s="144">
        <v>3.1E-2</v>
      </c>
      <c r="AH50" s="144">
        <v>2.9000000000000001E-2</v>
      </c>
      <c r="AI50" s="144">
        <v>2.9000000000000001E-2</v>
      </c>
      <c r="AJ50" s="144">
        <v>2.4E-2</v>
      </c>
      <c r="AK50" s="144">
        <v>1.7000000000000001E-2</v>
      </c>
      <c r="AL50" s="144"/>
      <c r="AM50" s="144">
        <v>-2.5999999999999999E-2</v>
      </c>
      <c r="AN50" s="144">
        <v>-3.7999999999999999E-2</v>
      </c>
      <c r="AO50" s="144">
        <v>-3.7999999999999999E-2</v>
      </c>
      <c r="AP50" s="144">
        <v>-4.5999999999999999E-2</v>
      </c>
      <c r="AQ50" s="144">
        <v>-3.5000000000000003E-2</v>
      </c>
      <c r="AR50" s="144">
        <v>-3.7999999999999999E-2</v>
      </c>
      <c r="AS50" s="144">
        <v>-4.2000000000000003E-2</v>
      </c>
      <c r="AT50" s="144">
        <v>-3.9E-2</v>
      </c>
      <c r="AU50" s="144">
        <v>-4.2999999999999997E-2</v>
      </c>
    </row>
    <row r="51" spans="3:47" x14ac:dyDescent="0.25">
      <c r="C51" s="12">
        <v>100</v>
      </c>
      <c r="D51" s="14">
        <v>6.6000000000000003E-2</v>
      </c>
      <c r="E51" s="14">
        <v>6.4000000000000001E-2</v>
      </c>
      <c r="F51" s="14">
        <v>6.3E-2</v>
      </c>
      <c r="G51" s="14">
        <v>8.4000000000000005E-2</v>
      </c>
      <c r="H51" s="14">
        <v>8.8999999999999996E-2</v>
      </c>
      <c r="I51" s="14">
        <v>7.3999999999999996E-2</v>
      </c>
      <c r="J51" s="14">
        <v>7.0000000000000007E-2</v>
      </c>
      <c r="K51" s="14">
        <v>8.3000000000000004E-2</v>
      </c>
      <c r="L51" s="15">
        <v>7.0999999999999994E-2</v>
      </c>
      <c r="M51" s="15">
        <v>6.9000000000000006E-2</v>
      </c>
      <c r="N51" s="15">
        <v>7.3999999999999996E-2</v>
      </c>
      <c r="O51" s="15">
        <v>8.3000000000000004E-2</v>
      </c>
      <c r="P51" s="15">
        <v>7.5999999999999998E-2</v>
      </c>
      <c r="Q51" s="65">
        <v>6.8000000000000005E-2</v>
      </c>
      <c r="R51" s="144">
        <v>6.6000000000000003E-2</v>
      </c>
      <c r="S51" s="144">
        <v>6.6000000000000003E-2</v>
      </c>
      <c r="T51" s="144">
        <v>7.1999999999999995E-2</v>
      </c>
      <c r="U51" s="144">
        <v>7.3999999999999996E-2</v>
      </c>
      <c r="V51" s="144">
        <v>7.6999999999999999E-2</v>
      </c>
      <c r="W51" s="144">
        <v>7.5999999999999998E-2</v>
      </c>
      <c r="X51" s="144">
        <v>8.3000000000000004E-2</v>
      </c>
      <c r="Y51" s="144">
        <v>7.0999999999999994E-2</v>
      </c>
      <c r="Z51" s="144">
        <v>7.9000000000000001E-2</v>
      </c>
      <c r="AA51" s="144">
        <v>7.4999999999999997E-2</v>
      </c>
      <c r="AB51" s="144">
        <v>9.0999999999999998E-2</v>
      </c>
      <c r="AC51" s="144">
        <v>8.5999999999999993E-2</v>
      </c>
      <c r="AD51" s="144">
        <v>0.10299999999999999</v>
      </c>
      <c r="AE51" s="144">
        <v>9.1999999999999998E-2</v>
      </c>
      <c r="AF51" s="144">
        <v>0.10100000000000001</v>
      </c>
      <c r="AG51" s="144">
        <v>9.5000000000000001E-2</v>
      </c>
      <c r="AH51" s="144">
        <v>9.7000000000000003E-2</v>
      </c>
      <c r="AI51" s="144">
        <v>9.7000000000000003E-2</v>
      </c>
      <c r="AJ51" s="144">
        <v>9.7000000000000003E-2</v>
      </c>
      <c r="AK51" s="144">
        <v>8.7999999999999995E-2</v>
      </c>
      <c r="AL51" s="144"/>
      <c r="AM51" s="144">
        <v>-9.6000000000000002E-2</v>
      </c>
      <c r="AN51" s="144">
        <v>-0.10299999999999999</v>
      </c>
      <c r="AO51" s="144">
        <v>-0.107</v>
      </c>
      <c r="AP51" s="144">
        <v>-0.115</v>
      </c>
      <c r="AQ51" s="144">
        <v>-0.106</v>
      </c>
      <c r="AR51" s="144">
        <v>-0.10299999999999999</v>
      </c>
      <c r="AS51" s="144">
        <v>-0.107</v>
      </c>
      <c r="AT51" s="144">
        <v>-0.105</v>
      </c>
      <c r="AU51" s="144">
        <v>-0.11700000000000001</v>
      </c>
    </row>
    <row r="52" spans="3:47" x14ac:dyDescent="0.25">
      <c r="C52" s="12">
        <v>110</v>
      </c>
      <c r="D52" s="14">
        <v>7.1999999999999995E-2</v>
      </c>
      <c r="E52" s="14">
        <v>7.3999999999999996E-2</v>
      </c>
      <c r="F52" s="14">
        <v>7.4999999999999997E-2</v>
      </c>
      <c r="G52" s="14">
        <v>8.5000000000000006E-2</v>
      </c>
      <c r="H52" s="14">
        <v>9.9000000000000005E-2</v>
      </c>
      <c r="I52" s="14">
        <v>8.4000000000000005E-2</v>
      </c>
      <c r="J52" s="14">
        <v>7.6999999999999999E-2</v>
      </c>
      <c r="K52" s="14">
        <v>0.08</v>
      </c>
      <c r="L52" s="15">
        <v>7.3999999999999996E-2</v>
      </c>
      <c r="M52" s="15">
        <v>7.6999999999999999E-2</v>
      </c>
      <c r="N52" s="15">
        <v>7.0999999999999994E-2</v>
      </c>
      <c r="O52" s="15">
        <v>0.08</v>
      </c>
      <c r="P52" s="15">
        <v>0.08</v>
      </c>
      <c r="Q52" s="65">
        <v>7.0000000000000007E-2</v>
      </c>
      <c r="R52" s="144">
        <v>7.1999999999999995E-2</v>
      </c>
      <c r="S52" s="144">
        <v>7.0000000000000007E-2</v>
      </c>
      <c r="T52" s="144">
        <v>7.9000000000000001E-2</v>
      </c>
      <c r="U52" s="144">
        <v>7.8E-2</v>
      </c>
      <c r="V52" s="144">
        <v>8.1000000000000003E-2</v>
      </c>
      <c r="W52" s="144">
        <v>7.8E-2</v>
      </c>
      <c r="X52" s="144">
        <v>8.7999999999999995E-2</v>
      </c>
      <c r="Y52" s="144">
        <v>7.4999999999999997E-2</v>
      </c>
      <c r="Z52" s="144">
        <v>8.2000000000000003E-2</v>
      </c>
      <c r="AA52" s="144">
        <v>8.1000000000000003E-2</v>
      </c>
      <c r="AB52" s="144">
        <v>9.7000000000000003E-2</v>
      </c>
      <c r="AC52" s="144">
        <v>8.6999999999999994E-2</v>
      </c>
      <c r="AD52" s="144">
        <v>0.105</v>
      </c>
      <c r="AE52" s="144">
        <v>9.9000000000000005E-2</v>
      </c>
      <c r="AF52" s="144">
        <v>0.104</v>
      </c>
      <c r="AG52" s="144">
        <v>0.10299999999999999</v>
      </c>
      <c r="AH52" s="144">
        <v>0.10100000000000001</v>
      </c>
      <c r="AI52" s="144">
        <v>0.10299999999999999</v>
      </c>
      <c r="AJ52" s="144">
        <v>0.1</v>
      </c>
      <c r="AK52" s="144">
        <v>0.1</v>
      </c>
      <c r="AL52" s="144"/>
      <c r="AM52" s="144">
        <v>-0.10199999999999999</v>
      </c>
      <c r="AN52" s="144">
        <v>-0.107</v>
      </c>
      <c r="AO52" s="144">
        <v>-0.11</v>
      </c>
      <c r="AP52" s="144">
        <v>-0.122</v>
      </c>
      <c r="AQ52" s="144">
        <v>-0.114</v>
      </c>
      <c r="AR52" s="144">
        <v>-0.112</v>
      </c>
      <c r="AS52" s="144">
        <v>-0.114</v>
      </c>
      <c r="AT52" s="144">
        <v>-0.114</v>
      </c>
      <c r="AU52" s="144">
        <v>-0.11700000000000001</v>
      </c>
    </row>
    <row r="53" spans="3:47" x14ac:dyDescent="0.25">
      <c r="C53" s="12">
        <v>120</v>
      </c>
      <c r="D53" s="14">
        <v>8.1000000000000003E-2</v>
      </c>
      <c r="E53" s="14">
        <v>8.4000000000000005E-2</v>
      </c>
      <c r="F53" s="14">
        <v>8.2000000000000003E-2</v>
      </c>
      <c r="G53" s="14">
        <v>9.7000000000000003E-2</v>
      </c>
      <c r="H53" s="14">
        <v>0.104</v>
      </c>
      <c r="I53" s="14">
        <v>9.1999999999999998E-2</v>
      </c>
      <c r="J53" s="14">
        <v>8.5000000000000006E-2</v>
      </c>
      <c r="K53" s="14">
        <v>9.6000000000000002E-2</v>
      </c>
      <c r="L53" s="15">
        <v>8.8999999999999996E-2</v>
      </c>
      <c r="M53" s="15">
        <v>9.0999999999999998E-2</v>
      </c>
      <c r="N53" s="15">
        <v>8.5999999999999993E-2</v>
      </c>
      <c r="O53" s="15">
        <v>9.6000000000000002E-2</v>
      </c>
      <c r="P53" s="15">
        <v>9.8000000000000004E-2</v>
      </c>
      <c r="Q53" s="65">
        <v>8.5000000000000006E-2</v>
      </c>
      <c r="R53" s="144">
        <v>8.4000000000000005E-2</v>
      </c>
      <c r="S53" s="144">
        <v>8.5999999999999993E-2</v>
      </c>
      <c r="T53" s="144">
        <v>9.2999999999999999E-2</v>
      </c>
      <c r="U53" s="144">
        <v>8.8999999999999996E-2</v>
      </c>
      <c r="V53" s="144">
        <v>9.6000000000000002E-2</v>
      </c>
      <c r="W53" s="144">
        <v>8.8999999999999996E-2</v>
      </c>
      <c r="X53" s="144">
        <v>9.7000000000000003E-2</v>
      </c>
      <c r="Y53" s="144">
        <v>8.7999999999999995E-2</v>
      </c>
      <c r="Z53" s="144">
        <v>9.6000000000000002E-2</v>
      </c>
      <c r="AA53" s="144">
        <v>9.4E-2</v>
      </c>
      <c r="AB53" s="144">
        <v>0.108</v>
      </c>
      <c r="AC53" s="144">
        <v>0.10199999999999999</v>
      </c>
      <c r="AD53" s="144">
        <v>0.123</v>
      </c>
      <c r="AE53" s="144">
        <v>0.11600000000000001</v>
      </c>
      <c r="AF53" s="144">
        <v>0.111</v>
      </c>
      <c r="AG53" s="144">
        <v>0.11899999999999999</v>
      </c>
      <c r="AH53" s="144">
        <v>0.114</v>
      </c>
      <c r="AI53" s="144">
        <v>0.113</v>
      </c>
      <c r="AJ53" s="144">
        <v>0.11</v>
      </c>
      <c r="AK53" s="144">
        <v>0.109</v>
      </c>
      <c r="AL53" s="144"/>
      <c r="AM53" s="144">
        <v>-0.11700000000000001</v>
      </c>
      <c r="AN53" s="144">
        <v>-0.128</v>
      </c>
      <c r="AO53" s="144">
        <v>-0.127</v>
      </c>
      <c r="AP53" s="144">
        <v>-0.13400000000000001</v>
      </c>
      <c r="AQ53" s="144">
        <v>-0.11899999999999999</v>
      </c>
      <c r="AR53" s="144">
        <v>-0.126</v>
      </c>
      <c r="AS53" s="144">
        <v>-0.124</v>
      </c>
      <c r="AT53" s="144">
        <v>-0.129</v>
      </c>
      <c r="AU53" s="144">
        <v>-0.13200000000000001</v>
      </c>
    </row>
    <row r="54" spans="3:47" x14ac:dyDescent="0.25">
      <c r="C54" s="12">
        <v>130</v>
      </c>
      <c r="D54" s="14">
        <v>0.04</v>
      </c>
      <c r="E54" s="14">
        <v>3.6999999999999998E-2</v>
      </c>
      <c r="F54" s="14">
        <v>3.4000000000000002E-2</v>
      </c>
      <c r="G54" s="14">
        <v>5.5E-2</v>
      </c>
      <c r="H54" s="14">
        <v>6.0999999999999999E-2</v>
      </c>
      <c r="I54" s="14">
        <v>0.04</v>
      </c>
      <c r="J54" s="14">
        <v>0.04</v>
      </c>
      <c r="K54" s="14">
        <v>4.2999999999999997E-2</v>
      </c>
      <c r="L54" s="15">
        <v>3.6999999999999998E-2</v>
      </c>
      <c r="M54" s="15">
        <v>3.2000000000000001E-2</v>
      </c>
      <c r="N54" s="15">
        <v>4.3999999999999997E-2</v>
      </c>
      <c r="O54" s="15">
        <v>4.2999999999999997E-2</v>
      </c>
      <c r="P54" s="15">
        <v>4.8000000000000001E-2</v>
      </c>
      <c r="Q54" s="65">
        <v>3.3000000000000002E-2</v>
      </c>
      <c r="R54" s="144">
        <v>4.1000000000000002E-2</v>
      </c>
      <c r="S54" s="144">
        <v>3.6999999999999998E-2</v>
      </c>
      <c r="T54" s="144">
        <v>4.2999999999999997E-2</v>
      </c>
      <c r="U54" s="144">
        <v>4.8000000000000001E-2</v>
      </c>
      <c r="V54" s="144">
        <v>5.0999999999999997E-2</v>
      </c>
      <c r="W54" s="144">
        <v>4.4999999999999998E-2</v>
      </c>
      <c r="X54" s="144">
        <v>5.3999999999999999E-2</v>
      </c>
      <c r="Y54" s="144">
        <v>4.3999999999999997E-2</v>
      </c>
      <c r="Z54" s="144">
        <v>4.5999999999999999E-2</v>
      </c>
      <c r="AA54" s="144">
        <v>4.1000000000000002E-2</v>
      </c>
      <c r="AB54" s="144">
        <v>6.3E-2</v>
      </c>
      <c r="AC54" s="144">
        <v>5.2999999999999999E-2</v>
      </c>
      <c r="AD54" s="144">
        <v>7.2999999999999995E-2</v>
      </c>
      <c r="AE54" s="144">
        <v>6.7000000000000004E-2</v>
      </c>
      <c r="AF54" s="144">
        <v>7.0000000000000007E-2</v>
      </c>
      <c r="AG54" s="144">
        <v>7.1999999999999995E-2</v>
      </c>
      <c r="AH54" s="144">
        <v>7.5999999999999998E-2</v>
      </c>
      <c r="AI54" s="144">
        <v>7.2999999999999995E-2</v>
      </c>
      <c r="AJ54" s="144">
        <v>6.6000000000000003E-2</v>
      </c>
      <c r="AK54" s="144">
        <v>7.0999999999999994E-2</v>
      </c>
      <c r="AL54" s="144"/>
      <c r="AM54" s="144">
        <v>-7.3999999999999996E-2</v>
      </c>
      <c r="AN54" s="144">
        <v>-7.8E-2</v>
      </c>
      <c r="AO54" s="144">
        <v>-7.0999999999999994E-2</v>
      </c>
      <c r="AP54" s="144">
        <v>-0.09</v>
      </c>
      <c r="AQ54" s="144">
        <v>-0.08</v>
      </c>
      <c r="AR54" s="144">
        <v>-8.3000000000000004E-2</v>
      </c>
      <c r="AS54" s="144">
        <v>-8.6999999999999994E-2</v>
      </c>
      <c r="AT54" s="144">
        <v>-8.3000000000000004E-2</v>
      </c>
      <c r="AU54" s="144">
        <v>-8.2000000000000003E-2</v>
      </c>
    </row>
    <row r="55" spans="3:47" x14ac:dyDescent="0.25">
      <c r="C55" s="12">
        <v>140</v>
      </c>
      <c r="D55" s="14">
        <v>1E-3</v>
      </c>
      <c r="E55" s="14">
        <v>-3.0000000000000001E-3</v>
      </c>
      <c r="F55" s="14">
        <v>5.0000000000000001E-3</v>
      </c>
      <c r="G55" s="14">
        <v>2.1999999999999999E-2</v>
      </c>
      <c r="H55" s="14">
        <v>2.1000000000000001E-2</v>
      </c>
      <c r="I55" s="14">
        <v>7.0000000000000001E-3</v>
      </c>
      <c r="J55" s="14">
        <v>4.0000000000000001E-3</v>
      </c>
      <c r="K55" s="14">
        <v>1.4E-2</v>
      </c>
      <c r="L55" s="15">
        <v>1.2999999999999999E-2</v>
      </c>
      <c r="M55" s="15">
        <v>1.2999999999999999E-2</v>
      </c>
      <c r="N55" s="15">
        <v>7.0000000000000001E-3</v>
      </c>
      <c r="O55" s="15">
        <v>1.4E-2</v>
      </c>
      <c r="P55" s="15">
        <v>2.1000000000000001E-2</v>
      </c>
      <c r="Q55" s="65">
        <v>0</v>
      </c>
      <c r="R55" s="144">
        <v>8.9999999999999993E-3</v>
      </c>
      <c r="S55" s="144">
        <v>7.0000000000000001E-3</v>
      </c>
      <c r="T55" s="144">
        <v>1.7000000000000001E-2</v>
      </c>
      <c r="U55" s="144">
        <v>1.6E-2</v>
      </c>
      <c r="V55" s="144">
        <v>1.6E-2</v>
      </c>
      <c r="W55" s="144">
        <v>1.2E-2</v>
      </c>
      <c r="X55" s="144">
        <v>1.6E-2</v>
      </c>
      <c r="Y55" s="144">
        <v>0</v>
      </c>
      <c r="Z55" s="144">
        <v>1.4E-2</v>
      </c>
      <c r="AA55" s="144">
        <v>0.01</v>
      </c>
      <c r="AB55" s="144">
        <v>2.1999999999999999E-2</v>
      </c>
      <c r="AC55" s="144">
        <v>2.4E-2</v>
      </c>
      <c r="AD55" s="144">
        <v>4.1000000000000002E-2</v>
      </c>
      <c r="AE55" s="144">
        <v>3.3000000000000002E-2</v>
      </c>
      <c r="AF55" s="144">
        <v>3.7999999999999999E-2</v>
      </c>
      <c r="AG55" s="144">
        <v>3.6999999999999998E-2</v>
      </c>
      <c r="AH55" s="144">
        <v>4.3999999999999997E-2</v>
      </c>
      <c r="AI55" s="144">
        <v>3.7999999999999999E-2</v>
      </c>
      <c r="AJ55" s="144">
        <v>2.5000000000000001E-2</v>
      </c>
      <c r="AK55" s="144">
        <v>3.3000000000000002E-2</v>
      </c>
      <c r="AL55" s="144"/>
      <c r="AM55" s="144">
        <v>-3.9E-2</v>
      </c>
      <c r="AN55" s="144">
        <v>-4.9000000000000002E-2</v>
      </c>
      <c r="AO55" s="144">
        <v>-4.2999999999999997E-2</v>
      </c>
      <c r="AP55" s="144">
        <v>-5.3999999999999999E-2</v>
      </c>
      <c r="AQ55" s="144">
        <v>-4.7E-2</v>
      </c>
      <c r="AR55" s="144">
        <v>-4.9000000000000002E-2</v>
      </c>
      <c r="AS55" s="144">
        <v>-5.1999999999999998E-2</v>
      </c>
      <c r="AT55" s="144">
        <v>-0.05</v>
      </c>
      <c r="AU55" s="144">
        <v>-5.6000000000000001E-2</v>
      </c>
    </row>
    <row r="56" spans="3:47" x14ac:dyDescent="0.25">
      <c r="C56" s="12">
        <v>150</v>
      </c>
      <c r="D56" s="14">
        <v>-8.9999999999999993E-3</v>
      </c>
      <c r="E56" s="14">
        <v>-1.0999999999999999E-2</v>
      </c>
      <c r="F56" s="14">
        <v>-1.4999999999999999E-2</v>
      </c>
      <c r="G56" s="14">
        <v>2E-3</v>
      </c>
      <c r="H56" s="14">
        <v>1.6E-2</v>
      </c>
      <c r="I56" s="14">
        <v>-3.0000000000000001E-3</v>
      </c>
      <c r="J56" s="14">
        <v>-1E-3</v>
      </c>
      <c r="K56" s="14">
        <v>3.0000000000000001E-3</v>
      </c>
      <c r="L56" s="15">
        <v>-4.0000000000000001E-3</v>
      </c>
      <c r="M56" s="15">
        <v>-3.0000000000000001E-3</v>
      </c>
      <c r="N56" s="15">
        <v>-1.2999999999999999E-2</v>
      </c>
      <c r="O56" s="15">
        <v>3.0000000000000001E-3</v>
      </c>
      <c r="P56" s="15">
        <v>7.0000000000000001E-3</v>
      </c>
      <c r="Q56" s="65">
        <v>-0.01</v>
      </c>
      <c r="R56" s="144">
        <v>-5.0000000000000001E-3</v>
      </c>
      <c r="S56" s="144">
        <v>-8.0000000000000002E-3</v>
      </c>
      <c r="T56" s="144">
        <v>3.0000000000000001E-3</v>
      </c>
      <c r="U56" s="144">
        <v>-1E-3</v>
      </c>
      <c r="V56" s="144">
        <v>3.0000000000000001E-3</v>
      </c>
      <c r="W56" s="144">
        <v>-4.0000000000000001E-3</v>
      </c>
      <c r="X56" s="144">
        <v>3.0000000000000001E-3</v>
      </c>
      <c r="Y56" s="144">
        <v>-7.0000000000000001E-3</v>
      </c>
      <c r="Z56" s="144">
        <v>4.0000000000000001E-3</v>
      </c>
      <c r="AA56" s="144">
        <v>-4.0000000000000001E-3</v>
      </c>
      <c r="AB56" s="144">
        <v>1.7000000000000001E-2</v>
      </c>
      <c r="AC56" s="144">
        <v>2E-3</v>
      </c>
      <c r="AD56" s="144">
        <v>2.7E-2</v>
      </c>
      <c r="AE56" s="144">
        <v>0.02</v>
      </c>
      <c r="AF56" s="144">
        <v>2.5999999999999999E-2</v>
      </c>
      <c r="AG56" s="144">
        <v>2.9000000000000001E-2</v>
      </c>
      <c r="AH56" s="144">
        <v>2.8000000000000001E-2</v>
      </c>
      <c r="AI56" s="144">
        <v>2.9000000000000001E-2</v>
      </c>
      <c r="AJ56" s="144">
        <v>1.6E-2</v>
      </c>
      <c r="AK56" s="144">
        <v>2.5999999999999999E-2</v>
      </c>
      <c r="AL56" s="144"/>
      <c r="AM56" s="144">
        <v>-3.5000000000000003E-2</v>
      </c>
      <c r="AN56" s="144">
        <v>-3.7999999999999999E-2</v>
      </c>
      <c r="AO56" s="144">
        <v>-3.7999999999999999E-2</v>
      </c>
      <c r="AP56" s="144">
        <v>-4.8000000000000001E-2</v>
      </c>
      <c r="AQ56" s="144">
        <v>-3.1E-2</v>
      </c>
      <c r="AR56" s="144">
        <v>-3.7999999999999999E-2</v>
      </c>
      <c r="AS56" s="144">
        <v>-4.4999999999999998E-2</v>
      </c>
      <c r="AT56" s="144">
        <v>-3.7999999999999999E-2</v>
      </c>
      <c r="AU56" s="144">
        <v>-0.04</v>
      </c>
    </row>
    <row r="57" spans="3:47" x14ac:dyDescent="0.25">
      <c r="C57" s="12">
        <v>160</v>
      </c>
      <c r="D57" s="14">
        <v>-4.7E-2</v>
      </c>
      <c r="E57" s="14">
        <v>-0.04</v>
      </c>
      <c r="F57" s="14">
        <v>-4.1000000000000002E-2</v>
      </c>
      <c r="G57" s="14">
        <v>-2.3E-2</v>
      </c>
      <c r="H57" s="14">
        <v>-1.6E-2</v>
      </c>
      <c r="I57" s="14">
        <v>-3.2000000000000001E-2</v>
      </c>
      <c r="J57" s="14">
        <v>-3.5000000000000003E-2</v>
      </c>
      <c r="K57" s="14">
        <v>-3.3000000000000002E-2</v>
      </c>
      <c r="L57" s="15">
        <v>-2.5999999999999999E-2</v>
      </c>
      <c r="M57" s="15">
        <v>-3.6999999999999998E-2</v>
      </c>
      <c r="N57" s="15">
        <v>-0.04</v>
      </c>
      <c r="O57" s="15">
        <v>-3.3000000000000002E-2</v>
      </c>
      <c r="P57" s="15">
        <v>-2.3E-2</v>
      </c>
      <c r="Q57" s="65">
        <v>-4.2000000000000003E-2</v>
      </c>
      <c r="R57" s="144">
        <v>-3.3000000000000002E-2</v>
      </c>
      <c r="S57" s="144">
        <v>-3.7999999999999999E-2</v>
      </c>
      <c r="T57" s="144">
        <v>-2.8000000000000001E-2</v>
      </c>
      <c r="U57" s="144">
        <v>-2.1999999999999999E-2</v>
      </c>
      <c r="V57" s="144">
        <v>-2.5000000000000001E-2</v>
      </c>
      <c r="W57" s="144">
        <v>-0.03</v>
      </c>
      <c r="X57" s="144">
        <v>-2.4E-2</v>
      </c>
      <c r="Y57" s="144">
        <v>-0.03</v>
      </c>
      <c r="Z57" s="144">
        <v>-0.03</v>
      </c>
      <c r="AA57" s="144">
        <v>-0.03</v>
      </c>
      <c r="AB57" s="144">
        <v>-1.6E-2</v>
      </c>
      <c r="AC57" s="144">
        <v>-2.7E-2</v>
      </c>
      <c r="AD57" s="144">
        <v>1E-3</v>
      </c>
      <c r="AE57" s="144">
        <v>-5.0000000000000001E-3</v>
      </c>
      <c r="AF57" s="144">
        <v>-2E-3</v>
      </c>
      <c r="AG57" s="144">
        <v>3.0000000000000001E-3</v>
      </c>
      <c r="AH57" s="144">
        <v>1E-3</v>
      </c>
      <c r="AI57" s="144">
        <v>0</v>
      </c>
      <c r="AJ57" s="144">
        <v>-1.4999999999999999E-2</v>
      </c>
      <c r="AK57" s="144">
        <v>-2E-3</v>
      </c>
      <c r="AL57" s="144"/>
      <c r="AM57" s="144">
        <v>-0.01</v>
      </c>
      <c r="AN57" s="144">
        <v>-7.0000000000000001E-3</v>
      </c>
      <c r="AO57" s="144">
        <v>-7.0000000000000001E-3</v>
      </c>
      <c r="AP57" s="144">
        <v>-1.7000000000000001E-2</v>
      </c>
      <c r="AQ57" s="144">
        <v>-1.0999999999999999E-2</v>
      </c>
      <c r="AR57" s="144">
        <v>-1.0999999999999999E-2</v>
      </c>
      <c r="AS57" s="144">
        <v>-1.2999999999999999E-2</v>
      </c>
      <c r="AT57" s="144">
        <v>-0.01</v>
      </c>
      <c r="AU57" s="144">
        <v>-1.4E-2</v>
      </c>
    </row>
    <row r="58" spans="3:47" x14ac:dyDescent="0.25">
      <c r="C58" s="12">
        <v>170</v>
      </c>
      <c r="D58" s="14">
        <v>-4.3999999999999997E-2</v>
      </c>
      <c r="E58" s="14">
        <v>-0.05</v>
      </c>
      <c r="F58" s="14">
        <v>-4.7E-2</v>
      </c>
      <c r="G58" s="14">
        <v>-3.5000000000000003E-2</v>
      </c>
      <c r="H58" s="14">
        <v>-1.2999999999999999E-2</v>
      </c>
      <c r="I58" s="14">
        <v>-3.7999999999999999E-2</v>
      </c>
      <c r="J58" s="14">
        <v>-4.1000000000000002E-2</v>
      </c>
      <c r="K58" s="14">
        <v>-3.7999999999999999E-2</v>
      </c>
      <c r="L58" s="15">
        <v>-4.2999999999999997E-2</v>
      </c>
      <c r="M58" s="15">
        <v>-3.9E-2</v>
      </c>
      <c r="N58" s="15">
        <v>-4.7E-2</v>
      </c>
      <c r="O58" s="15">
        <v>-3.7999999999999999E-2</v>
      </c>
      <c r="P58" s="15">
        <v>-3.3000000000000002E-2</v>
      </c>
      <c r="Q58" s="65">
        <v>-5.2999999999999999E-2</v>
      </c>
      <c r="R58" s="144">
        <v>-4.1000000000000002E-2</v>
      </c>
      <c r="S58" s="144">
        <v>-4.7E-2</v>
      </c>
      <c r="T58" s="144">
        <v>-2.8000000000000001E-2</v>
      </c>
      <c r="U58" s="144">
        <v>-3.2000000000000001E-2</v>
      </c>
      <c r="V58" s="144">
        <v>-0.03</v>
      </c>
      <c r="W58" s="144">
        <v>-3.6999999999999998E-2</v>
      </c>
      <c r="X58" s="144">
        <v>-2.7E-2</v>
      </c>
      <c r="Y58" s="144">
        <v>-4.1000000000000002E-2</v>
      </c>
      <c r="Z58" s="144">
        <v>-3.4000000000000002E-2</v>
      </c>
      <c r="AA58" s="144">
        <v>-4.7E-2</v>
      </c>
      <c r="AB58" s="144">
        <v>-0.02</v>
      </c>
      <c r="AC58" s="144">
        <v>-2.7E-2</v>
      </c>
      <c r="AD58" s="144">
        <v>-5.0000000000000001E-3</v>
      </c>
      <c r="AE58" s="144">
        <v>-8.9999999999999993E-3</v>
      </c>
      <c r="AF58" s="144">
        <v>-7.0000000000000001E-3</v>
      </c>
      <c r="AG58" s="144">
        <v>0</v>
      </c>
      <c r="AH58" s="144">
        <v>-3.0000000000000001E-3</v>
      </c>
      <c r="AI58" s="144">
        <v>-3.0000000000000001E-3</v>
      </c>
      <c r="AJ58" s="144">
        <v>-2.1000000000000001E-2</v>
      </c>
      <c r="AK58" s="144">
        <v>3.0000000000000001E-3</v>
      </c>
      <c r="AL58" s="144"/>
      <c r="AM58" s="144">
        <v>-1.4999999999999999E-2</v>
      </c>
      <c r="AN58" s="144">
        <v>-4.0000000000000001E-3</v>
      </c>
      <c r="AO58" s="144">
        <v>-5.0000000000000001E-3</v>
      </c>
      <c r="AP58" s="144">
        <v>-1.4999999999999999E-2</v>
      </c>
      <c r="AQ58" s="144">
        <v>-8.0000000000000002E-3</v>
      </c>
      <c r="AR58" s="144">
        <v>-1.0999999999999999E-2</v>
      </c>
      <c r="AS58" s="144">
        <v>-1.2999999999999999E-2</v>
      </c>
      <c r="AT58" s="144">
        <v>-7.0000000000000001E-3</v>
      </c>
      <c r="AU58" s="144">
        <v>-6.0000000000000001E-3</v>
      </c>
    </row>
    <row r="59" spans="3:47" x14ac:dyDescent="0.25">
      <c r="C59" s="12">
        <v>180</v>
      </c>
      <c r="D59" s="14">
        <v>-8.2000000000000003E-2</v>
      </c>
      <c r="E59" s="14">
        <v>-8.8999999999999996E-2</v>
      </c>
      <c r="F59" s="14">
        <v>-8.1000000000000003E-2</v>
      </c>
      <c r="G59" s="14">
        <v>-5.1999999999999998E-2</v>
      </c>
      <c r="H59" s="14">
        <v>-4.9000000000000002E-2</v>
      </c>
      <c r="I59" s="14">
        <v>-7.4999999999999997E-2</v>
      </c>
      <c r="J59" s="14">
        <v>-7.2999999999999995E-2</v>
      </c>
      <c r="K59" s="14">
        <v>-6.8000000000000005E-2</v>
      </c>
      <c r="L59" s="15">
        <v>-7.0000000000000007E-2</v>
      </c>
      <c r="M59" s="15">
        <v>-6.7000000000000004E-2</v>
      </c>
      <c r="N59" s="15">
        <v>-7.9000000000000001E-2</v>
      </c>
      <c r="O59" s="15">
        <v>-6.8000000000000005E-2</v>
      </c>
      <c r="P59" s="15">
        <v>-6.4000000000000001E-2</v>
      </c>
      <c r="Q59" s="65">
        <v>-8.4000000000000005E-2</v>
      </c>
      <c r="R59" s="144">
        <v>-7.6999999999999999E-2</v>
      </c>
      <c r="S59" s="144">
        <v>-0.08</v>
      </c>
      <c r="T59" s="144">
        <v>-6.4000000000000001E-2</v>
      </c>
      <c r="U59" s="144">
        <v>-6.2E-2</v>
      </c>
      <c r="V59" s="144">
        <v>-6.3E-2</v>
      </c>
      <c r="W59" s="144">
        <v>-7.3999999999999996E-2</v>
      </c>
      <c r="X59" s="144">
        <v>-6.0999999999999999E-2</v>
      </c>
      <c r="Y59" s="144">
        <v>-7.0999999999999994E-2</v>
      </c>
      <c r="Z59" s="144">
        <v>-6.9000000000000006E-2</v>
      </c>
      <c r="AA59" s="144">
        <v>-6.7000000000000004E-2</v>
      </c>
      <c r="AB59" s="144">
        <v>-5.3999999999999999E-2</v>
      </c>
      <c r="AC59" s="144">
        <v>-6.4000000000000001E-2</v>
      </c>
      <c r="AD59" s="144">
        <v>-3.5999999999999997E-2</v>
      </c>
      <c r="AE59" s="144">
        <v>-4.5999999999999999E-2</v>
      </c>
      <c r="AF59" s="144">
        <v>-4.1000000000000002E-2</v>
      </c>
      <c r="AG59" s="144">
        <v>-3.7999999999999999E-2</v>
      </c>
      <c r="AH59" s="144">
        <v>-3.6999999999999998E-2</v>
      </c>
      <c r="AI59" s="144">
        <v>-3.4000000000000002E-2</v>
      </c>
      <c r="AJ59" s="144">
        <v>-5.3999999999999999E-2</v>
      </c>
      <c r="AK59" s="144">
        <v>-2.3E-2</v>
      </c>
      <c r="AL59" s="144"/>
      <c r="AM59" s="144">
        <v>1.7999999999999999E-2</v>
      </c>
      <c r="AN59" s="144">
        <v>0.03</v>
      </c>
      <c r="AO59" s="144">
        <v>2.8000000000000001E-2</v>
      </c>
      <c r="AP59" s="144">
        <v>1.0999999999999999E-2</v>
      </c>
      <c r="AQ59" s="144">
        <v>0.03</v>
      </c>
      <c r="AR59" s="144">
        <v>2.1000000000000001E-2</v>
      </c>
      <c r="AS59" s="144">
        <v>2.1999999999999999E-2</v>
      </c>
      <c r="AT59" s="144">
        <v>2.5999999999999999E-2</v>
      </c>
      <c r="AU59" s="144">
        <v>2.4E-2</v>
      </c>
    </row>
    <row r="60" spans="3:47" x14ac:dyDescent="0.25">
      <c r="C60" s="12">
        <v>190</v>
      </c>
      <c r="D60" s="14">
        <v>-9.2999999999999999E-2</v>
      </c>
      <c r="E60" s="14">
        <v>-9.7000000000000003E-2</v>
      </c>
      <c r="F60" s="14">
        <v>-9.7000000000000003E-2</v>
      </c>
      <c r="G60" s="14">
        <v>-6.5000000000000002E-2</v>
      </c>
      <c r="H60" s="14">
        <v>-4.9000000000000002E-2</v>
      </c>
      <c r="I60" s="14">
        <v>-7.4999999999999997E-2</v>
      </c>
      <c r="J60" s="14">
        <v>-8.4000000000000005E-2</v>
      </c>
      <c r="K60" s="14">
        <v>-7.3999999999999996E-2</v>
      </c>
      <c r="L60" s="15">
        <v>-6.3E-2</v>
      </c>
      <c r="M60" s="15">
        <v>-6.8000000000000005E-2</v>
      </c>
      <c r="N60" s="15">
        <v>-7.8E-2</v>
      </c>
      <c r="O60" s="15">
        <v>-7.3999999999999996E-2</v>
      </c>
      <c r="P60" s="15">
        <v>-6.4000000000000001E-2</v>
      </c>
      <c r="Q60" s="65">
        <v>-8.6999999999999994E-2</v>
      </c>
      <c r="R60" s="144">
        <v>-0.08</v>
      </c>
      <c r="S60" s="144">
        <v>-8.3000000000000004E-2</v>
      </c>
      <c r="T60" s="144">
        <v>-6.8000000000000005E-2</v>
      </c>
      <c r="U60" s="144">
        <v>-6.4000000000000001E-2</v>
      </c>
      <c r="V60" s="144">
        <v>-0.06</v>
      </c>
      <c r="W60" s="144">
        <v>-7.6999999999999999E-2</v>
      </c>
      <c r="X60" s="144">
        <v>-6.3E-2</v>
      </c>
      <c r="Y60" s="144">
        <v>-7.2999999999999995E-2</v>
      </c>
      <c r="Z60" s="144">
        <v>-6.9000000000000006E-2</v>
      </c>
      <c r="AA60" s="144">
        <v>-7.0000000000000007E-2</v>
      </c>
      <c r="AB60" s="144">
        <v>-5.3999999999999999E-2</v>
      </c>
      <c r="AC60" s="144">
        <v>-7.0000000000000007E-2</v>
      </c>
      <c r="AD60" s="144">
        <v>-3.5000000000000003E-2</v>
      </c>
      <c r="AE60" s="144">
        <v>-4.8000000000000001E-2</v>
      </c>
      <c r="AF60" s="144">
        <v>-4.2999999999999997E-2</v>
      </c>
      <c r="AG60" s="144">
        <v>-3.5000000000000003E-2</v>
      </c>
      <c r="AH60" s="144">
        <v>-4.9000000000000002E-2</v>
      </c>
      <c r="AI60" s="144">
        <v>-4.1000000000000002E-2</v>
      </c>
      <c r="AJ60" s="144">
        <v>-6.6000000000000003E-2</v>
      </c>
      <c r="AK60" s="144">
        <v>-2.8000000000000001E-2</v>
      </c>
      <c r="AL60" s="144"/>
      <c r="AM60" s="144">
        <v>2.1999999999999999E-2</v>
      </c>
      <c r="AN60" s="144">
        <v>2.3E-2</v>
      </c>
      <c r="AO60" s="144">
        <v>2.5000000000000001E-2</v>
      </c>
      <c r="AP60" s="144">
        <v>0.01</v>
      </c>
      <c r="AQ60" s="144">
        <v>2.7E-2</v>
      </c>
      <c r="AR60" s="144">
        <v>2.5000000000000001E-2</v>
      </c>
      <c r="AS60" s="144">
        <v>2.1000000000000001E-2</v>
      </c>
      <c r="AT60" s="144">
        <v>2.7E-2</v>
      </c>
      <c r="AU60" s="144">
        <v>1.7999999999999999E-2</v>
      </c>
    </row>
    <row r="61" spans="3:47" x14ac:dyDescent="0.25">
      <c r="C61" s="12">
        <v>200</v>
      </c>
      <c r="D61" s="14">
        <v>-8.8999999999999996E-2</v>
      </c>
      <c r="E61" s="14">
        <v>-0.1</v>
      </c>
      <c r="F61" s="14">
        <v>-0.1</v>
      </c>
      <c r="G61" s="14">
        <v>-5.6000000000000001E-2</v>
      </c>
      <c r="H61" s="14">
        <v>-4.4999999999999998E-2</v>
      </c>
      <c r="I61" s="14">
        <v>-7.0000000000000007E-2</v>
      </c>
      <c r="J61" s="14">
        <v>-7.3999999999999996E-2</v>
      </c>
      <c r="K61" s="14">
        <v>-5.8999999999999997E-2</v>
      </c>
      <c r="L61" s="15">
        <v>-5.8999999999999997E-2</v>
      </c>
      <c r="M61" s="15">
        <v>-6.0999999999999999E-2</v>
      </c>
      <c r="N61" s="15">
        <v>-6.5000000000000002E-2</v>
      </c>
      <c r="O61" s="15">
        <v>-5.8999999999999997E-2</v>
      </c>
      <c r="P61" s="15">
        <v>-5.7000000000000002E-2</v>
      </c>
      <c r="Q61" s="65">
        <v>-7.6999999999999999E-2</v>
      </c>
      <c r="R61" s="144">
        <v>-7.0000000000000007E-2</v>
      </c>
      <c r="S61" s="144">
        <v>-7.0999999999999994E-2</v>
      </c>
      <c r="T61" s="144">
        <v>-4.8000000000000001E-2</v>
      </c>
      <c r="U61" s="144">
        <v>-5.2999999999999999E-2</v>
      </c>
      <c r="V61" s="144">
        <v>-4.7E-2</v>
      </c>
      <c r="W61" s="144">
        <v>-6.7000000000000004E-2</v>
      </c>
      <c r="X61" s="144">
        <v>-0.05</v>
      </c>
      <c r="Y61" s="144">
        <v>-6.6000000000000003E-2</v>
      </c>
      <c r="Z61" s="144">
        <v>-5.8999999999999997E-2</v>
      </c>
      <c r="AA61" s="144">
        <v>-5.3999999999999999E-2</v>
      </c>
      <c r="AB61" s="144">
        <v>-4.7E-2</v>
      </c>
      <c r="AC61" s="144">
        <v>-5.2999999999999999E-2</v>
      </c>
      <c r="AD61" s="144">
        <v>-2.5000000000000001E-2</v>
      </c>
      <c r="AE61" s="144">
        <v>-3.2000000000000001E-2</v>
      </c>
      <c r="AF61" s="144">
        <v>-2.5000000000000001E-2</v>
      </c>
      <c r="AG61" s="144">
        <v>-0.02</v>
      </c>
      <c r="AH61" s="144">
        <v>-3.2000000000000001E-2</v>
      </c>
      <c r="AI61" s="144">
        <v>-3.2000000000000001E-2</v>
      </c>
      <c r="AJ61" s="144">
        <v>-5.6000000000000001E-2</v>
      </c>
      <c r="AK61" s="144">
        <v>-1.6E-2</v>
      </c>
      <c r="AL61" s="144"/>
      <c r="AM61" s="144">
        <v>4.0000000000000001E-3</v>
      </c>
      <c r="AN61" s="144">
        <v>3.0000000000000001E-3</v>
      </c>
      <c r="AO61" s="144">
        <v>4.0000000000000001E-3</v>
      </c>
      <c r="AP61" s="144">
        <v>-1.2E-2</v>
      </c>
      <c r="AQ61" s="144">
        <v>1.7000000000000001E-2</v>
      </c>
      <c r="AR61" s="144">
        <v>0.01</v>
      </c>
      <c r="AS61" s="144">
        <v>6.0000000000000001E-3</v>
      </c>
      <c r="AT61" s="144">
        <v>0.01</v>
      </c>
      <c r="AU61" s="144">
        <v>0</v>
      </c>
    </row>
    <row r="62" spans="3:47" x14ac:dyDescent="0.25">
      <c r="C62" s="12">
        <v>210</v>
      </c>
      <c r="D62" s="14">
        <v>-0.06</v>
      </c>
      <c r="E62" s="14">
        <v>-7.5999999999999998E-2</v>
      </c>
      <c r="F62" s="14">
        <v>-6.9000000000000006E-2</v>
      </c>
      <c r="G62" s="14">
        <v>-2.7E-2</v>
      </c>
      <c r="H62" s="14">
        <v>-2.1999999999999999E-2</v>
      </c>
      <c r="I62" s="14">
        <v>-4.2999999999999997E-2</v>
      </c>
      <c r="J62" s="14">
        <v>-5.1999999999999998E-2</v>
      </c>
      <c r="K62" s="14">
        <v>-3.4000000000000002E-2</v>
      </c>
      <c r="L62" s="15">
        <v>-3.3000000000000002E-2</v>
      </c>
      <c r="M62" s="15">
        <v>-2.4E-2</v>
      </c>
      <c r="N62" s="15">
        <v>-3.1E-2</v>
      </c>
      <c r="O62" s="15">
        <v>-3.4000000000000002E-2</v>
      </c>
      <c r="P62" s="15">
        <v>-3.5000000000000003E-2</v>
      </c>
      <c r="Q62" s="65">
        <v>-5.0999999999999997E-2</v>
      </c>
      <c r="R62" s="144">
        <v>-3.6999999999999998E-2</v>
      </c>
      <c r="S62" s="144">
        <v>-4.7E-2</v>
      </c>
      <c r="T62" s="144">
        <v>-2.4E-2</v>
      </c>
      <c r="U62" s="144">
        <v>-2.4E-2</v>
      </c>
      <c r="V62" s="144">
        <v>-1.9E-2</v>
      </c>
      <c r="W62" s="144">
        <v>-0.03</v>
      </c>
      <c r="X62" s="144">
        <v>-1.4E-2</v>
      </c>
      <c r="Y62" s="144">
        <v>-2.8000000000000001E-2</v>
      </c>
      <c r="Z62" s="144">
        <v>-3.5000000000000003E-2</v>
      </c>
      <c r="AA62" s="144">
        <v>-2.4E-2</v>
      </c>
      <c r="AB62" s="144">
        <v>-2.4E-2</v>
      </c>
      <c r="AC62" s="144">
        <v>-0.03</v>
      </c>
      <c r="AD62" s="144">
        <v>2E-3</v>
      </c>
      <c r="AE62" s="144">
        <v>-2E-3</v>
      </c>
      <c r="AF62" s="144">
        <v>6.0000000000000001E-3</v>
      </c>
      <c r="AG62" s="144">
        <v>1.7999999999999999E-2</v>
      </c>
      <c r="AH62" s="144">
        <v>0</v>
      </c>
      <c r="AI62" s="144">
        <v>1E-3</v>
      </c>
      <c r="AJ62" s="144">
        <v>-3.1E-2</v>
      </c>
      <c r="AK62" s="144">
        <v>3.1E-2</v>
      </c>
      <c r="AL62" s="144"/>
      <c r="AM62" s="144">
        <v>-4.7E-2</v>
      </c>
      <c r="AN62" s="144">
        <v>-2.5999999999999999E-2</v>
      </c>
      <c r="AO62" s="144">
        <v>-2.5000000000000001E-2</v>
      </c>
      <c r="AP62" s="144">
        <v>-3.3000000000000002E-2</v>
      </c>
      <c r="AQ62" s="144">
        <v>-1.7000000000000001E-2</v>
      </c>
      <c r="AR62" s="144">
        <v>-2.4E-2</v>
      </c>
      <c r="AS62" s="144">
        <v>-1.9E-2</v>
      </c>
      <c r="AT62" s="144">
        <v>-1.4999999999999999E-2</v>
      </c>
      <c r="AU62" s="144">
        <v>-1.7000000000000001E-2</v>
      </c>
    </row>
    <row r="63" spans="3:47" x14ac:dyDescent="0.25">
      <c r="C63" s="12">
        <v>220</v>
      </c>
      <c r="D63" s="14">
        <v>1.4999999999999999E-2</v>
      </c>
      <c r="E63" s="14">
        <v>-5.0000000000000001E-3</v>
      </c>
      <c r="F63" s="14">
        <v>-8.0000000000000002E-3</v>
      </c>
      <c r="G63" s="14">
        <v>4.2000000000000003E-2</v>
      </c>
      <c r="H63" s="14">
        <v>6.9000000000000006E-2</v>
      </c>
      <c r="I63" s="14">
        <v>1.7999999999999999E-2</v>
      </c>
      <c r="J63" s="14">
        <v>2.3E-2</v>
      </c>
      <c r="K63" s="14">
        <v>2.1000000000000001E-2</v>
      </c>
      <c r="L63" s="15">
        <v>2.4E-2</v>
      </c>
      <c r="M63" s="15">
        <v>4.8000000000000001E-2</v>
      </c>
      <c r="N63" s="15">
        <v>3.5999999999999997E-2</v>
      </c>
      <c r="O63" s="15">
        <v>2.1000000000000001E-2</v>
      </c>
      <c r="P63" s="15">
        <v>2.1000000000000001E-2</v>
      </c>
      <c r="Q63" s="65">
        <v>1.2E-2</v>
      </c>
      <c r="R63" s="144">
        <v>2.7E-2</v>
      </c>
      <c r="S63" s="144">
        <v>1.7000000000000001E-2</v>
      </c>
      <c r="T63" s="144">
        <v>4.3999999999999997E-2</v>
      </c>
      <c r="U63" s="144">
        <v>5.1999999999999998E-2</v>
      </c>
      <c r="V63" s="144">
        <v>0.05</v>
      </c>
      <c r="W63" s="144">
        <v>3.7999999999999999E-2</v>
      </c>
      <c r="X63" s="144">
        <v>0.06</v>
      </c>
      <c r="Y63" s="144">
        <v>3.7999999999999999E-2</v>
      </c>
      <c r="Z63" s="144">
        <v>1.7000000000000001E-2</v>
      </c>
      <c r="AA63" s="144">
        <v>4.7E-2</v>
      </c>
      <c r="AB63" s="144">
        <v>3.1E-2</v>
      </c>
      <c r="AC63" s="144">
        <v>2.9000000000000001E-2</v>
      </c>
      <c r="AD63" s="144">
        <v>4.8000000000000001E-2</v>
      </c>
      <c r="AE63" s="144">
        <v>7.4999999999999997E-2</v>
      </c>
      <c r="AF63" s="144">
        <v>8.2000000000000003E-2</v>
      </c>
      <c r="AG63" s="144">
        <v>0.109</v>
      </c>
      <c r="AH63" s="144">
        <v>8.6999999999999994E-2</v>
      </c>
      <c r="AI63" s="144">
        <v>8.5999999999999993E-2</v>
      </c>
      <c r="AJ63" s="144">
        <v>3.3000000000000002E-2</v>
      </c>
      <c r="AK63" s="144">
        <v>0.14499999999999999</v>
      </c>
      <c r="AL63" s="144"/>
      <c r="AM63" s="144">
        <v>-0.158</v>
      </c>
      <c r="AN63" s="144">
        <v>-0.105</v>
      </c>
      <c r="AO63" s="144">
        <v>-0.106</v>
      </c>
      <c r="AP63" s="144">
        <v>-0.11600000000000001</v>
      </c>
      <c r="AQ63" s="144">
        <v>-0.10199999999999999</v>
      </c>
      <c r="AR63" s="144">
        <v>-0.111</v>
      </c>
      <c r="AS63" s="144">
        <v>-0.108</v>
      </c>
      <c r="AT63" s="144">
        <v>-8.2000000000000003E-2</v>
      </c>
      <c r="AU63" s="144">
        <v>-6.2E-2</v>
      </c>
    </row>
    <row r="64" spans="3:47" ht="15.75" thickBot="1" x14ac:dyDescent="0.3">
      <c r="C64" s="36">
        <v>226</v>
      </c>
      <c r="D64" s="37">
        <v>-1E-3</v>
      </c>
      <c r="E64" s="37">
        <v>-1.2E-2</v>
      </c>
      <c r="F64" s="37">
        <v>-5.0000000000000001E-3</v>
      </c>
      <c r="G64" s="37">
        <v>2.3E-2</v>
      </c>
      <c r="H64" s="37">
        <v>6.6000000000000003E-2</v>
      </c>
      <c r="I64" s="37">
        <v>7.0000000000000001E-3</v>
      </c>
      <c r="J64" s="37">
        <v>1.0999999999999999E-2</v>
      </c>
      <c r="K64" s="37">
        <v>5.0000000000000001E-3</v>
      </c>
      <c r="L64" s="38">
        <v>1.6E-2</v>
      </c>
      <c r="M64" s="38">
        <v>4.9000000000000002E-2</v>
      </c>
      <c r="N64" s="38">
        <v>3.1E-2</v>
      </c>
      <c r="O64" s="38">
        <v>5.0000000000000001E-3</v>
      </c>
      <c r="P64" s="38">
        <v>-0.01</v>
      </c>
      <c r="Q64" s="66">
        <v>6.0000000000000001E-3</v>
      </c>
      <c r="R64" s="180">
        <v>1.9E-2</v>
      </c>
      <c r="S64" s="180">
        <v>5.0000000000000001E-3</v>
      </c>
      <c r="T64" s="180">
        <v>4.4999999999999998E-2</v>
      </c>
      <c r="U64" s="180">
        <v>4.4999999999999998E-2</v>
      </c>
      <c r="V64" s="180">
        <v>0.05</v>
      </c>
      <c r="W64" s="180">
        <v>2.7E-2</v>
      </c>
      <c r="X64" s="180">
        <v>6.4000000000000001E-2</v>
      </c>
      <c r="Y64" s="180">
        <v>4.2999999999999997E-2</v>
      </c>
      <c r="Z64" s="180">
        <v>-3.4000000000000002E-2</v>
      </c>
      <c r="AA64" s="180">
        <v>4.1000000000000002E-2</v>
      </c>
      <c r="AB64" s="180">
        <v>1.9E-2</v>
      </c>
      <c r="AC64" s="180">
        <v>1.0999999999999999E-2</v>
      </c>
      <c r="AD64" s="180">
        <v>0.05</v>
      </c>
      <c r="AE64" s="180">
        <v>7.2999999999999995E-2</v>
      </c>
      <c r="AF64" s="180">
        <v>7.5999999999999998E-2</v>
      </c>
      <c r="AG64" s="180">
        <v>0.115</v>
      </c>
      <c r="AH64" s="180">
        <v>0.10100000000000001</v>
      </c>
      <c r="AI64" s="180">
        <v>8.7999999999999995E-2</v>
      </c>
      <c r="AJ64" s="180">
        <v>2.4E-2</v>
      </c>
      <c r="AK64" s="180">
        <v>0.17100000000000001</v>
      </c>
      <c r="AL64" s="180"/>
      <c r="AM64" s="180">
        <v>-0.18</v>
      </c>
      <c r="AN64" s="180">
        <v>-0.106</v>
      </c>
      <c r="AO64" s="180">
        <v>-0.114</v>
      </c>
      <c r="AP64" s="180">
        <v>-0.13500000000000001</v>
      </c>
      <c r="AQ64" s="180">
        <v>-0.124</v>
      </c>
      <c r="AR64" s="180">
        <v>-0.123</v>
      </c>
      <c r="AS64" s="180">
        <v>-0.129</v>
      </c>
      <c r="AT64" s="180">
        <v>-0.09</v>
      </c>
      <c r="AU64" s="180">
        <v>-4.5999999999999999E-2</v>
      </c>
    </row>
    <row r="65" spans="1:47" ht="15.75" thickTop="1" x14ac:dyDescent="0.25">
      <c r="AM65"/>
      <c r="AS65" s="70"/>
      <c r="AT65" s="70"/>
    </row>
    <row r="66" spans="1:47" ht="28.5" x14ac:dyDescent="0.45">
      <c r="A66" s="34" t="s">
        <v>18</v>
      </c>
      <c r="AM66"/>
      <c r="AS66" s="70"/>
      <c r="AT66" s="70"/>
    </row>
    <row r="67" spans="1:47" ht="15.75" thickBot="1" x14ac:dyDescent="0.3">
      <c r="AM67"/>
      <c r="AS67" s="70"/>
      <c r="AT67" s="70"/>
    </row>
    <row r="68" spans="1:47" ht="16.5" thickTop="1" thickBot="1" x14ac:dyDescent="0.3">
      <c r="C68" s="42" t="s">
        <v>0</v>
      </c>
      <c r="D68" s="44">
        <v>43416</v>
      </c>
      <c r="E68" s="45">
        <v>43541</v>
      </c>
      <c r="F68" s="45">
        <v>43501</v>
      </c>
      <c r="G68" s="45">
        <v>43577</v>
      </c>
      <c r="H68" s="45">
        <v>43647</v>
      </c>
      <c r="I68" s="45">
        <v>43760</v>
      </c>
      <c r="J68" s="45">
        <v>43816</v>
      </c>
      <c r="K68" s="45">
        <v>43844</v>
      </c>
      <c r="L68" s="50">
        <v>43867</v>
      </c>
      <c r="M68" s="50">
        <v>43979</v>
      </c>
      <c r="N68" s="50">
        <v>43998</v>
      </c>
      <c r="O68" s="50">
        <v>44017</v>
      </c>
      <c r="P68" s="50">
        <v>44039</v>
      </c>
      <c r="Q68" s="50">
        <v>44131</v>
      </c>
      <c r="R68" s="178">
        <v>44144</v>
      </c>
      <c r="S68" s="167">
        <v>44145</v>
      </c>
      <c r="T68" s="167">
        <v>44173</v>
      </c>
      <c r="U68" s="167">
        <v>44208</v>
      </c>
      <c r="V68" s="167">
        <v>44236</v>
      </c>
      <c r="W68" s="167">
        <v>44286</v>
      </c>
      <c r="X68" s="167">
        <v>44306</v>
      </c>
      <c r="Y68" s="167">
        <v>44341</v>
      </c>
      <c r="Z68" s="167">
        <v>44378</v>
      </c>
      <c r="AA68" s="167">
        <v>44410</v>
      </c>
      <c r="AB68" s="167">
        <v>44488</v>
      </c>
      <c r="AC68" s="167">
        <v>44488</v>
      </c>
      <c r="AD68" s="167">
        <v>44515</v>
      </c>
      <c r="AE68" s="167">
        <v>44540</v>
      </c>
      <c r="AF68" s="167">
        <v>44564</v>
      </c>
      <c r="AG68" s="167">
        <v>44606</v>
      </c>
      <c r="AH68" s="167">
        <v>44634</v>
      </c>
      <c r="AI68" s="167">
        <v>44690</v>
      </c>
      <c r="AJ68" s="167">
        <v>44750</v>
      </c>
      <c r="AK68" s="167">
        <v>44753</v>
      </c>
      <c r="AL68" s="167">
        <v>44757</v>
      </c>
      <c r="AM68" s="46">
        <v>44813</v>
      </c>
      <c r="AN68" s="110">
        <v>44842</v>
      </c>
      <c r="AO68" s="110">
        <v>44874</v>
      </c>
      <c r="AP68" s="110">
        <v>44910</v>
      </c>
      <c r="AQ68" s="110">
        <v>44961</v>
      </c>
      <c r="AR68" s="46">
        <v>45006</v>
      </c>
      <c r="AS68" s="110">
        <v>45040</v>
      </c>
      <c r="AT68" s="167">
        <v>45073</v>
      </c>
      <c r="AU68" s="46">
        <v>45104</v>
      </c>
    </row>
    <row r="69" spans="1:47" ht="15.75" thickTop="1" x14ac:dyDescent="0.25">
      <c r="C69" s="39">
        <v>60</v>
      </c>
      <c r="D69" s="60">
        <v>-0.3</v>
      </c>
      <c r="E69" s="60">
        <v>-0.9</v>
      </c>
      <c r="F69" s="60">
        <v>-0.9</v>
      </c>
      <c r="G69" s="60">
        <v>-0.9</v>
      </c>
      <c r="H69" s="60">
        <v>-1.5</v>
      </c>
      <c r="I69" s="60">
        <v>-1</v>
      </c>
      <c r="J69" s="60">
        <v>-0.7</v>
      </c>
      <c r="K69" s="60">
        <v>-1.4</v>
      </c>
      <c r="L69" s="60">
        <v>-1.3</v>
      </c>
      <c r="M69" s="60">
        <v>-0.8</v>
      </c>
      <c r="N69" s="60">
        <v>-0.8</v>
      </c>
      <c r="O69" s="60">
        <v>-1.4</v>
      </c>
      <c r="P69" s="60">
        <v>-1.1859999999999999</v>
      </c>
      <c r="Q69" s="60">
        <v>-1</v>
      </c>
      <c r="R69" s="168">
        <v>-1.294</v>
      </c>
      <c r="S69" s="168">
        <v>-0.5</v>
      </c>
      <c r="T69" s="168">
        <v>-0.7</v>
      </c>
      <c r="U69" s="168">
        <v>-1.2</v>
      </c>
      <c r="V69" s="168">
        <v>-0.8</v>
      </c>
      <c r="W69" s="168">
        <v>-0.81499999999999995</v>
      </c>
      <c r="X69" s="168">
        <v>-0.72199999999999998</v>
      </c>
      <c r="Y69" s="168">
        <v>-1.147</v>
      </c>
      <c r="Z69" s="168">
        <v>-0.98699999999999999</v>
      </c>
      <c r="AA69" s="168">
        <v>-0.79600000000000004</v>
      </c>
      <c r="AB69" s="168">
        <v>-0.81499999999999995</v>
      </c>
      <c r="AC69" s="168">
        <v>-0.90700000000000003</v>
      </c>
      <c r="AD69" s="168">
        <v>-1.9770000000000001</v>
      </c>
      <c r="AE69" s="168">
        <v>-1.335</v>
      </c>
      <c r="AF69" s="168">
        <v>-1.7050000000000001</v>
      </c>
      <c r="AG69" s="168">
        <v>-1.3180000000000001</v>
      </c>
      <c r="AH69" s="168">
        <v>-1.6950000000000001</v>
      </c>
      <c r="AI69" s="168">
        <v>-2.2879999999999998</v>
      </c>
      <c r="AJ69" s="174">
        <v>-1.607</v>
      </c>
      <c r="AK69" s="168">
        <v>-1.728</v>
      </c>
      <c r="AL69" s="168">
        <v>-1.73</v>
      </c>
      <c r="AM69" s="168">
        <v>-2.0270000000000001</v>
      </c>
      <c r="AN69" s="168">
        <v>-2.3730000000000002</v>
      </c>
      <c r="AO69" s="168">
        <v>-1.764</v>
      </c>
      <c r="AP69" s="168">
        <v>-1.42</v>
      </c>
      <c r="AQ69" s="168">
        <v>-1.161</v>
      </c>
      <c r="AR69" s="168">
        <v>-1.494</v>
      </c>
      <c r="AS69" s="168">
        <v>-0.84699999999999998</v>
      </c>
      <c r="AT69" s="168">
        <v>-1.528</v>
      </c>
      <c r="AU69" s="168">
        <v>-1.129</v>
      </c>
    </row>
    <row r="70" spans="1:47" x14ac:dyDescent="0.25">
      <c r="C70" s="12">
        <v>70</v>
      </c>
      <c r="D70" s="61">
        <v>-0.4</v>
      </c>
      <c r="E70" s="61">
        <v>-0.8</v>
      </c>
      <c r="F70" s="61">
        <v>-0.8</v>
      </c>
      <c r="G70" s="61">
        <v>-1.5</v>
      </c>
      <c r="H70" s="61">
        <v>-1.7</v>
      </c>
      <c r="I70" s="61">
        <v>-0.9</v>
      </c>
      <c r="J70" s="61">
        <v>-1.4</v>
      </c>
      <c r="K70" s="61">
        <v>-1.5</v>
      </c>
      <c r="L70" s="61">
        <v>-1.1000000000000001</v>
      </c>
      <c r="M70" s="61">
        <v>-0.5</v>
      </c>
      <c r="N70" s="61">
        <v>-1.3</v>
      </c>
      <c r="O70" s="61">
        <v>-1.5</v>
      </c>
      <c r="P70" s="61">
        <v>-1.2689999999999999</v>
      </c>
      <c r="Q70" s="61">
        <v>-1.3</v>
      </c>
      <c r="R70" s="169">
        <v>-1.218</v>
      </c>
      <c r="S70" s="169">
        <v>-1.1000000000000001</v>
      </c>
      <c r="T70" s="169">
        <v>-0.8</v>
      </c>
      <c r="U70" s="169">
        <v>-1.2</v>
      </c>
      <c r="V70" s="169">
        <v>-1</v>
      </c>
      <c r="W70" s="169">
        <v>-1.498</v>
      </c>
      <c r="X70" s="169">
        <v>-1.276</v>
      </c>
      <c r="Y70" s="169">
        <v>-0.85299999999999998</v>
      </c>
      <c r="Z70" s="169">
        <v>-1.093</v>
      </c>
      <c r="AA70" s="169">
        <v>-0.90100000000000002</v>
      </c>
      <c r="AB70" s="169">
        <v>-1.6970000000000001</v>
      </c>
      <c r="AC70" s="169">
        <v>-1.8149999999999999</v>
      </c>
      <c r="AD70" s="169">
        <v>-2.0289999999999999</v>
      </c>
      <c r="AE70" s="169">
        <v>-1.4610000000000001</v>
      </c>
      <c r="AF70" s="169">
        <v>-1.647</v>
      </c>
      <c r="AG70" s="169">
        <v>-1.9219999999999999</v>
      </c>
      <c r="AH70" s="169">
        <v>-2.15</v>
      </c>
      <c r="AI70" s="169">
        <v>-2.5099999999999998</v>
      </c>
      <c r="AJ70" s="175">
        <v>-1.8939999999999999</v>
      </c>
      <c r="AK70" s="169">
        <v>-2.2000000000000002</v>
      </c>
      <c r="AL70" s="169">
        <v>-1.4</v>
      </c>
      <c r="AM70" s="169">
        <v>-2.125</v>
      </c>
      <c r="AN70" s="169">
        <v>-2.3109999999999999</v>
      </c>
      <c r="AO70" s="169">
        <v>-2.2349999999999999</v>
      </c>
      <c r="AP70" s="169">
        <v>-1.9510000000000001</v>
      </c>
      <c r="AQ70" s="169">
        <v>-1.706</v>
      </c>
      <c r="AR70" s="169">
        <v>-1.7989999999999999</v>
      </c>
      <c r="AS70" s="169">
        <v>-1.9370000000000001</v>
      </c>
      <c r="AT70" s="169">
        <v>-2.2770000000000001</v>
      </c>
      <c r="AU70" s="169">
        <v>-1.8959999999999999</v>
      </c>
    </row>
    <row r="71" spans="1:47" x14ac:dyDescent="0.25">
      <c r="C71" s="12">
        <v>80</v>
      </c>
      <c r="D71" s="61">
        <v>-0.4</v>
      </c>
      <c r="E71" s="61">
        <v>-0.2</v>
      </c>
      <c r="F71" s="61">
        <v>-0.2</v>
      </c>
      <c r="G71" s="61">
        <v>-0.8</v>
      </c>
      <c r="H71" s="61">
        <v>-1.2</v>
      </c>
      <c r="I71" s="61">
        <v>-0.4</v>
      </c>
      <c r="J71" s="61">
        <v>-0.4</v>
      </c>
      <c r="K71" s="61">
        <v>-1.2</v>
      </c>
      <c r="L71" s="61">
        <v>-0.7</v>
      </c>
      <c r="M71" s="61">
        <v>-0.5</v>
      </c>
      <c r="N71" s="61">
        <v>-0.8</v>
      </c>
      <c r="O71" s="61">
        <v>-1.2</v>
      </c>
      <c r="P71" s="61">
        <v>-1.125</v>
      </c>
      <c r="Q71" s="61">
        <v>-0.7</v>
      </c>
      <c r="R71" s="169">
        <v>-0.86299999999999999</v>
      </c>
      <c r="S71" s="169">
        <v>-0.6</v>
      </c>
      <c r="T71" s="169">
        <v>-1.1000000000000001</v>
      </c>
      <c r="U71" s="169">
        <v>-1.2</v>
      </c>
      <c r="V71" s="169">
        <v>-0.7</v>
      </c>
      <c r="W71" s="169">
        <v>-1.167</v>
      </c>
      <c r="X71" s="169">
        <v>-0.71699999999999997</v>
      </c>
      <c r="Y71" s="169">
        <v>-0.89600000000000002</v>
      </c>
      <c r="Z71" s="169">
        <v>-0.71899999999999997</v>
      </c>
      <c r="AA71" s="169">
        <v>-0.36299999999999999</v>
      </c>
      <c r="AB71" s="169">
        <v>-0.89500000000000002</v>
      </c>
      <c r="AC71" s="169">
        <v>-1.2529999999999999</v>
      </c>
      <c r="AD71" s="169">
        <v>-1.67</v>
      </c>
      <c r="AE71" s="169">
        <v>-1.6040000000000001</v>
      </c>
      <c r="AF71" s="169">
        <v>-1.1240000000000001</v>
      </c>
      <c r="AG71" s="169">
        <v>-1.899</v>
      </c>
      <c r="AH71" s="169">
        <v>-1.843</v>
      </c>
      <c r="AI71" s="169">
        <v>-1.4119999999999999</v>
      </c>
      <c r="AJ71" s="175">
        <v>-1.712</v>
      </c>
      <c r="AK71" s="169">
        <v>-1.111</v>
      </c>
      <c r="AL71" s="169">
        <v>-1.69</v>
      </c>
      <c r="AM71" s="169">
        <v>-1.92</v>
      </c>
      <c r="AN71" s="169">
        <v>-1.859</v>
      </c>
      <c r="AO71" s="169">
        <v>-1.6080000000000001</v>
      </c>
      <c r="AP71" s="169">
        <v>-1.831</v>
      </c>
      <c r="AQ71" s="169">
        <v>-1.391</v>
      </c>
      <c r="AR71" s="169">
        <v>-1.81</v>
      </c>
      <c r="AS71" s="169">
        <v>-1.637</v>
      </c>
      <c r="AT71" s="169">
        <v>-1.9830000000000001</v>
      </c>
      <c r="AU71" s="169">
        <v>-1.4039999999999999</v>
      </c>
    </row>
    <row r="72" spans="1:47" x14ac:dyDescent="0.25">
      <c r="C72" s="12">
        <v>90</v>
      </c>
      <c r="D72" s="61">
        <v>-0.7</v>
      </c>
      <c r="E72" s="61">
        <v>-0.8</v>
      </c>
      <c r="F72" s="61">
        <v>-0.8</v>
      </c>
      <c r="G72" s="61">
        <v>-0.9</v>
      </c>
      <c r="H72" s="61">
        <v>-1.6</v>
      </c>
      <c r="I72" s="61">
        <v>-1.1000000000000001</v>
      </c>
      <c r="J72" s="61">
        <v>-1.1000000000000001</v>
      </c>
      <c r="K72" s="61">
        <v>-1</v>
      </c>
      <c r="L72" s="61">
        <v>-0.9</v>
      </c>
      <c r="M72" s="61">
        <v>-1.2</v>
      </c>
      <c r="N72" s="61">
        <v>-1.3</v>
      </c>
      <c r="O72" s="61">
        <v>-1</v>
      </c>
      <c r="P72" s="61">
        <v>-0.91900000000000004</v>
      </c>
      <c r="Q72" s="61">
        <v>-1.1000000000000001</v>
      </c>
      <c r="R72" s="169">
        <v>-1.4330000000000001</v>
      </c>
      <c r="S72" s="169">
        <v>-1.1000000000000001</v>
      </c>
      <c r="T72" s="169">
        <v>-1.1000000000000001</v>
      </c>
      <c r="U72" s="169">
        <v>-1</v>
      </c>
      <c r="V72" s="169">
        <v>-0.9</v>
      </c>
      <c r="W72" s="169">
        <v>-1.226</v>
      </c>
      <c r="X72" s="169">
        <v>-0.92900000000000005</v>
      </c>
      <c r="Y72" s="169">
        <v>-1.446</v>
      </c>
      <c r="Z72" s="169">
        <v>-0.95399999999999996</v>
      </c>
      <c r="AA72" s="169">
        <v>-0.82899999999999996</v>
      </c>
      <c r="AB72" s="169">
        <v>-1.238</v>
      </c>
      <c r="AC72" s="169">
        <v>-1.64</v>
      </c>
      <c r="AD72" s="169">
        <v>-2.1</v>
      </c>
      <c r="AE72" s="169">
        <v>-1.583</v>
      </c>
      <c r="AF72" s="169">
        <v>-2.17</v>
      </c>
      <c r="AG72" s="169">
        <v>-2.1880000000000002</v>
      </c>
      <c r="AH72" s="169">
        <v>-2.1480000000000001</v>
      </c>
      <c r="AI72" s="169">
        <v>-2.254</v>
      </c>
      <c r="AJ72" s="175">
        <v>-1.9610000000000001</v>
      </c>
      <c r="AK72" s="169">
        <v>-1.7390000000000001</v>
      </c>
      <c r="AL72" s="169">
        <v>-1.95</v>
      </c>
      <c r="AM72" s="169">
        <v>-2.1819999999999999</v>
      </c>
      <c r="AN72" s="169">
        <v>-2.258</v>
      </c>
      <c r="AO72" s="169">
        <v>-2.1349999999999998</v>
      </c>
      <c r="AP72" s="169">
        <v>-2.1949999999999998</v>
      </c>
      <c r="AQ72" s="169">
        <v>-1.8819999999999999</v>
      </c>
      <c r="AR72" s="169">
        <v>-2.0369999999999999</v>
      </c>
      <c r="AS72" s="169">
        <v>-2.3199999999999998</v>
      </c>
      <c r="AT72" s="169">
        <v>-2.113</v>
      </c>
      <c r="AU72" s="169">
        <v>-2.0910000000000002</v>
      </c>
    </row>
    <row r="73" spans="1:47" x14ac:dyDescent="0.25">
      <c r="C73" s="12">
        <v>100</v>
      </c>
      <c r="D73" s="61">
        <v>-1.3</v>
      </c>
      <c r="E73" s="61">
        <v>-1.1000000000000001</v>
      </c>
      <c r="F73" s="61">
        <v>-1.1000000000000001</v>
      </c>
      <c r="G73" s="61">
        <v>-1.3</v>
      </c>
      <c r="H73" s="61">
        <v>-1.9</v>
      </c>
      <c r="I73" s="61">
        <v>-1.1000000000000001</v>
      </c>
      <c r="J73" s="61">
        <v>-1.4</v>
      </c>
      <c r="K73" s="61">
        <v>-1.8</v>
      </c>
      <c r="L73" s="61">
        <v>-1.2</v>
      </c>
      <c r="M73" s="61">
        <v>-1.3</v>
      </c>
      <c r="N73" s="61">
        <v>-1.6</v>
      </c>
      <c r="O73" s="61">
        <v>-1.8</v>
      </c>
      <c r="P73" s="61">
        <v>-1.1830000000000001</v>
      </c>
      <c r="Q73" s="61">
        <v>-1.3</v>
      </c>
      <c r="R73" s="169">
        <v>-1.605</v>
      </c>
      <c r="S73" s="169">
        <v>-1.4</v>
      </c>
      <c r="T73" s="169">
        <v>-1.7</v>
      </c>
      <c r="U73" s="169">
        <v>-1.7</v>
      </c>
      <c r="V73" s="169">
        <v>-1.7</v>
      </c>
      <c r="W73" s="169">
        <v>-1.5449999999999999</v>
      </c>
      <c r="X73" s="169">
        <v>-1.542</v>
      </c>
      <c r="Y73" s="169">
        <v>-1.478</v>
      </c>
      <c r="Z73" s="169">
        <v>-1.518</v>
      </c>
      <c r="AA73" s="169">
        <v>-1.1879999999999999</v>
      </c>
      <c r="AB73" s="169">
        <v>-1.704</v>
      </c>
      <c r="AC73" s="169">
        <v>-1.8340000000000001</v>
      </c>
      <c r="AD73" s="169">
        <v>-2.319</v>
      </c>
      <c r="AE73" s="169">
        <v>-1.9690000000000001</v>
      </c>
      <c r="AF73" s="169">
        <v>-2.4790000000000001</v>
      </c>
      <c r="AG73" s="169">
        <v>-2.68</v>
      </c>
      <c r="AH73" s="169">
        <v>-2.625</v>
      </c>
      <c r="AI73" s="169">
        <v>-2.581</v>
      </c>
      <c r="AJ73" s="175">
        <v>-2.7189999999999999</v>
      </c>
      <c r="AK73" s="169">
        <v>-2.6739999999999999</v>
      </c>
      <c r="AL73" s="169">
        <v>-2.95</v>
      </c>
      <c r="AM73" s="169">
        <v>-2.867</v>
      </c>
      <c r="AN73" s="169">
        <v>-2.448</v>
      </c>
      <c r="AO73" s="169">
        <v>-2.3570000000000002</v>
      </c>
      <c r="AP73" s="169">
        <v>-2.3540000000000001</v>
      </c>
      <c r="AQ73" s="169">
        <v>-2.4910000000000001</v>
      </c>
      <c r="AR73" s="169">
        <v>-2.3690000000000002</v>
      </c>
      <c r="AS73" s="169">
        <v>-2.5920000000000001</v>
      </c>
      <c r="AT73" s="169">
        <v>-2.319</v>
      </c>
      <c r="AU73" s="169">
        <v>-2.1070000000000002</v>
      </c>
    </row>
    <row r="74" spans="1:47" x14ac:dyDescent="0.25">
      <c r="C74" s="12">
        <v>110</v>
      </c>
      <c r="D74" s="61">
        <v>-1.1000000000000001</v>
      </c>
      <c r="E74" s="61">
        <v>-1.4</v>
      </c>
      <c r="F74" s="61">
        <v>-1.4</v>
      </c>
      <c r="G74" s="61">
        <v>-1.6</v>
      </c>
      <c r="H74" s="61">
        <v>-1.9</v>
      </c>
      <c r="I74" s="61">
        <v>-1.2</v>
      </c>
      <c r="J74" s="61">
        <v>-1.3</v>
      </c>
      <c r="K74" s="61">
        <v>-1.6</v>
      </c>
      <c r="L74" s="61">
        <v>-1.4</v>
      </c>
      <c r="M74" s="61">
        <v>-1.7</v>
      </c>
      <c r="N74" s="61">
        <v>-1.4</v>
      </c>
      <c r="O74" s="61">
        <v>-1.6</v>
      </c>
      <c r="P74" s="61">
        <v>-1.2709999999999999</v>
      </c>
      <c r="Q74" s="61">
        <v>-1.4</v>
      </c>
      <c r="R74" s="169">
        <v>-1.512</v>
      </c>
      <c r="S74" s="169">
        <v>-1.4</v>
      </c>
      <c r="T74" s="169">
        <v>-1.8</v>
      </c>
      <c r="U74" s="169">
        <v>-1.6</v>
      </c>
      <c r="V74" s="169">
        <v>-1.7</v>
      </c>
      <c r="W74" s="169">
        <v>-1.706</v>
      </c>
      <c r="X74" s="169">
        <v>-1.6619999999999999</v>
      </c>
      <c r="Y74" s="169">
        <v>-1.6579999999999999</v>
      </c>
      <c r="Z74" s="169">
        <v>-1.532</v>
      </c>
      <c r="AA74" s="169">
        <v>-1.4079999999999999</v>
      </c>
      <c r="AB74" s="169">
        <v>-1.998</v>
      </c>
      <c r="AC74" s="169">
        <v>-1.9179999999999999</v>
      </c>
      <c r="AD74" s="169">
        <v>-2.6789999999999998</v>
      </c>
      <c r="AE74" s="169">
        <v>-2.4649999999999999</v>
      </c>
      <c r="AF74" s="169">
        <v>-2.7130000000000001</v>
      </c>
      <c r="AG74" s="169">
        <v>-2.7770000000000001</v>
      </c>
      <c r="AH74" s="169">
        <v>-2.8420000000000001</v>
      </c>
      <c r="AI74" s="169">
        <v>-2.8660000000000001</v>
      </c>
      <c r="AJ74" s="175">
        <v>-2.7370000000000001</v>
      </c>
      <c r="AK74" s="169">
        <v>-2.8780000000000001</v>
      </c>
      <c r="AL74" s="169">
        <v>-2.9</v>
      </c>
      <c r="AM74" s="169">
        <v>-2.7509999999999999</v>
      </c>
      <c r="AN74" s="169">
        <v>-2.79</v>
      </c>
      <c r="AO74" s="169">
        <v>-2.573</v>
      </c>
      <c r="AP74" s="169">
        <v>-2.98</v>
      </c>
      <c r="AQ74" s="169">
        <v>-2.7360000000000002</v>
      </c>
      <c r="AR74" s="169">
        <v>-2.7759999999999998</v>
      </c>
      <c r="AS74" s="169">
        <v>-2.7469999999999999</v>
      </c>
      <c r="AT74" s="169">
        <v>-2.7829999999999999</v>
      </c>
      <c r="AU74" s="169">
        <v>-2.4</v>
      </c>
    </row>
    <row r="75" spans="1:47" x14ac:dyDescent="0.25">
      <c r="C75" s="12">
        <v>120</v>
      </c>
      <c r="D75" s="61">
        <v>-1</v>
      </c>
      <c r="E75" s="61">
        <v>-1.2</v>
      </c>
      <c r="F75" s="61">
        <v>-1.2</v>
      </c>
      <c r="G75" s="61">
        <v>-1.5</v>
      </c>
      <c r="H75" s="61">
        <v>-2</v>
      </c>
      <c r="I75" s="61">
        <v>-1.1000000000000001</v>
      </c>
      <c r="J75" s="61">
        <v>-1</v>
      </c>
      <c r="K75" s="61">
        <v>-1.5</v>
      </c>
      <c r="L75" s="61">
        <v>-1.3</v>
      </c>
      <c r="M75" s="61">
        <v>-1.6</v>
      </c>
      <c r="N75" s="61">
        <v>-1.5</v>
      </c>
      <c r="O75" s="61">
        <v>-1.5</v>
      </c>
      <c r="P75" s="61">
        <v>-1.2729999999999999</v>
      </c>
      <c r="Q75" s="61">
        <v>-1.6</v>
      </c>
      <c r="R75" s="169">
        <v>-1.79</v>
      </c>
      <c r="S75" s="169">
        <v>-1.5</v>
      </c>
      <c r="T75" s="169">
        <v>-2</v>
      </c>
      <c r="U75" s="169">
        <v>-1.8</v>
      </c>
      <c r="V75" s="169">
        <v>-1.9</v>
      </c>
      <c r="W75" s="169">
        <v>-1.647</v>
      </c>
      <c r="X75" s="169">
        <v>-1.8009999999999999</v>
      </c>
      <c r="Y75" s="169">
        <v>-1.5820000000000001</v>
      </c>
      <c r="Z75" s="169">
        <v>-1.7</v>
      </c>
      <c r="AA75" s="169">
        <v>-1.5720000000000001</v>
      </c>
      <c r="AB75" s="169">
        <v>-1.8640000000000001</v>
      </c>
      <c r="AC75" s="169">
        <v>-2.09</v>
      </c>
      <c r="AD75" s="169">
        <v>-2.827</v>
      </c>
      <c r="AE75" s="169">
        <v>-2.694</v>
      </c>
      <c r="AF75" s="169">
        <v>-2.516</v>
      </c>
      <c r="AG75" s="169">
        <v>-3.2240000000000002</v>
      </c>
      <c r="AH75" s="169">
        <v>-3.0819999999999999</v>
      </c>
      <c r="AI75" s="169">
        <v>-3.1869999999999998</v>
      </c>
      <c r="AJ75" s="175">
        <v>-2.8759999999999999</v>
      </c>
      <c r="AK75" s="169">
        <v>-2.8079999999999998</v>
      </c>
      <c r="AL75" s="169">
        <v>-2.98</v>
      </c>
      <c r="AM75" s="169">
        <v>-3.109</v>
      </c>
      <c r="AN75" s="169">
        <v>-2.851</v>
      </c>
      <c r="AO75" s="169">
        <v>-2.8620000000000001</v>
      </c>
      <c r="AP75" s="169">
        <v>-2.7330000000000001</v>
      </c>
      <c r="AQ75" s="169">
        <v>-2.7519999999999998</v>
      </c>
      <c r="AR75" s="169">
        <v>-3.012</v>
      </c>
      <c r="AS75" s="169">
        <v>-3.109</v>
      </c>
      <c r="AT75" s="169">
        <v>-3.0110000000000001</v>
      </c>
      <c r="AU75" s="169">
        <v>-2.29</v>
      </c>
    </row>
    <row r="76" spans="1:47" x14ac:dyDescent="0.25">
      <c r="C76" s="12">
        <v>130</v>
      </c>
      <c r="D76" s="61">
        <v>-1</v>
      </c>
      <c r="E76" s="61">
        <v>-1.1000000000000001</v>
      </c>
      <c r="F76" s="61">
        <v>-1.1000000000000001</v>
      </c>
      <c r="G76" s="61">
        <v>-1.8</v>
      </c>
      <c r="H76" s="61">
        <v>-2.2000000000000002</v>
      </c>
      <c r="I76" s="61">
        <v>-1.3</v>
      </c>
      <c r="J76" s="61">
        <v>-1.5</v>
      </c>
      <c r="K76" s="61">
        <v>-1.6</v>
      </c>
      <c r="L76" s="61">
        <v>-1.5</v>
      </c>
      <c r="M76" s="61">
        <v>-1.4</v>
      </c>
      <c r="N76" s="61">
        <v>-1.7</v>
      </c>
      <c r="O76" s="61">
        <v>-1.6</v>
      </c>
      <c r="P76" s="61">
        <v>-1.5049999999999999</v>
      </c>
      <c r="Q76" s="61">
        <v>-1.4</v>
      </c>
      <c r="R76" s="169">
        <v>-1.853</v>
      </c>
      <c r="S76" s="169">
        <v>-1.6</v>
      </c>
      <c r="T76" s="169">
        <v>-1.8</v>
      </c>
      <c r="U76" s="169">
        <v>-1.7</v>
      </c>
      <c r="V76" s="169">
        <v>-1.9</v>
      </c>
      <c r="W76" s="169">
        <v>-1.851</v>
      </c>
      <c r="X76" s="169">
        <v>-1.7689999999999999</v>
      </c>
      <c r="Y76" s="169">
        <v>-1.5980000000000001</v>
      </c>
      <c r="Z76" s="169">
        <v>-1.462</v>
      </c>
      <c r="AA76" s="169">
        <v>-1.1080000000000001</v>
      </c>
      <c r="AB76" s="169">
        <v>-2.0539999999999998</v>
      </c>
      <c r="AC76" s="169">
        <v>-2.38</v>
      </c>
      <c r="AD76" s="169">
        <v>-2.8929999999999998</v>
      </c>
      <c r="AE76" s="169">
        <v>-2.601</v>
      </c>
      <c r="AF76" s="169">
        <v>-2.9750000000000001</v>
      </c>
      <c r="AG76" s="169">
        <v>-3.27</v>
      </c>
      <c r="AH76" s="169">
        <v>-3.6520000000000001</v>
      </c>
      <c r="AI76" s="169">
        <v>-3.3170000000000002</v>
      </c>
      <c r="AJ76" s="175">
        <v>-3.2589999999999999</v>
      </c>
      <c r="AK76" s="169">
        <v>-2.9390000000000001</v>
      </c>
      <c r="AL76" s="169">
        <v>-3.05</v>
      </c>
      <c r="AM76" s="169">
        <v>-3.0110000000000001</v>
      </c>
      <c r="AN76" s="169">
        <v>-3.0790000000000002</v>
      </c>
      <c r="AO76" s="169">
        <v>-2.7189999999999999</v>
      </c>
      <c r="AP76" s="169">
        <v>-3.0419999999999998</v>
      </c>
      <c r="AQ76" s="169">
        <v>-3.0630000000000002</v>
      </c>
      <c r="AR76" s="169">
        <v>-3.2109999999999999</v>
      </c>
      <c r="AS76" s="169">
        <v>-3.3660000000000001</v>
      </c>
      <c r="AT76" s="169">
        <v>-3.4169999999999998</v>
      </c>
      <c r="AU76" s="169">
        <v>-2.9279999999999999</v>
      </c>
    </row>
    <row r="77" spans="1:47" x14ac:dyDescent="0.25">
      <c r="C77" s="12">
        <v>140</v>
      </c>
      <c r="D77" s="61">
        <v>-0.4</v>
      </c>
      <c r="E77" s="61">
        <v>-0.8</v>
      </c>
      <c r="F77" s="61">
        <v>-0.8</v>
      </c>
      <c r="G77" s="61">
        <v>-1.3</v>
      </c>
      <c r="H77" s="61">
        <v>-1.7</v>
      </c>
      <c r="I77" s="61">
        <v>-0.8</v>
      </c>
      <c r="J77" s="61">
        <v>-0.8</v>
      </c>
      <c r="K77" s="61">
        <v>-1.4</v>
      </c>
      <c r="L77" s="61">
        <v>-1.5</v>
      </c>
      <c r="M77" s="61">
        <v>-1.5</v>
      </c>
      <c r="N77" s="61">
        <v>-1.5</v>
      </c>
      <c r="O77" s="61">
        <v>-1.4</v>
      </c>
      <c r="P77" s="61">
        <v>-1.256</v>
      </c>
      <c r="Q77" s="61">
        <v>-1.1000000000000001</v>
      </c>
      <c r="R77" s="169">
        <v>-1.48</v>
      </c>
      <c r="S77" s="169">
        <v>-1.4</v>
      </c>
      <c r="T77" s="169">
        <v>-1.8</v>
      </c>
      <c r="U77" s="169">
        <v>-1.4</v>
      </c>
      <c r="V77" s="169">
        <v>-1.7</v>
      </c>
      <c r="W77" s="169">
        <v>-1.4570000000000001</v>
      </c>
      <c r="X77" s="169">
        <v>-1.1539999999999999</v>
      </c>
      <c r="Y77" s="169">
        <v>-0.70499999999999996</v>
      </c>
      <c r="Z77" s="169">
        <v>-1.141</v>
      </c>
      <c r="AA77" s="169">
        <v>-0.95699999999999996</v>
      </c>
      <c r="AB77" s="169">
        <v>-1.7430000000000001</v>
      </c>
      <c r="AC77" s="169">
        <v>-1.97</v>
      </c>
      <c r="AD77" s="169">
        <v>-2.625</v>
      </c>
      <c r="AE77" s="169">
        <v>-2.2549999999999999</v>
      </c>
      <c r="AF77" s="169">
        <v>-2.61</v>
      </c>
      <c r="AG77" s="169">
        <v>-2.9449999999999998</v>
      </c>
      <c r="AH77" s="169">
        <v>-3.161</v>
      </c>
      <c r="AI77" s="169">
        <v>-2.8490000000000002</v>
      </c>
      <c r="AJ77" s="175">
        <v>-2.4649999999999999</v>
      </c>
      <c r="AK77" s="169">
        <v>-2.1110000000000002</v>
      </c>
      <c r="AL77" s="169">
        <v>-2.14</v>
      </c>
      <c r="AM77" s="169">
        <v>-2.4279999999999999</v>
      </c>
      <c r="AN77" s="169">
        <v>-2.7229999999999999</v>
      </c>
      <c r="AO77" s="169">
        <v>-2.2109999999999999</v>
      </c>
      <c r="AP77" s="169">
        <v>-2.3919999999999999</v>
      </c>
      <c r="AQ77" s="169">
        <v>-2.7730000000000001</v>
      </c>
      <c r="AR77" s="169">
        <v>-2.6179999999999999</v>
      </c>
      <c r="AS77" s="169">
        <v>-3.0139999999999998</v>
      </c>
      <c r="AT77" s="169">
        <v>-2.7010000000000001</v>
      </c>
      <c r="AU77" s="169">
        <v>-2.2970000000000002</v>
      </c>
    </row>
    <row r="78" spans="1:47" x14ac:dyDescent="0.25">
      <c r="C78" s="12">
        <v>150</v>
      </c>
      <c r="D78" s="61">
        <v>-0.7</v>
      </c>
      <c r="E78" s="61">
        <v>-0.8</v>
      </c>
      <c r="F78" s="61">
        <v>-0.8</v>
      </c>
      <c r="G78" s="61">
        <v>-1.5</v>
      </c>
      <c r="H78" s="61">
        <v>-1.9</v>
      </c>
      <c r="I78" s="61">
        <v>-1.4</v>
      </c>
      <c r="J78" s="61">
        <v>-1.5</v>
      </c>
      <c r="K78" s="61">
        <v>-1.8</v>
      </c>
      <c r="L78" s="61">
        <v>-1.7</v>
      </c>
      <c r="M78" s="61">
        <v>-1.6</v>
      </c>
      <c r="N78" s="61">
        <v>-1.8</v>
      </c>
      <c r="O78" s="61">
        <v>-1.8</v>
      </c>
      <c r="P78" s="61">
        <v>-1.627</v>
      </c>
      <c r="Q78" s="61">
        <v>-1.6</v>
      </c>
      <c r="R78" s="169">
        <v>-2.0750000000000002</v>
      </c>
      <c r="S78" s="169">
        <v>-1.7</v>
      </c>
      <c r="T78" s="169">
        <v>-1.8</v>
      </c>
      <c r="U78" s="169">
        <v>-1.7</v>
      </c>
      <c r="V78" s="169">
        <v>-1.7</v>
      </c>
      <c r="W78" s="169">
        <v>-1.8260000000000001</v>
      </c>
      <c r="X78" s="169">
        <v>-1.6890000000000001</v>
      </c>
      <c r="Y78" s="169">
        <v>-1.538</v>
      </c>
      <c r="Z78" s="169">
        <v>-1.5609999999999999</v>
      </c>
      <c r="AA78" s="169">
        <v>-1.3959999999999999</v>
      </c>
      <c r="AB78" s="169">
        <v>-2.4260000000000002</v>
      </c>
      <c r="AC78" s="169">
        <v>-2.25</v>
      </c>
      <c r="AD78" s="169">
        <v>-3.08</v>
      </c>
      <c r="AE78" s="169">
        <v>-2.7170000000000001</v>
      </c>
      <c r="AF78" s="169">
        <v>-3.0579999999999998</v>
      </c>
      <c r="AG78" s="169">
        <v>-3.3839999999999999</v>
      </c>
      <c r="AH78" s="169">
        <v>-3.3860000000000001</v>
      </c>
      <c r="AI78" s="169">
        <v>-3.4740000000000002</v>
      </c>
      <c r="AJ78" s="175">
        <v>-2.9510000000000001</v>
      </c>
      <c r="AK78" s="169">
        <v>-2.7189999999999999</v>
      </c>
      <c r="AL78" s="169">
        <v>-2.25</v>
      </c>
      <c r="AM78" s="169">
        <v>-2.5249999999999999</v>
      </c>
      <c r="AN78" s="169">
        <v>-2.976</v>
      </c>
      <c r="AO78" s="169">
        <v>-3.0720000000000001</v>
      </c>
      <c r="AP78" s="169">
        <v>-3.18</v>
      </c>
      <c r="AQ78" s="169">
        <v>-3.117</v>
      </c>
      <c r="AR78" s="169">
        <v>-3.02</v>
      </c>
      <c r="AS78" s="169">
        <v>-3.6269999999999998</v>
      </c>
      <c r="AT78" s="169">
        <v>-3.1589999999999998</v>
      </c>
      <c r="AU78" s="169">
        <v>-2.8210000000000002</v>
      </c>
    </row>
    <row r="79" spans="1:47" x14ac:dyDescent="0.25">
      <c r="C79" s="12">
        <v>160</v>
      </c>
      <c r="D79" s="61">
        <v>-0.6</v>
      </c>
      <c r="E79" s="61">
        <v>-1</v>
      </c>
      <c r="F79" s="61">
        <v>-1</v>
      </c>
      <c r="G79" s="61">
        <v>-1.7</v>
      </c>
      <c r="H79" s="61">
        <v>-1.3</v>
      </c>
      <c r="I79" s="61">
        <v>-1.5</v>
      </c>
      <c r="J79" s="61">
        <v>-1.2</v>
      </c>
      <c r="K79" s="61">
        <v>-2.2000000000000002</v>
      </c>
      <c r="L79" s="61">
        <v>-2</v>
      </c>
      <c r="M79" s="61">
        <v>-1.9</v>
      </c>
      <c r="N79" s="61">
        <v>-1.8</v>
      </c>
      <c r="O79" s="61">
        <v>-2.2000000000000002</v>
      </c>
      <c r="P79" s="61">
        <v>-1.4950000000000001</v>
      </c>
      <c r="Q79" s="61">
        <v>-1.5</v>
      </c>
      <c r="R79" s="169">
        <v>-2.0449999999999999</v>
      </c>
      <c r="S79" s="169">
        <v>-1.8</v>
      </c>
      <c r="T79" s="169">
        <v>-2</v>
      </c>
      <c r="U79" s="169">
        <v>-2</v>
      </c>
      <c r="V79" s="169">
        <v>-1.8</v>
      </c>
      <c r="W79" s="169">
        <v>-1.645</v>
      </c>
      <c r="X79" s="169">
        <v>-1.728</v>
      </c>
      <c r="Y79" s="169">
        <v>-1.7889999999999999</v>
      </c>
      <c r="Z79" s="169">
        <v>-1.415</v>
      </c>
      <c r="AA79" s="169">
        <v>-1.494</v>
      </c>
      <c r="AB79" s="169">
        <v>-2.351</v>
      </c>
      <c r="AC79" s="169">
        <v>-2.6240000000000001</v>
      </c>
      <c r="AD79" s="169">
        <v>-3.1339999999999999</v>
      </c>
      <c r="AE79" s="169">
        <v>-2.7839999999999998</v>
      </c>
      <c r="AF79" s="169">
        <v>-3.3029999999999999</v>
      </c>
      <c r="AG79" s="169">
        <v>-3.5190000000000001</v>
      </c>
      <c r="AH79" s="169">
        <v>-3.4769999999999999</v>
      </c>
      <c r="AI79" s="169">
        <v>-3.113</v>
      </c>
      <c r="AJ79" s="175">
        <v>-2.9969999999999999</v>
      </c>
      <c r="AK79" s="169">
        <v>-2.4580000000000002</v>
      </c>
      <c r="AL79" s="169">
        <v>-2.91</v>
      </c>
      <c r="AM79" s="169">
        <v>-3.173</v>
      </c>
      <c r="AN79" s="169">
        <v>-2.794</v>
      </c>
      <c r="AO79" s="169">
        <v>-2.8679999999999999</v>
      </c>
      <c r="AP79" s="169">
        <v>-3.0870000000000002</v>
      </c>
      <c r="AQ79" s="169">
        <v>-3.218</v>
      </c>
      <c r="AR79" s="169">
        <v>-2.8980000000000001</v>
      </c>
      <c r="AS79" s="169">
        <v>-3.2709999999999999</v>
      </c>
      <c r="AT79" s="169">
        <v>-3.262</v>
      </c>
      <c r="AU79" s="169">
        <v>-2.8839999999999999</v>
      </c>
    </row>
    <row r="80" spans="1:47" x14ac:dyDescent="0.25">
      <c r="C80" s="12">
        <v>170</v>
      </c>
      <c r="D80" s="61">
        <v>-1.8</v>
      </c>
      <c r="E80" s="61">
        <v>-1.2</v>
      </c>
      <c r="F80" s="61">
        <v>-1.2</v>
      </c>
      <c r="G80" s="61">
        <v>-2.6</v>
      </c>
      <c r="H80" s="61">
        <v>-2.2000000000000002</v>
      </c>
      <c r="I80" s="61">
        <v>-1.9</v>
      </c>
      <c r="J80" s="61">
        <v>-1.9</v>
      </c>
      <c r="K80" s="61">
        <v>-2.5</v>
      </c>
      <c r="L80" s="61">
        <v>-2.8</v>
      </c>
      <c r="M80" s="61">
        <v>-2.4</v>
      </c>
      <c r="N80" s="61">
        <v>-2.4</v>
      </c>
      <c r="O80" s="61">
        <v>-2.5</v>
      </c>
      <c r="P80" s="61">
        <v>-2.1030000000000002</v>
      </c>
      <c r="Q80" s="61">
        <v>-2.5</v>
      </c>
      <c r="R80" s="169">
        <v>-2.89</v>
      </c>
      <c r="S80" s="169">
        <v>-2.5</v>
      </c>
      <c r="T80" s="169">
        <v>-2.6</v>
      </c>
      <c r="U80" s="169">
        <v>-2.6</v>
      </c>
      <c r="V80" s="169">
        <v>-2.6</v>
      </c>
      <c r="W80" s="169">
        <v>-2.6960000000000002</v>
      </c>
      <c r="X80" s="169">
        <v>-2.726</v>
      </c>
      <c r="Y80" s="169">
        <v>-2.3809999999999998</v>
      </c>
      <c r="Z80" s="169">
        <v>-2.0350000000000001</v>
      </c>
      <c r="AA80" s="169">
        <v>-2.036</v>
      </c>
      <c r="AB80" s="169">
        <v>-3.1280000000000001</v>
      </c>
      <c r="AC80" s="169">
        <v>-3.0720000000000001</v>
      </c>
      <c r="AD80" s="169">
        <v>-3.9550000000000001</v>
      </c>
      <c r="AE80" s="169">
        <v>-3.8330000000000002</v>
      </c>
      <c r="AF80" s="169">
        <v>-4.1360000000000001</v>
      </c>
      <c r="AG80" s="169">
        <v>-4.3280000000000003</v>
      </c>
      <c r="AH80" s="169">
        <v>-4.351</v>
      </c>
      <c r="AI80" s="169">
        <v>-4.0999999999999996</v>
      </c>
      <c r="AJ80" s="175">
        <v>-4.173</v>
      </c>
      <c r="AK80" s="169">
        <v>-3.1989999999999998</v>
      </c>
      <c r="AL80" s="169">
        <v>-3.95</v>
      </c>
      <c r="AM80" s="169">
        <v>-3.9580000000000002</v>
      </c>
      <c r="AN80" s="169">
        <v>-3.5510000000000002</v>
      </c>
      <c r="AO80" s="169">
        <v>-3.8220000000000001</v>
      </c>
      <c r="AP80" s="169">
        <v>-3.7229999999999999</v>
      </c>
      <c r="AQ80" s="169">
        <v>-4.0949999999999998</v>
      </c>
      <c r="AR80" s="169">
        <v>-3.8940000000000001</v>
      </c>
      <c r="AS80" s="169">
        <v>-4.1219999999999999</v>
      </c>
      <c r="AT80" s="169">
        <v>-3.7570000000000001</v>
      </c>
      <c r="AU80" s="169">
        <v>-3.2679999999999998</v>
      </c>
    </row>
    <row r="81" spans="3:47" x14ac:dyDescent="0.25">
      <c r="C81" s="12">
        <v>180</v>
      </c>
      <c r="D81" s="61">
        <v>-0.5</v>
      </c>
      <c r="E81" s="61">
        <v>-0.4</v>
      </c>
      <c r="F81" s="61">
        <v>-0.4</v>
      </c>
      <c r="G81" s="61">
        <v>-1.2</v>
      </c>
      <c r="H81" s="61">
        <v>-1.6</v>
      </c>
      <c r="I81" s="61">
        <v>-0.8</v>
      </c>
      <c r="J81" s="61">
        <v>-0.6</v>
      </c>
      <c r="K81" s="61">
        <v>-1.7</v>
      </c>
      <c r="L81" s="61">
        <v>-1.5</v>
      </c>
      <c r="M81" s="61">
        <v>-1.6</v>
      </c>
      <c r="N81" s="61">
        <v>-1.5</v>
      </c>
      <c r="O81" s="61">
        <v>-1.7</v>
      </c>
      <c r="P81" s="61">
        <v>-1.0860000000000001</v>
      </c>
      <c r="Q81" s="61">
        <v>-1.5</v>
      </c>
      <c r="R81" s="169">
        <v>-2.1040000000000001</v>
      </c>
      <c r="S81" s="169">
        <v>-1.7</v>
      </c>
      <c r="T81" s="169">
        <v>-1.6</v>
      </c>
      <c r="U81" s="169">
        <v>-1.7</v>
      </c>
      <c r="V81" s="169">
        <v>-1.5</v>
      </c>
      <c r="W81" s="169">
        <v>-1.58</v>
      </c>
      <c r="X81" s="169">
        <v>-1.4510000000000001</v>
      </c>
      <c r="Y81" s="169">
        <v>-1.702</v>
      </c>
      <c r="Z81" s="169">
        <v>-1.135</v>
      </c>
      <c r="AA81" s="169">
        <v>-1.421</v>
      </c>
      <c r="AB81" s="169">
        <v>-2.3330000000000002</v>
      </c>
      <c r="AC81" s="169">
        <v>-2.2400000000000002</v>
      </c>
      <c r="AD81" s="169">
        <v>-2.9990000000000001</v>
      </c>
      <c r="AE81" s="169">
        <v>-2.6560000000000001</v>
      </c>
      <c r="AF81" s="169">
        <v>-2.746</v>
      </c>
      <c r="AG81" s="169">
        <v>-3.1120000000000001</v>
      </c>
      <c r="AH81" s="169">
        <v>-3.141</v>
      </c>
      <c r="AI81" s="169">
        <v>-3.3130000000000002</v>
      </c>
      <c r="AJ81" s="175">
        <v>-3.3039999999999998</v>
      </c>
      <c r="AK81" s="169">
        <v>-2.2639999999999998</v>
      </c>
      <c r="AL81" s="169">
        <v>-2.65</v>
      </c>
      <c r="AM81" s="169">
        <v>-2.5489999999999999</v>
      </c>
      <c r="AN81" s="169">
        <v>-2.536</v>
      </c>
      <c r="AO81" s="169">
        <v>-2.625</v>
      </c>
      <c r="AP81" s="169">
        <v>-2.2839999999999998</v>
      </c>
      <c r="AQ81" s="169">
        <v>-2.9369999999999998</v>
      </c>
      <c r="AR81" s="169">
        <v>-3.0310000000000001</v>
      </c>
      <c r="AS81" s="169">
        <v>-3.2730000000000001</v>
      </c>
      <c r="AT81" s="169">
        <v>-2.9830000000000001</v>
      </c>
      <c r="AU81" s="169">
        <v>-2.0819999999999999</v>
      </c>
    </row>
    <row r="82" spans="3:47" x14ac:dyDescent="0.25">
      <c r="C82" s="12">
        <v>190</v>
      </c>
      <c r="D82" s="61">
        <v>0.4</v>
      </c>
      <c r="E82" s="61">
        <v>0.2</v>
      </c>
      <c r="F82" s="61">
        <v>0.2</v>
      </c>
      <c r="G82" s="61">
        <v>-0.7</v>
      </c>
      <c r="H82" s="61">
        <v>-0.9</v>
      </c>
      <c r="I82" s="61">
        <v>0.2</v>
      </c>
      <c r="J82" s="61">
        <v>-0.4</v>
      </c>
      <c r="K82" s="61">
        <v>-1.6</v>
      </c>
      <c r="L82" s="61">
        <v>-1.8</v>
      </c>
      <c r="M82" s="61">
        <v>-1.3</v>
      </c>
      <c r="N82" s="61">
        <v>-1</v>
      </c>
      <c r="O82" s="61">
        <v>-1.6</v>
      </c>
      <c r="P82" s="61">
        <v>-0.46300000000000002</v>
      </c>
      <c r="Q82" s="61">
        <v>-1.2</v>
      </c>
      <c r="R82" s="169">
        <v>-1.56</v>
      </c>
      <c r="S82" s="169">
        <v>-1</v>
      </c>
      <c r="T82" s="169">
        <v>-1.5</v>
      </c>
      <c r="U82" s="169">
        <v>-1.5</v>
      </c>
      <c r="V82" s="169">
        <v>-1.3</v>
      </c>
      <c r="W82" s="169">
        <v>-1.33</v>
      </c>
      <c r="X82" s="169">
        <v>-1.385</v>
      </c>
      <c r="Y82" s="169">
        <v>-0.91400000000000003</v>
      </c>
      <c r="Z82" s="169">
        <v>-0.92100000000000004</v>
      </c>
      <c r="AA82" s="169">
        <v>-0.78300000000000003</v>
      </c>
      <c r="AB82" s="169">
        <v>-1.714</v>
      </c>
      <c r="AC82" s="169">
        <v>-1.974</v>
      </c>
      <c r="AD82" s="169">
        <v>-2.38</v>
      </c>
      <c r="AE82" s="169">
        <v>-2.6949999999999998</v>
      </c>
      <c r="AF82" s="169">
        <v>-2.3809999999999998</v>
      </c>
      <c r="AG82" s="169">
        <v>-3.0510000000000002</v>
      </c>
      <c r="AH82" s="169">
        <v>-2.6459999999999999</v>
      </c>
      <c r="AI82" s="169">
        <v>-3.1989999999999998</v>
      </c>
      <c r="AJ82" s="175">
        <v>-3.3940000000000001</v>
      </c>
      <c r="AK82" s="169">
        <v>-2.0019999999999998</v>
      </c>
      <c r="AL82" s="169">
        <v>-2.34</v>
      </c>
      <c r="AM82" s="169">
        <v>-2.2879999999999998</v>
      </c>
      <c r="AN82" s="169">
        <v>-2.157</v>
      </c>
      <c r="AO82" s="169">
        <v>-2.0990000000000002</v>
      </c>
      <c r="AP82" s="169">
        <v>-1.986</v>
      </c>
      <c r="AQ82" s="169">
        <v>-2.5640000000000001</v>
      </c>
      <c r="AR82" s="169">
        <v>-2.6509999999999998</v>
      </c>
      <c r="AS82" s="169">
        <v>-3.1850000000000001</v>
      </c>
      <c r="AT82" s="169">
        <v>-2.5310000000000001</v>
      </c>
      <c r="AU82" s="169">
        <v>-1.5449999999999999</v>
      </c>
    </row>
    <row r="83" spans="3:47" x14ac:dyDescent="0.25">
      <c r="C83" s="12">
        <v>200</v>
      </c>
      <c r="D83" s="61">
        <v>0.9</v>
      </c>
      <c r="E83" s="61">
        <v>0.4</v>
      </c>
      <c r="F83" s="61">
        <v>0.4</v>
      </c>
      <c r="G83" s="61">
        <v>-1.1000000000000001</v>
      </c>
      <c r="H83" s="61">
        <v>-0.5</v>
      </c>
      <c r="I83" s="61">
        <v>0.3</v>
      </c>
      <c r="J83" s="61">
        <v>-0.1</v>
      </c>
      <c r="K83" s="61">
        <v>-1.6</v>
      </c>
      <c r="L83" s="61">
        <v>-1</v>
      </c>
      <c r="M83" s="61">
        <v>-1.6</v>
      </c>
      <c r="N83" s="61">
        <v>-1.3</v>
      </c>
      <c r="O83" s="61">
        <v>-1.6</v>
      </c>
      <c r="P83" s="61">
        <v>-0.81699999999999995</v>
      </c>
      <c r="Q83" s="61">
        <v>-1.4</v>
      </c>
      <c r="R83" s="169">
        <v>-1.9470000000000001</v>
      </c>
      <c r="S83" s="169">
        <v>-1.6</v>
      </c>
      <c r="T83" s="169">
        <v>-1.4</v>
      </c>
      <c r="U83" s="169">
        <v>-1.6</v>
      </c>
      <c r="V83" s="169">
        <v>-1.5</v>
      </c>
      <c r="W83" s="169">
        <v>-1.1639999999999999</v>
      </c>
      <c r="X83" s="169">
        <v>-1.266</v>
      </c>
      <c r="Y83" s="169">
        <v>-1.333</v>
      </c>
      <c r="Z83" s="169">
        <v>-0.79100000000000004</v>
      </c>
      <c r="AA83" s="169">
        <v>-0.73499999999999999</v>
      </c>
      <c r="AB83" s="169">
        <v>-2.069</v>
      </c>
      <c r="AC83" s="169">
        <v>-1.8979999999999999</v>
      </c>
      <c r="AD83" s="169">
        <v>-2.98</v>
      </c>
      <c r="AE83" s="169">
        <v>-2.8650000000000002</v>
      </c>
      <c r="AF83" s="169">
        <v>-2.7919999999999998</v>
      </c>
      <c r="AG83" s="169">
        <v>-3.427</v>
      </c>
      <c r="AH83" s="169">
        <v>-3.4569999999999999</v>
      </c>
      <c r="AI83" s="169">
        <v>-3.4569999999999999</v>
      </c>
      <c r="AJ83" s="175">
        <v>-3.875</v>
      </c>
      <c r="AK83" s="169">
        <v>-2.17</v>
      </c>
      <c r="AL83" s="169">
        <v>-2.27</v>
      </c>
      <c r="AM83" s="169">
        <v>-2.0640000000000001</v>
      </c>
      <c r="AN83" s="169">
        <v>-2.2589999999999999</v>
      </c>
      <c r="AO83" s="169">
        <v>-2.4260000000000002</v>
      </c>
      <c r="AP83" s="169">
        <v>-2.1080000000000001</v>
      </c>
      <c r="AQ83" s="169">
        <v>-3.0489999999999999</v>
      </c>
      <c r="AR83" s="169">
        <v>-3.1150000000000002</v>
      </c>
      <c r="AS83" s="169">
        <v>-3.4049999999999998</v>
      </c>
      <c r="AT83" s="169">
        <v>-2.8090000000000002</v>
      </c>
      <c r="AU83" s="169">
        <v>-1.538</v>
      </c>
    </row>
    <row r="84" spans="3:47" x14ac:dyDescent="0.25">
      <c r="C84" s="12">
        <v>210</v>
      </c>
      <c r="D84" s="61">
        <v>0.9</v>
      </c>
      <c r="E84" s="61">
        <v>1</v>
      </c>
      <c r="F84" s="61">
        <v>1</v>
      </c>
      <c r="G84" s="61">
        <v>-1.8</v>
      </c>
      <c r="H84" s="61">
        <v>-1.5</v>
      </c>
      <c r="I84" s="61">
        <v>-0.1</v>
      </c>
      <c r="J84" s="61">
        <v>-0.4</v>
      </c>
      <c r="K84" s="61">
        <v>-2.5</v>
      </c>
      <c r="L84" s="61">
        <v>-1.8</v>
      </c>
      <c r="M84" s="61">
        <v>-2.5</v>
      </c>
      <c r="N84" s="61">
        <v>-2.2000000000000002</v>
      </c>
      <c r="O84" s="61">
        <v>-2.5</v>
      </c>
      <c r="P84" s="61">
        <v>-2.0720000000000001</v>
      </c>
      <c r="Q84" s="61">
        <v>-2.5</v>
      </c>
      <c r="R84" s="169">
        <v>-2.819</v>
      </c>
      <c r="S84" s="169">
        <v>-2.5</v>
      </c>
      <c r="T84" s="169">
        <v>-3</v>
      </c>
      <c r="U84" s="169">
        <v>-2.8</v>
      </c>
      <c r="V84" s="169">
        <v>-2.5</v>
      </c>
      <c r="W84" s="169">
        <v>-2.3410000000000002</v>
      </c>
      <c r="X84" s="169">
        <v>-2.4700000000000002</v>
      </c>
      <c r="Y84" s="169">
        <v>-1.9470000000000001</v>
      </c>
      <c r="Z84" s="169">
        <v>-1.9710000000000001</v>
      </c>
      <c r="AA84" s="169">
        <v>-1.716</v>
      </c>
      <c r="AB84" s="169">
        <v>-3.2970000000000002</v>
      </c>
      <c r="AC84" s="169">
        <v>-3.3650000000000002</v>
      </c>
      <c r="AD84" s="169">
        <v>-4.17</v>
      </c>
      <c r="AE84" s="169">
        <v>-4.5</v>
      </c>
      <c r="AF84" s="169">
        <v>-4.0309999999999997</v>
      </c>
      <c r="AG84" s="169">
        <v>-4.585</v>
      </c>
      <c r="AH84" s="169">
        <v>-4.5449999999999999</v>
      </c>
      <c r="AI84" s="169">
        <v>-4.5979999999999999</v>
      </c>
      <c r="AJ84" s="175">
        <v>-5.2709999999999999</v>
      </c>
      <c r="AK84" s="169">
        <v>-2.5430000000000001</v>
      </c>
      <c r="AL84" s="169">
        <v>-3.75</v>
      </c>
      <c r="AM84" s="169">
        <v>-2.831</v>
      </c>
      <c r="AN84" s="169">
        <v>-3.835</v>
      </c>
      <c r="AO84" s="169">
        <v>-3.8</v>
      </c>
      <c r="AP84" s="169">
        <v>-4.0460000000000003</v>
      </c>
      <c r="AQ84" s="169">
        <v>-4.298</v>
      </c>
      <c r="AR84" s="169">
        <v>-4.4409999999999998</v>
      </c>
      <c r="AS84" s="169">
        <v>-4.8579999999999997</v>
      </c>
      <c r="AT84" s="169">
        <v>-3.9470000000000001</v>
      </c>
      <c r="AU84" s="169">
        <v>-2.7919999999999998</v>
      </c>
    </row>
    <row r="85" spans="3:47" x14ac:dyDescent="0.25">
      <c r="C85" s="12">
        <v>220</v>
      </c>
      <c r="D85" s="61">
        <v>0.4</v>
      </c>
      <c r="E85" s="61">
        <v>1.7</v>
      </c>
      <c r="F85" s="61">
        <v>1.7</v>
      </c>
      <c r="G85" s="61">
        <v>-1.9</v>
      </c>
      <c r="H85" s="61">
        <v>-1.2</v>
      </c>
      <c r="I85" s="61">
        <v>-0.2</v>
      </c>
      <c r="J85" s="61">
        <v>-0.4</v>
      </c>
      <c r="K85" s="61">
        <v>-3.9</v>
      </c>
      <c r="L85" s="61">
        <v>-3.2</v>
      </c>
      <c r="M85" s="61">
        <v>-3.7</v>
      </c>
      <c r="N85" s="61">
        <v>-3.5</v>
      </c>
      <c r="O85" s="61">
        <v>-3.9</v>
      </c>
      <c r="P85" s="61">
        <v>-3.613</v>
      </c>
      <c r="Q85" s="61">
        <v>-3.6</v>
      </c>
      <c r="R85" s="169">
        <v>-4.202</v>
      </c>
      <c r="S85" s="169">
        <v>-3.4</v>
      </c>
      <c r="T85" s="169">
        <v>-4.0999999999999996</v>
      </c>
      <c r="U85" s="169">
        <v>-4.0999999999999996</v>
      </c>
      <c r="V85" s="169">
        <v>-3.9</v>
      </c>
      <c r="W85" s="169">
        <v>-3.758</v>
      </c>
      <c r="X85" s="169">
        <v>-3.56</v>
      </c>
      <c r="Y85" s="169">
        <v>-3.35</v>
      </c>
      <c r="Z85" s="169">
        <v>-3.3940000000000001</v>
      </c>
      <c r="AA85" s="169">
        <v>-3.4089999999999998</v>
      </c>
      <c r="AB85" s="169">
        <v>-5.2229999999999999</v>
      </c>
      <c r="AC85" s="169">
        <v>-5.2119999999999997</v>
      </c>
      <c r="AD85" s="169">
        <v>-6.28</v>
      </c>
      <c r="AE85" s="169">
        <v>-6.2549999999999999</v>
      </c>
      <c r="AF85" s="169">
        <v>-5.5369999999999999</v>
      </c>
      <c r="AG85" s="169">
        <v>-6.6680000000000001</v>
      </c>
      <c r="AH85" s="169">
        <v>-6.7320000000000002</v>
      </c>
      <c r="AI85" s="169">
        <v>-6.7679999999999998</v>
      </c>
      <c r="AJ85" s="175">
        <v>-7.3159999999999998</v>
      </c>
      <c r="AK85" s="169">
        <v>-2.0379999999999998</v>
      </c>
      <c r="AL85" s="169">
        <v>-2.21</v>
      </c>
      <c r="AM85" s="169">
        <v>-2.8279999999999998</v>
      </c>
      <c r="AN85" s="169">
        <v>-5.4539999999999997</v>
      </c>
      <c r="AO85" s="169">
        <v>-6.31</v>
      </c>
      <c r="AP85" s="169">
        <v>-5.8319999999999999</v>
      </c>
      <c r="AQ85" s="169">
        <v>-6.423</v>
      </c>
      <c r="AR85" s="169">
        <v>-6.2519999999999998</v>
      </c>
      <c r="AS85" s="169">
        <v>-6.4829999999999997</v>
      </c>
      <c r="AT85" s="169">
        <v>-6.0620000000000003</v>
      </c>
      <c r="AU85" s="169">
        <v>-4.782</v>
      </c>
    </row>
    <row r="86" spans="3:47" ht="15.75" thickBot="1" x14ac:dyDescent="0.3">
      <c r="C86" s="36">
        <v>226</v>
      </c>
      <c r="D86" s="62">
        <v>0.3</v>
      </c>
      <c r="E86" s="62">
        <v>1.9</v>
      </c>
      <c r="F86" s="62">
        <v>1.9</v>
      </c>
      <c r="G86" s="62">
        <v>-2.8</v>
      </c>
      <c r="H86" s="62">
        <v>-2.2000000000000002</v>
      </c>
      <c r="I86" s="62">
        <v>-0.7</v>
      </c>
      <c r="J86" s="62">
        <v>-1.1000000000000001</v>
      </c>
      <c r="K86" s="62">
        <v>-4</v>
      </c>
      <c r="L86" s="62">
        <v>-3.3</v>
      </c>
      <c r="M86" s="62">
        <v>-3.5</v>
      </c>
      <c r="N86" s="62">
        <v>-3.8</v>
      </c>
      <c r="O86" s="62">
        <v>-4</v>
      </c>
      <c r="P86" s="62">
        <v>-4.4480000000000004</v>
      </c>
      <c r="Q86" s="62">
        <v>-3.7</v>
      </c>
      <c r="R86" s="170">
        <v>-4.3049999999999997</v>
      </c>
      <c r="S86" s="170">
        <v>-3.8</v>
      </c>
      <c r="T86" s="170">
        <v>-4.0999999999999996</v>
      </c>
      <c r="U86" s="170">
        <v>-4.5</v>
      </c>
      <c r="V86" s="170">
        <v>-4.2</v>
      </c>
      <c r="W86" s="170">
        <v>-4.1559999999999997</v>
      </c>
      <c r="X86" s="170">
        <v>-3.3889999999999998</v>
      </c>
      <c r="Y86" s="170">
        <v>-3.8570000000000002</v>
      </c>
      <c r="Z86" s="170">
        <v>-1.954</v>
      </c>
      <c r="AA86" s="170">
        <v>-3.645</v>
      </c>
      <c r="AB86" s="170">
        <v>-5.5069999999999997</v>
      </c>
      <c r="AC86" s="170">
        <v>-5.93</v>
      </c>
      <c r="AD86" s="170">
        <v>-6.641</v>
      </c>
      <c r="AE86" s="170">
        <v>-6.47</v>
      </c>
      <c r="AF86" s="170">
        <v>-6.3330000000000002</v>
      </c>
      <c r="AG86" s="170">
        <v>-7.3780000000000001</v>
      </c>
      <c r="AH86" s="170">
        <v>-7.0839999999999996</v>
      </c>
      <c r="AI86" s="170">
        <v>-7.476</v>
      </c>
      <c r="AJ86" s="176">
        <v>-7.5910000000000002</v>
      </c>
      <c r="AK86" s="170">
        <v>-1.6830000000000001</v>
      </c>
      <c r="AL86" s="170">
        <v>-2.39</v>
      </c>
      <c r="AM86" s="170">
        <v>-2.4359999999999999</v>
      </c>
      <c r="AN86" s="170">
        <v>-6.6079999999999997</v>
      </c>
      <c r="AO86" s="170">
        <v>-6.6260000000000003</v>
      </c>
      <c r="AP86" s="170">
        <v>-5.8460000000000001</v>
      </c>
      <c r="AQ86" s="170">
        <v>-6.4660000000000002</v>
      </c>
      <c r="AR86" s="170">
        <v>-6.6050000000000004</v>
      </c>
      <c r="AS86" s="170">
        <v>-7.1609999999999996</v>
      </c>
      <c r="AT86" s="170">
        <v>-6.4939999999999998</v>
      </c>
      <c r="AU86" s="170">
        <v>-5.6749999999999998</v>
      </c>
    </row>
    <row r="87" spans="3:47" ht="15.75" thickTop="1" x14ac:dyDescent="0.25"/>
  </sheetData>
  <conditionalFormatting sqref="D13:P17 E18:P20">
    <cfRule type="cellIs" dxfId="43" priority="248" operator="equal">
      <formula>1</formula>
    </cfRule>
    <cfRule type="cellIs" dxfId="42" priority="247" operator="greaterThan">
      <formula>1</formula>
    </cfRule>
  </conditionalFormatting>
  <conditionalFormatting sqref="D69:AI86">
    <cfRule type="cellIs" dxfId="41" priority="140" operator="greaterThanOrEqual">
      <formula>$Y$19</formula>
    </cfRule>
    <cfRule type="cellIs" dxfId="40" priority="141" operator="between">
      <formula>$Z$19</formula>
      <formula>$Z$18</formula>
    </cfRule>
    <cfRule type="cellIs" dxfId="39" priority="143" operator="between">
      <formula>$Z$18</formula>
      <formula>$Z$17</formula>
    </cfRule>
    <cfRule type="cellIs" dxfId="38" priority="142" operator="between">
      <formula>$Y$19</formula>
      <formula>$Y$18</formula>
    </cfRule>
    <cfRule type="cellIs" dxfId="37" priority="139" operator="lessThanOrEqual">
      <formula>$Z$19</formula>
    </cfRule>
    <cfRule type="cellIs" dxfId="36" priority="144" operator="between">
      <formula>$Y$18</formula>
      <formula>$Y$17</formula>
    </cfRule>
  </conditionalFormatting>
  <conditionalFormatting sqref="D25:AS42">
    <cfRule type="cellIs" dxfId="35" priority="35" operator="between">
      <formula>$Z$18</formula>
      <formula>$Z$17</formula>
    </cfRule>
    <cfRule type="cellIs" dxfId="34" priority="31" operator="lessThanOrEqual">
      <formula>$Z$19</formula>
    </cfRule>
    <cfRule type="cellIs" dxfId="33" priority="32" operator="greaterThanOrEqual">
      <formula>$Y$19</formula>
    </cfRule>
    <cfRule type="cellIs" dxfId="32" priority="33" operator="between">
      <formula>$Z$19</formula>
      <formula>$Z$18</formula>
    </cfRule>
    <cfRule type="cellIs" dxfId="31" priority="34" operator="between">
      <formula>$Y$19</formula>
      <formula>$Y$18</formula>
    </cfRule>
    <cfRule type="cellIs" dxfId="30" priority="36" operator="between">
      <formula>$Y$18</formula>
      <formula>$Y$17</formula>
    </cfRule>
  </conditionalFormatting>
  <conditionalFormatting sqref="AK69:AT86">
    <cfRule type="cellIs" dxfId="29" priority="14" operator="greaterThanOrEqual">
      <formula>$Y$19</formula>
    </cfRule>
    <cfRule type="cellIs" dxfId="28" priority="15" operator="between">
      <formula>$Z$19</formula>
      <formula>$Z$18</formula>
    </cfRule>
    <cfRule type="cellIs" dxfId="27" priority="16" operator="between">
      <formula>$Y$19</formula>
      <formula>$Y$18</formula>
    </cfRule>
    <cfRule type="cellIs" dxfId="26" priority="17" operator="between">
      <formula>$Z$18</formula>
      <formula>$Z$17</formula>
    </cfRule>
    <cfRule type="cellIs" dxfId="25" priority="18" operator="between">
      <formula>$Y$18</formula>
      <formula>$Y$17</formula>
    </cfRule>
    <cfRule type="cellIs" dxfId="24" priority="13" operator="lessThanOrEqual">
      <formula>$Z$19</formula>
    </cfRule>
  </conditionalFormatting>
  <conditionalFormatting sqref="AT28:AT42">
    <cfRule type="cellIs" dxfId="23" priority="19" operator="lessThanOrEqual">
      <formula>$Z$19</formula>
    </cfRule>
    <cfRule type="cellIs" dxfId="22" priority="20" operator="greaterThanOrEqual">
      <formula>$Y$19</formula>
    </cfRule>
    <cfRule type="cellIs" dxfId="21" priority="21" operator="between">
      <formula>$Z$19</formula>
      <formula>$Z$18</formula>
    </cfRule>
    <cfRule type="cellIs" dxfId="20" priority="22" operator="between">
      <formula>$Y$19</formula>
      <formula>$Y$18</formula>
    </cfRule>
    <cfRule type="cellIs" dxfId="19" priority="23" operator="between">
      <formula>$Z$18</formula>
      <formula>$Z$17</formula>
    </cfRule>
    <cfRule type="cellIs" dxfId="18" priority="24" operator="between">
      <formula>$Y$18</formula>
      <formula>$Y$17</formula>
    </cfRule>
  </conditionalFormatting>
  <conditionalFormatting sqref="AU28:AU42">
    <cfRule type="cellIs" dxfId="11" priority="7" operator="lessThanOrEqual">
      <formula>$Z$19</formula>
    </cfRule>
    <cfRule type="cellIs" dxfId="10" priority="8" operator="greaterThanOrEqual">
      <formula>$Y$19</formula>
    </cfRule>
    <cfRule type="cellIs" dxfId="9" priority="9" operator="between">
      <formula>$Z$19</formula>
      <formula>$Z$18</formula>
    </cfRule>
    <cfRule type="cellIs" dxfId="8" priority="10" operator="between">
      <formula>$Y$19</formula>
      <formula>$Y$18</formula>
    </cfRule>
    <cfRule type="cellIs" dxfId="7" priority="11" operator="between">
      <formula>$Z$18</formula>
      <formula>$Z$17</formula>
    </cfRule>
    <cfRule type="cellIs" dxfId="6" priority="12" operator="between">
      <formula>$Y$18</formula>
      <formula>$Y$17</formula>
    </cfRule>
  </conditionalFormatting>
  <conditionalFormatting sqref="AU69:AU86">
    <cfRule type="cellIs" dxfId="0" priority="1" operator="lessThanOrEqual">
      <formula>$Z$19</formula>
    </cfRule>
    <cfRule type="cellIs" dxfId="5" priority="2" operator="greaterThanOrEqual">
      <formula>$Y$19</formula>
    </cfRule>
    <cfRule type="cellIs" dxfId="4" priority="3" operator="between">
      <formula>$Z$19</formula>
      <formula>$Z$18</formula>
    </cfRule>
    <cfRule type="cellIs" dxfId="3" priority="4" operator="between">
      <formula>$Y$19</formula>
      <formula>$Y$18</formula>
    </cfRule>
    <cfRule type="cellIs" dxfId="2" priority="5" operator="between">
      <formula>$Z$18</formula>
      <formula>$Z$17</formula>
    </cfRule>
    <cfRule type="cellIs" dxfId="1" priority="6" operator="between">
      <formula>$Y$18</formula>
      <formula>$Y$17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GTR1 G315 z0 x</vt:lpstr>
      <vt:lpstr>GTR1 G315 z0 y</vt:lpstr>
      <vt:lpstr>GTR1 Skewness</vt:lpstr>
      <vt:lpstr>GTR2 G315 z0 x</vt:lpstr>
      <vt:lpstr>GTR2 G315 z0 y</vt:lpstr>
      <vt:lpstr>GTR2 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Malgorzata Liszka</cp:lastModifiedBy>
  <dcterms:created xsi:type="dcterms:W3CDTF">2018-06-29T12:43:42Z</dcterms:created>
  <dcterms:modified xsi:type="dcterms:W3CDTF">2023-06-28T10:21:11Z</dcterms:modified>
</cp:coreProperties>
</file>