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5 Månadskontroller\055 Spot profiles at iso every 10MeV\"/>
    </mc:Choice>
  </mc:AlternateContent>
  <xr:revisionPtr revIDLastSave="0" documentId="13_ncr:1_{41E2D101-EAD4-476D-9AED-341E24E77F1E}" xr6:coauthVersionLast="47" xr6:coauthVersionMax="47" xr10:uidLastSave="{00000000-0000-0000-0000-000000000000}"/>
  <bookViews>
    <workbookView xWindow="-120" yWindow="-120" windowWidth="51840" windowHeight="21240" tabRatio="790" activeTab="2" xr2:uid="{00000000-000D-0000-FFFF-FFFF00000000}"/>
  </bookViews>
  <sheets>
    <sheet name="GTR1 G315 z0 x" sheetId="7" r:id="rId1"/>
    <sheet name="GTR1 G315 z0 y" sheetId="9" r:id="rId2"/>
    <sheet name="GTR1 Skewness" sheetId="12" r:id="rId3"/>
    <sheet name="GTR2 G315 z0 x" sheetId="11" r:id="rId4"/>
    <sheet name="GTR2 G315 z0 y" sheetId="10" r:id="rId5"/>
    <sheet name="GTR2 Skewne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5" i="9" l="1"/>
  <c r="AY35" i="7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S34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S33" i="10"/>
  <c r="L33" i="10"/>
  <c r="K33" i="10"/>
  <c r="J33" i="10"/>
  <c r="I33" i="10"/>
  <c r="H33" i="10"/>
  <c r="G33" i="10"/>
  <c r="F33" i="10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K33" i="11"/>
  <c r="L33" i="11"/>
  <c r="K33" i="11"/>
  <c r="J33" i="11"/>
  <c r="I33" i="11"/>
  <c r="H33" i="11"/>
  <c r="G33" i="11"/>
  <c r="F33" i="11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H52" i="9"/>
  <c r="G52" i="9"/>
  <c r="F52" i="9"/>
  <c r="E52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H51" i="9"/>
  <c r="G51" i="9"/>
  <c r="F51" i="9"/>
  <c r="E51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H50" i="9"/>
  <c r="G50" i="9"/>
  <c r="F50" i="9"/>
  <c r="E50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H49" i="9"/>
  <c r="G49" i="9"/>
  <c r="F49" i="9"/>
  <c r="E49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H48" i="9"/>
  <c r="G48" i="9"/>
  <c r="F48" i="9"/>
  <c r="E48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H47" i="9"/>
  <c r="G47" i="9"/>
  <c r="F47" i="9"/>
  <c r="E47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H46" i="9"/>
  <c r="G46" i="9"/>
  <c r="F46" i="9"/>
  <c r="E46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H45" i="9"/>
  <c r="G45" i="9"/>
  <c r="F45" i="9"/>
  <c r="E45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H44" i="9"/>
  <c r="G44" i="9"/>
  <c r="F44" i="9"/>
  <c r="E44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H43" i="9"/>
  <c r="G43" i="9"/>
  <c r="F43" i="9"/>
  <c r="E43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H42" i="9"/>
  <c r="G42" i="9"/>
  <c r="F42" i="9"/>
  <c r="E42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H41" i="9"/>
  <c r="G41" i="9"/>
  <c r="F41" i="9"/>
  <c r="E41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H40" i="9"/>
  <c r="G40" i="9"/>
  <c r="F40" i="9"/>
  <c r="E40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H39" i="9"/>
  <c r="G39" i="9"/>
  <c r="F39" i="9"/>
  <c r="E39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H38" i="9"/>
  <c r="G38" i="9"/>
  <c r="F38" i="9"/>
  <c r="E38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H37" i="9"/>
  <c r="G37" i="9"/>
  <c r="F37" i="9"/>
  <c r="E37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H36" i="9"/>
  <c r="G36" i="9"/>
  <c r="F36" i="9"/>
  <c r="E36" i="9"/>
  <c r="BA35" i="9"/>
  <c r="AZ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H35" i="9"/>
  <c r="G35" i="9"/>
  <c r="F35" i="9"/>
  <c r="E35" i="9"/>
  <c r="X34" i="9"/>
  <c r="W34" i="9"/>
  <c r="V34" i="9"/>
  <c r="S34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E33" i="9"/>
  <c r="R33" i="9"/>
  <c r="Q33" i="9"/>
  <c r="P33" i="9"/>
  <c r="N33" i="9"/>
  <c r="M33" i="9"/>
  <c r="L33" i="9"/>
  <c r="K33" i="9"/>
  <c r="J33" i="9"/>
  <c r="H33" i="9"/>
  <c r="G33" i="9"/>
  <c r="F33" i="9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G52" i="7"/>
  <c r="F52" i="7"/>
  <c r="E52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G51" i="7"/>
  <c r="F51" i="7"/>
  <c r="E51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G50" i="7"/>
  <c r="F50" i="7"/>
  <c r="E50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G49" i="7"/>
  <c r="F49" i="7"/>
  <c r="E49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G48" i="7"/>
  <c r="F48" i="7"/>
  <c r="E48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G47" i="7"/>
  <c r="F47" i="7"/>
  <c r="E47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G46" i="7"/>
  <c r="F46" i="7"/>
  <c r="E46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G45" i="7"/>
  <c r="F45" i="7"/>
  <c r="E45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G44" i="7"/>
  <c r="F44" i="7"/>
  <c r="E44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G43" i="7"/>
  <c r="F43" i="7"/>
  <c r="E43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G42" i="7"/>
  <c r="F42" i="7"/>
  <c r="E42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G41" i="7"/>
  <c r="F41" i="7"/>
  <c r="E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G40" i="7"/>
  <c r="F40" i="7"/>
  <c r="E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G39" i="7"/>
  <c r="F39" i="7"/>
  <c r="E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G38" i="7"/>
  <c r="F38" i="7"/>
  <c r="E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G37" i="7"/>
  <c r="F37" i="7"/>
  <c r="E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G36" i="7"/>
  <c r="F36" i="7"/>
  <c r="E36" i="7"/>
  <c r="BD35" i="7"/>
  <c r="BC35" i="7"/>
  <c r="BB35" i="7"/>
  <c r="BA35" i="7"/>
  <c r="AZ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G35" i="7"/>
  <c r="F35" i="7"/>
  <c r="E35" i="7"/>
  <c r="BD33" i="7"/>
  <c r="BC33" i="7"/>
  <c r="BB33" i="7"/>
  <c r="BA33" i="7"/>
  <c r="AZ33" i="7"/>
  <c r="AY33" i="7"/>
  <c r="AX33" i="7"/>
  <c r="AW33" i="7"/>
  <c r="AV33" i="7"/>
  <c r="AU33" i="7"/>
  <c r="AT33" i="7"/>
  <c r="AP33" i="7"/>
  <c r="AO33" i="7"/>
  <c r="AN33" i="7"/>
  <c r="AM33" i="7"/>
  <c r="AL33" i="7"/>
  <c r="AK33" i="7"/>
  <c r="AJ33" i="7"/>
  <c r="AE33" i="7"/>
  <c r="N33" i="7"/>
  <c r="G33" i="7"/>
  <c r="F33" i="7"/>
</calcChain>
</file>

<file path=xl/sharedStrings.xml><?xml version="1.0" encoding="utf-8"?>
<sst xmlns="http://schemas.openxmlformats.org/spreadsheetml/2006/main" count="568" uniqueCount="33">
  <si>
    <t>E [MeV]</t>
  </si>
  <si>
    <t>sigma x [mm]</t>
  </si>
  <si>
    <t>REF</t>
  </si>
  <si>
    <t>sigma y [mm]</t>
  </si>
  <si>
    <t>OOS</t>
  </si>
  <si>
    <t xml:space="preserve">Lynx PT </t>
  </si>
  <si>
    <t>warrning</t>
  </si>
  <si>
    <t>action level</t>
  </si>
  <si>
    <t>Deviation from reference [%]</t>
  </si>
  <si>
    <t>GTR1 Spot size in y axis at iso for G315º every 10 MeV</t>
  </si>
  <si>
    <t>GTR1 Spot size in x axis at iso for G315º every 10 MeV</t>
  </si>
  <si>
    <t>GTR2 Spot size in y axis at iso for G315º every 10 MeV</t>
  </si>
  <si>
    <t>GTR2 Spot size in x axis at iso for G315º every 10 MeV</t>
  </si>
  <si>
    <t>Correlation coefficient</t>
  </si>
  <si>
    <t>GTR1 skewness at iso for G315º every 10 MeV</t>
  </si>
  <si>
    <t>GTR2 skewness at iso for G315º every 10 MeV</t>
  </si>
  <si>
    <t>S parameter [%] sigma comparision</t>
  </si>
  <si>
    <r>
      <t>S</t>
    </r>
    <r>
      <rPr>
        <vertAlign val="subscript"/>
        <sz val="22"/>
        <color theme="1"/>
        <rFont val="Calibri"/>
        <family val="2"/>
        <scheme val="minor"/>
      </rPr>
      <t>el</t>
    </r>
    <r>
      <rPr>
        <sz val="22"/>
        <color theme="1"/>
        <rFont val="Calibri"/>
        <family val="2"/>
        <scheme val="minor"/>
      </rPr>
      <t xml:space="preserve"> parameter [%] for ellipse</t>
    </r>
  </si>
  <si>
    <t>note</t>
  </si>
  <si>
    <t>After Cyclo PM</t>
  </si>
  <si>
    <t>After waterleak to cyclo</t>
  </si>
  <si>
    <t>notification</t>
  </si>
  <si>
    <t>After deflector adjustment due to IDDC measurements showing deviations</t>
  </si>
  <si>
    <t>SMPS replacement</t>
  </si>
  <si>
    <t>cyclo PM_run1</t>
  </si>
  <si>
    <t>cyclo PM_run2</t>
  </si>
  <si>
    <t>RoomMatching/OldLynx</t>
  </si>
  <si>
    <t>Lynx SN 63057</t>
  </si>
  <si>
    <t>old Lynx</t>
  </si>
  <si>
    <t>old Lynx run 2</t>
  </si>
  <si>
    <t>Lynx SN 63021</t>
  </si>
  <si>
    <t>validation of new set point for deflector</t>
  </si>
  <si>
    <t>After ECPM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</si>
</sst>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vertAlign val="subscript"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818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</fills>
  <borders count="39">
    <border>
      <left/>
      <right/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theme="1" tint="0.34998626667073579"/>
      </right>
      <top/>
      <bottom/>
      <diagonal/>
    </border>
    <border>
      <left style="thick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/>
    <xf numFmtId="0" fontId="0" fillId="0" borderId="0" xfId="0" applyAlignment="1"/>
    <xf numFmtId="0" fontId="5" fillId="0" borderId="0" xfId="0" applyFont="1"/>
    <xf numFmtId="9" fontId="0" fillId="2" borderId="0" xfId="0" applyNumberFormat="1" applyFill="1"/>
    <xf numFmtId="9" fontId="0" fillId="0" borderId="0" xfId="0" applyNumberFormat="1" applyFill="1"/>
    <xf numFmtId="9" fontId="0" fillId="3" borderId="0" xfId="0" applyNumberFormat="1" applyFill="1"/>
    <xf numFmtId="0" fontId="0" fillId="0" borderId="0" xfId="0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4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NumberFormat="1" applyBorder="1"/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2" fillId="0" borderId="22" xfId="0" applyFont="1" applyBorder="1"/>
    <xf numFmtId="0" fontId="2" fillId="0" borderId="20" xfId="0" applyFont="1" applyBorder="1"/>
    <xf numFmtId="10" fontId="0" fillId="0" borderId="7" xfId="1" applyNumberFormat="1" applyFont="1" applyBorder="1"/>
    <xf numFmtId="0" fontId="6" fillId="0" borderId="0" xfId="0" applyFont="1"/>
    <xf numFmtId="0" fontId="7" fillId="0" borderId="0" xfId="0" applyFont="1"/>
    <xf numFmtId="0" fontId="2" fillId="0" borderId="27" xfId="0" applyFont="1" applyBorder="1"/>
    <xf numFmtId="0" fontId="0" fillId="0" borderId="9" xfId="0" applyBorder="1"/>
    <xf numFmtId="0" fontId="0" fillId="0" borderId="10" xfId="0" applyBorder="1"/>
    <xf numFmtId="0" fontId="2" fillId="0" borderId="28" xfId="0" applyFont="1" applyBorder="1"/>
    <xf numFmtId="0" fontId="0" fillId="0" borderId="29" xfId="0" applyBorder="1"/>
    <xf numFmtId="0" fontId="0" fillId="0" borderId="30" xfId="0" applyBorder="1"/>
    <xf numFmtId="0" fontId="2" fillId="0" borderId="31" xfId="0" applyFont="1" applyBorder="1" applyAlignment="1">
      <alignment horizontal="center" vertical="center" wrapText="1"/>
    </xf>
    <xf numFmtId="14" fontId="2" fillId="0" borderId="32" xfId="0" applyNumberFormat="1" applyFont="1" applyBorder="1" applyAlignment="1">
      <alignment horizontal="center" vertical="center" wrapText="1"/>
    </xf>
    <xf numFmtId="14" fontId="2" fillId="0" borderId="32" xfId="0" applyNumberFormat="1" applyFont="1" applyBorder="1"/>
    <xf numFmtId="14" fontId="0" fillId="0" borderId="32" xfId="0" applyNumberFormat="1" applyBorder="1"/>
    <xf numFmtId="14" fontId="0" fillId="0" borderId="33" xfId="0" applyNumberFormat="1" applyBorder="1"/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0" fontId="9" fillId="4" borderId="7" xfId="1" applyNumberFormat="1" applyFont="1" applyFill="1" applyBorder="1"/>
    <xf numFmtId="2" fontId="0" fillId="0" borderId="30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164" fontId="0" fillId="0" borderId="30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2" fillId="0" borderId="7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4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14" fontId="2" fillId="0" borderId="8" xfId="0" applyNumberFormat="1" applyFont="1" applyBorder="1" applyAlignment="1">
      <alignment horizontal="center"/>
    </xf>
    <xf numFmtId="14" fontId="2" fillId="0" borderId="8" xfId="0" applyNumberFormat="1" applyFont="1" applyBorder="1"/>
    <xf numFmtId="165" fontId="0" fillId="0" borderId="30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0" fontId="2" fillId="0" borderId="10" xfId="0" applyFont="1" applyBorder="1" applyAlignment="1">
      <alignment vertical="center" wrapText="1"/>
    </xf>
    <xf numFmtId="2" fontId="0" fillId="0" borderId="5" xfId="0" applyNumberFormat="1" applyBorder="1"/>
    <xf numFmtId="2" fontId="0" fillId="0" borderId="16" xfId="0" applyNumberFormat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38" xfId="0" applyFont="1" applyBorder="1"/>
    <xf numFmtId="0" fontId="2" fillId="0" borderId="14" xfId="0" applyFont="1" applyBorder="1" applyAlignment="1">
      <alignment horizontal="center" vertical="center" wrapText="1"/>
    </xf>
    <xf numFmtId="14" fontId="2" fillId="0" borderId="37" xfId="0" applyNumberFormat="1" applyFont="1" applyBorder="1"/>
    <xf numFmtId="0" fontId="2" fillId="0" borderId="15" xfId="0" applyFont="1" applyBorder="1" applyAlignment="1">
      <alignment horizontal="center" vertical="center" wrapText="1"/>
    </xf>
    <xf numFmtId="14" fontId="2" fillId="0" borderId="37" xfId="0" applyNumberFormat="1" applyFon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4" fontId="0" fillId="0" borderId="29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9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3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7575"/>
      <color rgb="FFFFCC99"/>
      <color rgb="FFFF7D7D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189509239976"/>
          <c:y val="0.15649248754391226"/>
          <c:w val="0.88135831619723692"/>
          <c:h val="0.82382382945051069"/>
        </c:manualLayout>
      </c:layout>
      <c:lineChart>
        <c:grouping val="standard"/>
        <c:varyColors val="0"/>
        <c:ser>
          <c:idx val="0"/>
          <c:order val="0"/>
          <c:tx>
            <c:strRef>
              <c:f>'GTR1 G315 z0 x'!$D$35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x'!$E$33:$M$33</c15:sqref>
                  </c15:fullRef>
                </c:ext>
              </c:extLst>
              <c:f>('GTR1 G315 z0 x'!$E$33:$G$33,'GTR1 G315 z0 x'!$I$33:$M$33)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x'!$E$35:$M$35</c15:sqref>
                  </c15:fullRef>
                </c:ext>
              </c:extLst>
              <c:f>('GTR1 G315 z0 x'!$E$35:$G$35,'GTR1 G315 z0 x'!$I$35:$M$35)</c:f>
              <c:numCache>
                <c:formatCode>0.00%</c:formatCode>
                <c:ptCount val="8"/>
                <c:pt idx="0">
                  <c:v>0</c:v>
                </c:pt>
                <c:pt idx="1">
                  <c:v>-1.9054340155257532E-2</c:v>
                </c:pt>
                <c:pt idx="2">
                  <c:v>-2.3288637967537107E-2</c:v>
                </c:pt>
                <c:pt idx="3">
                  <c:v>-1.9054340155257532E-2</c:v>
                </c:pt>
                <c:pt idx="4">
                  <c:v>-1.9054340155257532E-2</c:v>
                </c:pt>
                <c:pt idx="5">
                  <c:v>-2.4700070571630151E-2</c:v>
                </c:pt>
                <c:pt idx="6">
                  <c:v>-2.3288637967537107E-2</c:v>
                </c:pt>
                <c:pt idx="7">
                  <c:v>-2.0465772759350687E-2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641-8726-E2F0E7CC9ABE}"/>
            </c:ext>
          </c:extLst>
        </c:ser>
        <c:ser>
          <c:idx val="1"/>
          <c:order val="1"/>
          <c:tx>
            <c:strRef>
              <c:f>'GTR1 G315 z0 x'!$D$36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x'!$E$33:$M$33</c15:sqref>
                  </c15:fullRef>
                </c:ext>
              </c:extLst>
              <c:f>('GTR1 G315 z0 x'!$E$33:$G$33,'GTR1 G315 z0 x'!$I$33:$M$33)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x'!$E$36:$M$36</c15:sqref>
                  </c15:fullRef>
                </c:ext>
              </c:extLst>
              <c:f>('GTR1 G315 z0 x'!$E$36:$G$36,'GTR1 G315 z0 x'!$I$36:$M$36)</c:f>
              <c:numCache>
                <c:formatCode>0.00%</c:formatCode>
                <c:ptCount val="8"/>
                <c:pt idx="0">
                  <c:v>0</c:v>
                </c:pt>
                <c:pt idx="1">
                  <c:v>-1.9261637239165297E-2</c:v>
                </c:pt>
                <c:pt idx="2">
                  <c:v>-2.2471910112359605E-2</c:v>
                </c:pt>
                <c:pt idx="3">
                  <c:v>-2.0866773675762618E-2</c:v>
                </c:pt>
                <c:pt idx="4">
                  <c:v>-2.0866773675762618E-2</c:v>
                </c:pt>
                <c:pt idx="5">
                  <c:v>-2.5682182985553803E-2</c:v>
                </c:pt>
                <c:pt idx="6">
                  <c:v>-2.4077046548956704E-2</c:v>
                </c:pt>
                <c:pt idx="7">
                  <c:v>-2.2471910112359605E-2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4641-8726-E2F0E7CC9ABE}"/>
            </c:ext>
          </c:extLst>
        </c:ser>
        <c:ser>
          <c:idx val="2"/>
          <c:order val="2"/>
          <c:tx>
            <c:strRef>
              <c:f>'GTR1 G315 z0 x'!$D$37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x'!$E$33:$M$33</c15:sqref>
                  </c15:fullRef>
                </c:ext>
              </c:extLst>
              <c:f>('GTR1 G315 z0 x'!$E$33:$G$33,'GTR1 G315 z0 x'!$I$33:$M$33)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x'!$E$37:$M$37</c15:sqref>
                  </c15:fullRef>
                </c:ext>
              </c:extLst>
              <c:f>('GTR1 G315 z0 x'!$E$37:$G$37,'GTR1 G315 z0 x'!$I$37:$M$37)</c:f>
              <c:numCache>
                <c:formatCode>0.00%</c:formatCode>
                <c:ptCount val="8"/>
                <c:pt idx="0">
                  <c:v>0</c:v>
                </c:pt>
                <c:pt idx="1">
                  <c:v>-2.5295109612141542E-2</c:v>
                </c:pt>
                <c:pt idx="2">
                  <c:v>-3.0354131534569895E-2</c:v>
                </c:pt>
                <c:pt idx="3">
                  <c:v>-3.3726812816188723E-2</c:v>
                </c:pt>
                <c:pt idx="4">
                  <c:v>-3.2040472175379309E-2</c:v>
                </c:pt>
                <c:pt idx="5">
                  <c:v>-2.8667790893760481E-2</c:v>
                </c:pt>
                <c:pt idx="6">
                  <c:v>-3.0354131534569895E-2</c:v>
                </c:pt>
                <c:pt idx="7">
                  <c:v>-3.2040472175379309E-2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4641-8726-E2F0E7CC9ABE}"/>
            </c:ext>
          </c:extLst>
        </c:ser>
        <c:ser>
          <c:idx val="3"/>
          <c:order val="3"/>
          <c:tx>
            <c:strRef>
              <c:f>'GTR1 G315 z0 x'!$D$38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x'!$E$33:$M$33</c15:sqref>
                  </c15:fullRef>
                </c:ext>
              </c:extLst>
              <c:f>('GTR1 G315 z0 x'!$E$33:$G$33,'GTR1 G315 z0 x'!$I$33:$M$33)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x'!$E$38:$M$38</c15:sqref>
                  </c15:fullRef>
                </c:ext>
              </c:extLst>
              <c:f>('GTR1 G315 z0 x'!$E$38:$G$38,'GTR1 G315 z0 x'!$I$38:$M$38)</c:f>
              <c:numCache>
                <c:formatCode>0.00%</c:formatCode>
                <c:ptCount val="8"/>
                <c:pt idx="0">
                  <c:v>0</c:v>
                </c:pt>
                <c:pt idx="1">
                  <c:v>-3.2433411849972837E-2</c:v>
                </c:pt>
                <c:pt idx="2">
                  <c:v>-2.8809566950534493E-2</c:v>
                </c:pt>
                <c:pt idx="3">
                  <c:v>-3.6057256749411071E-2</c:v>
                </c:pt>
                <c:pt idx="4">
                  <c:v>-3.0621489400253776E-2</c:v>
                </c:pt>
                <c:pt idx="5">
                  <c:v>-3.7869179199130354E-2</c:v>
                </c:pt>
                <c:pt idx="6">
                  <c:v>-3.424533429969201E-2</c:v>
                </c:pt>
                <c:pt idx="7">
                  <c:v>-3.6057256749411071E-2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4641-8726-E2F0E7CC9ABE}"/>
            </c:ext>
          </c:extLst>
        </c:ser>
        <c:ser>
          <c:idx val="4"/>
          <c:order val="4"/>
          <c:tx>
            <c:strRef>
              <c:f>'GTR1 G315 z0 x'!$D$39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x'!$E$33:$M$33</c15:sqref>
                  </c15:fullRef>
                </c:ext>
              </c:extLst>
              <c:f>('GTR1 G315 z0 x'!$E$33:$G$33,'GTR1 G315 z0 x'!$I$33:$M$33)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x'!$E$39:$M$39</c15:sqref>
                  </c15:fullRef>
                </c:ext>
              </c:extLst>
              <c:f>('GTR1 G315 z0 x'!$E$39:$G$39,'GTR1 G315 z0 x'!$I$39:$M$39)</c:f>
              <c:numCache>
                <c:formatCode>0.00%</c:formatCode>
                <c:ptCount val="8"/>
                <c:pt idx="0">
                  <c:v>0</c:v>
                </c:pt>
                <c:pt idx="1">
                  <c:v>-2.9354207436399271E-2</c:v>
                </c:pt>
                <c:pt idx="2">
                  <c:v>-3.131115459882583E-2</c:v>
                </c:pt>
                <c:pt idx="3">
                  <c:v>-3.131115459882583E-2</c:v>
                </c:pt>
                <c:pt idx="4">
                  <c:v>-2.7397260273972712E-2</c:v>
                </c:pt>
                <c:pt idx="5">
                  <c:v>-3.522504892367917E-2</c:v>
                </c:pt>
                <c:pt idx="6">
                  <c:v>-3.522504892367917E-2</c:v>
                </c:pt>
                <c:pt idx="7">
                  <c:v>-3.7181996086105729E-2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4641-8726-E2F0E7CC9ABE}"/>
            </c:ext>
          </c:extLst>
        </c:ser>
        <c:ser>
          <c:idx val="5"/>
          <c:order val="5"/>
          <c:tx>
            <c:strRef>
              <c:f>'GTR1 G315 z0 x'!$D$44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x'!$E$33:$M$33</c15:sqref>
                  </c15:fullRef>
                </c:ext>
              </c:extLst>
              <c:f>('GTR1 G315 z0 x'!$E$33:$G$33,'GTR1 G315 z0 x'!$I$33:$M$33)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x'!$E$44:$M$44</c15:sqref>
                  </c15:fullRef>
                </c:ext>
              </c:extLst>
              <c:f>('GTR1 G315 z0 x'!$E$44:$G$44,'GTR1 G315 z0 x'!$I$44:$M$44)</c:f>
              <c:numCache>
                <c:formatCode>0.00%</c:formatCode>
                <c:ptCount val="8"/>
                <c:pt idx="0">
                  <c:v>0</c:v>
                </c:pt>
                <c:pt idx="1">
                  <c:v>-3.208974693451605E-2</c:v>
                </c:pt>
                <c:pt idx="2">
                  <c:v>-3.9916514479519938E-2</c:v>
                </c:pt>
                <c:pt idx="3">
                  <c:v>-3.9916514479519938E-2</c:v>
                </c:pt>
                <c:pt idx="4">
                  <c:v>-3.9916514479519938E-2</c:v>
                </c:pt>
                <c:pt idx="5">
                  <c:v>-4.2525436994521382E-2</c:v>
                </c:pt>
                <c:pt idx="6">
                  <c:v>-4.5134359509522604E-2</c:v>
                </c:pt>
                <c:pt idx="7">
                  <c:v>-4.7743282024523936E-2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4641-8726-E2F0E7CC9ABE}"/>
            </c:ext>
          </c:extLst>
        </c:ser>
        <c:ser>
          <c:idx val="6"/>
          <c:order val="6"/>
          <c:tx>
            <c:strRef>
              <c:f>'GTR1 G315 z0 x'!$D$47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x'!$E$33:$M$33</c15:sqref>
                  </c15:fullRef>
                </c:ext>
              </c:extLst>
              <c:f>('GTR1 G315 z0 x'!$E$33:$G$33,'GTR1 G315 z0 x'!$I$33:$M$33)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x'!$E$47:$M$47</c15:sqref>
                  </c15:fullRef>
                </c:ext>
              </c:extLst>
              <c:f>('GTR1 G315 z0 x'!$E$47:$G$47,'GTR1 G315 z0 x'!$I$47:$M$47)</c:f>
              <c:numCache>
                <c:formatCode>0.00%</c:formatCode>
                <c:ptCount val="8"/>
                <c:pt idx="0">
                  <c:v>0</c:v>
                </c:pt>
                <c:pt idx="1">
                  <c:v>-3.1183772328186476E-2</c:v>
                </c:pt>
                <c:pt idx="2">
                  <c:v>-3.1183772328186476E-2</c:v>
                </c:pt>
                <c:pt idx="3">
                  <c:v>-4.0266424462609751E-2</c:v>
                </c:pt>
                <c:pt idx="4">
                  <c:v>-3.4211323039660901E-2</c:v>
                </c:pt>
                <c:pt idx="5">
                  <c:v>-3.7238873751135215E-2</c:v>
                </c:pt>
                <c:pt idx="6">
                  <c:v>-4.6321525885558601E-2</c:v>
                </c:pt>
                <c:pt idx="7">
                  <c:v>-5.5404178019981765E-2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2-4641-8726-E2F0E7CC9ABE}"/>
            </c:ext>
          </c:extLst>
        </c:ser>
        <c:ser>
          <c:idx val="7"/>
          <c:order val="7"/>
          <c:tx>
            <c:strRef>
              <c:f>'GTR1 G315 z0 x'!$D$49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x'!$E$33:$M$33</c15:sqref>
                  </c15:fullRef>
                </c:ext>
              </c:extLst>
              <c:f>('GTR1 G315 z0 x'!$E$33:$G$33,'GTR1 G315 z0 x'!$I$33:$M$33)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x'!$E$49:$M$49</c15:sqref>
                  </c15:fullRef>
                </c:ext>
              </c:extLst>
              <c:f>('GTR1 G315 z0 x'!$E$49:$G$49,'GTR1 G315 z0 x'!$I$49:$M$49)</c:f>
              <c:numCache>
                <c:formatCode>0.00%</c:formatCode>
                <c:ptCount val="8"/>
                <c:pt idx="0">
                  <c:v>0</c:v>
                </c:pt>
                <c:pt idx="1">
                  <c:v>-2.818270165208947E-2</c:v>
                </c:pt>
                <c:pt idx="2">
                  <c:v>-1.8464528668610369E-2</c:v>
                </c:pt>
                <c:pt idx="3">
                  <c:v>-3.790087463556846E-2</c:v>
                </c:pt>
                <c:pt idx="4">
                  <c:v>-3.4661483641075574E-2</c:v>
                </c:pt>
                <c:pt idx="5">
                  <c:v>-2.818270165208947E-2</c:v>
                </c:pt>
                <c:pt idx="6">
                  <c:v>-3.1422092646582467E-2</c:v>
                </c:pt>
                <c:pt idx="7">
                  <c:v>-5.7337220602526773E-2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D2-4641-8726-E2F0E7CC9ABE}"/>
            </c:ext>
          </c:extLst>
        </c:ser>
        <c:ser>
          <c:idx val="8"/>
          <c:order val="8"/>
          <c:tx>
            <c:strRef>
              <c:f>'GTR1 G315 z0 x'!$D$52</c:f>
              <c:strCache>
                <c:ptCount val="1"/>
                <c:pt idx="0">
                  <c:v>226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x'!$E$33:$M$33</c15:sqref>
                  </c15:fullRef>
                </c:ext>
              </c:extLst>
              <c:f>('GTR1 G315 z0 x'!$E$33:$G$33,'GTR1 G315 z0 x'!$I$33:$M$33)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x'!$E$52:$M$52</c15:sqref>
                  </c15:fullRef>
                </c:ext>
              </c:extLst>
              <c:f>('GTR1 G315 z0 x'!$E$52:$G$52,'GTR1 G315 z0 x'!$I$52:$M$52)</c:f>
              <c:numCache>
                <c:formatCode>0.00%</c:formatCode>
                <c:ptCount val="8"/>
                <c:pt idx="0">
                  <c:v>0</c:v>
                </c:pt>
                <c:pt idx="1">
                  <c:v>-3.4482758620688614E-3</c:v>
                </c:pt>
                <c:pt idx="2">
                  <c:v>0</c:v>
                </c:pt>
                <c:pt idx="3">
                  <c:v>-1.0344827586206806E-2</c:v>
                </c:pt>
                <c:pt idx="4">
                  <c:v>1.0344827586207028E-2</c:v>
                </c:pt>
                <c:pt idx="5">
                  <c:v>3.4482758620689724E-2</c:v>
                </c:pt>
                <c:pt idx="6">
                  <c:v>-3.4482758620688614E-3</c:v>
                </c:pt>
                <c:pt idx="7">
                  <c:v>-2.7586206896551779E-2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D2-4641-8726-E2F0E7CC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4896"/>
        <c:axId val="400295680"/>
      </c:lineChart>
      <c:catAx>
        <c:axId val="400294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0295680"/>
        <c:crosses val="autoZero"/>
        <c:auto val="0"/>
        <c:lblAlgn val="ctr"/>
        <c:lblOffset val="100"/>
        <c:noMultiLvlLbl val="0"/>
      </c:catAx>
      <c:valAx>
        <c:axId val="400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02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0978958880139983"/>
          <c:y val="0.37429498396033828"/>
          <c:w val="0.84576596675415572"/>
          <c:h val="0.60027668416447943"/>
        </c:manualLayout>
      </c:layout>
      <c:lineChart>
        <c:grouping val="standard"/>
        <c:varyColors val="0"/>
        <c:ser>
          <c:idx val="0"/>
          <c:order val="0"/>
          <c:tx>
            <c:strRef>
              <c:f>'GTR1 G315 z0 y'!$D$35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y'!$E$35:$M$35</c15:sqref>
                  </c15:fullRef>
                </c:ext>
              </c:extLst>
              <c:f>('GTR1 G315 z0 y'!$E$35:$H$35,'GTR1 G315 z0 y'!$J$35:$M$35)</c:f>
              <c:numCache>
                <c:formatCode>0.00%</c:formatCode>
                <c:ptCount val="8"/>
                <c:pt idx="0">
                  <c:v>0</c:v>
                </c:pt>
                <c:pt idx="1">
                  <c:v>9.0718771807396514E-3</c:v>
                </c:pt>
                <c:pt idx="2">
                  <c:v>7.6762037683182349E-3</c:v>
                </c:pt>
                <c:pt idx="3">
                  <c:v>-6.2805303558967074E-3</c:v>
                </c:pt>
                <c:pt idx="4">
                  <c:v>-3.4891835310537633E-3</c:v>
                </c:pt>
                <c:pt idx="5">
                  <c:v>-1.3258897418004123E-2</c:v>
                </c:pt>
                <c:pt idx="6">
                  <c:v>-4.8848569434752909E-3</c:v>
                </c:pt>
                <c:pt idx="7">
                  <c:v>-6.2805303558967074E-3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8-415D-935A-82786431925F}"/>
            </c:ext>
          </c:extLst>
        </c:ser>
        <c:ser>
          <c:idx val="1"/>
          <c:order val="1"/>
          <c:tx>
            <c:strRef>
              <c:f>'GTR1 G315 z0 y'!$D$36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y'!$E$36:$M$36</c15:sqref>
                  </c15:fullRef>
                </c:ext>
              </c:extLst>
              <c:f>('GTR1 G315 z0 y'!$E$36:$H$36,'GTR1 G315 z0 y'!$J$36:$M$36)</c:f>
              <c:numCache>
                <c:formatCode>0.00%</c:formatCode>
                <c:ptCount val="8"/>
                <c:pt idx="0">
                  <c:v>0</c:v>
                </c:pt>
                <c:pt idx="1">
                  <c:v>2.1447307514272484E-2</c:v>
                </c:pt>
                <c:pt idx="2">
                  <c:v>1.9904335750655866E-2</c:v>
                </c:pt>
                <c:pt idx="3">
                  <c:v>1.2189476932572108E-2</c:v>
                </c:pt>
                <c:pt idx="4">
                  <c:v>1.3732448696188948E-2</c:v>
                </c:pt>
                <c:pt idx="5">
                  <c:v>1.9904335750655866E-2</c:v>
                </c:pt>
                <c:pt idx="6">
                  <c:v>1.0646505168955489E-2</c:v>
                </c:pt>
                <c:pt idx="7">
                  <c:v>1.2189476932572108E-2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8-415D-935A-82786431925F}"/>
            </c:ext>
          </c:extLst>
        </c:ser>
        <c:ser>
          <c:idx val="2"/>
          <c:order val="2"/>
          <c:tx>
            <c:strRef>
              <c:f>'GTR1 G315 z0 y'!$D$37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y'!$E$37:$M$37</c15:sqref>
                  </c15:fullRef>
                </c:ext>
              </c:extLst>
              <c:f>('GTR1 G315 z0 y'!$E$37:$H$37,'GTR1 G315 z0 y'!$J$37:$M$37)</c:f>
              <c:numCache>
                <c:formatCode>0.00%</c:formatCode>
                <c:ptCount val="8"/>
                <c:pt idx="0">
                  <c:v>0</c:v>
                </c:pt>
                <c:pt idx="1">
                  <c:v>7.2195809121322618E-3</c:v>
                </c:pt>
                <c:pt idx="2">
                  <c:v>-1.5847860538827918E-3</c:v>
                </c:pt>
                <c:pt idx="3">
                  <c:v>-1.0389153019897845E-2</c:v>
                </c:pt>
                <c:pt idx="4">
                  <c:v>-1.0389153019897845E-2</c:v>
                </c:pt>
                <c:pt idx="5">
                  <c:v>-1.919351998591301E-2</c:v>
                </c:pt>
                <c:pt idx="6">
                  <c:v>-1.0389153019897845E-2</c:v>
                </c:pt>
                <c:pt idx="7">
                  <c:v>-3.3456594470857581E-3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8-415D-935A-82786431925F}"/>
            </c:ext>
          </c:extLst>
        </c:ser>
        <c:ser>
          <c:idx val="3"/>
          <c:order val="3"/>
          <c:tx>
            <c:strRef>
              <c:f>'GTR1 G315 z0 y'!$D$38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y'!$E$38:$M$38</c15:sqref>
                  </c15:fullRef>
                </c:ext>
              </c:extLst>
              <c:f>('GTR1 G315 z0 y'!$E$38:$H$38,'GTR1 G315 z0 y'!$J$38:$M$38)</c:f>
              <c:numCache>
                <c:formatCode>0.00%</c:formatCode>
                <c:ptCount val="8"/>
                <c:pt idx="0">
                  <c:v>0</c:v>
                </c:pt>
                <c:pt idx="1">
                  <c:v>-2.2556390977443663E-2</c:v>
                </c:pt>
                <c:pt idx="2">
                  <c:v>-2.8057949752429923E-2</c:v>
                </c:pt>
                <c:pt idx="3">
                  <c:v>-3.5393361452411565E-2</c:v>
                </c:pt>
                <c:pt idx="4">
                  <c:v>-2.9891802677425305E-2</c:v>
                </c:pt>
                <c:pt idx="5">
                  <c:v>-3.5393361452411565E-2</c:v>
                </c:pt>
                <c:pt idx="6">
                  <c:v>-3.7227214377406947E-2</c:v>
                </c:pt>
                <c:pt idx="7">
                  <c:v>-2.9891802677425305E-2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8-415D-935A-82786431925F}"/>
            </c:ext>
          </c:extLst>
        </c:ser>
        <c:ser>
          <c:idx val="4"/>
          <c:order val="4"/>
          <c:tx>
            <c:strRef>
              <c:f>'GTR1 G315 z0 y'!$D$39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y'!$E$39:$M$39</c15:sqref>
                  </c15:fullRef>
                </c:ext>
              </c:extLst>
              <c:f>('GTR1 G315 z0 y'!$E$39:$H$39,'GTR1 G315 z0 y'!$J$39:$M$39)</c:f>
              <c:numCache>
                <c:formatCode>0.00%</c:formatCode>
                <c:ptCount val="8"/>
                <c:pt idx="0">
                  <c:v>0</c:v>
                </c:pt>
                <c:pt idx="1">
                  <c:v>-1.7068864037669385E-2</c:v>
                </c:pt>
                <c:pt idx="2">
                  <c:v>-2.491661761820696E-2</c:v>
                </c:pt>
                <c:pt idx="3">
                  <c:v>-3.0802432803609947E-2</c:v>
                </c:pt>
                <c:pt idx="4">
                  <c:v>-3.0802432803609947E-2</c:v>
                </c:pt>
                <c:pt idx="5">
                  <c:v>-3.6688247989013156E-2</c:v>
                </c:pt>
                <c:pt idx="6">
                  <c:v>-3.6688247989013156E-2</c:v>
                </c:pt>
                <c:pt idx="7">
                  <c:v>-3.0802432803609947E-2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8-415D-935A-82786431925F}"/>
            </c:ext>
          </c:extLst>
        </c:ser>
        <c:ser>
          <c:idx val="7"/>
          <c:order val="5"/>
          <c:tx>
            <c:strRef>
              <c:f>'GTR1 G315 z0 y'!$D$42</c:f>
              <c:strCache>
                <c:ptCount val="1"/>
                <c:pt idx="0">
                  <c:v>130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y'!$E$42:$M$42</c15:sqref>
                  </c15:fullRef>
                </c:ext>
              </c:extLst>
              <c:f>('GTR1 G315 z0 y'!$E$42:$H$42,'GTR1 G315 z0 y'!$J$42:$M$42)</c:f>
              <c:numCache>
                <c:formatCode>0.00%</c:formatCode>
                <c:ptCount val="8"/>
                <c:pt idx="0">
                  <c:v>0</c:v>
                </c:pt>
                <c:pt idx="1">
                  <c:v>-1.5681544028950389E-2</c:v>
                </c:pt>
                <c:pt idx="2">
                  <c:v>-3.0156815440289475E-2</c:v>
                </c:pt>
                <c:pt idx="3">
                  <c:v>-3.9806996381182014E-2</c:v>
                </c:pt>
                <c:pt idx="4">
                  <c:v>-3.2569360675512637E-2</c:v>
                </c:pt>
                <c:pt idx="5">
                  <c:v>-3.4981905910735689E-2</c:v>
                </c:pt>
                <c:pt idx="6">
                  <c:v>-3.7394451145958851E-2</c:v>
                </c:pt>
                <c:pt idx="7">
                  <c:v>-2.7744270205066202E-2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8-415D-935A-82786431925F}"/>
            </c:ext>
          </c:extLst>
        </c:ser>
        <c:ser>
          <c:idx val="9"/>
          <c:order val="6"/>
          <c:tx>
            <c:strRef>
              <c:f>'GTR1 G315 z0 y'!$D$44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y'!$E$44:$M$44</c15:sqref>
                  </c15:fullRef>
                </c:ext>
              </c:extLst>
              <c:f>('GTR1 G315 z0 y'!$E$44:$H$44,'GTR1 G315 z0 y'!$J$44:$M$44)</c:f>
              <c:numCache>
                <c:formatCode>0.00%</c:formatCode>
                <c:ptCount val="8"/>
                <c:pt idx="0">
                  <c:v>0</c:v>
                </c:pt>
                <c:pt idx="1">
                  <c:v>-1.2806830309498363E-2</c:v>
                </c:pt>
                <c:pt idx="2">
                  <c:v>-2.0811099252935006E-2</c:v>
                </c:pt>
                <c:pt idx="3">
                  <c:v>-3.9487726787620137E-2</c:v>
                </c:pt>
                <c:pt idx="4">
                  <c:v>-3.1483457844183604E-2</c:v>
                </c:pt>
                <c:pt idx="5">
                  <c:v>-3.4151547491995782E-2</c:v>
                </c:pt>
                <c:pt idx="6">
                  <c:v>-4.2155816435432314E-2</c:v>
                </c:pt>
                <c:pt idx="7">
                  <c:v>-3.1483457844183604E-2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78-415D-935A-82786431925F}"/>
            </c:ext>
          </c:extLst>
        </c:ser>
        <c:ser>
          <c:idx val="11"/>
          <c:order val="7"/>
          <c:tx>
            <c:strRef>
              <c:f>'GTR1 G315 z0 y'!$D$46</c:f>
              <c:strCache>
                <c:ptCount val="1"/>
                <c:pt idx="0">
                  <c:v>170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y'!$E$46:$M$46</c15:sqref>
                  </c15:fullRef>
                </c:ext>
              </c:extLst>
              <c:f>('GTR1 G315 z0 y'!$E$46:$H$46,'GTR1 G315 z0 y'!$J$46:$M$46)</c:f>
              <c:numCache>
                <c:formatCode>0.00%</c:formatCode>
                <c:ptCount val="8"/>
                <c:pt idx="0">
                  <c:v>0</c:v>
                </c:pt>
                <c:pt idx="1">
                  <c:v>-2.3823704586063421E-3</c:v>
                </c:pt>
                <c:pt idx="2">
                  <c:v>-1.7272185824895869E-2</c:v>
                </c:pt>
                <c:pt idx="3">
                  <c:v>-4.1095890410958846E-2</c:v>
                </c:pt>
                <c:pt idx="4">
                  <c:v>-3.2162001191185285E-2</c:v>
                </c:pt>
                <c:pt idx="5">
                  <c:v>-2.9184038117927469E-2</c:v>
                </c:pt>
                <c:pt idx="6">
                  <c:v>-4.1095890410958846E-2</c:v>
                </c:pt>
                <c:pt idx="7">
                  <c:v>-3.2162001191185285E-2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78-415D-935A-82786431925F}"/>
            </c:ext>
          </c:extLst>
        </c:ser>
        <c:ser>
          <c:idx val="12"/>
          <c:order val="8"/>
          <c:tx>
            <c:strRef>
              <c:f>'GTR1 G315 z0 y'!$D$47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y'!$E$47:$M$47</c15:sqref>
                  </c15:fullRef>
                </c:ext>
              </c:extLst>
              <c:f>('GTR1 G315 z0 y'!$E$47:$H$47,'GTR1 G315 z0 y'!$J$47:$M$47)</c:f>
              <c:numCache>
                <c:formatCode>0.00%</c:formatCode>
                <c:ptCount val="8"/>
                <c:pt idx="0">
                  <c:v>0</c:v>
                </c:pt>
                <c:pt idx="1">
                  <c:v>-4.9291435613062484E-3</c:v>
                </c:pt>
                <c:pt idx="2">
                  <c:v>-1.4171287738755312E-2</c:v>
                </c:pt>
                <c:pt idx="3">
                  <c:v>-4.4978434996919225E-2</c:v>
                </c:pt>
                <c:pt idx="4">
                  <c:v>-3.265557609365366E-2</c:v>
                </c:pt>
                <c:pt idx="5">
                  <c:v>-3.265557609365366E-2</c:v>
                </c:pt>
                <c:pt idx="6">
                  <c:v>-4.1897720271102945E-2</c:v>
                </c:pt>
                <c:pt idx="7">
                  <c:v>-3.8817005545286443E-2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78-415D-935A-82786431925F}"/>
            </c:ext>
          </c:extLst>
        </c:ser>
        <c:ser>
          <c:idx val="13"/>
          <c:order val="9"/>
          <c:tx>
            <c:strRef>
              <c:f>'GTR1 G315 z0 y'!$D$48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y'!$E$48:$M$48</c15:sqref>
                  </c15:fullRef>
                </c:ext>
              </c:extLst>
              <c:f>('GTR1 G315 z0 y'!$E$48:$H$48,'GTR1 G315 z0 y'!$J$48:$M$48)</c:f>
              <c:numCache>
                <c:formatCode>0.00%</c:formatCode>
                <c:ptCount val="8"/>
                <c:pt idx="0">
                  <c:v>0</c:v>
                </c:pt>
                <c:pt idx="1">
                  <c:v>-7.0019096117122093E-3</c:v>
                </c:pt>
                <c:pt idx="2">
                  <c:v>-1.3367281985996127E-2</c:v>
                </c:pt>
                <c:pt idx="3">
                  <c:v>-4.5194143857415603E-2</c:v>
                </c:pt>
                <c:pt idx="4">
                  <c:v>-3.8828771483131685E-2</c:v>
                </c:pt>
                <c:pt idx="5">
                  <c:v>-3.5646085295989893E-2</c:v>
                </c:pt>
                <c:pt idx="6">
                  <c:v>-4.8376830044557506E-2</c:v>
                </c:pt>
                <c:pt idx="7">
                  <c:v>-4.5194143857415603E-2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8-415D-935A-82786431925F}"/>
            </c:ext>
          </c:extLst>
        </c:ser>
        <c:ser>
          <c:idx val="14"/>
          <c:order val="10"/>
          <c:tx>
            <c:strRef>
              <c:f>'GTR1 G315 z0 y'!$D$49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y'!$E$49:$M$49</c15:sqref>
                  </c15:fullRef>
                </c:ext>
              </c:extLst>
              <c:f>('GTR1 G315 z0 y'!$E$49:$H$49,'GTR1 G315 z0 y'!$J$49:$M$49)</c:f>
              <c:numCache>
                <c:formatCode>0.00%</c:formatCode>
                <c:ptCount val="8"/>
                <c:pt idx="0">
                  <c:v>0</c:v>
                </c:pt>
                <c:pt idx="1">
                  <c:v>1.0134030728996324E-2</c:v>
                </c:pt>
                <c:pt idx="2">
                  <c:v>3.2690421706438322E-4</c:v>
                </c:pt>
                <c:pt idx="3">
                  <c:v>-4.543968617195171E-2</c:v>
                </c:pt>
                <c:pt idx="4">
                  <c:v>-3.5632559660019658E-2</c:v>
                </c:pt>
                <c:pt idx="5">
                  <c:v>-2.5825433148087718E-2</c:v>
                </c:pt>
                <c:pt idx="6">
                  <c:v>-4.543968617195171E-2</c:v>
                </c:pt>
                <c:pt idx="7">
                  <c:v>-5.1977770513239707E-2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8-415D-935A-82786431925F}"/>
            </c:ext>
          </c:extLst>
        </c:ser>
        <c:ser>
          <c:idx val="15"/>
          <c:order val="11"/>
          <c:tx>
            <c:strRef>
              <c:f>'GTR1 G315 z0 y'!$D$50</c:f>
              <c:strCache>
                <c:ptCount val="1"/>
                <c:pt idx="0">
                  <c:v>210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y'!$E$50:$M$50</c15:sqref>
                  </c15:fullRef>
                </c:ext>
              </c:extLst>
              <c:f>('GTR1 G315 z0 y'!$E$50:$H$50,'GTR1 G315 z0 y'!$J$50:$M$50)</c:f>
              <c:numCache>
                <c:formatCode>0.00%</c:formatCode>
                <c:ptCount val="8"/>
                <c:pt idx="0">
                  <c:v>0</c:v>
                </c:pt>
                <c:pt idx="1">
                  <c:v>2.4240355069989894E-2</c:v>
                </c:pt>
                <c:pt idx="2">
                  <c:v>7.1696824854901031E-3</c:v>
                </c:pt>
                <c:pt idx="3">
                  <c:v>-4.7456469784909472E-2</c:v>
                </c:pt>
                <c:pt idx="4">
                  <c:v>-3.379993171730955E-2</c:v>
                </c:pt>
                <c:pt idx="5">
                  <c:v>-1.672925913280976E-2</c:v>
                </c:pt>
                <c:pt idx="6">
                  <c:v>-3.7214066234209642E-2</c:v>
                </c:pt>
                <c:pt idx="7">
                  <c:v>-5.7698873335609413E-2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8-415D-935A-82786431925F}"/>
            </c:ext>
          </c:extLst>
        </c:ser>
        <c:ser>
          <c:idx val="17"/>
          <c:order val="12"/>
          <c:tx>
            <c:strRef>
              <c:f>'GTR1 G315 z0 y'!$D$52</c:f>
              <c:strCache>
                <c:ptCount val="1"/>
                <c:pt idx="0">
                  <c:v>226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y'!$E$33:$M$33</c15:sqref>
                  </c15:fullRef>
                </c:ext>
              </c:extLst>
              <c:f>('GTR1 G315 z0 y'!$E$33:$H$33,'GTR1 G315 z0 y'!$J$33:$M$33)</c:f>
              <c:numCache>
                <c:formatCode>m/d/yyyy</c:formatCode>
                <c:ptCount val="8"/>
                <c:pt idx="0">
                  <c:v>43249</c:v>
                </c:pt>
                <c:pt idx="1">
                  <c:v>43719</c:v>
                </c:pt>
                <c:pt idx="2">
                  <c:v>43781</c:v>
                </c:pt>
                <c:pt idx="3">
                  <c:v>43863</c:v>
                </c:pt>
                <c:pt idx="4">
                  <c:v>43915</c:v>
                </c:pt>
                <c:pt idx="5">
                  <c:v>43956</c:v>
                </c:pt>
                <c:pt idx="6">
                  <c:v>43984</c:v>
                </c:pt>
                <c:pt idx="7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y'!$E$52:$M$52</c15:sqref>
                  </c15:fullRef>
                </c:ext>
              </c:extLst>
              <c:f>('GTR1 G315 z0 y'!$E$52:$H$52,'GTR1 G315 z0 y'!$J$52:$M$52)</c:f>
              <c:numCache>
                <c:formatCode>0.00%</c:formatCode>
                <c:ptCount val="8"/>
                <c:pt idx="0">
                  <c:v>0</c:v>
                </c:pt>
                <c:pt idx="1">
                  <c:v>7.2463768115942129E-2</c:v>
                </c:pt>
                <c:pt idx="2">
                  <c:v>6.5217391304347894E-2</c:v>
                </c:pt>
                <c:pt idx="3">
                  <c:v>-2.5362318840579601E-2</c:v>
                </c:pt>
                <c:pt idx="4">
                  <c:v>3.6231884057971175E-3</c:v>
                </c:pt>
                <c:pt idx="5">
                  <c:v>3.2608695652174058E-2</c:v>
                </c:pt>
                <c:pt idx="6">
                  <c:v>-1.4492753623188248E-2</c:v>
                </c:pt>
                <c:pt idx="7">
                  <c:v>-3.9855072463768071E-2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8-415D-935A-82786431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0584"/>
        <c:axId val="400296464"/>
      </c:lineChart>
      <c:catAx>
        <c:axId val="400290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0296464"/>
        <c:crosses val="autoZero"/>
        <c:auto val="0"/>
        <c:lblAlgn val="ctr"/>
        <c:lblOffset val="100"/>
        <c:noMultiLvlLbl val="0"/>
      </c:catAx>
      <c:valAx>
        <c:axId val="4002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02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61</xdr:row>
      <xdr:rowOff>142875</xdr:rowOff>
    </xdr:from>
    <xdr:to>
      <xdr:col>18</xdr:col>
      <xdr:colOff>228600</xdr:colOff>
      <xdr:row>90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142874</xdr:rowOff>
    </xdr:from>
    <xdr:to>
      <xdr:col>16</xdr:col>
      <xdr:colOff>28575</xdr:colOff>
      <xdr:row>86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95252</xdr:colOff>
      <xdr:row>12</xdr:row>
      <xdr:rowOff>133349</xdr:rowOff>
    </xdr:from>
    <xdr:to>
      <xdr:col>14</xdr:col>
      <xdr:colOff>198108</xdr:colOff>
      <xdr:row>22</xdr:row>
      <xdr:rowOff>8826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827" y="2419349"/>
          <a:ext cx="2211056" cy="2218627"/>
        </a:xfrm>
        <a:prstGeom prst="rect">
          <a:avLst/>
        </a:prstGeom>
      </xdr:spPr>
    </xdr:pic>
    <xdr:clientData/>
  </xdr:twoCellAnchor>
  <xdr:twoCellAnchor>
    <xdr:from>
      <xdr:col>6</xdr:col>
      <xdr:colOff>762000</xdr:colOff>
      <xdr:row>14</xdr:row>
      <xdr:rowOff>47625</xdr:rowOff>
    </xdr:from>
    <xdr:to>
      <xdr:col>9</xdr:col>
      <xdr:colOff>743652</xdr:colOff>
      <xdr:row>18</xdr:row>
      <xdr:rowOff>37951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5143500" y="2933700"/>
          <a:ext cx="2124777" cy="752326"/>
          <a:chOff x="6572250" y="676275"/>
          <a:chExt cx="2034290" cy="75232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72250" y="676275"/>
            <a:ext cx="2034290" cy="752326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6715125" y="1095375"/>
            <a:ext cx="2872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sv-SE" sz="1100"/>
              <a:t>el</a:t>
            </a:r>
          </a:p>
        </xdr:txBody>
      </xdr:sp>
    </xdr:grpSp>
    <xdr:clientData/>
  </xdr:twoCellAnchor>
  <xdr:twoCellAnchor>
    <xdr:from>
      <xdr:col>7</xdr:col>
      <xdr:colOff>114300</xdr:colOff>
      <xdr:row>18</xdr:row>
      <xdr:rowOff>85725</xdr:rowOff>
    </xdr:from>
    <xdr:to>
      <xdr:col>8</xdr:col>
      <xdr:colOff>752475</xdr:colOff>
      <xdr:row>21</xdr:row>
      <xdr:rowOff>226247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571875"/>
          <a:ext cx="1381125" cy="68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15</xdr:row>
      <xdr:rowOff>142875</xdr:rowOff>
    </xdr:from>
    <xdr:to>
      <xdr:col>10</xdr:col>
      <xdr:colOff>702</xdr:colOff>
      <xdr:row>19</xdr:row>
      <xdr:rowOff>142726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086100"/>
          <a:ext cx="2153352" cy="72375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409576</xdr:colOff>
      <xdr:row>12</xdr:row>
      <xdr:rowOff>95249</xdr:rowOff>
    </xdr:from>
    <xdr:to>
      <xdr:col>13</xdr:col>
      <xdr:colOff>448932</xdr:colOff>
      <xdr:row>21</xdr:row>
      <xdr:rowOff>389826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5914" y="2266949"/>
          <a:ext cx="2249156" cy="2151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3"/>
  <sheetViews>
    <sheetView zoomScale="80" zoomScaleNormal="80" workbookViewId="0">
      <pane xSplit="5" ySplit="11" topLeftCell="X12" activePane="bottomRight" state="frozen"/>
      <selection pane="topRight" activeCell="F1" sqref="F1"/>
      <selection pane="bottomLeft" activeCell="A12" sqref="A12"/>
      <selection pane="bottomRight" activeCell="AY9" sqref="AY9:AY10"/>
    </sheetView>
  </sheetViews>
  <sheetFormatPr defaultRowHeight="15" x14ac:dyDescent="0.25"/>
  <cols>
    <col min="4" max="4" width="8.140625" bestFit="1" customWidth="1"/>
    <col min="5" max="5" width="11.5703125" bestFit="1" customWidth="1"/>
    <col min="6" max="16" width="12" bestFit="1" customWidth="1"/>
    <col min="17" max="17" width="11.28515625" customWidth="1"/>
    <col min="18" max="18" width="20" customWidth="1"/>
    <col min="19" max="19" width="12.7109375" bestFit="1" customWidth="1"/>
    <col min="20" max="20" width="13.42578125" customWidth="1"/>
    <col min="21" max="21" width="16.7109375" bestFit="1" customWidth="1"/>
    <col min="22" max="22" width="12.42578125" customWidth="1"/>
    <col min="23" max="24" width="14" style="80" bestFit="1" customWidth="1"/>
    <col min="25" max="25" width="13.28515625" style="80" customWidth="1"/>
    <col min="26" max="26" width="13.7109375" style="80" bestFit="1" customWidth="1"/>
    <col min="27" max="27" width="12.5703125" style="80" customWidth="1"/>
    <col min="28" max="28" width="11.5703125" style="80" bestFit="1" customWidth="1"/>
    <col min="29" max="31" width="13.7109375" style="80" bestFit="1" customWidth="1"/>
    <col min="32" max="35" width="14.42578125" style="80" bestFit="1" customWidth="1"/>
    <col min="36" max="39" width="13.7109375" style="80" bestFit="1" customWidth="1"/>
    <col min="40" max="40" width="13.7109375" style="80" hidden="1" customWidth="1"/>
    <col min="41" max="41" width="13.7109375" style="80" bestFit="1" customWidth="1"/>
    <col min="42" max="42" width="14.42578125" style="80" bestFit="1" customWidth="1"/>
    <col min="43" max="45" width="13.7109375" style="80" bestFit="1" customWidth="1"/>
    <col min="46" max="46" width="14.42578125" style="80" bestFit="1" customWidth="1"/>
    <col min="47" max="47" width="13.7109375" style="80" bestFit="1" customWidth="1"/>
    <col min="48" max="49" width="14.42578125" style="80" bestFit="1" customWidth="1"/>
    <col min="50" max="50" width="15.7109375" style="80" customWidth="1"/>
    <col min="51" max="51" width="14.42578125" style="80" bestFit="1" customWidth="1"/>
    <col min="52" max="56" width="9.140625" style="80"/>
  </cols>
  <sheetData>
    <row r="1" spans="1:69" ht="28.5" x14ac:dyDescent="0.45">
      <c r="A1" s="3" t="s">
        <v>10</v>
      </c>
      <c r="B1" s="3"/>
      <c r="O1" s="1"/>
      <c r="P1" s="1"/>
      <c r="Q1" s="4"/>
      <c r="R1" s="4"/>
      <c r="S1" s="4"/>
      <c r="T1" s="4"/>
      <c r="U1" s="4"/>
      <c r="V1" s="4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I1" s="79"/>
      <c r="AJ1" s="79"/>
      <c r="AK1" s="79"/>
      <c r="AL1" s="79"/>
      <c r="AM1" s="79"/>
      <c r="AO1" s="79"/>
      <c r="AP1" s="79"/>
      <c r="AQ1" s="79"/>
      <c r="AR1" s="79"/>
      <c r="AS1" s="79"/>
      <c r="AU1" s="79"/>
      <c r="AV1" s="79"/>
      <c r="AW1" s="79"/>
      <c r="AX1" s="79"/>
      <c r="AY1" s="79"/>
      <c r="BA1" s="79"/>
      <c r="BB1" s="79"/>
      <c r="BC1" s="79"/>
      <c r="BD1" s="79"/>
      <c r="BE1" s="4"/>
      <c r="BG1" s="4"/>
      <c r="BH1" s="4"/>
      <c r="BI1" s="4"/>
      <c r="BJ1" s="4"/>
      <c r="BK1" s="4"/>
      <c r="BM1" s="4"/>
      <c r="BN1" s="4"/>
      <c r="BO1" s="4"/>
      <c r="BP1" s="4"/>
      <c r="BQ1" s="4"/>
    </row>
    <row r="2" spans="1:69" ht="18.75" x14ac:dyDescent="0.3">
      <c r="A2" s="5" t="s">
        <v>5</v>
      </c>
      <c r="B2" s="6"/>
      <c r="O2" s="1"/>
      <c r="P2" s="1"/>
      <c r="Q2" s="4"/>
      <c r="R2" s="4"/>
      <c r="S2" s="4"/>
      <c r="T2" s="4"/>
      <c r="U2" s="4"/>
      <c r="V2" s="1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I2" s="79"/>
      <c r="AJ2" s="79"/>
      <c r="AK2" s="79"/>
      <c r="AL2" s="79"/>
      <c r="AM2" s="79"/>
      <c r="AO2" s="79"/>
      <c r="AP2" s="79"/>
      <c r="AQ2" s="79"/>
      <c r="AR2" s="79"/>
      <c r="AS2" s="79"/>
      <c r="AU2" s="79"/>
      <c r="AV2" s="79"/>
      <c r="AW2" s="79"/>
      <c r="AX2" s="79"/>
      <c r="AY2" s="79"/>
      <c r="BA2" s="79"/>
      <c r="BB2" s="79"/>
      <c r="BC2" s="79"/>
      <c r="BD2" s="79"/>
      <c r="BE2" s="4"/>
      <c r="BG2" s="4"/>
      <c r="BH2" s="4"/>
      <c r="BI2" s="4"/>
      <c r="BJ2" s="4"/>
      <c r="BK2" s="4"/>
      <c r="BM2" s="4"/>
      <c r="BN2" s="4"/>
      <c r="BO2" s="4"/>
      <c r="BP2" s="4"/>
      <c r="BQ2" s="4"/>
    </row>
    <row r="3" spans="1:69" x14ac:dyDescent="0.25">
      <c r="B3" s="7"/>
      <c r="O3" s="1"/>
      <c r="P3" s="1"/>
      <c r="Q3" s="4"/>
      <c r="R3" s="4"/>
      <c r="S3" s="4"/>
      <c r="T3" s="4"/>
      <c r="U3" s="4"/>
      <c r="V3" s="1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I3" s="79"/>
      <c r="AJ3" s="79"/>
      <c r="AK3" s="79"/>
      <c r="AL3" s="79"/>
      <c r="AM3" s="79"/>
      <c r="AO3" s="79"/>
      <c r="AP3" s="79"/>
      <c r="AQ3" s="79"/>
      <c r="AR3" s="79"/>
      <c r="AS3" s="79"/>
      <c r="AU3" s="79"/>
      <c r="AV3" s="79"/>
      <c r="AW3" s="79"/>
      <c r="AX3" s="79"/>
      <c r="AY3" s="79"/>
      <c r="BA3" s="79"/>
      <c r="BB3" s="79"/>
      <c r="BC3" s="79"/>
      <c r="BD3" s="79"/>
      <c r="BE3" s="4"/>
      <c r="BG3" s="4"/>
      <c r="BH3" s="4"/>
      <c r="BI3" s="4"/>
      <c r="BJ3" s="4"/>
      <c r="BK3" s="4"/>
      <c r="BM3" s="4"/>
      <c r="BN3" s="4"/>
      <c r="BO3" s="4"/>
      <c r="BP3" s="4"/>
      <c r="BQ3" s="4"/>
    </row>
    <row r="4" spans="1:69" x14ac:dyDescent="0.25">
      <c r="B4" s="7"/>
      <c r="O4" s="1"/>
      <c r="P4" s="1"/>
      <c r="Q4" s="4"/>
      <c r="R4" s="4"/>
      <c r="S4" s="4"/>
      <c r="T4" s="4"/>
      <c r="U4" s="4"/>
      <c r="V4" s="1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I4" s="79"/>
      <c r="AJ4" s="79"/>
      <c r="AK4" s="79"/>
      <c r="AL4" s="79"/>
      <c r="AM4" s="79"/>
      <c r="AO4" s="79"/>
      <c r="AP4" s="79"/>
      <c r="AQ4" s="79"/>
      <c r="AR4" s="79"/>
      <c r="AS4" s="79"/>
      <c r="AU4" s="79"/>
      <c r="AV4" s="79"/>
      <c r="AW4" s="79"/>
      <c r="AX4" s="79"/>
      <c r="AY4" s="79"/>
      <c r="BA4" s="79"/>
      <c r="BB4" s="79"/>
      <c r="BC4" s="79"/>
      <c r="BD4" s="79"/>
      <c r="BE4" s="4"/>
      <c r="BG4" s="4"/>
      <c r="BH4" s="4"/>
      <c r="BI4" s="4"/>
      <c r="BJ4" s="4"/>
      <c r="BK4" s="4"/>
      <c r="BM4" s="4"/>
      <c r="BN4" s="4"/>
      <c r="BO4" s="4"/>
      <c r="BP4" s="4"/>
      <c r="BQ4" s="4"/>
    </row>
    <row r="5" spans="1:69" x14ac:dyDescent="0.25">
      <c r="A5" t="s">
        <v>21</v>
      </c>
      <c r="B5" s="7"/>
      <c r="C5" s="52">
        <v>0.05</v>
      </c>
      <c r="D5" s="8"/>
      <c r="O5" s="1"/>
      <c r="P5" s="1"/>
      <c r="Q5" s="4"/>
      <c r="R5" s="4"/>
      <c r="S5" s="4"/>
      <c r="T5" s="4"/>
      <c r="U5" s="4"/>
      <c r="V5" s="1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I5" s="79"/>
      <c r="AJ5" s="79"/>
      <c r="AK5" s="79"/>
      <c r="AL5" s="79"/>
      <c r="AM5" s="79"/>
      <c r="AO5" s="79"/>
      <c r="AP5" s="79"/>
      <c r="AQ5" s="79"/>
      <c r="AR5" s="79"/>
      <c r="AS5" s="79"/>
      <c r="AU5" s="79"/>
      <c r="AV5" s="79"/>
      <c r="AW5" s="79"/>
      <c r="AX5" s="79"/>
      <c r="AY5" s="79"/>
      <c r="BA5" s="79"/>
      <c r="BB5" s="79"/>
      <c r="BC5" s="79"/>
      <c r="BD5" s="79"/>
      <c r="BE5" s="4"/>
      <c r="BG5" s="4"/>
      <c r="BH5" s="4"/>
      <c r="BI5" s="4"/>
      <c r="BJ5" s="4"/>
      <c r="BK5" s="4"/>
      <c r="BM5" s="4"/>
      <c r="BN5" s="4"/>
      <c r="BO5" s="4"/>
      <c r="BP5" s="4"/>
      <c r="BQ5" s="4"/>
    </row>
    <row r="6" spans="1:69" x14ac:dyDescent="0.25">
      <c r="A6" t="s">
        <v>6</v>
      </c>
      <c r="B6" s="7"/>
      <c r="C6" s="36">
        <v>0.08</v>
      </c>
      <c r="D6" s="10"/>
      <c r="O6" s="1"/>
      <c r="P6" s="1"/>
      <c r="Q6" s="4"/>
      <c r="R6" s="4"/>
      <c r="S6" s="4"/>
      <c r="T6" s="4"/>
      <c r="U6" s="4"/>
      <c r="V6" s="1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I6" s="79"/>
      <c r="AJ6" s="79"/>
      <c r="AK6" s="79"/>
      <c r="AL6" s="79"/>
      <c r="AM6" s="79"/>
      <c r="AO6" s="79"/>
      <c r="AP6" s="79"/>
      <c r="AQ6" s="79"/>
      <c r="AR6" s="79"/>
      <c r="AS6" s="79"/>
      <c r="AU6" s="79"/>
      <c r="AV6" s="79"/>
      <c r="AW6" s="79"/>
      <c r="AX6" s="79"/>
      <c r="AY6" s="79"/>
      <c r="BA6" s="79"/>
      <c r="BB6" s="79"/>
      <c r="BC6" s="79"/>
      <c r="BD6" s="79"/>
      <c r="BE6" s="4"/>
      <c r="BG6" s="4"/>
      <c r="BH6" s="4"/>
      <c r="BI6" s="4"/>
      <c r="BJ6" s="4"/>
      <c r="BK6" s="4"/>
      <c r="BM6" s="4"/>
      <c r="BN6" s="4"/>
      <c r="BO6" s="4"/>
      <c r="BP6" s="4"/>
      <c r="BQ6" s="4"/>
    </row>
    <row r="7" spans="1:69" x14ac:dyDescent="0.25">
      <c r="A7" t="s">
        <v>7</v>
      </c>
      <c r="B7" s="7"/>
      <c r="C7" s="11">
        <v>0.1</v>
      </c>
      <c r="D7" s="10"/>
      <c r="O7" s="1"/>
      <c r="P7" s="1"/>
      <c r="Q7" s="4"/>
      <c r="R7" s="4"/>
      <c r="S7" s="4"/>
      <c r="T7" s="4"/>
      <c r="U7" s="4"/>
      <c r="V7" s="1"/>
      <c r="W7" s="83"/>
      <c r="X7" s="83"/>
      <c r="Y7" s="83"/>
      <c r="Z7" s="83"/>
      <c r="AA7" s="83"/>
      <c r="AB7" s="83"/>
      <c r="AC7" s="83"/>
      <c r="AD7" s="83"/>
      <c r="AE7" s="79"/>
      <c r="AF7" s="79"/>
      <c r="AG7" s="79"/>
      <c r="AI7" s="79"/>
      <c r="AJ7" s="79"/>
      <c r="AK7" s="79"/>
      <c r="AL7" s="79"/>
      <c r="AM7" s="79"/>
      <c r="AO7" s="79"/>
      <c r="AP7" s="79"/>
      <c r="AQ7" s="79"/>
      <c r="AR7" s="79"/>
      <c r="AS7" s="79"/>
      <c r="AU7" s="79"/>
      <c r="AV7" s="79"/>
      <c r="AW7" s="79"/>
      <c r="AX7" s="79"/>
      <c r="AY7" s="79"/>
      <c r="BA7" s="79"/>
      <c r="BB7" s="79"/>
      <c r="BC7" s="79"/>
      <c r="BD7" s="79"/>
      <c r="BE7" s="4"/>
      <c r="BG7" s="4"/>
      <c r="BH7" s="4"/>
      <c r="BI7" s="4"/>
      <c r="BJ7" s="4"/>
      <c r="BK7" s="4"/>
      <c r="BM7" s="4"/>
      <c r="BN7" s="4"/>
      <c r="BO7" s="4"/>
      <c r="BP7" s="4"/>
      <c r="BQ7" s="4"/>
    </row>
    <row r="8" spans="1:69" ht="15.75" thickBot="1" x14ac:dyDescent="0.3">
      <c r="B8" s="7"/>
      <c r="O8" s="1"/>
      <c r="P8" s="1"/>
      <c r="Q8" s="4"/>
      <c r="R8" s="4"/>
      <c r="S8" s="4"/>
      <c r="T8" s="4"/>
      <c r="U8" s="4"/>
      <c r="V8" s="1"/>
      <c r="W8" s="83"/>
      <c r="X8" s="83"/>
      <c r="Y8" s="83"/>
      <c r="Z8" s="83"/>
      <c r="AA8" s="83"/>
      <c r="AB8" s="83"/>
      <c r="AC8" s="83"/>
      <c r="AD8" s="83"/>
      <c r="AE8" s="79"/>
      <c r="AF8" s="79"/>
      <c r="AG8" s="79"/>
      <c r="AI8" s="79"/>
      <c r="AJ8" s="79"/>
      <c r="AK8" s="79"/>
      <c r="AL8" s="79"/>
      <c r="AM8" s="79"/>
      <c r="AN8" s="80" t="s">
        <v>31</v>
      </c>
      <c r="AO8" s="79"/>
      <c r="AP8" s="79"/>
      <c r="AQ8" s="79"/>
      <c r="AR8" s="79"/>
      <c r="AS8" s="79"/>
      <c r="AU8" s="79"/>
      <c r="AV8" s="79"/>
      <c r="AW8" s="79"/>
      <c r="AX8" s="79"/>
      <c r="AY8" s="79"/>
      <c r="BA8" s="79"/>
      <c r="BB8" s="79"/>
      <c r="BC8" s="79"/>
      <c r="BD8" s="79"/>
      <c r="BE8" s="4"/>
      <c r="BG8" s="4"/>
      <c r="BH8" s="4"/>
      <c r="BI8" s="4"/>
      <c r="BJ8" s="4"/>
      <c r="BK8" s="4"/>
      <c r="BM8" s="4"/>
      <c r="BN8" s="4"/>
      <c r="BO8" s="4"/>
      <c r="BP8" s="4"/>
      <c r="BQ8" s="4"/>
    </row>
    <row r="9" spans="1:69" ht="16.5" thickTop="1" thickBot="1" x14ac:dyDescent="0.3">
      <c r="D9" s="132" t="s">
        <v>0</v>
      </c>
      <c r="E9" s="50" t="s">
        <v>2</v>
      </c>
      <c r="F9" s="15"/>
      <c r="G9" s="15"/>
      <c r="H9" s="14"/>
      <c r="I9" s="14"/>
      <c r="J9" s="14"/>
      <c r="K9" s="14"/>
      <c r="L9" s="14"/>
      <c r="M9" s="14"/>
      <c r="N9" s="14"/>
      <c r="O9" s="14"/>
      <c r="P9" s="14"/>
      <c r="Q9" s="14"/>
      <c r="R9" s="14" t="s">
        <v>22</v>
      </c>
      <c r="S9" s="14"/>
      <c r="T9" s="14"/>
      <c r="U9" s="14" t="s">
        <v>23</v>
      </c>
      <c r="V9" s="16"/>
      <c r="W9" s="65" t="s">
        <v>24</v>
      </c>
      <c r="X9" s="65" t="s">
        <v>25</v>
      </c>
      <c r="Y9" s="65"/>
      <c r="Z9" s="65"/>
      <c r="AA9" s="123"/>
      <c r="AB9" s="123"/>
      <c r="AC9" s="123"/>
      <c r="AD9" s="123" t="s">
        <v>27</v>
      </c>
      <c r="AE9" s="123" t="s">
        <v>27</v>
      </c>
      <c r="AF9" s="123" t="s">
        <v>30</v>
      </c>
      <c r="AG9" s="123" t="s">
        <v>30</v>
      </c>
      <c r="AH9" s="123" t="s">
        <v>30</v>
      </c>
      <c r="AI9" s="123" t="s">
        <v>30</v>
      </c>
      <c r="AJ9" s="123" t="s">
        <v>30</v>
      </c>
      <c r="AK9" s="123" t="s">
        <v>30</v>
      </c>
      <c r="AL9" s="123" t="s">
        <v>30</v>
      </c>
      <c r="AM9" s="123" t="s">
        <v>30</v>
      </c>
      <c r="AN9" s="123"/>
      <c r="AO9" s="123" t="s">
        <v>30</v>
      </c>
      <c r="AP9" s="123" t="s">
        <v>30</v>
      </c>
      <c r="AQ9" s="123" t="s">
        <v>30</v>
      </c>
      <c r="AR9" s="123" t="s">
        <v>30</v>
      </c>
      <c r="AS9" s="123" t="s">
        <v>30</v>
      </c>
      <c r="AT9" s="123" t="s">
        <v>30</v>
      </c>
      <c r="AU9" s="123" t="s">
        <v>30</v>
      </c>
      <c r="AV9" s="123" t="s">
        <v>30</v>
      </c>
      <c r="AW9" s="123" t="s">
        <v>30</v>
      </c>
      <c r="AX9" s="123" t="s">
        <v>30</v>
      </c>
      <c r="AY9" s="123" t="s">
        <v>30</v>
      </c>
      <c r="AZ9" s="123"/>
      <c r="BA9" s="123"/>
      <c r="BB9" s="123"/>
      <c r="BC9" s="123"/>
      <c r="BD9" s="123"/>
    </row>
    <row r="10" spans="1:69" ht="15.75" thickTop="1" x14ac:dyDescent="0.25">
      <c r="D10" s="133"/>
      <c r="E10" s="50" t="s">
        <v>2</v>
      </c>
      <c r="F10" s="18">
        <v>43684</v>
      </c>
      <c r="G10" s="18">
        <v>43719</v>
      </c>
      <c r="H10" s="59">
        <v>43781</v>
      </c>
      <c r="I10" s="59">
        <v>43863</v>
      </c>
      <c r="J10" s="59">
        <v>43915</v>
      </c>
      <c r="K10" s="59">
        <v>43956</v>
      </c>
      <c r="L10" s="59">
        <v>43984</v>
      </c>
      <c r="M10" s="59">
        <v>44040</v>
      </c>
      <c r="N10" s="59">
        <v>44075</v>
      </c>
      <c r="O10" s="59">
        <v>44110</v>
      </c>
      <c r="P10" s="59">
        <v>44115</v>
      </c>
      <c r="Q10" s="59">
        <v>44153</v>
      </c>
      <c r="R10" s="59">
        <v>44153</v>
      </c>
      <c r="S10" s="59">
        <v>44175</v>
      </c>
      <c r="T10" s="59">
        <v>44201</v>
      </c>
      <c r="U10" s="59">
        <v>44207</v>
      </c>
      <c r="V10" s="100">
        <v>44231</v>
      </c>
      <c r="W10" s="100">
        <v>44241</v>
      </c>
      <c r="X10" s="100">
        <v>44241</v>
      </c>
      <c r="Y10" s="100">
        <v>44264</v>
      </c>
      <c r="Z10" s="100">
        <v>44292</v>
      </c>
      <c r="AA10" s="115">
        <v>44369</v>
      </c>
      <c r="AB10" s="115">
        <v>44397</v>
      </c>
      <c r="AC10" s="115">
        <v>44425</v>
      </c>
      <c r="AD10" s="115">
        <v>44481</v>
      </c>
      <c r="AE10" s="115">
        <v>44486</v>
      </c>
      <c r="AF10" s="115">
        <v>44508</v>
      </c>
      <c r="AG10" s="115">
        <v>44539</v>
      </c>
      <c r="AH10" s="115">
        <v>44582</v>
      </c>
      <c r="AI10" s="115">
        <v>44600</v>
      </c>
      <c r="AJ10" s="115">
        <v>44628</v>
      </c>
      <c r="AK10" s="115">
        <v>44633</v>
      </c>
      <c r="AL10" s="115">
        <v>44655</v>
      </c>
      <c r="AM10" s="59">
        <v>44697</v>
      </c>
      <c r="AN10" s="59">
        <v>44750</v>
      </c>
      <c r="AO10" s="115">
        <v>44754</v>
      </c>
      <c r="AP10" s="115">
        <v>44803</v>
      </c>
      <c r="AQ10" s="115">
        <v>44843</v>
      </c>
      <c r="AR10" s="115">
        <v>44873</v>
      </c>
      <c r="AS10" s="115">
        <v>44896</v>
      </c>
      <c r="AT10" s="115">
        <v>44961</v>
      </c>
      <c r="AU10" s="115">
        <v>44995</v>
      </c>
      <c r="AV10" s="59">
        <v>45005</v>
      </c>
      <c r="AW10" s="59">
        <v>45038</v>
      </c>
      <c r="AX10" s="115">
        <v>45073</v>
      </c>
      <c r="AY10" s="115">
        <v>45097</v>
      </c>
      <c r="AZ10" s="115"/>
      <c r="BA10" s="115"/>
      <c r="BB10" s="115"/>
      <c r="BC10" s="115"/>
      <c r="BD10" s="115"/>
    </row>
    <row r="11" spans="1:69" s="12" customFormat="1" ht="28.5" customHeight="1" thickBot="1" x14ac:dyDescent="0.3">
      <c r="D11" s="134"/>
      <c r="E11" s="51"/>
      <c r="F11" s="23" t="s">
        <v>1</v>
      </c>
      <c r="G11" s="23" t="s">
        <v>1</v>
      </c>
      <c r="H11" s="23" t="s">
        <v>1</v>
      </c>
      <c r="I11" s="23" t="s">
        <v>1</v>
      </c>
      <c r="J11" s="23" t="s">
        <v>1</v>
      </c>
      <c r="K11" s="23" t="s">
        <v>1</v>
      </c>
      <c r="L11" s="23" t="s">
        <v>1</v>
      </c>
      <c r="M11" s="23" t="s">
        <v>1</v>
      </c>
      <c r="N11" s="23" t="s">
        <v>1</v>
      </c>
      <c r="O11" s="23" t="s">
        <v>1</v>
      </c>
      <c r="P11" s="23" t="s">
        <v>1</v>
      </c>
      <c r="Q11" s="23" t="s">
        <v>1</v>
      </c>
      <c r="R11" s="23" t="s">
        <v>1</v>
      </c>
      <c r="S11" s="23" t="s">
        <v>1</v>
      </c>
      <c r="T11" s="23" t="s">
        <v>1</v>
      </c>
      <c r="U11" s="23" t="s">
        <v>1</v>
      </c>
      <c r="V11" s="23" t="s">
        <v>1</v>
      </c>
      <c r="W11" s="23" t="s">
        <v>1</v>
      </c>
      <c r="X11" s="23" t="s">
        <v>1</v>
      </c>
      <c r="Y11" s="23" t="s">
        <v>1</v>
      </c>
      <c r="Z11" s="23" t="s">
        <v>1</v>
      </c>
      <c r="AA11" s="114" t="s">
        <v>1</v>
      </c>
      <c r="AB11" s="114" t="s">
        <v>1</v>
      </c>
      <c r="AC11" s="114" t="s">
        <v>1</v>
      </c>
      <c r="AD11" s="114" t="s">
        <v>1</v>
      </c>
      <c r="AE11" s="114" t="s">
        <v>1</v>
      </c>
      <c r="AF11" s="114" t="s">
        <v>1</v>
      </c>
      <c r="AG11" s="114" t="s">
        <v>1</v>
      </c>
      <c r="AH11" s="114" t="s">
        <v>1</v>
      </c>
      <c r="AI11" s="114" t="s">
        <v>1</v>
      </c>
      <c r="AJ11" s="114" t="s">
        <v>1</v>
      </c>
      <c r="AK11" s="114" t="s">
        <v>1</v>
      </c>
      <c r="AL11" s="114" t="s">
        <v>1</v>
      </c>
      <c r="AM11" s="114" t="s">
        <v>1</v>
      </c>
      <c r="AN11" s="114" t="s">
        <v>1</v>
      </c>
      <c r="AO11" s="114" t="s">
        <v>1</v>
      </c>
      <c r="AP11" s="114" t="s">
        <v>1</v>
      </c>
      <c r="AQ11" s="114" t="s">
        <v>1</v>
      </c>
      <c r="AR11" s="114" t="s">
        <v>1</v>
      </c>
      <c r="AS11" s="114" t="s">
        <v>1</v>
      </c>
      <c r="AT11" s="114" t="s">
        <v>1</v>
      </c>
      <c r="AU11" s="114" t="s">
        <v>1</v>
      </c>
      <c r="AV11" s="114" t="s">
        <v>1</v>
      </c>
      <c r="AW11" s="114" t="s">
        <v>1</v>
      </c>
      <c r="AX11" s="114" t="s">
        <v>1</v>
      </c>
      <c r="AY11" s="114" t="s">
        <v>1</v>
      </c>
      <c r="AZ11" s="114" t="s">
        <v>1</v>
      </c>
      <c r="BA11" s="114" t="s">
        <v>1</v>
      </c>
      <c r="BB11" s="114" t="s">
        <v>1</v>
      </c>
      <c r="BC11" s="114" t="s">
        <v>1</v>
      </c>
      <c r="BD11" s="114" t="s">
        <v>1</v>
      </c>
    </row>
    <row r="12" spans="1:69" ht="15.75" thickTop="1" x14ac:dyDescent="0.25">
      <c r="D12" s="13">
        <v>60</v>
      </c>
      <c r="E12" s="31">
        <v>7.085</v>
      </c>
      <c r="F12" s="63">
        <v>6.51</v>
      </c>
      <c r="G12" s="63">
        <v>6.95</v>
      </c>
      <c r="H12" s="63">
        <v>6.92</v>
      </c>
      <c r="I12" s="63">
        <v>6.95</v>
      </c>
      <c r="J12" s="63">
        <v>6.95</v>
      </c>
      <c r="K12" s="63">
        <v>6.91</v>
      </c>
      <c r="L12" s="63">
        <v>6.92</v>
      </c>
      <c r="M12" s="63">
        <v>6.94</v>
      </c>
      <c r="N12" s="63">
        <v>6.92</v>
      </c>
      <c r="O12" s="63">
        <v>6.92</v>
      </c>
      <c r="P12" s="63">
        <v>6.98</v>
      </c>
      <c r="Q12" s="24">
        <v>6.91</v>
      </c>
      <c r="R12" s="24">
        <v>6.94</v>
      </c>
      <c r="S12" s="24">
        <v>6.91</v>
      </c>
      <c r="T12" s="24">
        <v>6.94</v>
      </c>
      <c r="U12" s="97">
        <v>6.92</v>
      </c>
      <c r="V12" s="25">
        <v>6.94</v>
      </c>
      <c r="W12" s="108">
        <v>6.08</v>
      </c>
      <c r="X12" s="108">
        <v>6.95</v>
      </c>
      <c r="Y12" s="108">
        <v>6.92</v>
      </c>
      <c r="Z12" s="108">
        <v>6.94</v>
      </c>
      <c r="AA12" s="108">
        <v>6.97</v>
      </c>
      <c r="AB12" s="108">
        <v>6.95</v>
      </c>
      <c r="AC12" s="108">
        <v>6.91</v>
      </c>
      <c r="AD12" s="108">
        <v>6.95</v>
      </c>
      <c r="AE12" s="108">
        <v>6.95</v>
      </c>
      <c r="AF12" s="108">
        <v>7.02</v>
      </c>
      <c r="AG12" s="108">
        <v>7</v>
      </c>
      <c r="AH12" s="108">
        <v>7.01</v>
      </c>
      <c r="AI12" s="108">
        <v>7</v>
      </c>
      <c r="AJ12" s="108">
        <v>6.99</v>
      </c>
      <c r="AK12" s="108">
        <v>7</v>
      </c>
      <c r="AL12" s="108">
        <v>6.99</v>
      </c>
      <c r="AM12" s="108">
        <v>7</v>
      </c>
      <c r="AN12" s="108">
        <v>6.99</v>
      </c>
      <c r="AO12" s="108">
        <v>7.01</v>
      </c>
      <c r="AP12" s="119">
        <v>7.01</v>
      </c>
      <c r="AQ12" s="108">
        <v>7</v>
      </c>
      <c r="AR12" s="108">
        <v>7</v>
      </c>
      <c r="AS12" s="108">
        <v>6.99</v>
      </c>
      <c r="AT12" s="108">
        <v>6.98</v>
      </c>
      <c r="AU12" s="108">
        <v>6.97</v>
      </c>
      <c r="AV12" s="108">
        <v>6.95</v>
      </c>
      <c r="AW12" s="108">
        <v>6.96</v>
      </c>
      <c r="AX12" s="108">
        <v>6.96</v>
      </c>
      <c r="AY12" s="108">
        <v>6.97</v>
      </c>
      <c r="AZ12" s="108"/>
      <c r="BA12" s="108"/>
      <c r="BB12" s="108"/>
      <c r="BC12" s="108"/>
      <c r="BD12" s="108"/>
    </row>
    <row r="13" spans="1:69" x14ac:dyDescent="0.25">
      <c r="D13" s="17">
        <v>70</v>
      </c>
      <c r="E13" s="32">
        <v>6.23</v>
      </c>
      <c r="F13" s="69">
        <v>6.29</v>
      </c>
      <c r="G13" s="69">
        <v>6.11</v>
      </c>
      <c r="H13" s="69">
        <v>6.09</v>
      </c>
      <c r="I13" s="69">
        <v>6.1</v>
      </c>
      <c r="J13" s="69">
        <v>6.1</v>
      </c>
      <c r="K13" s="69">
        <v>6.07</v>
      </c>
      <c r="L13" s="69">
        <v>6.08</v>
      </c>
      <c r="M13" s="69">
        <v>6.09</v>
      </c>
      <c r="N13" s="69">
        <v>6.07</v>
      </c>
      <c r="O13" s="69">
        <v>6.07</v>
      </c>
      <c r="P13" s="69">
        <v>6.13</v>
      </c>
      <c r="Q13" s="19">
        <v>6.06</v>
      </c>
      <c r="R13" s="19">
        <v>6.08</v>
      </c>
      <c r="S13" s="19">
        <v>6.07</v>
      </c>
      <c r="T13" s="19">
        <v>6.08</v>
      </c>
      <c r="U13" s="98">
        <v>6.08</v>
      </c>
      <c r="V13" s="20">
        <v>6.08</v>
      </c>
      <c r="W13" s="109">
        <v>5.7</v>
      </c>
      <c r="X13" s="109">
        <v>6.08</v>
      </c>
      <c r="Y13" s="109">
        <v>6.07</v>
      </c>
      <c r="Z13" s="109">
        <v>6.09</v>
      </c>
      <c r="AA13" s="109">
        <v>6.12</v>
      </c>
      <c r="AB13" s="109">
        <v>6.09</v>
      </c>
      <c r="AC13" s="109">
        <v>6.06</v>
      </c>
      <c r="AD13" s="109">
        <v>6.11</v>
      </c>
      <c r="AE13" s="109">
        <v>6.1</v>
      </c>
      <c r="AF13" s="109">
        <v>6.15</v>
      </c>
      <c r="AG13" s="109">
        <v>6.14</v>
      </c>
      <c r="AH13" s="109">
        <v>6.14</v>
      </c>
      <c r="AI13" s="109">
        <v>6.14</v>
      </c>
      <c r="AJ13" s="109">
        <v>6.15</v>
      </c>
      <c r="AK13" s="109">
        <v>6.16</v>
      </c>
      <c r="AL13" s="109">
        <v>6.14</v>
      </c>
      <c r="AM13" s="109">
        <v>6.17</v>
      </c>
      <c r="AN13" s="109">
        <v>6.15</v>
      </c>
      <c r="AO13" s="109">
        <v>6.17</v>
      </c>
      <c r="AP13" s="120">
        <v>6.16</v>
      </c>
      <c r="AQ13" s="109">
        <v>6.14</v>
      </c>
      <c r="AR13" s="109">
        <v>6.13</v>
      </c>
      <c r="AS13" s="109">
        <v>6.14</v>
      </c>
      <c r="AT13" s="109">
        <v>6.13</v>
      </c>
      <c r="AU13" s="109">
        <v>6.13</v>
      </c>
      <c r="AV13" s="109">
        <v>6.12</v>
      </c>
      <c r="AW13" s="109">
        <v>6.13</v>
      </c>
      <c r="AX13" s="109">
        <v>6.12</v>
      </c>
      <c r="AY13" s="109">
        <v>6.12</v>
      </c>
      <c r="AZ13" s="109"/>
      <c r="BA13" s="109"/>
      <c r="BB13" s="109"/>
      <c r="BC13" s="109"/>
      <c r="BD13" s="109"/>
    </row>
    <row r="14" spans="1:69" x14ac:dyDescent="0.25">
      <c r="D14" s="17">
        <v>80</v>
      </c>
      <c r="E14" s="32">
        <v>5.93</v>
      </c>
      <c r="F14" s="69">
        <v>5.53</v>
      </c>
      <c r="G14" s="69">
        <v>5.78</v>
      </c>
      <c r="H14" s="69">
        <v>5.75</v>
      </c>
      <c r="I14" s="69">
        <v>5.73</v>
      </c>
      <c r="J14" s="69">
        <v>5.74</v>
      </c>
      <c r="K14" s="69">
        <v>5.76</v>
      </c>
      <c r="L14" s="69">
        <v>5.75</v>
      </c>
      <c r="M14" s="69">
        <v>5.74</v>
      </c>
      <c r="N14" s="69">
        <v>5.73</v>
      </c>
      <c r="O14" s="69">
        <v>5.72</v>
      </c>
      <c r="P14" s="69">
        <v>5.75</v>
      </c>
      <c r="Q14" s="19">
        <v>5.73</v>
      </c>
      <c r="R14" s="19">
        <v>5.72</v>
      </c>
      <c r="S14" s="19">
        <v>5.73</v>
      </c>
      <c r="T14" s="19">
        <v>5.7</v>
      </c>
      <c r="U14" s="98">
        <v>5.75</v>
      </c>
      <c r="V14" s="20">
        <v>5.76</v>
      </c>
      <c r="W14" s="109">
        <v>5.3</v>
      </c>
      <c r="X14" s="109">
        <v>5.72</v>
      </c>
      <c r="Y14" s="109">
        <v>5.72</v>
      </c>
      <c r="Z14" s="109">
        <v>5.77</v>
      </c>
      <c r="AA14" s="109">
        <v>5.75</v>
      </c>
      <c r="AB14" s="109">
        <v>5.76</v>
      </c>
      <c r="AC14" s="109">
        <v>5.76</v>
      </c>
      <c r="AD14" s="109">
        <v>5.77</v>
      </c>
      <c r="AE14" s="109">
        <v>5.79</v>
      </c>
      <c r="AF14" s="109">
        <v>5.83</v>
      </c>
      <c r="AG14" s="109">
        <v>5.78</v>
      </c>
      <c r="AH14" s="109">
        <v>5.81</v>
      </c>
      <c r="AI14" s="109">
        <v>5.85</v>
      </c>
      <c r="AJ14" s="109">
        <v>5.84</v>
      </c>
      <c r="AK14" s="109">
        <v>5.88</v>
      </c>
      <c r="AL14" s="109">
        <v>5.82</v>
      </c>
      <c r="AM14" s="109">
        <v>5.83</v>
      </c>
      <c r="AN14" s="109">
        <v>5.83</v>
      </c>
      <c r="AO14" s="109">
        <v>5.89</v>
      </c>
      <c r="AP14" s="120">
        <v>5.87</v>
      </c>
      <c r="AQ14" s="109">
        <v>5.84</v>
      </c>
      <c r="AR14" s="109">
        <v>5.83</v>
      </c>
      <c r="AS14" s="109">
        <v>5.85</v>
      </c>
      <c r="AT14" s="109">
        <v>5.84</v>
      </c>
      <c r="AU14" s="109">
        <v>5.85</v>
      </c>
      <c r="AV14" s="109">
        <v>5.82</v>
      </c>
      <c r="AW14" s="109">
        <v>5.83</v>
      </c>
      <c r="AX14" s="109">
        <v>5.8</v>
      </c>
      <c r="AY14" s="109">
        <v>5.8</v>
      </c>
      <c r="AZ14" s="109"/>
      <c r="BA14" s="109"/>
      <c r="BB14" s="109"/>
      <c r="BC14" s="109"/>
      <c r="BD14" s="109"/>
    </row>
    <row r="15" spans="1:69" x14ac:dyDescent="0.25">
      <c r="D15" s="17">
        <v>90</v>
      </c>
      <c r="E15" s="32">
        <v>5.5190000000000001</v>
      </c>
      <c r="F15" s="69">
        <v>5.18</v>
      </c>
      <c r="G15" s="69">
        <v>5.34</v>
      </c>
      <c r="H15" s="69">
        <v>5.36</v>
      </c>
      <c r="I15" s="69">
        <v>5.32</v>
      </c>
      <c r="J15" s="69">
        <v>5.35</v>
      </c>
      <c r="K15" s="69">
        <v>5.31</v>
      </c>
      <c r="L15" s="69">
        <v>5.33</v>
      </c>
      <c r="M15" s="69">
        <v>5.32</v>
      </c>
      <c r="N15" s="69">
        <v>5.3</v>
      </c>
      <c r="O15" s="69">
        <v>5.31</v>
      </c>
      <c r="P15" s="69">
        <v>5.39</v>
      </c>
      <c r="Q15" s="19">
        <v>5.32</v>
      </c>
      <c r="R15" s="19">
        <v>5.33</v>
      </c>
      <c r="S15" s="19">
        <v>5.32</v>
      </c>
      <c r="T15" s="19">
        <v>5.34</v>
      </c>
      <c r="U15" s="98">
        <v>5.32</v>
      </c>
      <c r="V15" s="20">
        <v>5.32</v>
      </c>
      <c r="W15" s="109">
        <v>4.8899999999999997</v>
      </c>
      <c r="X15" s="109">
        <v>5.31</v>
      </c>
      <c r="Y15" s="109">
        <v>5.31</v>
      </c>
      <c r="Z15" s="109">
        <v>5.32</v>
      </c>
      <c r="AA15" s="109">
        <v>5.35</v>
      </c>
      <c r="AB15" s="109">
        <v>5.35</v>
      </c>
      <c r="AC15" s="109">
        <v>5.33</v>
      </c>
      <c r="AD15" s="109">
        <v>5.35</v>
      </c>
      <c r="AE15" s="109">
        <v>5.36</v>
      </c>
      <c r="AF15" s="109">
        <v>5.37</v>
      </c>
      <c r="AG15" s="109">
        <v>5.4</v>
      </c>
      <c r="AH15" s="109">
        <v>5.39</v>
      </c>
      <c r="AI15" s="109">
        <v>5.39</v>
      </c>
      <c r="AJ15" s="109">
        <v>5.43</v>
      </c>
      <c r="AK15" s="109">
        <v>5.42</v>
      </c>
      <c r="AL15" s="109">
        <v>5.42</v>
      </c>
      <c r="AM15" s="109">
        <v>5.42</v>
      </c>
      <c r="AN15" s="109">
        <v>5.43</v>
      </c>
      <c r="AO15" s="109">
        <v>5.46</v>
      </c>
      <c r="AP15" s="120">
        <v>5.46</v>
      </c>
      <c r="AQ15" s="109">
        <v>5.4</v>
      </c>
      <c r="AR15" s="109">
        <v>5.42</v>
      </c>
      <c r="AS15" s="109">
        <v>5.42</v>
      </c>
      <c r="AT15" s="109">
        <v>5.43</v>
      </c>
      <c r="AU15" s="109">
        <v>5.4</v>
      </c>
      <c r="AV15" s="109">
        <v>5.39</v>
      </c>
      <c r="AW15" s="109">
        <v>5.41</v>
      </c>
      <c r="AX15" s="109">
        <v>5.41</v>
      </c>
      <c r="AY15" s="109">
        <v>5.38</v>
      </c>
      <c r="AZ15" s="109"/>
      <c r="BA15" s="109"/>
      <c r="BB15" s="109"/>
      <c r="BC15" s="109"/>
      <c r="BD15" s="109"/>
    </row>
    <row r="16" spans="1:69" x14ac:dyDescent="0.25">
      <c r="D16" s="17">
        <v>100</v>
      </c>
      <c r="E16" s="32">
        <v>5.1100000000000003</v>
      </c>
      <c r="F16" s="69">
        <v>4.51</v>
      </c>
      <c r="G16" s="69">
        <v>4.96</v>
      </c>
      <c r="H16" s="69">
        <v>4.95</v>
      </c>
      <c r="I16" s="69">
        <v>4.95</v>
      </c>
      <c r="J16" s="69">
        <v>4.97</v>
      </c>
      <c r="K16" s="69">
        <v>4.93</v>
      </c>
      <c r="L16" s="69">
        <v>4.93</v>
      </c>
      <c r="M16" s="69">
        <v>4.92</v>
      </c>
      <c r="N16" s="69">
        <v>4.91</v>
      </c>
      <c r="O16" s="69">
        <v>4.92</v>
      </c>
      <c r="P16" s="69">
        <v>4.9800000000000004</v>
      </c>
      <c r="Q16" s="19">
        <v>4.88</v>
      </c>
      <c r="R16" s="19">
        <v>4.93</v>
      </c>
      <c r="S16" s="19">
        <v>4.8899999999999997</v>
      </c>
      <c r="T16" s="19">
        <v>4.91</v>
      </c>
      <c r="U16" s="98">
        <v>4.9000000000000004</v>
      </c>
      <c r="V16" s="20">
        <v>4.92</v>
      </c>
      <c r="W16" s="109">
        <v>4.57</v>
      </c>
      <c r="X16" s="109">
        <v>4.91</v>
      </c>
      <c r="Y16" s="109">
        <v>4.8899999999999997</v>
      </c>
      <c r="Z16" s="109">
        <v>4.93</v>
      </c>
      <c r="AA16" s="109">
        <v>4.95</v>
      </c>
      <c r="AB16" s="109">
        <v>4.95</v>
      </c>
      <c r="AC16" s="109">
        <v>4.9400000000000004</v>
      </c>
      <c r="AD16" s="109">
        <v>4.96</v>
      </c>
      <c r="AE16" s="109">
        <v>4.96</v>
      </c>
      <c r="AF16" s="109">
        <v>5.03</v>
      </c>
      <c r="AG16" s="109">
        <v>5.03</v>
      </c>
      <c r="AH16" s="109">
        <v>5.0199999999999996</v>
      </c>
      <c r="AI16" s="109">
        <v>5.0199999999999996</v>
      </c>
      <c r="AJ16" s="109">
        <v>5.04</v>
      </c>
      <c r="AK16" s="109">
        <v>5.0599999999999996</v>
      </c>
      <c r="AL16" s="109">
        <v>5.04</v>
      </c>
      <c r="AM16" s="109">
        <v>5.05</v>
      </c>
      <c r="AN16" s="109">
        <v>5.03</v>
      </c>
      <c r="AO16" s="109">
        <v>5.0999999999999996</v>
      </c>
      <c r="AP16" s="120">
        <v>5.08</v>
      </c>
      <c r="AQ16" s="109">
        <v>5.03</v>
      </c>
      <c r="AR16" s="109">
        <v>5.01</v>
      </c>
      <c r="AS16" s="109">
        <v>5.03</v>
      </c>
      <c r="AT16" s="109">
        <v>5.05</v>
      </c>
      <c r="AU16" s="109">
        <v>5.0199999999999996</v>
      </c>
      <c r="AV16" s="109">
        <v>5.04</v>
      </c>
      <c r="AW16" s="109">
        <v>5.04</v>
      </c>
      <c r="AX16" s="109">
        <v>5</v>
      </c>
      <c r="AY16" s="109">
        <v>5.01</v>
      </c>
      <c r="AZ16" s="109"/>
      <c r="BA16" s="109"/>
      <c r="BB16" s="109"/>
      <c r="BC16" s="109"/>
      <c r="BD16" s="109"/>
    </row>
    <row r="17" spans="1:56" x14ac:dyDescent="0.25">
      <c r="D17" s="17">
        <v>110</v>
      </c>
      <c r="E17" s="32">
        <v>4.7539999999999996</v>
      </c>
      <c r="F17" s="69">
        <v>4.1900000000000004</v>
      </c>
      <c r="G17" s="69">
        <v>4.59</v>
      </c>
      <c r="H17" s="69">
        <v>4.6100000000000003</v>
      </c>
      <c r="I17" s="69">
        <v>4.58</v>
      </c>
      <c r="J17" s="69">
        <v>4.62</v>
      </c>
      <c r="K17" s="69">
        <v>4.57</v>
      </c>
      <c r="L17" s="69">
        <v>4.58</v>
      </c>
      <c r="M17" s="69">
        <v>4.59</v>
      </c>
      <c r="N17" s="69">
        <v>4.57</v>
      </c>
      <c r="O17" s="69">
        <v>4.57</v>
      </c>
      <c r="P17" s="69">
        <v>4.63</v>
      </c>
      <c r="Q17" s="19">
        <v>4.55</v>
      </c>
      <c r="R17" s="19">
        <v>4.59</v>
      </c>
      <c r="S17" s="19">
        <v>4.57</v>
      </c>
      <c r="T17" s="19">
        <v>4.5599999999999996</v>
      </c>
      <c r="U17" s="98">
        <v>4.5599999999999996</v>
      </c>
      <c r="V17" s="20">
        <v>4.57</v>
      </c>
      <c r="W17" s="109">
        <v>4.55</v>
      </c>
      <c r="X17" s="109">
        <v>4.58</v>
      </c>
      <c r="Y17" s="109">
        <v>4.57</v>
      </c>
      <c r="Z17" s="109">
        <v>4.59</v>
      </c>
      <c r="AA17" s="109">
        <v>4.5999999999999996</v>
      </c>
      <c r="AB17" s="109">
        <v>4.62</v>
      </c>
      <c r="AC17" s="109">
        <v>4.5999999999999996</v>
      </c>
      <c r="AD17" s="109">
        <v>4.5999999999999996</v>
      </c>
      <c r="AE17" s="109">
        <v>4.6100000000000003</v>
      </c>
      <c r="AF17" s="109">
        <v>4.68</v>
      </c>
      <c r="AG17" s="109">
        <v>4.66</v>
      </c>
      <c r="AH17" s="109">
        <v>4.68</v>
      </c>
      <c r="AI17" s="109">
        <v>4.6900000000000004</v>
      </c>
      <c r="AJ17" s="109">
        <v>4.7</v>
      </c>
      <c r="AK17" s="109">
        <v>4.6900000000000004</v>
      </c>
      <c r="AL17" s="109">
        <v>4.7</v>
      </c>
      <c r="AM17" s="109">
        <v>4.6900000000000004</v>
      </c>
      <c r="AN17" s="109">
        <v>4.6900000000000004</v>
      </c>
      <c r="AO17" s="109">
        <v>4.72</v>
      </c>
      <c r="AP17" s="120">
        <v>4.71</v>
      </c>
      <c r="AQ17" s="109">
        <v>4.6900000000000004</v>
      </c>
      <c r="AR17" s="109">
        <v>4.68</v>
      </c>
      <c r="AS17" s="109">
        <v>4.68</v>
      </c>
      <c r="AT17" s="109">
        <v>4.7</v>
      </c>
      <c r="AU17" s="109">
        <v>4.67</v>
      </c>
      <c r="AV17" s="109">
        <v>4.67</v>
      </c>
      <c r="AW17" s="109">
        <v>4.6900000000000004</v>
      </c>
      <c r="AX17" s="109">
        <v>4.6900000000000004</v>
      </c>
      <c r="AY17" s="109">
        <v>4.68</v>
      </c>
      <c r="AZ17" s="109"/>
      <c r="BA17" s="109"/>
      <c r="BB17" s="109"/>
      <c r="BC17" s="109"/>
      <c r="BD17" s="109"/>
    </row>
    <row r="18" spans="1:56" x14ac:dyDescent="0.25">
      <c r="D18" s="17">
        <v>120</v>
      </c>
      <c r="E18" s="32">
        <v>4.4569999999999999</v>
      </c>
      <c r="F18" s="69">
        <v>3.91</v>
      </c>
      <c r="G18" s="69">
        <v>4.3499999999999996</v>
      </c>
      <c r="H18" s="69">
        <v>4.32</v>
      </c>
      <c r="I18" s="69">
        <v>4.33</v>
      </c>
      <c r="J18" s="69">
        <v>4.33</v>
      </c>
      <c r="K18" s="69">
        <v>4.3099999999999996</v>
      </c>
      <c r="L18" s="69">
        <v>4.3</v>
      </c>
      <c r="M18" s="69">
        <v>4.3099999999999996</v>
      </c>
      <c r="N18" s="69">
        <v>4.29</v>
      </c>
      <c r="O18" s="69">
        <v>4.29</v>
      </c>
      <c r="P18" s="69">
        <v>4.3499999999999996</v>
      </c>
      <c r="Q18" s="19">
        <v>4.29</v>
      </c>
      <c r="R18" s="19">
        <v>4.32</v>
      </c>
      <c r="S18" s="19">
        <v>4.3</v>
      </c>
      <c r="T18" s="19">
        <v>4.3099999999999996</v>
      </c>
      <c r="U18" s="98">
        <v>4.3</v>
      </c>
      <c r="V18" s="20">
        <v>4.29</v>
      </c>
      <c r="W18" s="109">
        <v>4.28</v>
      </c>
      <c r="X18" s="109">
        <v>4.29</v>
      </c>
      <c r="Y18" s="109">
        <v>4.3</v>
      </c>
      <c r="Z18" s="109">
        <v>4.3</v>
      </c>
      <c r="AA18" s="109">
        <v>4.32</v>
      </c>
      <c r="AB18" s="109">
        <v>4.33</v>
      </c>
      <c r="AC18" s="109">
        <v>4.32</v>
      </c>
      <c r="AD18" s="109">
        <v>4.3499999999999996</v>
      </c>
      <c r="AE18" s="109">
        <v>4.34</v>
      </c>
      <c r="AF18" s="109">
        <v>4.3899999999999997</v>
      </c>
      <c r="AG18" s="109">
        <v>4.3899999999999997</v>
      </c>
      <c r="AH18" s="109">
        <v>4.43</v>
      </c>
      <c r="AI18" s="109">
        <v>4.42</v>
      </c>
      <c r="AJ18" s="109">
        <v>4.4400000000000004</v>
      </c>
      <c r="AK18" s="109">
        <v>4.4400000000000004</v>
      </c>
      <c r="AL18" s="109">
        <v>4.42</v>
      </c>
      <c r="AM18" s="109">
        <v>4.41</v>
      </c>
      <c r="AN18" s="109">
        <v>4.41</v>
      </c>
      <c r="AO18" s="109">
        <v>4.47</v>
      </c>
      <c r="AP18" s="120">
        <v>4.45</v>
      </c>
      <c r="AQ18" s="109">
        <v>4.4000000000000004</v>
      </c>
      <c r="AR18" s="109">
        <v>4.3899999999999997</v>
      </c>
      <c r="AS18" s="109">
        <v>4.41</v>
      </c>
      <c r="AT18" s="109">
        <v>4.42</v>
      </c>
      <c r="AU18" s="109">
        <v>4.4000000000000004</v>
      </c>
      <c r="AV18" s="109">
        <v>4.41</v>
      </c>
      <c r="AW18" s="109">
        <v>4.4000000000000004</v>
      </c>
      <c r="AX18" s="109">
        <v>4.4000000000000004</v>
      </c>
      <c r="AY18" s="109">
        <v>4.38</v>
      </c>
      <c r="AZ18" s="109"/>
      <c r="BA18" s="109"/>
      <c r="BB18" s="109"/>
      <c r="BC18" s="109"/>
      <c r="BD18" s="109"/>
    </row>
    <row r="19" spans="1:56" x14ac:dyDescent="0.25">
      <c r="D19" s="17">
        <v>130</v>
      </c>
      <c r="E19" s="32">
        <v>4.1989999999999998</v>
      </c>
      <c r="F19" s="69">
        <v>3.84</v>
      </c>
      <c r="G19" s="69">
        <v>4.07</v>
      </c>
      <c r="H19" s="69">
        <v>4.05</v>
      </c>
      <c r="I19" s="69">
        <v>4.05</v>
      </c>
      <c r="J19" s="69">
        <v>4.04</v>
      </c>
      <c r="K19" s="69">
        <v>4.03</v>
      </c>
      <c r="L19" s="69">
        <v>4.03</v>
      </c>
      <c r="M19" s="69">
        <v>4.03</v>
      </c>
      <c r="N19" s="69">
        <v>4</v>
      </c>
      <c r="O19" s="69">
        <v>4.0199999999999996</v>
      </c>
      <c r="P19" s="69">
        <v>4.08</v>
      </c>
      <c r="Q19" s="19">
        <v>4.0199999999999996</v>
      </c>
      <c r="R19" s="19">
        <v>4.04</v>
      </c>
      <c r="S19" s="19">
        <v>4.01</v>
      </c>
      <c r="T19" s="19">
        <v>4.03</v>
      </c>
      <c r="U19" s="98">
        <v>4.01</v>
      </c>
      <c r="V19" s="20">
        <v>4.0199999999999996</v>
      </c>
      <c r="W19" s="109">
        <v>4.0199999999999996</v>
      </c>
      <c r="X19" s="109">
        <v>4.01</v>
      </c>
      <c r="Y19" s="109">
        <v>4.01</v>
      </c>
      <c r="Z19" s="109">
        <v>4.0199999999999996</v>
      </c>
      <c r="AA19" s="109">
        <v>4.04</v>
      </c>
      <c r="AB19" s="109">
        <v>4.0599999999999996</v>
      </c>
      <c r="AC19" s="109">
        <v>4.04</v>
      </c>
      <c r="AD19" s="109">
        <v>4.04</v>
      </c>
      <c r="AE19" s="109">
        <v>4.05</v>
      </c>
      <c r="AF19" s="109">
        <v>4.12</v>
      </c>
      <c r="AG19" s="109">
        <v>4.09</v>
      </c>
      <c r="AH19" s="109">
        <v>4.1399999999999997</v>
      </c>
      <c r="AI19" s="109">
        <v>4.13</v>
      </c>
      <c r="AJ19" s="109">
        <v>4.1399999999999997</v>
      </c>
      <c r="AK19" s="109">
        <v>4.12</v>
      </c>
      <c r="AL19" s="109">
        <v>4.12</v>
      </c>
      <c r="AM19" s="109">
        <v>4.13</v>
      </c>
      <c r="AN19" s="109">
        <v>4.12</v>
      </c>
      <c r="AO19" s="109">
        <v>4.16</v>
      </c>
      <c r="AP19" s="120">
        <v>4.17</v>
      </c>
      <c r="AQ19" s="109">
        <v>4.1100000000000003</v>
      </c>
      <c r="AR19" s="109">
        <v>4.12</v>
      </c>
      <c r="AS19" s="109">
        <v>4.1100000000000003</v>
      </c>
      <c r="AT19" s="109">
        <v>4.12</v>
      </c>
      <c r="AU19" s="109">
        <v>4.1100000000000003</v>
      </c>
      <c r="AV19" s="109">
        <v>4.1100000000000003</v>
      </c>
      <c r="AW19" s="109">
        <v>4.1100000000000003</v>
      </c>
      <c r="AX19" s="109">
        <v>4.12</v>
      </c>
      <c r="AY19" s="109">
        <v>4.1100000000000003</v>
      </c>
      <c r="AZ19" s="109"/>
      <c r="BA19" s="109"/>
      <c r="BB19" s="109"/>
      <c r="BC19" s="109"/>
      <c r="BD19" s="109"/>
    </row>
    <row r="20" spans="1:56" x14ac:dyDescent="0.25">
      <c r="D20" s="17">
        <v>140</v>
      </c>
      <c r="E20" s="32">
        <v>4.0110000000000001</v>
      </c>
      <c r="F20" s="69">
        <v>3.87</v>
      </c>
      <c r="G20" s="69">
        <v>3.86</v>
      </c>
      <c r="H20" s="69">
        <v>3.86</v>
      </c>
      <c r="I20" s="69">
        <v>3.84</v>
      </c>
      <c r="J20" s="69">
        <v>3.85</v>
      </c>
      <c r="K20" s="69">
        <v>3.83</v>
      </c>
      <c r="L20" s="69">
        <v>3.83</v>
      </c>
      <c r="M20" s="69">
        <v>3.83</v>
      </c>
      <c r="N20" s="69">
        <v>3.8</v>
      </c>
      <c r="O20" s="69">
        <v>3.81</v>
      </c>
      <c r="P20" s="69">
        <v>3.88</v>
      </c>
      <c r="Q20" s="19">
        <v>3.81</v>
      </c>
      <c r="R20" s="19">
        <v>3.82</v>
      </c>
      <c r="S20" s="19">
        <v>3.82</v>
      </c>
      <c r="T20" s="19">
        <v>3.82</v>
      </c>
      <c r="U20" s="98">
        <v>3.81</v>
      </c>
      <c r="V20" s="20">
        <v>3.82</v>
      </c>
      <c r="W20" s="109">
        <v>3.81</v>
      </c>
      <c r="X20" s="109">
        <v>3.81</v>
      </c>
      <c r="Y20" s="109">
        <v>3.82</v>
      </c>
      <c r="Z20" s="109">
        <v>3.83</v>
      </c>
      <c r="AA20" s="109">
        <v>3.85</v>
      </c>
      <c r="AB20" s="109">
        <v>3.84</v>
      </c>
      <c r="AC20" s="109">
        <v>3.85</v>
      </c>
      <c r="AD20" s="109">
        <v>3.86</v>
      </c>
      <c r="AE20" s="109">
        <v>3.85</v>
      </c>
      <c r="AF20" s="109">
        <v>3.9</v>
      </c>
      <c r="AG20" s="109">
        <v>3.9</v>
      </c>
      <c r="AH20" s="109">
        <v>3.92</v>
      </c>
      <c r="AI20" s="109">
        <v>3.92</v>
      </c>
      <c r="AJ20" s="109">
        <v>3.93</v>
      </c>
      <c r="AK20" s="109">
        <v>3.96</v>
      </c>
      <c r="AL20" s="109">
        <v>3.92</v>
      </c>
      <c r="AM20" s="109">
        <v>3.93</v>
      </c>
      <c r="AN20" s="109">
        <v>3.92</v>
      </c>
      <c r="AO20" s="109">
        <v>3.99</v>
      </c>
      <c r="AP20" s="120">
        <v>3.98</v>
      </c>
      <c r="AQ20" s="109">
        <v>3.89</v>
      </c>
      <c r="AR20" s="109">
        <v>3.88</v>
      </c>
      <c r="AS20" s="109">
        <v>3.89</v>
      </c>
      <c r="AT20" s="109">
        <v>3.91</v>
      </c>
      <c r="AU20" s="109">
        <v>3.89</v>
      </c>
      <c r="AV20" s="109">
        <v>3.9</v>
      </c>
      <c r="AW20" s="109">
        <v>3.91</v>
      </c>
      <c r="AX20" s="109">
        <v>3.9</v>
      </c>
      <c r="AY20" s="109">
        <v>3.88</v>
      </c>
      <c r="AZ20" s="109"/>
      <c r="BA20" s="109"/>
      <c r="BB20" s="109"/>
      <c r="BC20" s="109"/>
      <c r="BD20" s="109"/>
    </row>
    <row r="21" spans="1:56" x14ac:dyDescent="0.25">
      <c r="D21" s="17">
        <v>150</v>
      </c>
      <c r="E21" s="32">
        <v>3.8330000000000002</v>
      </c>
      <c r="F21" s="69">
        <v>3.76</v>
      </c>
      <c r="G21" s="69">
        <v>3.71</v>
      </c>
      <c r="H21" s="69">
        <v>3.68</v>
      </c>
      <c r="I21" s="69">
        <v>3.68</v>
      </c>
      <c r="J21" s="69">
        <v>3.68</v>
      </c>
      <c r="K21" s="69">
        <v>3.67</v>
      </c>
      <c r="L21" s="69">
        <v>3.66</v>
      </c>
      <c r="M21" s="69">
        <v>3.65</v>
      </c>
      <c r="N21" s="69">
        <v>3.62</v>
      </c>
      <c r="O21" s="69">
        <v>3.64</v>
      </c>
      <c r="P21" s="69">
        <v>3.71</v>
      </c>
      <c r="Q21" s="19">
        <v>3.63</v>
      </c>
      <c r="R21" s="19">
        <v>3.67</v>
      </c>
      <c r="S21" s="19">
        <v>3.65</v>
      </c>
      <c r="T21" s="19">
        <v>3.65</v>
      </c>
      <c r="U21" s="98">
        <v>3.66</v>
      </c>
      <c r="V21" s="20">
        <v>3.66</v>
      </c>
      <c r="W21" s="109">
        <v>3.66</v>
      </c>
      <c r="X21" s="109">
        <v>3.65</v>
      </c>
      <c r="Y21" s="109">
        <v>3.66</v>
      </c>
      <c r="Z21" s="109">
        <v>3.67</v>
      </c>
      <c r="AA21" s="109">
        <v>3.69</v>
      </c>
      <c r="AB21" s="109">
        <v>3.69</v>
      </c>
      <c r="AC21" s="109">
        <v>3.67</v>
      </c>
      <c r="AD21" s="109">
        <v>3.7</v>
      </c>
      <c r="AE21" s="109">
        <v>3.69</v>
      </c>
      <c r="AF21" s="109">
        <v>3.75</v>
      </c>
      <c r="AG21" s="109">
        <v>3.73</v>
      </c>
      <c r="AH21" s="109">
        <v>3.77</v>
      </c>
      <c r="AI21" s="109">
        <v>3.77</v>
      </c>
      <c r="AJ21" s="109">
        <v>3.79</v>
      </c>
      <c r="AK21" s="109">
        <v>3.79</v>
      </c>
      <c r="AL21" s="109">
        <v>3.75</v>
      </c>
      <c r="AM21" s="109">
        <v>3.78</v>
      </c>
      <c r="AN21" s="109">
        <v>3.75</v>
      </c>
      <c r="AO21" s="109">
        <v>3.83</v>
      </c>
      <c r="AP21" s="120">
        <v>3.82</v>
      </c>
      <c r="AQ21" s="109">
        <v>3.71</v>
      </c>
      <c r="AR21" s="109">
        <v>3.71</v>
      </c>
      <c r="AS21" s="109">
        <v>3.72</v>
      </c>
      <c r="AT21" s="109">
        <v>3.75</v>
      </c>
      <c r="AU21" s="109">
        <v>3.72</v>
      </c>
      <c r="AV21" s="109">
        <v>3.75</v>
      </c>
      <c r="AW21" s="109">
        <v>3.75</v>
      </c>
      <c r="AX21" s="109">
        <v>3.73</v>
      </c>
      <c r="AY21" s="109">
        <v>3.72</v>
      </c>
      <c r="AZ21" s="109"/>
      <c r="BA21" s="109"/>
      <c r="BB21" s="109"/>
      <c r="BC21" s="109"/>
      <c r="BD21" s="109"/>
    </row>
    <row r="22" spans="1:56" x14ac:dyDescent="0.25">
      <c r="D22" s="17">
        <v>160</v>
      </c>
      <c r="E22" s="32">
        <v>3.6139999999999999</v>
      </c>
      <c r="F22" s="69">
        <v>3.71</v>
      </c>
      <c r="G22" s="69">
        <v>3.51</v>
      </c>
      <c r="H22" s="69">
        <v>3.49</v>
      </c>
      <c r="I22" s="69">
        <v>3.47</v>
      </c>
      <c r="J22" s="69">
        <v>3.49</v>
      </c>
      <c r="K22" s="69">
        <v>3.47</v>
      </c>
      <c r="L22" s="69">
        <v>3.45</v>
      </c>
      <c r="M22" s="69">
        <v>3.44</v>
      </c>
      <c r="N22" s="69">
        <v>3.41</v>
      </c>
      <c r="O22" s="69">
        <v>3.43</v>
      </c>
      <c r="P22" s="69">
        <v>3.5</v>
      </c>
      <c r="Q22" s="19">
        <v>3.43</v>
      </c>
      <c r="R22" s="19">
        <v>3.45</v>
      </c>
      <c r="S22" s="19">
        <v>3.44</v>
      </c>
      <c r="T22" s="19">
        <v>3.45</v>
      </c>
      <c r="U22" s="98">
        <v>3.45</v>
      </c>
      <c r="V22" s="20">
        <v>3.45</v>
      </c>
      <c r="W22" s="109">
        <v>3.45</v>
      </c>
      <c r="X22" s="109">
        <v>3.44</v>
      </c>
      <c r="Y22" s="109">
        <v>3.45</v>
      </c>
      <c r="Z22" s="109">
        <v>3.47</v>
      </c>
      <c r="AA22" s="109">
        <v>3.5</v>
      </c>
      <c r="AB22" s="109">
        <v>3.48</v>
      </c>
      <c r="AC22" s="109">
        <v>3.47</v>
      </c>
      <c r="AD22" s="109">
        <v>3.5</v>
      </c>
      <c r="AE22" s="109">
        <v>3.48</v>
      </c>
      <c r="AF22" s="109">
        <v>3.53</v>
      </c>
      <c r="AG22" s="109">
        <v>3.53</v>
      </c>
      <c r="AH22" s="109">
        <v>3.58</v>
      </c>
      <c r="AI22" s="109">
        <v>3.57</v>
      </c>
      <c r="AJ22" s="109">
        <v>3.59</v>
      </c>
      <c r="AK22" s="109">
        <v>3.6</v>
      </c>
      <c r="AL22" s="109">
        <v>3.55</v>
      </c>
      <c r="AM22" s="109">
        <v>3.57</v>
      </c>
      <c r="AN22" s="109">
        <v>3.55</v>
      </c>
      <c r="AO22" s="109">
        <v>3.65</v>
      </c>
      <c r="AP22" s="120">
        <v>3.63</v>
      </c>
      <c r="AQ22" s="109">
        <v>3.49</v>
      </c>
      <c r="AR22" s="109">
        <v>3.48</v>
      </c>
      <c r="AS22" s="109">
        <v>3.5</v>
      </c>
      <c r="AT22" s="109">
        <v>3.53</v>
      </c>
      <c r="AU22" s="109">
        <v>3.49</v>
      </c>
      <c r="AV22" s="109">
        <v>3.52</v>
      </c>
      <c r="AW22" s="109">
        <v>3.52</v>
      </c>
      <c r="AX22" s="109">
        <v>3.51</v>
      </c>
      <c r="AY22" s="109">
        <v>3.49</v>
      </c>
      <c r="AZ22" s="109"/>
      <c r="BA22" s="109"/>
      <c r="BB22" s="109"/>
      <c r="BC22" s="109"/>
      <c r="BD22" s="109"/>
    </row>
    <row r="23" spans="1:56" x14ac:dyDescent="0.25">
      <c r="D23" s="17">
        <v>170</v>
      </c>
      <c r="E23" s="32">
        <v>3.45</v>
      </c>
      <c r="F23" s="69">
        <v>3.51</v>
      </c>
      <c r="G23" s="69">
        <v>3.34</v>
      </c>
      <c r="H23" s="69">
        <v>3.35</v>
      </c>
      <c r="I23" s="69">
        <v>3.32</v>
      </c>
      <c r="J23" s="69">
        <v>3.32</v>
      </c>
      <c r="K23" s="69">
        <v>3.32</v>
      </c>
      <c r="L23" s="69">
        <v>3.3</v>
      </c>
      <c r="M23" s="69">
        <v>3.27</v>
      </c>
      <c r="N23" s="69">
        <v>3.24</v>
      </c>
      <c r="O23" s="69">
        <v>3.26</v>
      </c>
      <c r="P23" s="69">
        <v>3.34</v>
      </c>
      <c r="Q23" s="19">
        <v>3.28</v>
      </c>
      <c r="R23" s="19">
        <v>3.29</v>
      </c>
      <c r="S23" s="19">
        <v>3.26</v>
      </c>
      <c r="T23" s="19">
        <v>3.3</v>
      </c>
      <c r="U23" s="98">
        <v>3.29</v>
      </c>
      <c r="V23" s="20">
        <v>3.29</v>
      </c>
      <c r="W23" s="109">
        <v>3.29</v>
      </c>
      <c r="X23" s="109">
        <v>3.28</v>
      </c>
      <c r="Y23" s="109">
        <v>3.3</v>
      </c>
      <c r="Z23" s="109">
        <v>3.31</v>
      </c>
      <c r="AA23" s="109">
        <v>3.33</v>
      </c>
      <c r="AB23" s="109">
        <v>3.33</v>
      </c>
      <c r="AC23" s="109">
        <v>3.31</v>
      </c>
      <c r="AD23" s="109">
        <v>3.34</v>
      </c>
      <c r="AE23" s="109">
        <v>3.32</v>
      </c>
      <c r="AF23" s="109">
        <v>3.38</v>
      </c>
      <c r="AG23" s="109">
        <v>3.37</v>
      </c>
      <c r="AH23" s="109">
        <v>3.42</v>
      </c>
      <c r="AI23" s="109">
        <v>3.42</v>
      </c>
      <c r="AJ23" s="109">
        <v>3.43</v>
      </c>
      <c r="AK23" s="109">
        <v>3.45</v>
      </c>
      <c r="AL23" s="109">
        <v>3.39</v>
      </c>
      <c r="AM23" s="109">
        <v>3.41</v>
      </c>
      <c r="AN23" s="109">
        <v>3.4</v>
      </c>
      <c r="AO23" s="109">
        <v>3.51</v>
      </c>
      <c r="AP23" s="120">
        <v>3.48</v>
      </c>
      <c r="AQ23" s="109">
        <v>3.32</v>
      </c>
      <c r="AR23" s="109">
        <v>3.31</v>
      </c>
      <c r="AS23" s="109">
        <v>3.32</v>
      </c>
      <c r="AT23" s="109">
        <v>3.37</v>
      </c>
      <c r="AU23" s="109">
        <v>3.32</v>
      </c>
      <c r="AV23" s="109">
        <v>3.36</v>
      </c>
      <c r="AW23" s="109">
        <v>3.37</v>
      </c>
      <c r="AX23" s="109">
        <v>3.34</v>
      </c>
      <c r="AY23" s="109">
        <v>3.32</v>
      </c>
      <c r="AZ23" s="109"/>
      <c r="BA23" s="109"/>
      <c r="BB23" s="109"/>
      <c r="BC23" s="109"/>
      <c r="BD23" s="109"/>
    </row>
    <row r="24" spans="1:56" x14ac:dyDescent="0.25">
      <c r="D24" s="17">
        <v>180</v>
      </c>
      <c r="E24" s="32">
        <v>3.3029999999999999</v>
      </c>
      <c r="F24" s="69">
        <v>3.57</v>
      </c>
      <c r="G24" s="69">
        <v>3.2</v>
      </c>
      <c r="H24" s="69">
        <v>3.2</v>
      </c>
      <c r="I24" s="69">
        <v>3.17</v>
      </c>
      <c r="J24" s="69">
        <v>3.19</v>
      </c>
      <c r="K24" s="69">
        <v>3.18</v>
      </c>
      <c r="L24" s="69">
        <v>3.15</v>
      </c>
      <c r="M24" s="69">
        <v>3.12</v>
      </c>
      <c r="N24" s="69">
        <v>3.08</v>
      </c>
      <c r="O24" s="69">
        <v>3.11</v>
      </c>
      <c r="P24" s="69">
        <v>3.2</v>
      </c>
      <c r="Q24" s="19">
        <v>3.12</v>
      </c>
      <c r="R24" s="19">
        <v>3.14</v>
      </c>
      <c r="S24" s="19">
        <v>3.12</v>
      </c>
      <c r="T24" s="19">
        <v>3.16</v>
      </c>
      <c r="U24" s="98">
        <v>3.14</v>
      </c>
      <c r="V24" s="20">
        <v>3.15</v>
      </c>
      <c r="W24" s="109">
        <v>3.14</v>
      </c>
      <c r="X24" s="109">
        <v>3.13</v>
      </c>
      <c r="Y24" s="109">
        <v>3.14</v>
      </c>
      <c r="Z24" s="109">
        <v>3.17</v>
      </c>
      <c r="AA24" s="109">
        <v>3.19</v>
      </c>
      <c r="AB24" s="109">
        <v>3.19</v>
      </c>
      <c r="AC24" s="109">
        <v>3.15</v>
      </c>
      <c r="AD24" s="109">
        <v>3.21</v>
      </c>
      <c r="AE24" s="109">
        <v>3.19</v>
      </c>
      <c r="AF24" s="109">
        <v>3.25</v>
      </c>
      <c r="AG24" s="109">
        <v>3.24</v>
      </c>
      <c r="AH24" s="109">
        <v>3.29</v>
      </c>
      <c r="AI24" s="109">
        <v>3.29</v>
      </c>
      <c r="AJ24" s="109">
        <v>3.3</v>
      </c>
      <c r="AK24" s="109">
        <v>3.31</v>
      </c>
      <c r="AL24" s="109">
        <v>3.25</v>
      </c>
      <c r="AM24" s="109">
        <v>3.28</v>
      </c>
      <c r="AN24" s="109">
        <v>3.26</v>
      </c>
      <c r="AO24" s="109">
        <v>3.38</v>
      </c>
      <c r="AP24" s="120">
        <v>3.37</v>
      </c>
      <c r="AQ24" s="109">
        <v>3.15</v>
      </c>
      <c r="AR24" s="109">
        <v>3.14</v>
      </c>
      <c r="AS24" s="109">
        <v>3.17</v>
      </c>
      <c r="AT24" s="109">
        <v>3.21</v>
      </c>
      <c r="AU24" s="109">
        <v>3.16</v>
      </c>
      <c r="AV24" s="109">
        <v>3.21</v>
      </c>
      <c r="AW24" s="109">
        <v>3.22</v>
      </c>
      <c r="AX24" s="109">
        <v>3.18</v>
      </c>
      <c r="AY24" s="109">
        <v>3.18</v>
      </c>
      <c r="AZ24" s="109"/>
      <c r="BA24" s="109"/>
      <c r="BB24" s="109"/>
      <c r="BC24" s="109"/>
      <c r="BD24" s="109"/>
    </row>
    <row r="25" spans="1:56" x14ac:dyDescent="0.25">
      <c r="D25" s="17">
        <v>190</v>
      </c>
      <c r="E25" s="32">
        <v>3.1840000000000002</v>
      </c>
      <c r="F25" s="69">
        <v>3.42</v>
      </c>
      <c r="G25" s="69">
        <v>3.1</v>
      </c>
      <c r="H25" s="69">
        <v>3.09</v>
      </c>
      <c r="I25" s="69">
        <v>3.07</v>
      </c>
      <c r="J25" s="69">
        <v>3.08</v>
      </c>
      <c r="K25" s="69">
        <v>3.09</v>
      </c>
      <c r="L25" s="69">
        <v>3.06</v>
      </c>
      <c r="M25" s="69">
        <v>3</v>
      </c>
      <c r="N25" s="69">
        <v>2.97</v>
      </c>
      <c r="O25" s="69">
        <v>2.99</v>
      </c>
      <c r="P25" s="69">
        <v>3.11</v>
      </c>
      <c r="Q25" s="19">
        <v>3.04</v>
      </c>
      <c r="R25" s="19">
        <v>3.03</v>
      </c>
      <c r="S25" s="19">
        <v>3.02</v>
      </c>
      <c r="T25" s="19">
        <v>3.06</v>
      </c>
      <c r="U25" s="98">
        <v>3.06</v>
      </c>
      <c r="V25" s="20">
        <v>3.05</v>
      </c>
      <c r="W25" s="109">
        <v>3.05</v>
      </c>
      <c r="X25" s="109">
        <v>3.02</v>
      </c>
      <c r="Y25" s="109">
        <v>3.05</v>
      </c>
      <c r="Z25" s="109">
        <v>3.08</v>
      </c>
      <c r="AA25" s="109">
        <v>3.09</v>
      </c>
      <c r="AB25" s="109">
        <v>3.09</v>
      </c>
      <c r="AC25" s="109">
        <v>3.06</v>
      </c>
      <c r="AD25" s="109">
        <v>3.12</v>
      </c>
      <c r="AE25" s="109">
        <v>3.08</v>
      </c>
      <c r="AF25" s="109">
        <v>3.13</v>
      </c>
      <c r="AG25" s="109">
        <v>3.13</v>
      </c>
      <c r="AH25" s="109">
        <v>3.19</v>
      </c>
      <c r="AI25" s="109">
        <v>3.19</v>
      </c>
      <c r="AJ25" s="109">
        <v>3.22</v>
      </c>
      <c r="AK25" s="109">
        <v>3.23</v>
      </c>
      <c r="AL25" s="109">
        <v>3.16</v>
      </c>
      <c r="AM25" s="109">
        <v>3.19</v>
      </c>
      <c r="AN25" s="109">
        <v>3.15</v>
      </c>
      <c r="AO25" s="109">
        <v>3.31</v>
      </c>
      <c r="AP25" s="120">
        <v>3.27</v>
      </c>
      <c r="AQ25" s="109">
        <v>3.04</v>
      </c>
      <c r="AR25" s="109">
        <v>3.03</v>
      </c>
      <c r="AS25" s="109">
        <v>3.07</v>
      </c>
      <c r="AT25" s="109">
        <v>3.12</v>
      </c>
      <c r="AU25" s="109">
        <v>3.06</v>
      </c>
      <c r="AV25" s="109">
        <v>3.15</v>
      </c>
      <c r="AW25" s="109">
        <v>3.13</v>
      </c>
      <c r="AX25" s="109">
        <v>3.09</v>
      </c>
      <c r="AY25" s="109">
        <v>3.05</v>
      </c>
      <c r="AZ25" s="109"/>
      <c r="BA25" s="109"/>
      <c r="BB25" s="109"/>
      <c r="BC25" s="109"/>
      <c r="BD25" s="109"/>
    </row>
    <row r="26" spans="1:56" x14ac:dyDescent="0.25">
      <c r="D26" s="17">
        <v>200</v>
      </c>
      <c r="E26" s="32">
        <v>3.0870000000000002</v>
      </c>
      <c r="F26" s="69">
        <v>3.26</v>
      </c>
      <c r="G26" s="69">
        <v>3</v>
      </c>
      <c r="H26" s="69">
        <v>3.03</v>
      </c>
      <c r="I26" s="69">
        <v>2.97</v>
      </c>
      <c r="J26" s="69">
        <v>2.98</v>
      </c>
      <c r="K26" s="69">
        <v>3</v>
      </c>
      <c r="L26" s="69">
        <v>2.99</v>
      </c>
      <c r="M26" s="69">
        <v>2.91</v>
      </c>
      <c r="N26" s="69">
        <v>2.87</v>
      </c>
      <c r="O26" s="69">
        <v>2.89</v>
      </c>
      <c r="P26" s="69">
        <v>3.02</v>
      </c>
      <c r="Q26" s="19">
        <v>2.94</v>
      </c>
      <c r="R26" s="19">
        <v>2.95</v>
      </c>
      <c r="S26" s="19">
        <v>2.94</v>
      </c>
      <c r="T26" s="19">
        <v>2.98</v>
      </c>
      <c r="U26" s="98">
        <v>2.96</v>
      </c>
      <c r="V26" s="20">
        <v>2.97</v>
      </c>
      <c r="W26" s="109">
        <v>2.94</v>
      </c>
      <c r="X26" s="109">
        <v>2.94</v>
      </c>
      <c r="Y26" s="109">
        <v>2.95</v>
      </c>
      <c r="Z26" s="109">
        <v>2.99</v>
      </c>
      <c r="AA26" s="109">
        <v>3.02</v>
      </c>
      <c r="AB26" s="109">
        <v>3.02</v>
      </c>
      <c r="AC26" s="109">
        <v>2.98</v>
      </c>
      <c r="AD26" s="109">
        <v>3.07</v>
      </c>
      <c r="AE26" s="109">
        <v>2.99</v>
      </c>
      <c r="AF26" s="109">
        <v>3.05</v>
      </c>
      <c r="AG26" s="109">
        <v>3.05</v>
      </c>
      <c r="AH26" s="109">
        <v>3.11</v>
      </c>
      <c r="AI26" s="109">
        <v>3.12</v>
      </c>
      <c r="AJ26" s="109">
        <v>3.16</v>
      </c>
      <c r="AK26" s="109">
        <v>3.17</v>
      </c>
      <c r="AL26" s="109">
        <v>3.09</v>
      </c>
      <c r="AM26" s="109">
        <v>3.11</v>
      </c>
      <c r="AN26" s="109">
        <v>3.07</v>
      </c>
      <c r="AO26" s="109">
        <v>3.26</v>
      </c>
      <c r="AP26" s="120">
        <v>3.22</v>
      </c>
      <c r="AQ26" s="109">
        <v>2.96</v>
      </c>
      <c r="AR26" s="109">
        <v>2.93</v>
      </c>
      <c r="AS26" s="109">
        <v>2.98</v>
      </c>
      <c r="AT26" s="109">
        <v>3.05</v>
      </c>
      <c r="AU26" s="109">
        <v>2.98</v>
      </c>
      <c r="AV26" s="109">
        <v>3.08</v>
      </c>
      <c r="AW26" s="109">
        <v>3.06</v>
      </c>
      <c r="AX26" s="109">
        <v>3.01</v>
      </c>
      <c r="AY26" s="109">
        <v>2.97</v>
      </c>
      <c r="AZ26" s="109"/>
      <c r="BA26" s="109"/>
      <c r="BB26" s="109"/>
      <c r="BC26" s="109"/>
      <c r="BD26" s="109"/>
    </row>
    <row r="27" spans="1:56" x14ac:dyDescent="0.25">
      <c r="D27" s="17">
        <v>210</v>
      </c>
      <c r="E27" s="32">
        <v>2.9649999999999999</v>
      </c>
      <c r="F27" s="69">
        <v>3.05</v>
      </c>
      <c r="G27" s="69">
        <v>2.93</v>
      </c>
      <c r="H27" s="69">
        <v>2.93</v>
      </c>
      <c r="I27" s="69">
        <v>2.91</v>
      </c>
      <c r="J27" s="69">
        <v>2.93</v>
      </c>
      <c r="K27" s="69">
        <v>2.97</v>
      </c>
      <c r="L27" s="69">
        <v>2.91</v>
      </c>
      <c r="M27" s="69">
        <v>2.83</v>
      </c>
      <c r="N27" s="69">
        <v>2.79</v>
      </c>
      <c r="O27" s="69">
        <v>2.81</v>
      </c>
      <c r="P27" s="69">
        <v>2.95</v>
      </c>
      <c r="Q27" s="19">
        <v>2.87</v>
      </c>
      <c r="R27" s="19">
        <v>2.9</v>
      </c>
      <c r="S27" s="19">
        <v>2.88</v>
      </c>
      <c r="T27" s="19">
        <v>2.92</v>
      </c>
      <c r="U27" s="98">
        <v>2.9</v>
      </c>
      <c r="V27" s="20">
        <v>2.9</v>
      </c>
      <c r="W27" s="109">
        <v>2.89</v>
      </c>
      <c r="X27" s="109">
        <v>2.86</v>
      </c>
      <c r="Y27" s="109">
        <v>2.91</v>
      </c>
      <c r="Z27" s="109">
        <v>2.93</v>
      </c>
      <c r="AA27" s="109">
        <v>2.96</v>
      </c>
      <c r="AB27" s="109">
        <v>2.96</v>
      </c>
      <c r="AC27" s="109">
        <v>2.91</v>
      </c>
      <c r="AD27" s="109">
        <v>3.01</v>
      </c>
      <c r="AE27" s="109">
        <v>2.91</v>
      </c>
      <c r="AF27" s="109">
        <v>2.99</v>
      </c>
      <c r="AG27" s="109">
        <v>3</v>
      </c>
      <c r="AH27" s="109">
        <v>3.09</v>
      </c>
      <c r="AI27" s="109">
        <v>3.1</v>
      </c>
      <c r="AJ27" s="109">
        <v>3.11</v>
      </c>
      <c r="AK27" s="109">
        <v>3.12</v>
      </c>
      <c r="AL27" s="109">
        <v>3.04</v>
      </c>
      <c r="AM27" s="109">
        <v>3.06</v>
      </c>
      <c r="AN27" s="109">
        <v>3.01</v>
      </c>
      <c r="AO27" s="109">
        <v>3.23</v>
      </c>
      <c r="AP27" s="120">
        <v>3.17</v>
      </c>
      <c r="AQ27" s="109">
        <v>2.9</v>
      </c>
      <c r="AR27" s="109">
        <v>2.89</v>
      </c>
      <c r="AS27" s="109">
        <v>2.93</v>
      </c>
      <c r="AT27" s="109">
        <v>3</v>
      </c>
      <c r="AU27" s="109">
        <v>2.91</v>
      </c>
      <c r="AV27" s="109">
        <v>3.05</v>
      </c>
      <c r="AW27" s="109">
        <v>3.01</v>
      </c>
      <c r="AX27" s="109">
        <v>2.95</v>
      </c>
      <c r="AY27" s="109">
        <v>2.92</v>
      </c>
      <c r="AZ27" s="109"/>
      <c r="BA27" s="109"/>
      <c r="BB27" s="109"/>
      <c r="BC27" s="109"/>
      <c r="BD27" s="109"/>
    </row>
    <row r="28" spans="1:56" x14ac:dyDescent="0.25">
      <c r="D28" s="17">
        <v>220</v>
      </c>
      <c r="E28" s="32">
        <v>2.8879999999999999</v>
      </c>
      <c r="F28" s="69">
        <v>2.89</v>
      </c>
      <c r="G28" s="69">
        <v>2.92</v>
      </c>
      <c r="H28" s="69">
        <v>2.86</v>
      </c>
      <c r="I28" s="69">
        <v>2.86</v>
      </c>
      <c r="J28" s="69">
        <v>2.91</v>
      </c>
      <c r="K28" s="69">
        <v>2.93</v>
      </c>
      <c r="L28" s="69">
        <v>2.9</v>
      </c>
      <c r="M28" s="69">
        <v>2.8</v>
      </c>
      <c r="N28" s="69">
        <v>2.76</v>
      </c>
      <c r="O28" s="69">
        <v>2.78</v>
      </c>
      <c r="P28" s="69">
        <v>2.92</v>
      </c>
      <c r="Q28" s="19">
        <v>2.85</v>
      </c>
      <c r="R28" s="19">
        <v>2.87</v>
      </c>
      <c r="S28" s="19">
        <v>2.85</v>
      </c>
      <c r="T28" s="19">
        <v>2.92</v>
      </c>
      <c r="U28" s="98">
        <v>2.88</v>
      </c>
      <c r="V28" s="20">
        <v>2.88</v>
      </c>
      <c r="W28" s="109">
        <v>2.85</v>
      </c>
      <c r="X28" s="109">
        <v>2.83</v>
      </c>
      <c r="Y28" s="109">
        <v>2.89</v>
      </c>
      <c r="Z28" s="109">
        <v>2.92</v>
      </c>
      <c r="AA28" s="109">
        <v>2.95</v>
      </c>
      <c r="AB28" s="109">
        <v>2.94</v>
      </c>
      <c r="AC28" s="109">
        <v>2.9</v>
      </c>
      <c r="AD28" s="109">
        <v>3.01</v>
      </c>
      <c r="AE28" s="109">
        <v>2.88</v>
      </c>
      <c r="AF28" s="109">
        <v>2.98</v>
      </c>
      <c r="AG28" s="109">
        <v>2.99</v>
      </c>
      <c r="AH28" s="109">
        <v>3.07</v>
      </c>
      <c r="AI28" s="109">
        <v>3.09</v>
      </c>
      <c r="AJ28" s="109">
        <v>3.12</v>
      </c>
      <c r="AK28" s="109">
        <v>3.15</v>
      </c>
      <c r="AL28" s="109">
        <v>3.07</v>
      </c>
      <c r="AM28" s="109">
        <v>3.04</v>
      </c>
      <c r="AN28" s="109">
        <v>2.97</v>
      </c>
      <c r="AO28" s="109">
        <v>3.26</v>
      </c>
      <c r="AP28" s="120">
        <v>3.21</v>
      </c>
      <c r="AQ28" s="109">
        <v>2.93</v>
      </c>
      <c r="AR28" s="109">
        <v>2.91</v>
      </c>
      <c r="AS28" s="109">
        <v>2.95</v>
      </c>
      <c r="AT28" s="109">
        <v>3.01</v>
      </c>
      <c r="AU28" s="109">
        <v>2.93</v>
      </c>
      <c r="AV28" s="109">
        <v>3.08</v>
      </c>
      <c r="AW28" s="109">
        <v>3.04</v>
      </c>
      <c r="AX28" s="109">
        <v>2.96</v>
      </c>
      <c r="AY28" s="109">
        <v>2.95</v>
      </c>
      <c r="AZ28" s="109"/>
      <c r="BA28" s="109"/>
      <c r="BB28" s="109"/>
      <c r="BC28" s="109"/>
      <c r="BD28" s="109"/>
    </row>
    <row r="29" spans="1:56" ht="15.75" thickBot="1" x14ac:dyDescent="0.3">
      <c r="D29" s="30">
        <v>226</v>
      </c>
      <c r="E29" s="33">
        <v>2.9</v>
      </c>
      <c r="F29" s="71">
        <v>2.92</v>
      </c>
      <c r="G29" s="71">
        <v>2.89</v>
      </c>
      <c r="H29" s="71">
        <v>2.9</v>
      </c>
      <c r="I29" s="71">
        <v>2.87</v>
      </c>
      <c r="J29" s="71">
        <v>2.93</v>
      </c>
      <c r="K29" s="71">
        <v>3</v>
      </c>
      <c r="L29" s="71">
        <v>2.89</v>
      </c>
      <c r="M29" s="71">
        <v>2.82</v>
      </c>
      <c r="N29" s="71">
        <v>2.75</v>
      </c>
      <c r="O29" s="71">
        <v>2.79</v>
      </c>
      <c r="P29" s="71">
        <v>2.94</v>
      </c>
      <c r="Q29" s="26">
        <v>2.86</v>
      </c>
      <c r="R29" s="26">
        <v>2.89</v>
      </c>
      <c r="S29" s="26">
        <v>2.86</v>
      </c>
      <c r="T29" s="26">
        <v>2.94</v>
      </c>
      <c r="U29" s="99">
        <v>2.9</v>
      </c>
      <c r="V29" s="27">
        <v>2.9</v>
      </c>
      <c r="W29" s="110">
        <v>2.86</v>
      </c>
      <c r="X29" s="110">
        <v>2.84</v>
      </c>
      <c r="Y29" s="110">
        <v>2.91</v>
      </c>
      <c r="Z29" s="110">
        <v>2.94</v>
      </c>
      <c r="AA29" s="110">
        <v>2.98</v>
      </c>
      <c r="AB29" s="110">
        <v>2.98</v>
      </c>
      <c r="AC29" s="110">
        <v>2.91</v>
      </c>
      <c r="AD29" s="110">
        <v>3.05</v>
      </c>
      <c r="AE29" s="110">
        <v>2.91</v>
      </c>
      <c r="AF29" s="110">
        <v>2.99</v>
      </c>
      <c r="AG29" s="110">
        <v>3.01</v>
      </c>
      <c r="AH29" s="110">
        <v>3.11</v>
      </c>
      <c r="AI29" s="110">
        <v>3.12</v>
      </c>
      <c r="AJ29" s="110">
        <v>3.15</v>
      </c>
      <c r="AK29" s="110">
        <v>3.19</v>
      </c>
      <c r="AL29" s="110">
        <v>3.11</v>
      </c>
      <c r="AM29" s="110">
        <v>3.09</v>
      </c>
      <c r="AN29" s="110">
        <v>2.98</v>
      </c>
      <c r="AO29" s="110">
        <v>3.26</v>
      </c>
      <c r="AP29" s="121">
        <v>3.21</v>
      </c>
      <c r="AQ29" s="110">
        <v>2.97</v>
      </c>
      <c r="AR29" s="110">
        <v>2.95</v>
      </c>
      <c r="AS29" s="110">
        <v>3.01</v>
      </c>
      <c r="AT29" s="110">
        <v>3.06</v>
      </c>
      <c r="AU29" s="110">
        <v>2.97</v>
      </c>
      <c r="AV29" s="110">
        <v>3.12</v>
      </c>
      <c r="AW29" s="110">
        <v>3.06</v>
      </c>
      <c r="AX29" s="110">
        <v>3.01</v>
      </c>
      <c r="AY29" s="110">
        <v>2.99</v>
      </c>
      <c r="AZ29" s="110"/>
      <c r="BA29" s="110"/>
      <c r="BB29" s="110"/>
      <c r="BC29" s="110"/>
      <c r="BD29" s="110"/>
    </row>
    <row r="30" spans="1:56" ht="15.75" thickTop="1" x14ac:dyDescent="0.25"/>
    <row r="31" spans="1:56" ht="29.25" thickBot="1" x14ac:dyDescent="0.5">
      <c r="A31" s="37" t="s">
        <v>8</v>
      </c>
    </row>
    <row r="32" spans="1:56" ht="15.75" thickTop="1" x14ac:dyDescent="0.25">
      <c r="D32" s="135" t="s">
        <v>0</v>
      </c>
      <c r="E32" s="15" t="s">
        <v>4</v>
      </c>
      <c r="F32" s="15"/>
      <c r="G32" s="2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 t="s">
        <v>22</v>
      </c>
      <c r="S32" s="14"/>
      <c r="T32" s="14"/>
      <c r="U32" s="14" t="s">
        <v>23</v>
      </c>
      <c r="V32" s="16"/>
      <c r="W32" s="65" t="s">
        <v>24</v>
      </c>
      <c r="X32" s="65" t="s">
        <v>25</v>
      </c>
      <c r="Y32" s="65"/>
      <c r="Z32" s="65"/>
      <c r="AA32" s="65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</row>
    <row r="33" spans="4:56" x14ac:dyDescent="0.25">
      <c r="D33" s="136"/>
      <c r="E33" s="18">
        <v>43249</v>
      </c>
      <c r="F33" s="18">
        <f>G10</f>
        <v>43719</v>
      </c>
      <c r="G33" s="18">
        <f>H10</f>
        <v>43781</v>
      </c>
      <c r="H33" s="60"/>
      <c r="I33" s="59">
        <v>43863</v>
      </c>
      <c r="J33" s="59">
        <v>43915</v>
      </c>
      <c r="K33" s="59">
        <v>43956</v>
      </c>
      <c r="L33" s="59">
        <v>43984</v>
      </c>
      <c r="M33" s="59">
        <v>44040</v>
      </c>
      <c r="N33" s="59">
        <f>N10</f>
        <v>44075</v>
      </c>
      <c r="O33" s="59">
        <v>44110</v>
      </c>
      <c r="P33" s="59">
        <v>44115</v>
      </c>
      <c r="Q33" s="59">
        <v>44153</v>
      </c>
      <c r="R33" s="59">
        <v>44153</v>
      </c>
      <c r="S33" s="59">
        <v>44175</v>
      </c>
      <c r="T33" s="59">
        <v>44201</v>
      </c>
      <c r="U33" s="59">
        <v>44207</v>
      </c>
      <c r="V33" s="100">
        <v>44231</v>
      </c>
      <c r="W33" s="100">
        <v>44241</v>
      </c>
      <c r="X33" s="100">
        <v>44241</v>
      </c>
      <c r="Y33" s="100">
        <v>44264</v>
      </c>
      <c r="Z33" s="100">
        <v>44292</v>
      </c>
      <c r="AA33" s="100">
        <v>44369</v>
      </c>
      <c r="AB33" s="115">
        <v>44397</v>
      </c>
      <c r="AC33" s="115">
        <v>44425</v>
      </c>
      <c r="AD33" s="115">
        <v>44481</v>
      </c>
      <c r="AE33" s="115">
        <f>AE10</f>
        <v>44486</v>
      </c>
      <c r="AF33" s="115">
        <v>44508</v>
      </c>
      <c r="AG33" s="115">
        <v>44539</v>
      </c>
      <c r="AH33" s="115">
        <v>44582</v>
      </c>
      <c r="AI33" s="115">
        <v>44600</v>
      </c>
      <c r="AJ33" s="115">
        <f>AJ10</f>
        <v>44628</v>
      </c>
      <c r="AK33" s="115">
        <f>AK10</f>
        <v>44633</v>
      </c>
      <c r="AL33" s="115">
        <f t="shared" ref="AL33:AN33" si="0">AL10</f>
        <v>44655</v>
      </c>
      <c r="AM33" s="115">
        <f t="shared" si="0"/>
        <v>44697</v>
      </c>
      <c r="AN33" s="115">
        <f t="shared" si="0"/>
        <v>44750</v>
      </c>
      <c r="AO33" s="115">
        <f t="shared" ref="AO33:AP33" si="1">AO10</f>
        <v>44754</v>
      </c>
      <c r="AP33" s="115">
        <f t="shared" si="1"/>
        <v>44803</v>
      </c>
      <c r="AQ33" s="115">
        <v>44843</v>
      </c>
      <c r="AR33" s="115">
        <v>44873</v>
      </c>
      <c r="AS33" s="115">
        <v>44896</v>
      </c>
      <c r="AT33" s="115">
        <f>AT10</f>
        <v>44961</v>
      </c>
      <c r="AU33" s="115">
        <f t="shared" ref="AU33:BB33" si="2">AU10</f>
        <v>44995</v>
      </c>
      <c r="AV33" s="115">
        <f t="shared" si="2"/>
        <v>45005</v>
      </c>
      <c r="AW33" s="115">
        <f t="shared" si="2"/>
        <v>45038</v>
      </c>
      <c r="AX33" s="115">
        <f t="shared" si="2"/>
        <v>45073</v>
      </c>
      <c r="AY33" s="115">
        <f t="shared" si="2"/>
        <v>45097</v>
      </c>
      <c r="AZ33" s="115">
        <f t="shared" si="2"/>
        <v>0</v>
      </c>
      <c r="BA33" s="115">
        <f t="shared" si="2"/>
        <v>0</v>
      </c>
      <c r="BB33" s="115">
        <f t="shared" si="2"/>
        <v>0</v>
      </c>
      <c r="BC33" s="115">
        <f t="shared" ref="BC33:BD33" si="3">BC10</f>
        <v>0</v>
      </c>
      <c r="BD33" s="115">
        <f t="shared" si="3"/>
        <v>0</v>
      </c>
    </row>
    <row r="34" spans="4:56" s="12" customFormat="1" ht="30.75" thickBot="1" x14ac:dyDescent="0.3">
      <c r="D34" s="137"/>
      <c r="E34" s="23" t="s">
        <v>1</v>
      </c>
      <c r="F34" s="23" t="s">
        <v>1</v>
      </c>
      <c r="G34" s="23" t="s">
        <v>1</v>
      </c>
      <c r="H34" s="23" t="s">
        <v>1</v>
      </c>
      <c r="I34" s="23" t="s">
        <v>1</v>
      </c>
      <c r="J34" s="23" t="s">
        <v>1</v>
      </c>
      <c r="K34" s="23" t="s">
        <v>1</v>
      </c>
      <c r="L34" s="23" t="s">
        <v>1</v>
      </c>
      <c r="M34" s="23" t="s">
        <v>1</v>
      </c>
      <c r="N34" s="23" t="s">
        <v>1</v>
      </c>
      <c r="O34" s="23" t="s">
        <v>1</v>
      </c>
      <c r="P34" s="23" t="s">
        <v>1</v>
      </c>
      <c r="Q34" s="23" t="s">
        <v>1</v>
      </c>
      <c r="R34" s="23" t="s">
        <v>1</v>
      </c>
      <c r="S34" s="23" t="s">
        <v>1</v>
      </c>
      <c r="T34" s="23" t="s">
        <v>1</v>
      </c>
      <c r="U34" s="23" t="s">
        <v>1</v>
      </c>
      <c r="V34" s="23" t="s">
        <v>1</v>
      </c>
      <c r="W34" s="23" t="s">
        <v>1</v>
      </c>
      <c r="X34" s="23" t="s">
        <v>1</v>
      </c>
      <c r="Y34" s="23" t="s">
        <v>1</v>
      </c>
      <c r="Z34" s="23" t="s">
        <v>1</v>
      </c>
      <c r="AA34" s="23" t="s">
        <v>1</v>
      </c>
      <c r="AB34" s="114" t="s">
        <v>1</v>
      </c>
      <c r="AC34" s="114" t="s">
        <v>1</v>
      </c>
      <c r="AD34" s="114" t="s">
        <v>1</v>
      </c>
      <c r="AE34" s="114" t="s">
        <v>1</v>
      </c>
      <c r="AF34" s="114" t="s">
        <v>1</v>
      </c>
      <c r="AG34" s="114" t="s">
        <v>1</v>
      </c>
      <c r="AH34" s="114" t="s">
        <v>1</v>
      </c>
      <c r="AI34" s="114" t="s">
        <v>1</v>
      </c>
      <c r="AJ34" s="114" t="s">
        <v>1</v>
      </c>
      <c r="AK34" s="114" t="s">
        <v>1</v>
      </c>
      <c r="AL34" s="114" t="s">
        <v>1</v>
      </c>
      <c r="AM34" s="114" t="s">
        <v>1</v>
      </c>
      <c r="AN34" s="114" t="s">
        <v>1</v>
      </c>
      <c r="AO34" s="114" t="s">
        <v>1</v>
      </c>
      <c r="AP34" s="114" t="s">
        <v>1</v>
      </c>
      <c r="AQ34" s="114" t="s">
        <v>1</v>
      </c>
      <c r="AR34" s="114" t="s">
        <v>1</v>
      </c>
      <c r="AS34" s="114" t="s">
        <v>1</v>
      </c>
      <c r="AT34" s="114" t="s">
        <v>1</v>
      </c>
      <c r="AU34" s="114" t="s">
        <v>1</v>
      </c>
      <c r="AV34" s="114" t="s">
        <v>1</v>
      </c>
      <c r="AW34" s="114" t="s">
        <v>1</v>
      </c>
      <c r="AX34" s="114" t="s">
        <v>1</v>
      </c>
      <c r="AY34" s="114" t="s">
        <v>1</v>
      </c>
      <c r="AZ34" s="114" t="s">
        <v>1</v>
      </c>
      <c r="BA34" s="114" t="s">
        <v>1</v>
      </c>
      <c r="BB34" s="114" t="s">
        <v>1</v>
      </c>
      <c r="BC34" s="114" t="s">
        <v>1</v>
      </c>
      <c r="BD34" s="114" t="s">
        <v>1</v>
      </c>
    </row>
    <row r="35" spans="4:56" ht="15.75" thickTop="1" x14ac:dyDescent="0.25">
      <c r="D35" s="34">
        <v>60</v>
      </c>
      <c r="E35" s="75" t="e">
        <f>#REF!/$E12-1</f>
        <v>#REF!</v>
      </c>
      <c r="F35" s="72">
        <f>G12/$E12-1</f>
        <v>-1.9054340155257532E-2</v>
      </c>
      <c r="G35" s="72">
        <f>H12/$E12-1</f>
        <v>-2.3288637967537107E-2</v>
      </c>
      <c r="H35" s="72"/>
      <c r="I35" s="72">
        <f>I12/$E12-1</f>
        <v>-1.9054340155257532E-2</v>
      </c>
      <c r="J35" s="72">
        <f>J12/$E12-1</f>
        <v>-1.9054340155257532E-2</v>
      </c>
      <c r="K35" s="72">
        <f>K12/$E12-1</f>
        <v>-2.4700070571630151E-2</v>
      </c>
      <c r="L35" s="72">
        <f t="shared" ref="L35:M35" si="4">L12/$E12-1</f>
        <v>-2.3288637967537107E-2</v>
      </c>
      <c r="M35" s="72">
        <f t="shared" si="4"/>
        <v>-2.0465772759350687E-2</v>
      </c>
      <c r="N35" s="72">
        <f t="shared" ref="N35:O35" si="5">N12/$E12-1</f>
        <v>-2.3288637967537107E-2</v>
      </c>
      <c r="O35" s="72">
        <f t="shared" si="5"/>
        <v>-2.3288637967537107E-2</v>
      </c>
      <c r="P35" s="72">
        <f t="shared" ref="P35:Q35" si="6">P12/$E12-1</f>
        <v>-1.4820042342978068E-2</v>
      </c>
      <c r="Q35" s="72">
        <f t="shared" si="6"/>
        <v>-2.4700070571630151E-2</v>
      </c>
      <c r="R35" s="72">
        <f t="shared" ref="R35:S35" si="7">R12/$E12-1</f>
        <v>-2.0465772759350687E-2</v>
      </c>
      <c r="S35" s="72">
        <f t="shared" si="7"/>
        <v>-2.4700070571630151E-2</v>
      </c>
      <c r="T35" s="72">
        <f t="shared" ref="T35:U35" si="8">T12/$E12-1</f>
        <v>-2.0465772759350687E-2</v>
      </c>
      <c r="U35" s="72">
        <f t="shared" si="8"/>
        <v>-2.3288637967537107E-2</v>
      </c>
      <c r="V35" s="72">
        <f t="shared" ref="V35:W35" si="9">V12/$E12-1</f>
        <v>-2.0465772759350687E-2</v>
      </c>
      <c r="W35" s="72">
        <f t="shared" si="9"/>
        <v>-0.14184897671136198</v>
      </c>
      <c r="X35" s="72">
        <f t="shared" ref="X35:Y35" si="10">X12/$E12-1</f>
        <v>-1.9054340155257532E-2</v>
      </c>
      <c r="Y35" s="72">
        <f t="shared" si="10"/>
        <v>-2.3288637967537107E-2</v>
      </c>
      <c r="Z35" s="72">
        <f t="shared" ref="Z35:AE35" si="11">Z12/$E12-1</f>
        <v>-2.0465772759350687E-2</v>
      </c>
      <c r="AA35" s="72">
        <f t="shared" si="11"/>
        <v>-1.6231474947071334E-2</v>
      </c>
      <c r="AB35" s="72">
        <f t="shared" si="11"/>
        <v>-1.9054340155257532E-2</v>
      </c>
      <c r="AC35" s="72">
        <f t="shared" si="11"/>
        <v>-2.4700070571630151E-2</v>
      </c>
      <c r="AD35" s="72">
        <f t="shared" si="11"/>
        <v>-1.9054340155257532E-2</v>
      </c>
      <c r="AE35" s="72">
        <f t="shared" si="11"/>
        <v>-1.9054340155257532E-2</v>
      </c>
      <c r="AF35" s="72">
        <f t="shared" ref="AF35:AG35" si="12">AF12/$E12-1</f>
        <v>-9.1743119266055606E-3</v>
      </c>
      <c r="AG35" s="72">
        <f t="shared" si="12"/>
        <v>-1.1997177134791759E-2</v>
      </c>
      <c r="AH35" s="72">
        <f>AH12/$E12-1</f>
        <v>-1.0585744530698715E-2</v>
      </c>
      <c r="AI35" s="72">
        <f>AI12/$E12-1</f>
        <v>-1.1997177134791759E-2</v>
      </c>
      <c r="AJ35" s="72">
        <f>AJ12/$E12-1</f>
        <v>-1.3408609738884913E-2</v>
      </c>
      <c r="AK35" s="72">
        <f>AK12/$E12-1</f>
        <v>-1.1997177134791759E-2</v>
      </c>
      <c r="AL35" s="72">
        <f t="shared" ref="AL35:AM35" si="13">AL12/$E12-1</f>
        <v>-1.3408609738884913E-2</v>
      </c>
      <c r="AM35" s="72">
        <f t="shared" si="13"/>
        <v>-1.1997177134791759E-2</v>
      </c>
      <c r="AN35" s="72">
        <f t="shared" ref="AN35" si="14">AN12/$E12-1</f>
        <v>-1.3408609738884913E-2</v>
      </c>
      <c r="AO35" s="72">
        <f t="shared" ref="AO35:AP35" si="15">AO12/$E12-1</f>
        <v>-1.0585744530698715E-2</v>
      </c>
      <c r="AP35" s="72">
        <f t="shared" si="15"/>
        <v>-1.0585744530698715E-2</v>
      </c>
      <c r="AQ35" s="72">
        <f t="shared" ref="AQ35:AR35" si="16">AQ12/$E12-1</f>
        <v>-1.1997177134791759E-2</v>
      </c>
      <c r="AR35" s="72">
        <f t="shared" si="16"/>
        <v>-1.1997177134791759E-2</v>
      </c>
      <c r="AS35" s="72">
        <f t="shared" ref="AS35:AT35" si="17">AS12/$E12-1</f>
        <v>-1.3408609738884913E-2</v>
      </c>
      <c r="AT35" s="72">
        <f t="shared" si="17"/>
        <v>-1.4820042342978068E-2</v>
      </c>
      <c r="AU35" s="72">
        <f t="shared" ref="AU35:BB35" si="18">AU12/$E12-1</f>
        <v>-1.6231474947071334E-2</v>
      </c>
      <c r="AV35" s="72">
        <f t="shared" si="18"/>
        <v>-1.9054340155257532E-2</v>
      </c>
      <c r="AW35" s="72">
        <f t="shared" si="18"/>
        <v>-1.7642907551164377E-2</v>
      </c>
      <c r="AX35" s="72">
        <f t="shared" si="18"/>
        <v>-1.7642907551164377E-2</v>
      </c>
      <c r="AY35" s="72">
        <f>AY12/$E12-1</f>
        <v>-1.6231474947071334E-2</v>
      </c>
      <c r="AZ35" s="72">
        <f t="shared" si="18"/>
        <v>-1</v>
      </c>
      <c r="BA35" s="72">
        <f t="shared" si="18"/>
        <v>-1</v>
      </c>
      <c r="BB35" s="72">
        <f t="shared" si="18"/>
        <v>-1</v>
      </c>
      <c r="BC35" s="72">
        <f t="shared" ref="BC35:BD35" si="19">BC12/$E12-1</f>
        <v>-1</v>
      </c>
      <c r="BD35" s="72">
        <f t="shared" si="19"/>
        <v>-1</v>
      </c>
    </row>
    <row r="36" spans="4:56" x14ac:dyDescent="0.25">
      <c r="D36" s="34">
        <v>70</v>
      </c>
      <c r="E36" s="76" t="e">
        <f>#REF!/$E13-1</f>
        <v>#REF!</v>
      </c>
      <c r="F36" s="73">
        <f t="shared" ref="F36:G52" si="20">G13/$E13-1</f>
        <v>-1.9261637239165297E-2</v>
      </c>
      <c r="G36" s="73">
        <f t="shared" si="20"/>
        <v>-2.2471910112359605E-2</v>
      </c>
      <c r="H36" s="73"/>
      <c r="I36" s="73">
        <f t="shared" ref="I36:M36" si="21">I13/$E13-1</f>
        <v>-2.0866773675762618E-2</v>
      </c>
      <c r="J36" s="73">
        <f t="shared" si="21"/>
        <v>-2.0866773675762618E-2</v>
      </c>
      <c r="K36" s="73">
        <f t="shared" si="21"/>
        <v>-2.5682182985553803E-2</v>
      </c>
      <c r="L36" s="73">
        <f t="shared" si="21"/>
        <v>-2.4077046548956704E-2</v>
      </c>
      <c r="M36" s="73">
        <f t="shared" si="21"/>
        <v>-2.2471910112359605E-2</v>
      </c>
      <c r="N36" s="73">
        <f t="shared" ref="N36:O36" si="22">N13/$E13-1</f>
        <v>-2.5682182985553803E-2</v>
      </c>
      <c r="O36" s="73">
        <f t="shared" si="22"/>
        <v>-2.5682182985553803E-2</v>
      </c>
      <c r="P36" s="73">
        <f t="shared" ref="P36:Q36" si="23">P13/$E13-1</f>
        <v>-1.605136436597121E-2</v>
      </c>
      <c r="Q36" s="73">
        <f t="shared" si="23"/>
        <v>-2.7287319422151013E-2</v>
      </c>
      <c r="R36" s="73">
        <f t="shared" ref="R36:S36" si="24">R13/$E13-1</f>
        <v>-2.4077046548956704E-2</v>
      </c>
      <c r="S36" s="73">
        <f t="shared" si="24"/>
        <v>-2.5682182985553803E-2</v>
      </c>
      <c r="T36" s="73">
        <f t="shared" ref="T36:U36" si="25">T13/$E13-1</f>
        <v>-2.4077046548956704E-2</v>
      </c>
      <c r="U36" s="73">
        <f t="shared" si="25"/>
        <v>-2.4077046548956704E-2</v>
      </c>
      <c r="V36" s="73">
        <f t="shared" ref="V36:W36" si="26">V13/$E13-1</f>
        <v>-2.4077046548956704E-2</v>
      </c>
      <c r="W36" s="73">
        <f t="shared" si="26"/>
        <v>-8.5072231139646903E-2</v>
      </c>
      <c r="X36" s="73">
        <f t="shared" ref="X36:Y36" si="27">X13/$E13-1</f>
        <v>-2.4077046548956704E-2</v>
      </c>
      <c r="Y36" s="73">
        <f t="shared" si="27"/>
        <v>-2.5682182985553803E-2</v>
      </c>
      <c r="Z36" s="73">
        <f t="shared" ref="Z36:AA36" si="28">Z13/$E13-1</f>
        <v>-2.2471910112359605E-2</v>
      </c>
      <c r="AA36" s="73">
        <f t="shared" si="28"/>
        <v>-1.7656500802568309E-2</v>
      </c>
      <c r="AB36" s="73">
        <f t="shared" ref="AB36:AC36" si="29">AB13/$E13-1</f>
        <v>-2.2471910112359605E-2</v>
      </c>
      <c r="AC36" s="73">
        <f t="shared" si="29"/>
        <v>-2.7287319422151013E-2</v>
      </c>
      <c r="AD36" s="73">
        <f t="shared" ref="AD36:AE36" si="30">AD13/$E13-1</f>
        <v>-1.9261637239165297E-2</v>
      </c>
      <c r="AE36" s="73">
        <f t="shared" si="30"/>
        <v>-2.0866773675762618E-2</v>
      </c>
      <c r="AF36" s="73">
        <f t="shared" ref="AF36:AG36" si="31">AF13/$E13-1</f>
        <v>-1.2841091492776902E-2</v>
      </c>
      <c r="AG36" s="73">
        <f t="shared" si="31"/>
        <v>-1.4446227929374111E-2</v>
      </c>
      <c r="AH36" s="73">
        <f t="shared" ref="AH36:AI36" si="32">AH13/$E13-1</f>
        <v>-1.4446227929374111E-2</v>
      </c>
      <c r="AI36" s="73">
        <f t="shared" si="32"/>
        <v>-1.4446227929374111E-2</v>
      </c>
      <c r="AJ36" s="73">
        <f t="shared" ref="AJ36:AK36" si="33">AJ13/$E13-1</f>
        <v>-1.2841091492776902E-2</v>
      </c>
      <c r="AK36" s="73">
        <f t="shared" si="33"/>
        <v>-1.1235955056179803E-2</v>
      </c>
      <c r="AL36" s="73">
        <f t="shared" ref="AL36:AM36" si="34">AL13/$E13-1</f>
        <v>-1.4446227929374111E-2</v>
      </c>
      <c r="AM36" s="73">
        <f t="shared" si="34"/>
        <v>-9.6308186195827039E-3</v>
      </c>
      <c r="AN36" s="73">
        <f t="shared" ref="AN36" si="35">AN13/$E13-1</f>
        <v>-1.2841091492776902E-2</v>
      </c>
      <c r="AO36" s="73">
        <f t="shared" ref="AO36:AP36" si="36">AO13/$E13-1</f>
        <v>-9.6308186195827039E-3</v>
      </c>
      <c r="AP36" s="73">
        <f t="shared" si="36"/>
        <v>-1.1235955056179803E-2</v>
      </c>
      <c r="AQ36" s="73">
        <f t="shared" ref="AQ36:AR36" si="37">AQ13/$E13-1</f>
        <v>-1.4446227929374111E-2</v>
      </c>
      <c r="AR36" s="73">
        <f t="shared" si="37"/>
        <v>-1.605136436597121E-2</v>
      </c>
      <c r="AS36" s="73">
        <f t="shared" ref="AS36:AT36" si="38">AS13/$E13-1</f>
        <v>-1.4446227929374111E-2</v>
      </c>
      <c r="AT36" s="73">
        <f t="shared" si="38"/>
        <v>-1.605136436597121E-2</v>
      </c>
      <c r="AU36" s="73">
        <f t="shared" ref="AU36:BB36" si="39">AU13/$E13-1</f>
        <v>-1.605136436597121E-2</v>
      </c>
      <c r="AV36" s="73">
        <f t="shared" si="39"/>
        <v>-1.7656500802568309E-2</v>
      </c>
      <c r="AW36" s="73">
        <f t="shared" si="39"/>
        <v>-1.605136436597121E-2</v>
      </c>
      <c r="AX36" s="73">
        <f t="shared" si="39"/>
        <v>-1.7656500802568309E-2</v>
      </c>
      <c r="AY36" s="73">
        <f t="shared" si="39"/>
        <v>-1.7656500802568309E-2</v>
      </c>
      <c r="AZ36" s="73">
        <f t="shared" si="39"/>
        <v>-1</v>
      </c>
      <c r="BA36" s="73">
        <f t="shared" si="39"/>
        <v>-1</v>
      </c>
      <c r="BB36" s="73">
        <f t="shared" si="39"/>
        <v>-1</v>
      </c>
      <c r="BC36" s="73">
        <f t="shared" ref="BC36:BD36" si="40">BC13/$E13-1</f>
        <v>-1</v>
      </c>
      <c r="BD36" s="73">
        <f t="shared" si="40"/>
        <v>-1</v>
      </c>
    </row>
    <row r="37" spans="4:56" x14ac:dyDescent="0.25">
      <c r="D37" s="34">
        <v>80</v>
      </c>
      <c r="E37" s="76" t="e">
        <f>#REF!/$E14-1</f>
        <v>#REF!</v>
      </c>
      <c r="F37" s="73">
        <f t="shared" si="20"/>
        <v>-2.5295109612141542E-2</v>
      </c>
      <c r="G37" s="73">
        <f t="shared" si="20"/>
        <v>-3.0354131534569895E-2</v>
      </c>
      <c r="H37" s="73"/>
      <c r="I37" s="73">
        <f t="shared" ref="I37:M37" si="41">I14/$E14-1</f>
        <v>-3.3726812816188723E-2</v>
      </c>
      <c r="J37" s="73">
        <f t="shared" si="41"/>
        <v>-3.2040472175379309E-2</v>
      </c>
      <c r="K37" s="73">
        <f t="shared" si="41"/>
        <v>-2.8667790893760481E-2</v>
      </c>
      <c r="L37" s="73">
        <f t="shared" si="41"/>
        <v>-3.0354131534569895E-2</v>
      </c>
      <c r="M37" s="73">
        <f t="shared" si="41"/>
        <v>-3.2040472175379309E-2</v>
      </c>
      <c r="N37" s="73">
        <f t="shared" ref="N37:O37" si="42">N14/$E14-1</f>
        <v>-3.3726812816188723E-2</v>
      </c>
      <c r="O37" s="73">
        <f t="shared" si="42"/>
        <v>-3.5413153456998359E-2</v>
      </c>
      <c r="P37" s="73">
        <f t="shared" ref="P37:Q37" si="43">P14/$E14-1</f>
        <v>-3.0354131534569895E-2</v>
      </c>
      <c r="Q37" s="73">
        <f t="shared" si="43"/>
        <v>-3.3726812816188723E-2</v>
      </c>
      <c r="R37" s="73">
        <f t="shared" ref="R37:S37" si="44">R14/$E14-1</f>
        <v>-3.5413153456998359E-2</v>
      </c>
      <c r="S37" s="73">
        <f t="shared" si="44"/>
        <v>-3.3726812816188723E-2</v>
      </c>
      <c r="T37" s="73">
        <f t="shared" ref="T37:U37" si="45">T14/$E14-1</f>
        <v>-3.8785834738617075E-2</v>
      </c>
      <c r="U37" s="73">
        <f t="shared" si="45"/>
        <v>-3.0354131534569895E-2</v>
      </c>
      <c r="V37" s="73">
        <f t="shared" ref="V37:W37" si="46">V14/$E14-1</f>
        <v>-2.8667790893760481E-2</v>
      </c>
      <c r="W37" s="73">
        <f t="shared" si="46"/>
        <v>-0.10623946037099496</v>
      </c>
      <c r="X37" s="73">
        <f t="shared" ref="X37:AA37" si="47">X14/$E14-1</f>
        <v>-3.5413153456998359E-2</v>
      </c>
      <c r="Y37" s="73">
        <f t="shared" si="47"/>
        <v>-3.5413153456998359E-2</v>
      </c>
      <c r="Z37" s="73">
        <f t="shared" si="47"/>
        <v>-2.6981450252951067E-2</v>
      </c>
      <c r="AA37" s="73">
        <f t="shared" si="47"/>
        <v>-3.0354131534569895E-2</v>
      </c>
      <c r="AB37" s="73">
        <f t="shared" ref="AB37:AC37" si="48">AB14/$E14-1</f>
        <v>-2.8667790893760481E-2</v>
      </c>
      <c r="AC37" s="73">
        <f t="shared" si="48"/>
        <v>-2.8667790893760481E-2</v>
      </c>
      <c r="AD37" s="73">
        <f t="shared" ref="AD37:AE37" si="49">AD14/$E14-1</f>
        <v>-2.6981450252951067E-2</v>
      </c>
      <c r="AE37" s="73">
        <f t="shared" si="49"/>
        <v>-2.3608768971332128E-2</v>
      </c>
      <c r="AF37" s="73">
        <f t="shared" ref="AF37:AG37" si="50">AF14/$E14-1</f>
        <v>-1.6863406408094361E-2</v>
      </c>
      <c r="AG37" s="73">
        <f t="shared" si="50"/>
        <v>-2.5295109612141542E-2</v>
      </c>
      <c r="AH37" s="73">
        <f t="shared" ref="AH37:AI37" si="51">AH14/$E14-1</f>
        <v>-2.02360876897133E-2</v>
      </c>
      <c r="AI37" s="73">
        <f t="shared" si="51"/>
        <v>-1.3490725126475533E-2</v>
      </c>
      <c r="AJ37" s="73">
        <f t="shared" ref="AJ37:AK37" si="52">AJ14/$E14-1</f>
        <v>-1.5177065767284947E-2</v>
      </c>
      <c r="AK37" s="73">
        <f t="shared" si="52"/>
        <v>-8.4317032040471807E-3</v>
      </c>
      <c r="AL37" s="73">
        <f t="shared" ref="AL37:AM37" si="53">AL14/$E14-1</f>
        <v>-1.8549747048903775E-2</v>
      </c>
      <c r="AM37" s="73">
        <f t="shared" si="53"/>
        <v>-1.6863406408094361E-2</v>
      </c>
      <c r="AN37" s="73">
        <f t="shared" ref="AN37" si="54">AN14/$E14-1</f>
        <v>-1.6863406408094361E-2</v>
      </c>
      <c r="AO37" s="73">
        <f t="shared" ref="AO37:AP37" si="55">AO14/$E14-1</f>
        <v>-6.7453625632377667E-3</v>
      </c>
      <c r="AP37" s="73">
        <f t="shared" si="55"/>
        <v>-1.0118043844856595E-2</v>
      </c>
      <c r="AQ37" s="73">
        <f t="shared" ref="AQ37:AR37" si="56">AQ14/$E14-1</f>
        <v>-1.5177065767284947E-2</v>
      </c>
      <c r="AR37" s="73">
        <f t="shared" si="56"/>
        <v>-1.6863406408094361E-2</v>
      </c>
      <c r="AS37" s="73">
        <f t="shared" ref="AS37:AT37" si="57">AS14/$E14-1</f>
        <v>-1.3490725126475533E-2</v>
      </c>
      <c r="AT37" s="73">
        <f t="shared" si="57"/>
        <v>-1.5177065767284947E-2</v>
      </c>
      <c r="AU37" s="73">
        <f t="shared" ref="AU37:BB37" si="58">AU14/$E14-1</f>
        <v>-1.3490725126475533E-2</v>
      </c>
      <c r="AV37" s="73">
        <f t="shared" si="58"/>
        <v>-1.8549747048903775E-2</v>
      </c>
      <c r="AW37" s="73">
        <f t="shared" si="58"/>
        <v>-1.6863406408094361E-2</v>
      </c>
      <c r="AX37" s="73">
        <f t="shared" si="58"/>
        <v>-2.1922428330522714E-2</v>
      </c>
      <c r="AY37" s="73">
        <f t="shared" si="58"/>
        <v>-2.1922428330522714E-2</v>
      </c>
      <c r="AZ37" s="73">
        <f t="shared" si="58"/>
        <v>-1</v>
      </c>
      <c r="BA37" s="73">
        <f t="shared" si="58"/>
        <v>-1</v>
      </c>
      <c r="BB37" s="73">
        <f t="shared" si="58"/>
        <v>-1</v>
      </c>
      <c r="BC37" s="73">
        <f t="shared" ref="BC37:BD37" si="59">BC14/$E14-1</f>
        <v>-1</v>
      </c>
      <c r="BD37" s="73">
        <f t="shared" si="59"/>
        <v>-1</v>
      </c>
    </row>
    <row r="38" spans="4:56" x14ac:dyDescent="0.25">
      <c r="D38" s="34">
        <v>90</v>
      </c>
      <c r="E38" s="76" t="e">
        <f>#REF!/$E15-1</f>
        <v>#REF!</v>
      </c>
      <c r="F38" s="73">
        <f t="shared" si="20"/>
        <v>-3.2433411849972837E-2</v>
      </c>
      <c r="G38" s="73">
        <f t="shared" si="20"/>
        <v>-2.8809566950534493E-2</v>
      </c>
      <c r="H38" s="73"/>
      <c r="I38" s="73">
        <f t="shared" ref="I38:M38" si="60">I15/$E15-1</f>
        <v>-3.6057256749411071E-2</v>
      </c>
      <c r="J38" s="73">
        <f t="shared" si="60"/>
        <v>-3.0621489400253776E-2</v>
      </c>
      <c r="K38" s="73">
        <f t="shared" si="60"/>
        <v>-3.7869179199130354E-2</v>
      </c>
      <c r="L38" s="73">
        <f t="shared" si="60"/>
        <v>-3.424533429969201E-2</v>
      </c>
      <c r="M38" s="73">
        <f t="shared" si="60"/>
        <v>-3.6057256749411071E-2</v>
      </c>
      <c r="N38" s="73">
        <f t="shared" ref="N38:O38" si="61">N15/$E15-1</f>
        <v>-3.9681101648849526E-2</v>
      </c>
      <c r="O38" s="73">
        <f t="shared" si="61"/>
        <v>-3.7869179199130354E-2</v>
      </c>
      <c r="P38" s="73">
        <f t="shared" ref="P38:Q38" si="62">P15/$E15-1</f>
        <v>-2.3373799601377088E-2</v>
      </c>
      <c r="Q38" s="73">
        <f t="shared" si="62"/>
        <v>-3.6057256749411071E-2</v>
      </c>
      <c r="R38" s="73">
        <f t="shared" ref="R38:S38" si="63">R15/$E15-1</f>
        <v>-3.424533429969201E-2</v>
      </c>
      <c r="S38" s="73">
        <f t="shared" si="63"/>
        <v>-3.6057256749411071E-2</v>
      </c>
      <c r="T38" s="73">
        <f t="shared" ref="T38:U38" si="64">T15/$E15-1</f>
        <v>-3.2433411849972837E-2</v>
      </c>
      <c r="U38" s="73">
        <f t="shared" si="64"/>
        <v>-3.6057256749411071E-2</v>
      </c>
      <c r="V38" s="73">
        <f t="shared" ref="V38:W38" si="65">V15/$E15-1</f>
        <v>-3.6057256749411071E-2</v>
      </c>
      <c r="W38" s="73">
        <f t="shared" si="65"/>
        <v>-0.1139699220873347</v>
      </c>
      <c r="X38" s="73">
        <f t="shared" ref="X38:AA38" si="66">X15/$E15-1</f>
        <v>-3.7869179199130354E-2</v>
      </c>
      <c r="Y38" s="73">
        <f t="shared" si="66"/>
        <v>-3.7869179199130354E-2</v>
      </c>
      <c r="Z38" s="73">
        <f t="shared" si="66"/>
        <v>-3.6057256749411071E-2</v>
      </c>
      <c r="AA38" s="73">
        <f t="shared" si="66"/>
        <v>-3.0621489400253776E-2</v>
      </c>
      <c r="AB38" s="73">
        <f t="shared" ref="AB38:AC38" si="67">AB15/$E15-1</f>
        <v>-3.0621489400253776E-2</v>
      </c>
      <c r="AC38" s="73">
        <f t="shared" si="67"/>
        <v>-3.424533429969201E-2</v>
      </c>
      <c r="AD38" s="73">
        <f t="shared" ref="AD38:AI38" si="68">AD15/$E15-1</f>
        <v>-3.0621489400253776E-2</v>
      </c>
      <c r="AE38" s="73">
        <f t="shared" si="68"/>
        <v>-2.8809566950534493E-2</v>
      </c>
      <c r="AF38" s="73">
        <f t="shared" si="68"/>
        <v>-2.6997644500815321E-2</v>
      </c>
      <c r="AG38" s="73">
        <f t="shared" si="68"/>
        <v>-2.1561877151657916E-2</v>
      </c>
      <c r="AH38" s="73">
        <f t="shared" si="68"/>
        <v>-2.3373799601377088E-2</v>
      </c>
      <c r="AI38" s="73">
        <f t="shared" si="68"/>
        <v>-2.3373799601377088E-2</v>
      </c>
      <c r="AJ38" s="73">
        <f t="shared" ref="AJ38:AK38" si="69">AJ15/$E15-1</f>
        <v>-1.612610980250051E-2</v>
      </c>
      <c r="AK38" s="73">
        <f t="shared" si="69"/>
        <v>-1.7938032252219682E-2</v>
      </c>
      <c r="AL38" s="73">
        <f t="shared" ref="AL38:AM38" si="70">AL15/$E15-1</f>
        <v>-1.7938032252219682E-2</v>
      </c>
      <c r="AM38" s="73">
        <f t="shared" si="70"/>
        <v>-1.7938032252219682E-2</v>
      </c>
      <c r="AN38" s="73">
        <f t="shared" ref="AN38" si="71">AN15/$E15-1</f>
        <v>-1.612610980250051E-2</v>
      </c>
      <c r="AO38" s="73">
        <f t="shared" ref="AO38:AP38" si="72">AO15/$E15-1</f>
        <v>-1.0690342453342994E-2</v>
      </c>
      <c r="AP38" s="73">
        <f t="shared" si="72"/>
        <v>-1.0690342453342994E-2</v>
      </c>
      <c r="AQ38" s="73">
        <f t="shared" ref="AQ38:AR38" si="73">AQ15/$E15-1</f>
        <v>-2.1561877151657916E-2</v>
      </c>
      <c r="AR38" s="73">
        <f t="shared" si="73"/>
        <v>-1.7938032252219682E-2</v>
      </c>
      <c r="AS38" s="73">
        <f t="shared" ref="AS38:AT38" si="74">AS15/$E15-1</f>
        <v>-1.7938032252219682E-2</v>
      </c>
      <c r="AT38" s="73">
        <f t="shared" si="74"/>
        <v>-1.612610980250051E-2</v>
      </c>
      <c r="AU38" s="73">
        <f t="shared" ref="AU38:BB38" si="75">AU15/$E15-1</f>
        <v>-2.1561877151657916E-2</v>
      </c>
      <c r="AV38" s="73">
        <f t="shared" si="75"/>
        <v>-2.3373799601377088E-2</v>
      </c>
      <c r="AW38" s="73">
        <f t="shared" si="75"/>
        <v>-1.9749954701938743E-2</v>
      </c>
      <c r="AX38" s="73">
        <f t="shared" si="75"/>
        <v>-1.9749954701938743E-2</v>
      </c>
      <c r="AY38" s="73">
        <f t="shared" si="75"/>
        <v>-2.518572205109626E-2</v>
      </c>
      <c r="AZ38" s="73">
        <f t="shared" si="75"/>
        <v>-1</v>
      </c>
      <c r="BA38" s="73">
        <f t="shared" si="75"/>
        <v>-1</v>
      </c>
      <c r="BB38" s="73">
        <f t="shared" si="75"/>
        <v>-1</v>
      </c>
      <c r="BC38" s="73">
        <f t="shared" ref="BC38:BD38" si="76">BC15/$E15-1</f>
        <v>-1</v>
      </c>
      <c r="BD38" s="73">
        <f t="shared" si="76"/>
        <v>-1</v>
      </c>
    </row>
    <row r="39" spans="4:56" x14ac:dyDescent="0.25">
      <c r="D39" s="34">
        <v>100</v>
      </c>
      <c r="E39" s="76" t="e">
        <f>#REF!/$E16-1</f>
        <v>#REF!</v>
      </c>
      <c r="F39" s="73">
        <f t="shared" si="20"/>
        <v>-2.9354207436399271E-2</v>
      </c>
      <c r="G39" s="73">
        <f t="shared" si="20"/>
        <v>-3.131115459882583E-2</v>
      </c>
      <c r="H39" s="73"/>
      <c r="I39" s="73">
        <f t="shared" ref="I39:M39" si="77">I16/$E16-1</f>
        <v>-3.131115459882583E-2</v>
      </c>
      <c r="J39" s="73">
        <f t="shared" si="77"/>
        <v>-2.7397260273972712E-2</v>
      </c>
      <c r="K39" s="73">
        <f t="shared" si="77"/>
        <v>-3.522504892367917E-2</v>
      </c>
      <c r="L39" s="73">
        <f t="shared" si="77"/>
        <v>-3.522504892367917E-2</v>
      </c>
      <c r="M39" s="73">
        <f t="shared" si="77"/>
        <v>-3.7181996086105729E-2</v>
      </c>
      <c r="N39" s="73">
        <f t="shared" ref="N39:O39" si="78">N16/$E16-1</f>
        <v>-3.9138943248532287E-2</v>
      </c>
      <c r="O39" s="73">
        <f t="shared" si="78"/>
        <v>-3.7181996086105729E-2</v>
      </c>
      <c r="P39" s="73">
        <f t="shared" ref="P39:Q39" si="79">P16/$E16-1</f>
        <v>-2.5440313111545931E-2</v>
      </c>
      <c r="Q39" s="73">
        <f t="shared" si="79"/>
        <v>-4.5009784735812186E-2</v>
      </c>
      <c r="R39" s="73">
        <f t="shared" ref="R39:S39" si="80">R16/$E16-1</f>
        <v>-3.522504892367917E-2</v>
      </c>
      <c r="S39" s="73">
        <f t="shared" si="80"/>
        <v>-4.3052837573385627E-2</v>
      </c>
      <c r="T39" s="73">
        <f t="shared" ref="T39:U39" si="81">T16/$E16-1</f>
        <v>-3.9138943248532287E-2</v>
      </c>
      <c r="U39" s="73">
        <f t="shared" si="81"/>
        <v>-4.1095890410958846E-2</v>
      </c>
      <c r="V39" s="73">
        <f t="shared" ref="V39:W39" si="82">V16/$E16-1</f>
        <v>-3.7181996086105729E-2</v>
      </c>
      <c r="W39" s="73">
        <f t="shared" si="82"/>
        <v>-0.10567514677103718</v>
      </c>
      <c r="X39" s="73">
        <f t="shared" ref="X39:AA39" si="83">X16/$E16-1</f>
        <v>-3.9138943248532287E-2</v>
      </c>
      <c r="Y39" s="73">
        <f t="shared" si="83"/>
        <v>-4.3052837573385627E-2</v>
      </c>
      <c r="Z39" s="73">
        <f t="shared" si="83"/>
        <v>-3.522504892367917E-2</v>
      </c>
      <c r="AA39" s="73">
        <f t="shared" si="83"/>
        <v>-3.131115459882583E-2</v>
      </c>
      <c r="AB39" s="73">
        <f t="shared" ref="AB39:AC39" si="84">AB16/$E16-1</f>
        <v>-3.131115459882583E-2</v>
      </c>
      <c r="AC39" s="73">
        <f t="shared" si="84"/>
        <v>-3.3268101761252389E-2</v>
      </c>
      <c r="AD39" s="73">
        <f t="shared" ref="AD39:AE39" si="85">AD16/$E16-1</f>
        <v>-2.9354207436399271E-2</v>
      </c>
      <c r="AE39" s="73">
        <f t="shared" si="85"/>
        <v>-2.9354207436399271E-2</v>
      </c>
      <c r="AF39" s="73">
        <f t="shared" ref="AF39:AG39" si="86">AF16/$E16-1</f>
        <v>-1.5655577299412915E-2</v>
      </c>
      <c r="AG39" s="73">
        <f t="shared" si="86"/>
        <v>-1.5655577299412915E-2</v>
      </c>
      <c r="AH39" s="73">
        <f t="shared" ref="AH39:AI39" si="87">AH16/$E16-1</f>
        <v>-1.7612524461839696E-2</v>
      </c>
      <c r="AI39" s="73">
        <f t="shared" si="87"/>
        <v>-1.7612524461839696E-2</v>
      </c>
      <c r="AJ39" s="73">
        <f t="shared" ref="AJ39:AK39" si="88">AJ16/$E16-1</f>
        <v>-1.3698630136986356E-2</v>
      </c>
      <c r="AK39" s="73">
        <f t="shared" si="88"/>
        <v>-9.7847358121332384E-3</v>
      </c>
      <c r="AL39" s="73">
        <f t="shared" ref="AL39:AM39" si="89">AL16/$E16-1</f>
        <v>-1.3698630136986356E-2</v>
      </c>
      <c r="AM39" s="73">
        <f t="shared" si="89"/>
        <v>-1.1741682974559797E-2</v>
      </c>
      <c r="AN39" s="73">
        <f t="shared" ref="AN39" si="90">AN16/$E16-1</f>
        <v>-1.5655577299412915E-2</v>
      </c>
      <c r="AO39" s="73">
        <f t="shared" ref="AO39:AP39" si="91">AO16/$E16-1</f>
        <v>-1.9569471624267809E-3</v>
      </c>
      <c r="AP39" s="73">
        <f t="shared" si="91"/>
        <v>-5.8708414872798986E-3</v>
      </c>
      <c r="AQ39" s="73">
        <f t="shared" ref="AQ39:AR39" si="92">AQ16/$E16-1</f>
        <v>-1.5655577299412915E-2</v>
      </c>
      <c r="AR39" s="73">
        <f t="shared" si="92"/>
        <v>-1.9569471624266255E-2</v>
      </c>
      <c r="AS39" s="73">
        <f t="shared" ref="AS39:AT39" si="93">AS16/$E16-1</f>
        <v>-1.5655577299412915E-2</v>
      </c>
      <c r="AT39" s="73">
        <f t="shared" si="93"/>
        <v>-1.1741682974559797E-2</v>
      </c>
      <c r="AU39" s="73">
        <f t="shared" ref="AU39:BB39" si="94">AU16/$E16-1</f>
        <v>-1.7612524461839696E-2</v>
      </c>
      <c r="AV39" s="73">
        <f t="shared" si="94"/>
        <v>-1.3698630136986356E-2</v>
      </c>
      <c r="AW39" s="73">
        <f t="shared" si="94"/>
        <v>-1.3698630136986356E-2</v>
      </c>
      <c r="AX39" s="73">
        <f t="shared" si="94"/>
        <v>-2.1526418786692814E-2</v>
      </c>
      <c r="AY39" s="73">
        <f t="shared" si="94"/>
        <v>-1.9569471624266255E-2</v>
      </c>
      <c r="AZ39" s="73">
        <f t="shared" si="94"/>
        <v>-1</v>
      </c>
      <c r="BA39" s="73">
        <f t="shared" si="94"/>
        <v>-1</v>
      </c>
      <c r="BB39" s="73">
        <f t="shared" si="94"/>
        <v>-1</v>
      </c>
      <c r="BC39" s="73">
        <f t="shared" ref="BC39:BD39" si="95">BC16/$E16-1</f>
        <v>-1</v>
      </c>
      <c r="BD39" s="73">
        <f t="shared" si="95"/>
        <v>-1</v>
      </c>
    </row>
    <row r="40" spans="4:56" x14ac:dyDescent="0.25">
      <c r="D40" s="34">
        <v>110</v>
      </c>
      <c r="E40" s="76" t="e">
        <f>#REF!/$E17-1</f>
        <v>#REF!</v>
      </c>
      <c r="F40" s="73">
        <f t="shared" si="20"/>
        <v>-3.4497265460664672E-2</v>
      </c>
      <c r="G40" s="73">
        <f t="shared" si="20"/>
        <v>-3.0290281867900504E-2</v>
      </c>
      <c r="H40" s="73"/>
      <c r="I40" s="73">
        <f t="shared" ref="I40:M40" si="96">I17/$E17-1</f>
        <v>-3.660075725704659E-2</v>
      </c>
      <c r="J40" s="73">
        <f t="shared" si="96"/>
        <v>-2.8186790071518586E-2</v>
      </c>
      <c r="K40" s="73">
        <f t="shared" si="96"/>
        <v>-3.8704249053428508E-2</v>
      </c>
      <c r="L40" s="73">
        <f t="shared" si="96"/>
        <v>-3.660075725704659E-2</v>
      </c>
      <c r="M40" s="73">
        <f t="shared" si="96"/>
        <v>-3.4497265460664672E-2</v>
      </c>
      <c r="N40" s="73">
        <f t="shared" ref="N40:O40" si="97">N17/$E17-1</f>
        <v>-3.8704249053428508E-2</v>
      </c>
      <c r="O40" s="73">
        <f t="shared" si="97"/>
        <v>-3.8704249053428508E-2</v>
      </c>
      <c r="P40" s="73">
        <f t="shared" ref="P40:Q40" si="98">P17/$E17-1</f>
        <v>-2.6083298275136668E-2</v>
      </c>
      <c r="Q40" s="73">
        <f t="shared" si="98"/>
        <v>-4.2911232646192676E-2</v>
      </c>
      <c r="R40" s="73">
        <f t="shared" ref="R40:S40" si="99">R17/$E17-1</f>
        <v>-3.4497265460664672E-2</v>
      </c>
      <c r="S40" s="73">
        <f t="shared" si="99"/>
        <v>-3.8704249053428508E-2</v>
      </c>
      <c r="T40" s="73">
        <f t="shared" ref="T40:U40" si="100">T17/$E17-1</f>
        <v>-4.0807740849810648E-2</v>
      </c>
      <c r="U40" s="73">
        <f t="shared" si="100"/>
        <v>-4.0807740849810648E-2</v>
      </c>
      <c r="V40" s="73">
        <f t="shared" ref="V40:W40" si="101">V17/$E17-1</f>
        <v>-3.8704249053428508E-2</v>
      </c>
      <c r="W40" s="73">
        <f t="shared" si="101"/>
        <v>-4.2911232646192676E-2</v>
      </c>
      <c r="X40" s="73">
        <f t="shared" ref="X40:AA40" si="102">X17/$E17-1</f>
        <v>-3.660075725704659E-2</v>
      </c>
      <c r="Y40" s="73">
        <f t="shared" si="102"/>
        <v>-3.8704249053428508E-2</v>
      </c>
      <c r="Z40" s="73">
        <f t="shared" si="102"/>
        <v>-3.4497265460664672E-2</v>
      </c>
      <c r="AA40" s="73">
        <f t="shared" si="102"/>
        <v>-3.2393773664282643E-2</v>
      </c>
      <c r="AB40" s="73">
        <f t="shared" ref="AB40:AC40" si="103">AB17/$E17-1</f>
        <v>-2.8186790071518586E-2</v>
      </c>
      <c r="AC40" s="73">
        <f t="shared" si="103"/>
        <v>-3.2393773664282643E-2</v>
      </c>
      <c r="AD40" s="73">
        <f t="shared" ref="AD40:AE40" si="104">AD17/$E17-1</f>
        <v>-3.2393773664282643E-2</v>
      </c>
      <c r="AE40" s="73">
        <f t="shared" si="104"/>
        <v>-3.0290281867900504E-2</v>
      </c>
      <c r="AF40" s="73">
        <f t="shared" ref="AF40:AG40" si="105">AF17/$E17-1</f>
        <v>-1.5565839293226746E-2</v>
      </c>
      <c r="AG40" s="73">
        <f t="shared" si="105"/>
        <v>-1.9772822885990582E-2</v>
      </c>
      <c r="AH40" s="73">
        <f t="shared" ref="AH40:AI40" si="106">AH17/$E17-1</f>
        <v>-1.5565839293226746E-2</v>
      </c>
      <c r="AI40" s="73">
        <f t="shared" si="106"/>
        <v>-1.3462347496844607E-2</v>
      </c>
      <c r="AJ40" s="73">
        <f t="shared" ref="AJ40:AK40" si="107">AJ17/$E17-1</f>
        <v>-1.1358855700462689E-2</v>
      </c>
      <c r="AK40" s="73">
        <f t="shared" si="107"/>
        <v>-1.3462347496844607E-2</v>
      </c>
      <c r="AL40" s="73">
        <f t="shared" ref="AL40:AM40" si="108">AL17/$E17-1</f>
        <v>-1.1358855700462689E-2</v>
      </c>
      <c r="AM40" s="73">
        <f t="shared" si="108"/>
        <v>-1.3462347496844607E-2</v>
      </c>
      <c r="AN40" s="73">
        <f t="shared" ref="AN40" si="109">AN17/$E17-1</f>
        <v>-1.3462347496844607E-2</v>
      </c>
      <c r="AO40" s="73">
        <f t="shared" ref="AO40:AP40" si="110">AO17/$E17-1</f>
        <v>-7.1518721076987424E-3</v>
      </c>
      <c r="AP40" s="73">
        <f t="shared" si="110"/>
        <v>-9.2553639040806601E-3</v>
      </c>
      <c r="AQ40" s="73">
        <f t="shared" ref="AQ40:AR40" si="111">AQ17/$E17-1</f>
        <v>-1.3462347496844607E-2</v>
      </c>
      <c r="AR40" s="73">
        <f t="shared" si="111"/>
        <v>-1.5565839293226746E-2</v>
      </c>
      <c r="AS40" s="73">
        <f t="shared" ref="AS40:AT40" si="112">AS17/$E17-1</f>
        <v>-1.5565839293226746E-2</v>
      </c>
      <c r="AT40" s="73">
        <f t="shared" si="112"/>
        <v>-1.1358855700462689E-2</v>
      </c>
      <c r="AU40" s="73">
        <f t="shared" ref="AU40:BB40" si="113">AU17/$E17-1</f>
        <v>-1.7669331089608664E-2</v>
      </c>
      <c r="AV40" s="73">
        <f t="shared" si="113"/>
        <v>-1.7669331089608664E-2</v>
      </c>
      <c r="AW40" s="73">
        <f t="shared" si="113"/>
        <v>-1.3462347496844607E-2</v>
      </c>
      <c r="AX40" s="73">
        <f t="shared" si="113"/>
        <v>-1.3462347496844607E-2</v>
      </c>
      <c r="AY40" s="73">
        <f t="shared" si="113"/>
        <v>-1.5565839293226746E-2</v>
      </c>
      <c r="AZ40" s="73">
        <f t="shared" si="113"/>
        <v>-1</v>
      </c>
      <c r="BA40" s="73">
        <f t="shared" si="113"/>
        <v>-1</v>
      </c>
      <c r="BB40" s="73">
        <f t="shared" si="113"/>
        <v>-1</v>
      </c>
      <c r="BC40" s="73">
        <f t="shared" ref="BC40:BD40" si="114">BC17/$E17-1</f>
        <v>-1</v>
      </c>
      <c r="BD40" s="73">
        <f t="shared" si="114"/>
        <v>-1</v>
      </c>
    </row>
    <row r="41" spans="4:56" x14ac:dyDescent="0.25">
      <c r="D41" s="34">
        <v>120</v>
      </c>
      <c r="E41" s="76" t="e">
        <f>#REF!/$E18-1</f>
        <v>#REF!</v>
      </c>
      <c r="F41" s="73">
        <f t="shared" si="20"/>
        <v>-2.400717971729871E-2</v>
      </c>
      <c r="G41" s="73">
        <f t="shared" si="20"/>
        <v>-3.0738164684765423E-2</v>
      </c>
      <c r="H41" s="73"/>
      <c r="I41" s="73">
        <f t="shared" ref="I41:M41" si="115">I18/$E18-1</f>
        <v>-2.8494503028943186E-2</v>
      </c>
      <c r="J41" s="73">
        <f t="shared" si="115"/>
        <v>-2.8494503028943186E-2</v>
      </c>
      <c r="K41" s="73">
        <f t="shared" si="115"/>
        <v>-3.2981826340587883E-2</v>
      </c>
      <c r="L41" s="73">
        <f t="shared" si="115"/>
        <v>-3.5225487996410121E-2</v>
      </c>
      <c r="M41" s="73">
        <f t="shared" si="115"/>
        <v>-3.2981826340587883E-2</v>
      </c>
      <c r="N41" s="73">
        <f t="shared" ref="N41:O41" si="116">N18/$E18-1</f>
        <v>-3.7469149652232359E-2</v>
      </c>
      <c r="O41" s="73">
        <f t="shared" si="116"/>
        <v>-3.7469149652232359E-2</v>
      </c>
      <c r="P41" s="73">
        <f t="shared" ref="P41:Q41" si="117">P18/$E18-1</f>
        <v>-2.400717971729871E-2</v>
      </c>
      <c r="Q41" s="73">
        <f t="shared" si="117"/>
        <v>-3.7469149652232359E-2</v>
      </c>
      <c r="R41" s="73">
        <f t="shared" ref="R41:S41" si="118">R18/$E18-1</f>
        <v>-3.0738164684765423E-2</v>
      </c>
      <c r="S41" s="73">
        <f t="shared" si="118"/>
        <v>-3.5225487996410121E-2</v>
      </c>
      <c r="T41" s="73">
        <f t="shared" ref="T41:U41" si="119">T18/$E18-1</f>
        <v>-3.2981826340587883E-2</v>
      </c>
      <c r="U41" s="73">
        <f t="shared" si="119"/>
        <v>-3.5225487996410121E-2</v>
      </c>
      <c r="V41" s="73">
        <f t="shared" ref="V41:W41" si="120">V18/$E18-1</f>
        <v>-3.7469149652232359E-2</v>
      </c>
      <c r="W41" s="73">
        <f t="shared" si="120"/>
        <v>-3.9712811308054707E-2</v>
      </c>
      <c r="X41" s="73">
        <f t="shared" ref="X41:AA41" si="121">X18/$E18-1</f>
        <v>-3.7469149652232359E-2</v>
      </c>
      <c r="Y41" s="73">
        <f t="shared" si="121"/>
        <v>-3.5225487996410121E-2</v>
      </c>
      <c r="Z41" s="73">
        <f t="shared" si="121"/>
        <v>-3.5225487996410121E-2</v>
      </c>
      <c r="AA41" s="73">
        <f t="shared" si="121"/>
        <v>-3.0738164684765423E-2</v>
      </c>
      <c r="AB41" s="73">
        <f t="shared" ref="AB41:AC41" si="122">AB18/$E18-1</f>
        <v>-2.8494503028943186E-2</v>
      </c>
      <c r="AC41" s="73">
        <f t="shared" si="122"/>
        <v>-3.0738164684765423E-2</v>
      </c>
      <c r="AD41" s="73">
        <f t="shared" ref="AD41:AE41" si="123">AD18/$E18-1</f>
        <v>-2.400717971729871E-2</v>
      </c>
      <c r="AE41" s="73">
        <f t="shared" si="123"/>
        <v>-2.6250841373120948E-2</v>
      </c>
      <c r="AF41" s="73">
        <f t="shared" ref="AF41:AG41" si="124">AF18/$E18-1</f>
        <v>-1.5032533094009426E-2</v>
      </c>
      <c r="AG41" s="73">
        <f t="shared" si="124"/>
        <v>-1.5032533094009426E-2</v>
      </c>
      <c r="AH41" s="73">
        <f t="shared" ref="AH41:AI41" si="125">AH18/$E18-1</f>
        <v>-6.0578864707202529E-3</v>
      </c>
      <c r="AI41" s="73">
        <f t="shared" si="125"/>
        <v>-8.3015481265424906E-3</v>
      </c>
      <c r="AJ41" s="73">
        <f t="shared" ref="AJ41:AK41" si="126">AJ18/$E18-1</f>
        <v>-3.8142248148977931E-3</v>
      </c>
      <c r="AK41" s="73">
        <f t="shared" si="126"/>
        <v>-3.8142248148977931E-3</v>
      </c>
      <c r="AL41" s="73">
        <f t="shared" ref="AL41:AM41" si="127">AL18/$E18-1</f>
        <v>-8.3015481265424906E-3</v>
      </c>
      <c r="AM41" s="73">
        <f t="shared" si="127"/>
        <v>-1.0545209782364728E-2</v>
      </c>
      <c r="AN41" s="73">
        <f t="shared" ref="AN41" si="128">AN18/$E18-1</f>
        <v>-1.0545209782364728E-2</v>
      </c>
      <c r="AO41" s="73">
        <f t="shared" ref="AO41:AP41" si="129">AO18/$E18-1</f>
        <v>2.9167601525690312E-3</v>
      </c>
      <c r="AP41" s="73">
        <f t="shared" si="129"/>
        <v>-1.5705631590755553E-3</v>
      </c>
      <c r="AQ41" s="73">
        <f t="shared" ref="AQ41:AR41" si="130">AQ18/$E18-1</f>
        <v>-1.2788871438186966E-2</v>
      </c>
      <c r="AR41" s="73">
        <f t="shared" si="130"/>
        <v>-1.5032533094009426E-2</v>
      </c>
      <c r="AS41" s="73">
        <f t="shared" ref="AS41:AT41" si="131">AS18/$E18-1</f>
        <v>-1.0545209782364728E-2</v>
      </c>
      <c r="AT41" s="73">
        <f t="shared" si="131"/>
        <v>-8.3015481265424906E-3</v>
      </c>
      <c r="AU41" s="73">
        <f t="shared" ref="AU41:BB41" si="132">AU18/$E18-1</f>
        <v>-1.2788871438186966E-2</v>
      </c>
      <c r="AV41" s="73">
        <f t="shared" si="132"/>
        <v>-1.0545209782364728E-2</v>
      </c>
      <c r="AW41" s="73">
        <f t="shared" si="132"/>
        <v>-1.2788871438186966E-2</v>
      </c>
      <c r="AX41" s="73">
        <f t="shared" si="132"/>
        <v>-1.2788871438186966E-2</v>
      </c>
      <c r="AY41" s="73">
        <f t="shared" si="132"/>
        <v>-1.7276194749831664E-2</v>
      </c>
      <c r="AZ41" s="73">
        <f t="shared" si="132"/>
        <v>-1</v>
      </c>
      <c r="BA41" s="73">
        <f t="shared" si="132"/>
        <v>-1</v>
      </c>
      <c r="BB41" s="73">
        <f t="shared" si="132"/>
        <v>-1</v>
      </c>
      <c r="BC41" s="73">
        <f t="shared" ref="BC41:BD41" si="133">BC18/$E18-1</f>
        <v>-1</v>
      </c>
      <c r="BD41" s="73">
        <f t="shared" si="133"/>
        <v>-1</v>
      </c>
    </row>
    <row r="42" spans="4:56" x14ac:dyDescent="0.25">
      <c r="D42" s="34">
        <v>130</v>
      </c>
      <c r="E42" s="76" t="e">
        <f>#REF!/$E19-1</f>
        <v>#REF!</v>
      </c>
      <c r="F42" s="73">
        <f t="shared" si="20"/>
        <v>-3.0721600381042991E-2</v>
      </c>
      <c r="G42" s="73">
        <f t="shared" si="20"/>
        <v>-3.5484639199809487E-2</v>
      </c>
      <c r="H42" s="73"/>
      <c r="I42" s="73">
        <f t="shared" ref="I42:M42" si="134">I19/$E19-1</f>
        <v>-3.5484639199809487E-2</v>
      </c>
      <c r="J42" s="73">
        <f t="shared" si="134"/>
        <v>-3.7866158609192624E-2</v>
      </c>
      <c r="K42" s="73">
        <f t="shared" si="134"/>
        <v>-4.0247678018575761E-2</v>
      </c>
      <c r="L42" s="73">
        <f t="shared" si="134"/>
        <v>-4.0247678018575761E-2</v>
      </c>
      <c r="M42" s="73">
        <f t="shared" si="134"/>
        <v>-4.0247678018575761E-2</v>
      </c>
      <c r="N42" s="73">
        <f t="shared" ref="N42:O42" si="135">N19/$E19-1</f>
        <v>-4.7392236246725394E-2</v>
      </c>
      <c r="O42" s="73">
        <f t="shared" si="135"/>
        <v>-4.262919742795912E-2</v>
      </c>
      <c r="P42" s="73">
        <f t="shared" ref="P42:Q42" si="136">P19/$E19-1</f>
        <v>-2.8340080971659853E-2</v>
      </c>
      <c r="Q42" s="73">
        <f t="shared" si="136"/>
        <v>-4.262919742795912E-2</v>
      </c>
      <c r="R42" s="73">
        <f t="shared" ref="R42:S42" si="137">R19/$E19-1</f>
        <v>-3.7866158609192624E-2</v>
      </c>
      <c r="S42" s="73">
        <f t="shared" si="137"/>
        <v>-4.5010716837342257E-2</v>
      </c>
      <c r="T42" s="73">
        <f t="shared" ref="T42:U42" si="138">T19/$E19-1</f>
        <v>-4.0247678018575761E-2</v>
      </c>
      <c r="U42" s="73">
        <f t="shared" si="138"/>
        <v>-4.5010716837342257E-2</v>
      </c>
      <c r="V42" s="73">
        <f t="shared" ref="V42:W42" si="139">V19/$E19-1</f>
        <v>-4.262919742795912E-2</v>
      </c>
      <c r="W42" s="73">
        <f t="shared" si="139"/>
        <v>-4.262919742795912E-2</v>
      </c>
      <c r="X42" s="73">
        <f t="shared" ref="X42:AA42" si="140">X19/$E19-1</f>
        <v>-4.5010716837342257E-2</v>
      </c>
      <c r="Y42" s="73">
        <f t="shared" si="140"/>
        <v>-4.5010716837342257E-2</v>
      </c>
      <c r="Z42" s="73">
        <f t="shared" si="140"/>
        <v>-4.262919742795912E-2</v>
      </c>
      <c r="AA42" s="73">
        <f t="shared" si="140"/>
        <v>-3.7866158609192624E-2</v>
      </c>
      <c r="AB42" s="73">
        <f t="shared" ref="AB42:AC42" si="141">AB19/$E19-1</f>
        <v>-3.310311979042635E-2</v>
      </c>
      <c r="AC42" s="73">
        <f t="shared" si="141"/>
        <v>-3.7866158609192624E-2</v>
      </c>
      <c r="AD42" s="73">
        <f t="shared" ref="AD42:AE42" si="142">AD19/$E19-1</f>
        <v>-3.7866158609192624E-2</v>
      </c>
      <c r="AE42" s="73">
        <f t="shared" si="142"/>
        <v>-3.5484639199809487E-2</v>
      </c>
      <c r="AF42" s="73">
        <f t="shared" ref="AF42:AG42" si="143">AF19/$E19-1</f>
        <v>-1.8814003334127083E-2</v>
      </c>
      <c r="AG42" s="73">
        <f t="shared" si="143"/>
        <v>-2.5958561562276716E-2</v>
      </c>
      <c r="AH42" s="73">
        <f t="shared" ref="AH42:AI42" si="144">AH19/$E19-1</f>
        <v>-1.4050964515360809E-2</v>
      </c>
      <c r="AI42" s="73">
        <f t="shared" si="144"/>
        <v>-1.6432483924743946E-2</v>
      </c>
      <c r="AJ42" s="73">
        <f t="shared" ref="AJ42:AK42" si="145">AJ19/$E19-1</f>
        <v>-1.4050964515360809E-2</v>
      </c>
      <c r="AK42" s="73">
        <f t="shared" si="145"/>
        <v>-1.8814003334127083E-2</v>
      </c>
      <c r="AL42" s="73">
        <f t="shared" ref="AL42:AM42" si="146">AL19/$E19-1</f>
        <v>-1.8814003334127083E-2</v>
      </c>
      <c r="AM42" s="73">
        <f t="shared" si="146"/>
        <v>-1.6432483924743946E-2</v>
      </c>
      <c r="AN42" s="73">
        <f t="shared" ref="AN42" si="147">AN19/$E19-1</f>
        <v>-1.8814003334127083E-2</v>
      </c>
      <c r="AO42" s="73">
        <f t="shared" ref="AO42:AP42" si="148">AO19/$E19-1</f>
        <v>-9.2879256965943124E-3</v>
      </c>
      <c r="AP42" s="73">
        <f t="shared" si="148"/>
        <v>-6.9064062872111753E-3</v>
      </c>
      <c r="AQ42" s="73">
        <f t="shared" ref="AQ42:AR42" si="149">AQ19/$E19-1</f>
        <v>-2.119552274351022E-2</v>
      </c>
      <c r="AR42" s="73">
        <f t="shared" si="149"/>
        <v>-1.8814003334127083E-2</v>
      </c>
      <c r="AS42" s="73">
        <f t="shared" ref="AS42:AT42" si="150">AS19/$E19-1</f>
        <v>-2.119552274351022E-2</v>
      </c>
      <c r="AT42" s="73">
        <f t="shared" si="150"/>
        <v>-1.8814003334127083E-2</v>
      </c>
      <c r="AU42" s="73">
        <f t="shared" ref="AU42:BB42" si="151">AU19/$E19-1</f>
        <v>-2.119552274351022E-2</v>
      </c>
      <c r="AV42" s="73">
        <f t="shared" si="151"/>
        <v>-2.119552274351022E-2</v>
      </c>
      <c r="AW42" s="73">
        <f t="shared" si="151"/>
        <v>-2.119552274351022E-2</v>
      </c>
      <c r="AX42" s="73">
        <f t="shared" si="151"/>
        <v>-1.8814003334127083E-2</v>
      </c>
      <c r="AY42" s="73">
        <f t="shared" si="151"/>
        <v>-2.119552274351022E-2</v>
      </c>
      <c r="AZ42" s="73">
        <f t="shared" si="151"/>
        <v>-1</v>
      </c>
      <c r="BA42" s="73">
        <f t="shared" si="151"/>
        <v>-1</v>
      </c>
      <c r="BB42" s="73">
        <f t="shared" si="151"/>
        <v>-1</v>
      </c>
      <c r="BC42" s="73">
        <f t="shared" ref="BC42:BD42" si="152">BC19/$E19-1</f>
        <v>-1</v>
      </c>
      <c r="BD42" s="73">
        <f t="shared" si="152"/>
        <v>-1</v>
      </c>
    </row>
    <row r="43" spans="4:56" x14ac:dyDescent="0.25">
      <c r="D43" s="34">
        <v>140</v>
      </c>
      <c r="E43" s="76" t="e">
        <f>#REF!/$E20-1</f>
        <v>#REF!</v>
      </c>
      <c r="F43" s="73">
        <f t="shared" si="20"/>
        <v>-3.7646472201446124E-2</v>
      </c>
      <c r="G43" s="73">
        <f t="shared" si="20"/>
        <v>-3.7646472201446124E-2</v>
      </c>
      <c r="H43" s="73"/>
      <c r="I43" s="73">
        <f t="shared" ref="I43:M43" si="153">I20/$E20-1</f>
        <v>-4.2632759910246842E-2</v>
      </c>
      <c r="J43" s="73">
        <f t="shared" si="153"/>
        <v>-4.0139616055846483E-2</v>
      </c>
      <c r="K43" s="73">
        <f t="shared" si="153"/>
        <v>-4.5125903764647202E-2</v>
      </c>
      <c r="L43" s="73">
        <f t="shared" si="153"/>
        <v>-4.5125903764647202E-2</v>
      </c>
      <c r="M43" s="73">
        <f t="shared" si="153"/>
        <v>-4.5125903764647202E-2</v>
      </c>
      <c r="N43" s="73">
        <f t="shared" ref="N43:O43" si="154">N20/$E20-1</f>
        <v>-5.2605335327848501E-2</v>
      </c>
      <c r="O43" s="73">
        <f t="shared" si="154"/>
        <v>-5.0112191473448031E-2</v>
      </c>
      <c r="P43" s="73">
        <f t="shared" ref="P43:Q43" si="155">P20/$E20-1</f>
        <v>-3.2660184492645294E-2</v>
      </c>
      <c r="Q43" s="73">
        <f t="shared" si="155"/>
        <v>-5.0112191473448031E-2</v>
      </c>
      <c r="R43" s="73">
        <f t="shared" ref="R43:S43" si="156">R20/$E20-1</f>
        <v>-4.7619047619047672E-2</v>
      </c>
      <c r="S43" s="73">
        <f t="shared" si="156"/>
        <v>-4.7619047619047672E-2</v>
      </c>
      <c r="T43" s="73">
        <f t="shared" ref="T43:U43" si="157">T20/$E20-1</f>
        <v>-4.7619047619047672E-2</v>
      </c>
      <c r="U43" s="73">
        <f t="shared" si="157"/>
        <v>-5.0112191473448031E-2</v>
      </c>
      <c r="V43" s="73">
        <f t="shared" ref="V43:W43" si="158">V20/$E20-1</f>
        <v>-4.7619047619047672E-2</v>
      </c>
      <c r="W43" s="73">
        <f t="shared" si="158"/>
        <v>-5.0112191473448031E-2</v>
      </c>
      <c r="X43" s="73">
        <f t="shared" ref="X43:AA43" si="159">X20/$E20-1</f>
        <v>-5.0112191473448031E-2</v>
      </c>
      <c r="Y43" s="73">
        <f t="shared" si="159"/>
        <v>-4.7619047619047672E-2</v>
      </c>
      <c r="Z43" s="73">
        <f t="shared" si="159"/>
        <v>-4.5125903764647202E-2</v>
      </c>
      <c r="AA43" s="73">
        <f t="shared" si="159"/>
        <v>-4.0139616055846483E-2</v>
      </c>
      <c r="AB43" s="73">
        <f t="shared" ref="AB43:AC43" si="160">AB20/$E20-1</f>
        <v>-4.2632759910246842E-2</v>
      </c>
      <c r="AC43" s="73">
        <f t="shared" si="160"/>
        <v>-4.0139616055846483E-2</v>
      </c>
      <c r="AD43" s="73">
        <f t="shared" ref="AD43:AE43" si="161">AD20/$E20-1</f>
        <v>-3.7646472201446124E-2</v>
      </c>
      <c r="AE43" s="73">
        <f t="shared" si="161"/>
        <v>-4.0139616055846483E-2</v>
      </c>
      <c r="AF43" s="73">
        <f t="shared" ref="AF43:AG43" si="162">AF20/$E20-1</f>
        <v>-2.7673896783844465E-2</v>
      </c>
      <c r="AG43" s="73">
        <f t="shared" si="162"/>
        <v>-2.7673896783844465E-2</v>
      </c>
      <c r="AH43" s="73">
        <f t="shared" ref="AH43:AI43" si="163">AH20/$E20-1</f>
        <v>-2.2687609075043635E-2</v>
      </c>
      <c r="AI43" s="73">
        <f t="shared" si="163"/>
        <v>-2.2687609075043635E-2</v>
      </c>
      <c r="AJ43" s="73">
        <f t="shared" ref="AJ43:AK43" si="164">AJ20/$E20-1</f>
        <v>-2.0194465220643276E-2</v>
      </c>
      <c r="AK43" s="73">
        <f t="shared" si="164"/>
        <v>-1.2715033657442087E-2</v>
      </c>
      <c r="AL43" s="73">
        <f t="shared" ref="AL43:AM43" si="165">AL20/$E20-1</f>
        <v>-2.2687609075043635E-2</v>
      </c>
      <c r="AM43" s="73">
        <f t="shared" si="165"/>
        <v>-2.0194465220643276E-2</v>
      </c>
      <c r="AN43" s="73">
        <f t="shared" ref="AN43" si="166">AN20/$E20-1</f>
        <v>-2.2687609075043635E-2</v>
      </c>
      <c r="AO43" s="73">
        <f t="shared" ref="AO43:AP43" si="167">AO20/$E20-1</f>
        <v>-5.2356020942407877E-3</v>
      </c>
      <c r="AP43" s="73">
        <f t="shared" si="167"/>
        <v>-7.728745948641258E-3</v>
      </c>
      <c r="AQ43" s="73">
        <f t="shared" ref="AQ43:AR43" si="168">AQ20/$E20-1</f>
        <v>-3.0167040638244824E-2</v>
      </c>
      <c r="AR43" s="73">
        <f t="shared" si="168"/>
        <v>-3.2660184492645294E-2</v>
      </c>
      <c r="AS43" s="73">
        <f t="shared" ref="AS43:AT43" si="169">AS20/$E20-1</f>
        <v>-3.0167040638244824E-2</v>
      </c>
      <c r="AT43" s="73">
        <f t="shared" si="169"/>
        <v>-2.5180752929443995E-2</v>
      </c>
      <c r="AU43" s="73">
        <f t="shared" ref="AU43:BB43" si="170">AU20/$E20-1</f>
        <v>-3.0167040638244824E-2</v>
      </c>
      <c r="AV43" s="73">
        <f t="shared" si="170"/>
        <v>-2.7673896783844465E-2</v>
      </c>
      <c r="AW43" s="73">
        <f t="shared" si="170"/>
        <v>-2.5180752929443995E-2</v>
      </c>
      <c r="AX43" s="73">
        <f t="shared" si="170"/>
        <v>-2.7673896783844465E-2</v>
      </c>
      <c r="AY43" s="73">
        <f t="shared" si="170"/>
        <v>-3.2660184492645294E-2</v>
      </c>
      <c r="AZ43" s="73">
        <f t="shared" si="170"/>
        <v>-1</v>
      </c>
      <c r="BA43" s="73">
        <f t="shared" si="170"/>
        <v>-1</v>
      </c>
      <c r="BB43" s="73">
        <f t="shared" si="170"/>
        <v>-1</v>
      </c>
      <c r="BC43" s="73">
        <f t="shared" ref="BC43:BD43" si="171">BC20/$E20-1</f>
        <v>-1</v>
      </c>
      <c r="BD43" s="73">
        <f t="shared" si="171"/>
        <v>-1</v>
      </c>
    </row>
    <row r="44" spans="4:56" x14ac:dyDescent="0.25">
      <c r="D44" s="34">
        <v>150</v>
      </c>
      <c r="E44" s="76" t="e">
        <f>#REF!/$E21-1</f>
        <v>#REF!</v>
      </c>
      <c r="F44" s="73">
        <f t="shared" si="20"/>
        <v>-3.208974693451605E-2</v>
      </c>
      <c r="G44" s="73">
        <f t="shared" si="20"/>
        <v>-3.9916514479519938E-2</v>
      </c>
      <c r="H44" s="73"/>
      <c r="I44" s="73">
        <f t="shared" ref="I44:M44" si="172">I21/$E21-1</f>
        <v>-3.9916514479519938E-2</v>
      </c>
      <c r="J44" s="73">
        <f t="shared" si="172"/>
        <v>-3.9916514479519938E-2</v>
      </c>
      <c r="K44" s="73">
        <f t="shared" si="172"/>
        <v>-4.2525436994521382E-2</v>
      </c>
      <c r="L44" s="73">
        <f t="shared" si="172"/>
        <v>-4.5134359509522604E-2</v>
      </c>
      <c r="M44" s="73">
        <f t="shared" si="172"/>
        <v>-4.7743282024523936E-2</v>
      </c>
      <c r="N44" s="73">
        <f t="shared" ref="N44:O44" si="173">N21/$E21-1</f>
        <v>-5.5570049569527824E-2</v>
      </c>
      <c r="O44" s="73">
        <f t="shared" si="173"/>
        <v>-5.0352204539525158E-2</v>
      </c>
      <c r="P44" s="73">
        <f t="shared" ref="P44:Q44" si="174">P21/$E21-1</f>
        <v>-3.208974693451605E-2</v>
      </c>
      <c r="Q44" s="73">
        <f t="shared" si="174"/>
        <v>-5.2961127054526602E-2</v>
      </c>
      <c r="R44" s="73">
        <f t="shared" ref="R44:S44" si="175">R21/$E21-1</f>
        <v>-4.2525436994521382E-2</v>
      </c>
      <c r="S44" s="73">
        <f t="shared" si="175"/>
        <v>-4.7743282024523936E-2</v>
      </c>
      <c r="T44" s="73">
        <f t="shared" ref="T44:U44" si="176">T21/$E21-1</f>
        <v>-4.7743282024523936E-2</v>
      </c>
      <c r="U44" s="73">
        <f t="shared" si="176"/>
        <v>-4.5134359509522604E-2</v>
      </c>
      <c r="V44" s="73">
        <f t="shared" ref="V44:W44" si="177">V21/$E21-1</f>
        <v>-4.5134359509522604E-2</v>
      </c>
      <c r="W44" s="73">
        <f t="shared" si="177"/>
        <v>-4.5134359509522604E-2</v>
      </c>
      <c r="X44" s="73">
        <f t="shared" ref="X44:AA44" si="178">X21/$E21-1</f>
        <v>-4.7743282024523936E-2</v>
      </c>
      <c r="Y44" s="73">
        <f t="shared" si="178"/>
        <v>-4.5134359509522604E-2</v>
      </c>
      <c r="Z44" s="73">
        <f t="shared" si="178"/>
        <v>-4.2525436994521382E-2</v>
      </c>
      <c r="AA44" s="73">
        <f t="shared" si="178"/>
        <v>-3.7307591964518716E-2</v>
      </c>
      <c r="AB44" s="73">
        <f t="shared" ref="AB44:AC44" si="179">AB21/$E21-1</f>
        <v>-3.7307591964518716E-2</v>
      </c>
      <c r="AC44" s="73">
        <f t="shared" si="179"/>
        <v>-4.2525436994521382E-2</v>
      </c>
      <c r="AD44" s="73">
        <f t="shared" ref="AD44:AE44" si="180">AD21/$E21-1</f>
        <v>-3.4698669449517383E-2</v>
      </c>
      <c r="AE44" s="73">
        <f t="shared" si="180"/>
        <v>-3.7307591964518716E-2</v>
      </c>
      <c r="AF44" s="73">
        <f t="shared" ref="AF44:AG44" si="181">AF21/$E21-1</f>
        <v>-2.165405687451083E-2</v>
      </c>
      <c r="AG44" s="73">
        <f t="shared" si="181"/>
        <v>-2.6871901904513495E-2</v>
      </c>
      <c r="AH44" s="73">
        <f t="shared" ref="AH44:AI44" si="182">AH21/$E21-1</f>
        <v>-1.6436211844508275E-2</v>
      </c>
      <c r="AI44" s="73">
        <f t="shared" si="182"/>
        <v>-1.6436211844508275E-2</v>
      </c>
      <c r="AJ44" s="73">
        <f t="shared" ref="AJ44:AK44" si="183">AJ21/$E21-1</f>
        <v>-1.1218366814505609E-2</v>
      </c>
      <c r="AK44" s="73">
        <f t="shared" si="183"/>
        <v>-1.1218366814505609E-2</v>
      </c>
      <c r="AL44" s="73">
        <f t="shared" ref="AL44:AM44" si="184">AL21/$E21-1</f>
        <v>-2.165405687451083E-2</v>
      </c>
      <c r="AM44" s="73">
        <f t="shared" si="184"/>
        <v>-1.3827289329507053E-2</v>
      </c>
      <c r="AN44" s="73">
        <f t="shared" ref="AN44" si="185">AN21/$E21-1</f>
        <v>-2.165405687451083E-2</v>
      </c>
      <c r="AO44" s="73">
        <f t="shared" ref="AO44:AP44" si="186">AO21/$E21-1</f>
        <v>-7.8267675450038876E-4</v>
      </c>
      <c r="AP44" s="73">
        <f t="shared" si="186"/>
        <v>-3.3915992695018327E-3</v>
      </c>
      <c r="AQ44" s="73">
        <f t="shared" ref="AQ44:AR44" si="187">AQ21/$E21-1</f>
        <v>-3.208974693451605E-2</v>
      </c>
      <c r="AR44" s="73">
        <f t="shared" si="187"/>
        <v>-3.208974693451605E-2</v>
      </c>
      <c r="AS44" s="73">
        <f t="shared" ref="AS44:AT44" si="188">AS21/$E21-1</f>
        <v>-2.9480824419514717E-2</v>
      </c>
      <c r="AT44" s="73">
        <f t="shared" si="188"/>
        <v>-2.165405687451083E-2</v>
      </c>
      <c r="AU44" s="73">
        <f t="shared" ref="AU44:BB44" si="189">AU21/$E21-1</f>
        <v>-2.9480824419514717E-2</v>
      </c>
      <c r="AV44" s="73">
        <f t="shared" si="189"/>
        <v>-2.165405687451083E-2</v>
      </c>
      <c r="AW44" s="73">
        <f t="shared" si="189"/>
        <v>-2.165405687451083E-2</v>
      </c>
      <c r="AX44" s="73">
        <f t="shared" si="189"/>
        <v>-2.6871901904513495E-2</v>
      </c>
      <c r="AY44" s="73">
        <f t="shared" si="189"/>
        <v>-2.9480824419514717E-2</v>
      </c>
      <c r="AZ44" s="73">
        <f t="shared" si="189"/>
        <v>-1</v>
      </c>
      <c r="BA44" s="73">
        <f t="shared" si="189"/>
        <v>-1</v>
      </c>
      <c r="BB44" s="73">
        <f t="shared" si="189"/>
        <v>-1</v>
      </c>
      <c r="BC44" s="73">
        <f t="shared" ref="BC44:BD44" si="190">BC21/$E21-1</f>
        <v>-1</v>
      </c>
      <c r="BD44" s="73">
        <f t="shared" si="190"/>
        <v>-1</v>
      </c>
    </row>
    <row r="45" spans="4:56" x14ac:dyDescent="0.25">
      <c r="D45" s="34">
        <v>160</v>
      </c>
      <c r="E45" s="76" t="e">
        <f>#REF!/$E22-1</f>
        <v>#REF!</v>
      </c>
      <c r="F45" s="73">
        <f t="shared" si="20"/>
        <v>-2.877697841726623E-2</v>
      </c>
      <c r="G45" s="73">
        <f t="shared" si="20"/>
        <v>-3.4311012728278856E-2</v>
      </c>
      <c r="H45" s="73"/>
      <c r="I45" s="73">
        <f t="shared" ref="I45:M45" si="191">I22/$E22-1</f>
        <v>-3.9845047039291592E-2</v>
      </c>
      <c r="J45" s="73">
        <f t="shared" si="191"/>
        <v>-3.4311012728278856E-2</v>
      </c>
      <c r="K45" s="73">
        <f t="shared" si="191"/>
        <v>-3.9845047039291592E-2</v>
      </c>
      <c r="L45" s="73">
        <f t="shared" si="191"/>
        <v>-4.5379081350304329E-2</v>
      </c>
      <c r="M45" s="73">
        <f t="shared" si="191"/>
        <v>-4.8146098505810753E-2</v>
      </c>
      <c r="N45" s="73">
        <f t="shared" ref="N45:O45" si="192">N22/$E22-1</f>
        <v>-5.6447149972329802E-2</v>
      </c>
      <c r="O45" s="73">
        <f t="shared" si="192"/>
        <v>-5.0913115661317065E-2</v>
      </c>
      <c r="P45" s="73">
        <f t="shared" ref="P45:Q45" si="193">P22/$E22-1</f>
        <v>-3.1543995572772543E-2</v>
      </c>
      <c r="Q45" s="73">
        <f t="shared" si="193"/>
        <v>-5.0913115661317065E-2</v>
      </c>
      <c r="R45" s="73">
        <f t="shared" ref="R45:S45" si="194">R22/$E22-1</f>
        <v>-4.5379081350304329E-2</v>
      </c>
      <c r="S45" s="73">
        <f t="shared" si="194"/>
        <v>-4.8146098505810753E-2</v>
      </c>
      <c r="T45" s="73">
        <f t="shared" ref="T45:U45" si="195">T22/$E22-1</f>
        <v>-4.5379081350304329E-2</v>
      </c>
      <c r="U45" s="73">
        <f t="shared" si="195"/>
        <v>-4.5379081350304329E-2</v>
      </c>
      <c r="V45" s="73">
        <f t="shared" ref="V45:W45" si="196">V22/$E22-1</f>
        <v>-4.5379081350304329E-2</v>
      </c>
      <c r="W45" s="73">
        <f t="shared" si="196"/>
        <v>-4.5379081350304329E-2</v>
      </c>
      <c r="X45" s="73">
        <f t="shared" ref="X45:AA45" si="197">X22/$E22-1</f>
        <v>-4.8146098505810753E-2</v>
      </c>
      <c r="Y45" s="73">
        <f t="shared" si="197"/>
        <v>-4.5379081350304329E-2</v>
      </c>
      <c r="Z45" s="73">
        <f t="shared" si="197"/>
        <v>-3.9845047039291592E-2</v>
      </c>
      <c r="AA45" s="73">
        <f t="shared" si="197"/>
        <v>-3.1543995572772543E-2</v>
      </c>
      <c r="AB45" s="73">
        <f t="shared" ref="AB45:AC45" si="198">AB22/$E22-1</f>
        <v>-3.707802988378528E-2</v>
      </c>
      <c r="AC45" s="73">
        <f t="shared" si="198"/>
        <v>-3.9845047039291592E-2</v>
      </c>
      <c r="AD45" s="73">
        <f t="shared" ref="AD45:AE45" si="199">AD22/$E22-1</f>
        <v>-3.1543995572772543E-2</v>
      </c>
      <c r="AE45" s="73">
        <f t="shared" si="199"/>
        <v>-3.707802988378528E-2</v>
      </c>
      <c r="AF45" s="73">
        <f t="shared" ref="AF45:AG45" si="200">AF22/$E22-1</f>
        <v>-2.3242944106253494E-2</v>
      </c>
      <c r="AG45" s="73">
        <f t="shared" si="200"/>
        <v>-2.3242944106253494E-2</v>
      </c>
      <c r="AH45" s="73">
        <f t="shared" ref="AH45:AI45" si="201">AH22/$E22-1</f>
        <v>-9.4078583287215967E-3</v>
      </c>
      <c r="AI45" s="73">
        <f t="shared" si="201"/>
        <v>-1.217487548422802E-2</v>
      </c>
      <c r="AJ45" s="73">
        <f t="shared" ref="AJ45:AK45" si="202">AJ22/$E22-1</f>
        <v>-6.6408411732152839E-3</v>
      </c>
      <c r="AK45" s="73">
        <f t="shared" si="202"/>
        <v>-3.8738240177088601E-3</v>
      </c>
      <c r="AL45" s="73">
        <f t="shared" ref="AL45:AM45" si="203">AL22/$E22-1</f>
        <v>-1.7708909795240757E-2</v>
      </c>
      <c r="AM45" s="73">
        <f t="shared" si="203"/>
        <v>-1.217487548422802E-2</v>
      </c>
      <c r="AN45" s="73">
        <f t="shared" ref="AN45" si="204">AN22/$E22-1</f>
        <v>-1.7708909795240757E-2</v>
      </c>
      <c r="AO45" s="73">
        <f t="shared" ref="AO45:AP45" si="205">AO22/$E22-1</f>
        <v>9.9612617598228148E-3</v>
      </c>
      <c r="AP45" s="73">
        <f t="shared" si="205"/>
        <v>4.4272274488101893E-3</v>
      </c>
      <c r="AQ45" s="73">
        <f t="shared" ref="AQ45:AR45" si="206">AQ22/$E22-1</f>
        <v>-3.4311012728278856E-2</v>
      </c>
      <c r="AR45" s="73">
        <f t="shared" si="206"/>
        <v>-3.707802988378528E-2</v>
      </c>
      <c r="AS45" s="73">
        <f t="shared" ref="AS45:AT45" si="207">AS22/$E22-1</f>
        <v>-3.1543995572772543E-2</v>
      </c>
      <c r="AT45" s="73">
        <f t="shared" si="207"/>
        <v>-2.3242944106253494E-2</v>
      </c>
      <c r="AU45" s="73">
        <f t="shared" ref="AU45:BB45" si="208">AU22/$E22-1</f>
        <v>-3.4311012728278856E-2</v>
      </c>
      <c r="AV45" s="73">
        <f t="shared" si="208"/>
        <v>-2.6009961261759806E-2</v>
      </c>
      <c r="AW45" s="73">
        <f t="shared" si="208"/>
        <v>-2.6009961261759806E-2</v>
      </c>
      <c r="AX45" s="73">
        <f t="shared" si="208"/>
        <v>-2.877697841726623E-2</v>
      </c>
      <c r="AY45" s="73">
        <f t="shared" si="208"/>
        <v>-3.4311012728278856E-2</v>
      </c>
      <c r="AZ45" s="73">
        <f t="shared" si="208"/>
        <v>-1</v>
      </c>
      <c r="BA45" s="73">
        <f t="shared" si="208"/>
        <v>-1</v>
      </c>
      <c r="BB45" s="73">
        <f t="shared" si="208"/>
        <v>-1</v>
      </c>
      <c r="BC45" s="73">
        <f t="shared" ref="BC45:BD45" si="209">BC22/$E22-1</f>
        <v>-1</v>
      </c>
      <c r="BD45" s="73">
        <f t="shared" si="209"/>
        <v>-1</v>
      </c>
    </row>
    <row r="46" spans="4:56" x14ac:dyDescent="0.25">
      <c r="D46" s="34">
        <v>170</v>
      </c>
      <c r="E46" s="76" t="e">
        <f>#REF!/$E23-1</f>
        <v>#REF!</v>
      </c>
      <c r="F46" s="73">
        <f t="shared" si="20"/>
        <v>-3.1884057971014568E-2</v>
      </c>
      <c r="G46" s="73">
        <f t="shared" si="20"/>
        <v>-2.8985507246376829E-2</v>
      </c>
      <c r="H46" s="73"/>
      <c r="I46" s="73">
        <f t="shared" ref="I46:M46" si="210">I23/$E23-1</f>
        <v>-3.7681159420289934E-2</v>
      </c>
      <c r="J46" s="73">
        <f t="shared" si="210"/>
        <v>-3.7681159420289934E-2</v>
      </c>
      <c r="K46" s="73">
        <f t="shared" si="210"/>
        <v>-3.7681159420289934E-2</v>
      </c>
      <c r="L46" s="73">
        <f t="shared" si="210"/>
        <v>-4.3478260869565299E-2</v>
      </c>
      <c r="M46" s="73">
        <f t="shared" si="210"/>
        <v>-5.2173913043478293E-2</v>
      </c>
      <c r="N46" s="73">
        <f t="shared" ref="N46:O46" si="211">N23/$E23-1</f>
        <v>-6.0869565217391286E-2</v>
      </c>
      <c r="O46" s="73">
        <f t="shared" si="211"/>
        <v>-5.5072463768116031E-2</v>
      </c>
      <c r="P46" s="73">
        <f t="shared" ref="P46:Q46" si="212">P23/$E23-1</f>
        <v>-3.1884057971014568E-2</v>
      </c>
      <c r="Q46" s="73">
        <f t="shared" si="212"/>
        <v>-4.9275362318840665E-2</v>
      </c>
      <c r="R46" s="73">
        <f t="shared" ref="R46:S46" si="213">R23/$E23-1</f>
        <v>-4.6376811594202927E-2</v>
      </c>
      <c r="S46" s="73">
        <f t="shared" si="213"/>
        <v>-5.5072463768116031E-2</v>
      </c>
      <c r="T46" s="73">
        <f t="shared" ref="T46:U46" si="214">T23/$E23-1</f>
        <v>-4.3478260869565299E-2</v>
      </c>
      <c r="U46" s="73">
        <f t="shared" si="214"/>
        <v>-4.6376811594202927E-2</v>
      </c>
      <c r="V46" s="73">
        <f t="shared" ref="V46:W46" si="215">V23/$E23-1</f>
        <v>-4.6376811594202927E-2</v>
      </c>
      <c r="W46" s="73">
        <f t="shared" si="215"/>
        <v>-4.6376811594202927E-2</v>
      </c>
      <c r="X46" s="73">
        <f t="shared" ref="X46:AA46" si="216">X23/$E23-1</f>
        <v>-4.9275362318840665E-2</v>
      </c>
      <c r="Y46" s="73">
        <f t="shared" si="216"/>
        <v>-4.3478260869565299E-2</v>
      </c>
      <c r="Z46" s="73">
        <f t="shared" si="216"/>
        <v>-4.0579710144927561E-2</v>
      </c>
      <c r="AA46" s="73">
        <f t="shared" si="216"/>
        <v>-3.4782608695652195E-2</v>
      </c>
      <c r="AB46" s="73">
        <f t="shared" ref="AB46:AC46" si="217">AB23/$E23-1</f>
        <v>-3.4782608695652195E-2</v>
      </c>
      <c r="AC46" s="73">
        <f t="shared" si="217"/>
        <v>-4.0579710144927561E-2</v>
      </c>
      <c r="AD46" s="73">
        <f t="shared" ref="AD46:AE46" si="218">AD23/$E23-1</f>
        <v>-3.1884057971014568E-2</v>
      </c>
      <c r="AE46" s="73">
        <f t="shared" si="218"/>
        <v>-3.7681159420289934E-2</v>
      </c>
      <c r="AF46" s="73">
        <f t="shared" ref="AF46:AG46" si="219">AF23/$E23-1</f>
        <v>-2.0289855072463836E-2</v>
      </c>
      <c r="AG46" s="73">
        <f t="shared" si="219"/>
        <v>-2.3188405797101463E-2</v>
      </c>
      <c r="AH46" s="73">
        <f t="shared" ref="AH46:AI46" si="220">AH23/$E23-1</f>
        <v>-8.6956521739131043E-3</v>
      </c>
      <c r="AI46" s="73">
        <f t="shared" si="220"/>
        <v>-8.6956521739131043E-3</v>
      </c>
      <c r="AJ46" s="73">
        <f t="shared" ref="AJ46:AK46" si="221">AJ23/$E23-1</f>
        <v>-5.7971014492753659E-3</v>
      </c>
      <c r="AK46" s="73">
        <f t="shared" si="221"/>
        <v>0</v>
      </c>
      <c r="AL46" s="73">
        <f t="shared" ref="AL46:AM46" si="222">AL23/$E23-1</f>
        <v>-1.7391304347826098E-2</v>
      </c>
      <c r="AM46" s="73">
        <f t="shared" si="222"/>
        <v>-1.1594202898550732E-2</v>
      </c>
      <c r="AN46" s="73">
        <f t="shared" ref="AN46" si="223">AN23/$E23-1</f>
        <v>-1.449275362318847E-2</v>
      </c>
      <c r="AO46" s="73">
        <f t="shared" ref="AO46:AP46" si="224">AO23/$E23-1</f>
        <v>1.7391304347825987E-2</v>
      </c>
      <c r="AP46" s="73">
        <f t="shared" si="224"/>
        <v>8.6956521739129933E-3</v>
      </c>
      <c r="AQ46" s="73">
        <f t="shared" ref="AQ46:AR46" si="225">AQ23/$E23-1</f>
        <v>-3.7681159420289934E-2</v>
      </c>
      <c r="AR46" s="73">
        <f t="shared" si="225"/>
        <v>-4.0579710144927561E-2</v>
      </c>
      <c r="AS46" s="73">
        <f t="shared" ref="AS46:AT46" si="226">AS23/$E23-1</f>
        <v>-3.7681159420289934E-2</v>
      </c>
      <c r="AT46" s="73">
        <f t="shared" si="226"/>
        <v>-2.3188405797101463E-2</v>
      </c>
      <c r="AU46" s="73">
        <f t="shared" ref="AU46:BB46" si="227">AU23/$E23-1</f>
        <v>-3.7681159420289934E-2</v>
      </c>
      <c r="AV46" s="73">
        <f t="shared" si="227"/>
        <v>-2.6086956521739202E-2</v>
      </c>
      <c r="AW46" s="73">
        <f t="shared" si="227"/>
        <v>-2.3188405797101463E-2</v>
      </c>
      <c r="AX46" s="73">
        <f t="shared" si="227"/>
        <v>-3.1884057971014568E-2</v>
      </c>
      <c r="AY46" s="73">
        <f t="shared" si="227"/>
        <v>-3.7681159420289934E-2</v>
      </c>
      <c r="AZ46" s="73">
        <f t="shared" si="227"/>
        <v>-1</v>
      </c>
      <c r="BA46" s="73">
        <f t="shared" si="227"/>
        <v>-1</v>
      </c>
      <c r="BB46" s="73">
        <f t="shared" si="227"/>
        <v>-1</v>
      </c>
      <c r="BC46" s="73">
        <f t="shared" ref="BC46:BD46" si="228">BC23/$E23-1</f>
        <v>-1</v>
      </c>
      <c r="BD46" s="73">
        <f t="shared" si="228"/>
        <v>-1</v>
      </c>
    </row>
    <row r="47" spans="4:56" x14ac:dyDescent="0.25">
      <c r="D47" s="34">
        <v>180</v>
      </c>
      <c r="E47" s="76" t="e">
        <f>#REF!/$E24-1</f>
        <v>#REF!</v>
      </c>
      <c r="F47" s="73">
        <f t="shared" si="20"/>
        <v>-3.1183772328186476E-2</v>
      </c>
      <c r="G47" s="73">
        <f t="shared" si="20"/>
        <v>-3.1183772328186476E-2</v>
      </c>
      <c r="H47" s="73"/>
      <c r="I47" s="73">
        <f t="shared" ref="I47:M47" si="229">I24/$E24-1</f>
        <v>-4.0266424462609751E-2</v>
      </c>
      <c r="J47" s="73">
        <f t="shared" si="229"/>
        <v>-3.4211323039660901E-2</v>
      </c>
      <c r="K47" s="73">
        <f t="shared" si="229"/>
        <v>-3.7238873751135215E-2</v>
      </c>
      <c r="L47" s="73">
        <f t="shared" si="229"/>
        <v>-4.6321525885558601E-2</v>
      </c>
      <c r="M47" s="73">
        <f t="shared" si="229"/>
        <v>-5.5404178019981765E-2</v>
      </c>
      <c r="N47" s="73">
        <f t="shared" ref="N47:O47" si="230">N24/$E24-1</f>
        <v>-6.7514380865879464E-2</v>
      </c>
      <c r="O47" s="73">
        <f t="shared" si="230"/>
        <v>-5.8431728731456301E-2</v>
      </c>
      <c r="P47" s="73">
        <f t="shared" ref="P47:Q47" si="231">P24/$E24-1</f>
        <v>-3.1183772328186476E-2</v>
      </c>
      <c r="Q47" s="73">
        <f t="shared" si="231"/>
        <v>-5.5404178019981765E-2</v>
      </c>
      <c r="R47" s="73">
        <f t="shared" ref="R47:S47" si="232">R24/$E24-1</f>
        <v>-4.9349076597032915E-2</v>
      </c>
      <c r="S47" s="73">
        <f t="shared" si="232"/>
        <v>-5.5404178019981765E-2</v>
      </c>
      <c r="T47" s="73">
        <f t="shared" ref="T47:U47" si="233">T24/$E24-1</f>
        <v>-4.3293975174084065E-2</v>
      </c>
      <c r="U47" s="73">
        <f t="shared" si="233"/>
        <v>-4.9349076597032915E-2</v>
      </c>
      <c r="V47" s="73">
        <f t="shared" ref="V47:W47" si="234">V24/$E24-1</f>
        <v>-4.6321525885558601E-2</v>
      </c>
      <c r="W47" s="73">
        <f t="shared" si="234"/>
        <v>-4.9349076597032915E-2</v>
      </c>
      <c r="X47" s="73">
        <f t="shared" ref="X47:AA47" si="235">X24/$E24-1</f>
        <v>-5.2376627308507451E-2</v>
      </c>
      <c r="Y47" s="73">
        <f t="shared" si="235"/>
        <v>-4.9349076597032915E-2</v>
      </c>
      <c r="Z47" s="73">
        <f t="shared" si="235"/>
        <v>-4.0266424462609751E-2</v>
      </c>
      <c r="AA47" s="73">
        <f t="shared" si="235"/>
        <v>-3.4211323039660901E-2</v>
      </c>
      <c r="AB47" s="73">
        <f t="shared" ref="AB47:AC47" si="236">AB24/$E24-1</f>
        <v>-3.4211323039660901E-2</v>
      </c>
      <c r="AC47" s="73">
        <f t="shared" si="236"/>
        <v>-4.6321525885558601E-2</v>
      </c>
      <c r="AD47" s="73">
        <f t="shared" ref="AD47:AE47" si="237">AD24/$E24-1</f>
        <v>-2.8156221616712052E-2</v>
      </c>
      <c r="AE47" s="73">
        <f t="shared" si="237"/>
        <v>-3.4211323039660901E-2</v>
      </c>
      <c r="AF47" s="73">
        <f t="shared" ref="AF47:AG47" si="238">AF24/$E24-1</f>
        <v>-1.6046018770814352E-2</v>
      </c>
      <c r="AG47" s="73">
        <f t="shared" si="238"/>
        <v>-1.9073569482288777E-2</v>
      </c>
      <c r="AH47" s="73">
        <f t="shared" ref="AH47:AI47" si="239">AH24/$E24-1</f>
        <v>-3.9358159249167635E-3</v>
      </c>
      <c r="AI47" s="73">
        <f t="shared" si="239"/>
        <v>-3.9358159249167635E-3</v>
      </c>
      <c r="AJ47" s="73">
        <f t="shared" ref="AJ47:AK47" si="240">AJ24/$E24-1</f>
        <v>-9.0826521344233857E-4</v>
      </c>
      <c r="AK47" s="73">
        <f t="shared" si="240"/>
        <v>2.1192854980320863E-3</v>
      </c>
      <c r="AL47" s="73">
        <f t="shared" ref="AL47:AM47" si="241">AL24/$E24-1</f>
        <v>-1.6046018770814352E-2</v>
      </c>
      <c r="AM47" s="73">
        <f t="shared" si="241"/>
        <v>-6.9633666363911884E-3</v>
      </c>
      <c r="AN47" s="73">
        <f t="shared" ref="AN47" si="242">AN24/$E24-1</f>
        <v>-1.3018468059340038E-2</v>
      </c>
      <c r="AO47" s="73">
        <f t="shared" ref="AO47:AP47" si="243">AO24/$E24-1</f>
        <v>2.331214047835295E-2</v>
      </c>
      <c r="AP47" s="73">
        <f t="shared" si="243"/>
        <v>2.0284589766878636E-2</v>
      </c>
      <c r="AQ47" s="73">
        <f t="shared" ref="AQ47:AR47" si="244">AQ24/$E24-1</f>
        <v>-4.6321525885558601E-2</v>
      </c>
      <c r="AR47" s="73">
        <f t="shared" si="244"/>
        <v>-4.9349076597032915E-2</v>
      </c>
      <c r="AS47" s="73">
        <f t="shared" ref="AS47:AT47" si="245">AS24/$E24-1</f>
        <v>-4.0266424462609751E-2</v>
      </c>
      <c r="AT47" s="73">
        <f t="shared" si="245"/>
        <v>-2.8156221616712052E-2</v>
      </c>
      <c r="AU47" s="73">
        <f t="shared" ref="AU47:BB47" si="246">AU24/$E24-1</f>
        <v>-4.3293975174084065E-2</v>
      </c>
      <c r="AV47" s="73">
        <f t="shared" si="246"/>
        <v>-2.8156221616712052E-2</v>
      </c>
      <c r="AW47" s="73">
        <f t="shared" si="246"/>
        <v>-2.5128670905237627E-2</v>
      </c>
      <c r="AX47" s="73">
        <f t="shared" si="246"/>
        <v>-3.7238873751135215E-2</v>
      </c>
      <c r="AY47" s="73">
        <f t="shared" si="246"/>
        <v>-3.7238873751135215E-2</v>
      </c>
      <c r="AZ47" s="73">
        <f t="shared" si="246"/>
        <v>-1</v>
      </c>
      <c r="BA47" s="73">
        <f t="shared" si="246"/>
        <v>-1</v>
      </c>
      <c r="BB47" s="73">
        <f t="shared" si="246"/>
        <v>-1</v>
      </c>
      <c r="BC47" s="73">
        <f t="shared" ref="BC47:BD47" si="247">BC24/$E24-1</f>
        <v>-1</v>
      </c>
      <c r="BD47" s="73">
        <f t="shared" si="247"/>
        <v>-1</v>
      </c>
    </row>
    <row r="48" spans="4:56" x14ac:dyDescent="0.25">
      <c r="D48" s="34">
        <v>190</v>
      </c>
      <c r="E48" s="76" t="e">
        <f>#REF!/$E25-1</f>
        <v>#REF!</v>
      </c>
      <c r="F48" s="73">
        <f t="shared" si="20"/>
        <v>-2.6381909547738669E-2</v>
      </c>
      <c r="G48" s="73">
        <f t="shared" si="20"/>
        <v>-2.9522613065326775E-2</v>
      </c>
      <c r="H48" s="73"/>
      <c r="I48" s="73">
        <f t="shared" ref="I48:M48" si="248">I25/$E25-1</f>
        <v>-3.5804020100502654E-2</v>
      </c>
      <c r="J48" s="73">
        <f t="shared" si="248"/>
        <v>-3.2663316582914548E-2</v>
      </c>
      <c r="K48" s="73">
        <f t="shared" si="248"/>
        <v>-2.9522613065326775E-2</v>
      </c>
      <c r="L48" s="73">
        <f t="shared" si="248"/>
        <v>-3.8944723618090538E-2</v>
      </c>
      <c r="M48" s="73">
        <f t="shared" si="248"/>
        <v>-5.7788944723618174E-2</v>
      </c>
      <c r="N48" s="73">
        <f t="shared" ref="N48:O48" si="249">N25/$E25-1</f>
        <v>-6.7211055276381937E-2</v>
      </c>
      <c r="O48" s="73">
        <f t="shared" si="249"/>
        <v>-6.0929648241206058E-2</v>
      </c>
      <c r="P48" s="73">
        <f t="shared" ref="P48:Q48" si="250">P25/$E25-1</f>
        <v>-2.3241206030150896E-2</v>
      </c>
      <c r="Q48" s="73">
        <f t="shared" si="250"/>
        <v>-4.5226130653266416E-2</v>
      </c>
      <c r="R48" s="73">
        <f t="shared" ref="R48:S48" si="251">R25/$E25-1</f>
        <v>-4.8366834170854411E-2</v>
      </c>
      <c r="S48" s="73">
        <f t="shared" si="251"/>
        <v>-5.1507537688442295E-2</v>
      </c>
      <c r="T48" s="73">
        <f t="shared" ref="T48:U48" si="252">T25/$E25-1</f>
        <v>-3.8944723618090538E-2</v>
      </c>
      <c r="U48" s="73">
        <f t="shared" si="252"/>
        <v>-3.8944723618090538E-2</v>
      </c>
      <c r="V48" s="73">
        <f t="shared" ref="V48:W48" si="253">V25/$E25-1</f>
        <v>-4.2085427135678533E-2</v>
      </c>
      <c r="W48" s="73">
        <f t="shared" si="253"/>
        <v>-4.2085427135678533E-2</v>
      </c>
      <c r="X48" s="73">
        <f t="shared" ref="X48:AA48" si="254">X25/$E25-1</f>
        <v>-5.1507537688442295E-2</v>
      </c>
      <c r="Y48" s="73">
        <f t="shared" si="254"/>
        <v>-4.2085427135678533E-2</v>
      </c>
      <c r="Z48" s="73">
        <f t="shared" si="254"/>
        <v>-3.2663316582914548E-2</v>
      </c>
      <c r="AA48" s="73">
        <f t="shared" si="254"/>
        <v>-2.9522613065326775E-2</v>
      </c>
      <c r="AB48" s="73">
        <f t="shared" ref="AB48:AC48" si="255">AB25/$E25-1</f>
        <v>-2.9522613065326775E-2</v>
      </c>
      <c r="AC48" s="73">
        <f t="shared" si="255"/>
        <v>-3.8944723618090538E-2</v>
      </c>
      <c r="AD48" s="73">
        <f t="shared" ref="AD48:AE48" si="256">AD25/$E25-1</f>
        <v>-2.010050251256279E-2</v>
      </c>
      <c r="AE48" s="73">
        <f t="shared" si="256"/>
        <v>-3.2663316582914548E-2</v>
      </c>
      <c r="AF48" s="73">
        <f t="shared" ref="AF48:AG48" si="257">AF25/$E25-1</f>
        <v>-1.6959798994974906E-2</v>
      </c>
      <c r="AG48" s="73">
        <f t="shared" si="257"/>
        <v>-1.6959798994974906E-2</v>
      </c>
      <c r="AH48" s="73">
        <f t="shared" ref="AH48:AI48" si="258">AH25/$E25-1</f>
        <v>1.8844221105527303E-3</v>
      </c>
      <c r="AI48" s="73">
        <f t="shared" si="258"/>
        <v>1.8844221105527303E-3</v>
      </c>
      <c r="AJ48" s="73">
        <f t="shared" ref="AJ48:AK48" si="259">AJ25/$E25-1</f>
        <v>1.1306532663316604E-2</v>
      </c>
      <c r="AK48" s="73">
        <f t="shared" si="259"/>
        <v>1.4447236180904488E-2</v>
      </c>
      <c r="AL48" s="73">
        <f t="shared" ref="AL48:AM48" si="260">AL25/$E25-1</f>
        <v>-7.5376884422110324E-3</v>
      </c>
      <c r="AM48" s="73">
        <f t="shared" si="260"/>
        <v>1.8844221105527303E-3</v>
      </c>
      <c r="AN48" s="73">
        <f t="shared" ref="AN48" si="261">AN25/$E25-1</f>
        <v>-1.0678391959799027E-2</v>
      </c>
      <c r="AO48" s="73">
        <f t="shared" ref="AO48:AP48" si="262">AO25/$E25-1</f>
        <v>3.9572864321608003E-2</v>
      </c>
      <c r="AP48" s="73">
        <f t="shared" si="262"/>
        <v>2.7010050251256246E-2</v>
      </c>
      <c r="AQ48" s="73">
        <f t="shared" ref="AQ48:AR48" si="263">AQ25/$E25-1</f>
        <v>-4.5226130653266416E-2</v>
      </c>
      <c r="AR48" s="73">
        <f t="shared" si="263"/>
        <v>-4.8366834170854411E-2</v>
      </c>
      <c r="AS48" s="73">
        <f t="shared" ref="AS48:AT48" si="264">AS25/$E25-1</f>
        <v>-3.5804020100502654E-2</v>
      </c>
      <c r="AT48" s="73">
        <f t="shared" si="264"/>
        <v>-2.010050251256279E-2</v>
      </c>
      <c r="AU48" s="73">
        <f t="shared" ref="AU48:BB48" si="265">AU25/$E25-1</f>
        <v>-3.8944723618090538E-2</v>
      </c>
      <c r="AV48" s="73">
        <f t="shared" si="265"/>
        <v>-1.0678391959799027E-2</v>
      </c>
      <c r="AW48" s="73">
        <f t="shared" si="265"/>
        <v>-1.6959798994974906E-2</v>
      </c>
      <c r="AX48" s="73">
        <f t="shared" si="265"/>
        <v>-2.9522613065326775E-2</v>
      </c>
      <c r="AY48" s="73">
        <f t="shared" si="265"/>
        <v>-4.2085427135678533E-2</v>
      </c>
      <c r="AZ48" s="73">
        <f t="shared" si="265"/>
        <v>-1</v>
      </c>
      <c r="BA48" s="73">
        <f t="shared" si="265"/>
        <v>-1</v>
      </c>
      <c r="BB48" s="73">
        <f t="shared" si="265"/>
        <v>-1</v>
      </c>
      <c r="BC48" s="73">
        <f t="shared" ref="BC48:BD48" si="266">BC25/$E25-1</f>
        <v>-1</v>
      </c>
      <c r="BD48" s="73">
        <f t="shared" si="266"/>
        <v>-1</v>
      </c>
    </row>
    <row r="49" spans="4:56" x14ac:dyDescent="0.25">
      <c r="D49" s="34">
        <v>200</v>
      </c>
      <c r="E49" s="76" t="e">
        <f>#REF!/$E26-1</f>
        <v>#REF!</v>
      </c>
      <c r="F49" s="73">
        <f t="shared" si="20"/>
        <v>-2.818270165208947E-2</v>
      </c>
      <c r="G49" s="73">
        <f t="shared" si="20"/>
        <v>-1.8464528668610369E-2</v>
      </c>
      <c r="H49" s="73"/>
      <c r="I49" s="73">
        <f t="shared" ref="I49:M49" si="267">I26/$E26-1</f>
        <v>-3.790087463556846E-2</v>
      </c>
      <c r="J49" s="73">
        <f t="shared" si="267"/>
        <v>-3.4661483641075574E-2</v>
      </c>
      <c r="K49" s="73">
        <f t="shared" si="267"/>
        <v>-2.818270165208947E-2</v>
      </c>
      <c r="L49" s="73">
        <f t="shared" si="267"/>
        <v>-3.1422092646582467E-2</v>
      </c>
      <c r="M49" s="73">
        <f t="shared" si="267"/>
        <v>-5.7337220602526773E-2</v>
      </c>
      <c r="N49" s="73">
        <f t="shared" ref="N49:O49" si="268">N26/$E26-1</f>
        <v>-7.029478458049887E-2</v>
      </c>
      <c r="O49" s="73">
        <f t="shared" si="268"/>
        <v>-6.3816002591512766E-2</v>
      </c>
      <c r="P49" s="73">
        <f t="shared" ref="P49:Q49" si="269">P26/$E26-1</f>
        <v>-2.1703919663103366E-2</v>
      </c>
      <c r="Q49" s="73">
        <f t="shared" si="269"/>
        <v>-4.7619047619047672E-2</v>
      </c>
      <c r="R49" s="73">
        <f t="shared" ref="R49:S49" si="270">R26/$E26-1</f>
        <v>-4.4379656624554564E-2</v>
      </c>
      <c r="S49" s="73">
        <f t="shared" si="270"/>
        <v>-4.7619047619047672E-2</v>
      </c>
      <c r="T49" s="73">
        <f t="shared" ref="T49:U49" si="271">T26/$E26-1</f>
        <v>-3.4661483641075574E-2</v>
      </c>
      <c r="U49" s="73">
        <f t="shared" si="271"/>
        <v>-4.1140265630061568E-2</v>
      </c>
      <c r="V49" s="73">
        <f t="shared" ref="V49:W49" si="272">V26/$E26-1</f>
        <v>-3.790087463556846E-2</v>
      </c>
      <c r="W49" s="73">
        <f t="shared" si="272"/>
        <v>-4.7619047619047672E-2</v>
      </c>
      <c r="X49" s="73">
        <f t="shared" ref="X49:AA49" si="273">X26/$E26-1</f>
        <v>-4.7619047619047672E-2</v>
      </c>
      <c r="Y49" s="73">
        <f t="shared" si="273"/>
        <v>-4.4379656624554564E-2</v>
      </c>
      <c r="Z49" s="73">
        <f t="shared" si="273"/>
        <v>-3.1422092646582467E-2</v>
      </c>
      <c r="AA49" s="73">
        <f t="shared" si="273"/>
        <v>-2.1703919663103366E-2</v>
      </c>
      <c r="AB49" s="73">
        <f t="shared" ref="AB49:AC49" si="274">AB26/$E26-1</f>
        <v>-2.1703919663103366E-2</v>
      </c>
      <c r="AC49" s="73">
        <f t="shared" si="274"/>
        <v>-3.4661483641075574E-2</v>
      </c>
      <c r="AD49" s="73">
        <f t="shared" ref="AD49:AE49" si="275">AD26/$E26-1</f>
        <v>-5.5069646906382719E-3</v>
      </c>
      <c r="AE49" s="73">
        <f t="shared" si="275"/>
        <v>-3.1422092646582467E-2</v>
      </c>
      <c r="AF49" s="73">
        <f t="shared" ref="AF49:AG49" si="276">AF26/$E26-1</f>
        <v>-1.1985746679624376E-2</v>
      </c>
      <c r="AG49" s="73">
        <f t="shared" si="276"/>
        <v>-1.1985746679624376E-2</v>
      </c>
      <c r="AH49" s="73">
        <f t="shared" ref="AH49:AI49" si="277">AH26/$E26-1</f>
        <v>7.4505992873339366E-3</v>
      </c>
      <c r="AI49" s="73">
        <f t="shared" si="277"/>
        <v>1.0689990281826933E-2</v>
      </c>
      <c r="AJ49" s="73">
        <f t="shared" ref="AJ49:AK49" si="278">AJ26/$E26-1</f>
        <v>2.3647554259799142E-2</v>
      </c>
      <c r="AK49" s="73">
        <f t="shared" si="278"/>
        <v>2.6886945254292138E-2</v>
      </c>
      <c r="AL49" s="73">
        <f t="shared" ref="AL49:AM49" si="279">AL26/$E26-1</f>
        <v>9.7181729834772135E-4</v>
      </c>
      <c r="AM49" s="73">
        <f t="shared" si="279"/>
        <v>7.4505992873339366E-3</v>
      </c>
      <c r="AN49" s="73">
        <f t="shared" ref="AN49" si="280">AN26/$E26-1</f>
        <v>-5.5069646906382719E-3</v>
      </c>
      <c r="AO49" s="73">
        <f t="shared" ref="AO49:AP49" si="281">AO26/$E26-1</f>
        <v>5.604146420472933E-2</v>
      </c>
      <c r="AP49" s="73">
        <f t="shared" si="281"/>
        <v>4.3083900226757343E-2</v>
      </c>
      <c r="AQ49" s="73">
        <f t="shared" ref="AQ49:AR49" si="282">AQ26/$E26-1</f>
        <v>-4.1140265630061568E-2</v>
      </c>
      <c r="AR49" s="73">
        <f t="shared" si="282"/>
        <v>-5.0858438613540669E-2</v>
      </c>
      <c r="AS49" s="73">
        <f t="shared" ref="AS49:AT49" si="283">AS26/$E26-1</f>
        <v>-3.4661483641075574E-2</v>
      </c>
      <c r="AT49" s="73">
        <f t="shared" si="283"/>
        <v>-1.1985746679624376E-2</v>
      </c>
      <c r="AU49" s="73">
        <f t="shared" ref="AU49:BB49" si="284">AU26/$E26-1</f>
        <v>-3.4661483641075574E-2</v>
      </c>
      <c r="AV49" s="73">
        <f t="shared" si="284"/>
        <v>-2.2675736961451642E-3</v>
      </c>
      <c r="AW49" s="73">
        <f t="shared" si="284"/>
        <v>-8.7463556851312685E-3</v>
      </c>
      <c r="AX49" s="73">
        <f t="shared" si="284"/>
        <v>-2.4943310657596474E-2</v>
      </c>
      <c r="AY49" s="73">
        <f t="shared" si="284"/>
        <v>-3.790087463556846E-2</v>
      </c>
      <c r="AZ49" s="73">
        <f t="shared" si="284"/>
        <v>-1</v>
      </c>
      <c r="BA49" s="73">
        <f t="shared" si="284"/>
        <v>-1</v>
      </c>
      <c r="BB49" s="73">
        <f t="shared" si="284"/>
        <v>-1</v>
      </c>
      <c r="BC49" s="73">
        <f t="shared" ref="BC49:BD49" si="285">BC26/$E26-1</f>
        <v>-1</v>
      </c>
      <c r="BD49" s="73">
        <f t="shared" si="285"/>
        <v>-1</v>
      </c>
    </row>
    <row r="50" spans="4:56" x14ac:dyDescent="0.25">
      <c r="D50" s="34">
        <v>210</v>
      </c>
      <c r="E50" s="76" t="e">
        <f>#REF!/$E27-1</f>
        <v>#REF!</v>
      </c>
      <c r="F50" s="73">
        <f t="shared" si="20"/>
        <v>-1.1804384485666009E-2</v>
      </c>
      <c r="G50" s="73">
        <f t="shared" si="20"/>
        <v>-1.1804384485666009E-2</v>
      </c>
      <c r="H50" s="73"/>
      <c r="I50" s="73">
        <f t="shared" ref="I50:M50" si="286">I27/$E27-1</f>
        <v>-1.8549747048903775E-2</v>
      </c>
      <c r="J50" s="73">
        <f t="shared" si="286"/>
        <v>-1.1804384485666009E-2</v>
      </c>
      <c r="K50" s="73">
        <f t="shared" si="286"/>
        <v>1.686340640809636E-3</v>
      </c>
      <c r="L50" s="73">
        <f t="shared" si="286"/>
        <v>-1.8549747048903775E-2</v>
      </c>
      <c r="M50" s="73">
        <f t="shared" si="286"/>
        <v>-4.5531197301854953E-2</v>
      </c>
      <c r="N50" s="73">
        <f t="shared" ref="N50:O50" si="287">N27/$E27-1</f>
        <v>-5.9021922428330487E-2</v>
      </c>
      <c r="O50" s="73">
        <f t="shared" si="287"/>
        <v>-5.227655986509272E-2</v>
      </c>
      <c r="P50" s="73">
        <f t="shared" ref="P50:Q50" si="288">P27/$E27-1</f>
        <v>-5.0590219224282418E-3</v>
      </c>
      <c r="Q50" s="73">
        <f t="shared" si="288"/>
        <v>-3.2040472175379309E-2</v>
      </c>
      <c r="R50" s="73">
        <f t="shared" ref="R50:S50" si="289">R27/$E27-1</f>
        <v>-2.1922428330522714E-2</v>
      </c>
      <c r="S50" s="73">
        <f t="shared" si="289"/>
        <v>-2.8667790893760481E-2</v>
      </c>
      <c r="T50" s="73">
        <f t="shared" ref="T50:U50" si="290">T27/$E27-1</f>
        <v>-1.5177065767284947E-2</v>
      </c>
      <c r="U50" s="73">
        <f t="shared" si="290"/>
        <v>-2.1922428330522714E-2</v>
      </c>
      <c r="V50" s="73">
        <f t="shared" ref="V50:W50" si="291">V27/$E27-1</f>
        <v>-2.1922428330522714E-2</v>
      </c>
      <c r="W50" s="73">
        <f t="shared" si="291"/>
        <v>-2.5295109612141542E-2</v>
      </c>
      <c r="X50" s="73">
        <f t="shared" ref="X50:AA50" si="292">X27/$E27-1</f>
        <v>-3.5413153456998359E-2</v>
      </c>
      <c r="Y50" s="73">
        <f t="shared" si="292"/>
        <v>-1.8549747048903775E-2</v>
      </c>
      <c r="Z50" s="73">
        <f t="shared" si="292"/>
        <v>-1.1804384485666009E-2</v>
      </c>
      <c r="AA50" s="73">
        <f t="shared" si="292"/>
        <v>-1.6863406408094139E-3</v>
      </c>
      <c r="AB50" s="73">
        <f t="shared" ref="AB50:AC50" si="293">AB27/$E27-1</f>
        <v>-1.6863406408094139E-3</v>
      </c>
      <c r="AC50" s="73">
        <f t="shared" si="293"/>
        <v>-1.8549747048903775E-2</v>
      </c>
      <c r="AD50" s="73">
        <f t="shared" ref="AD50:AE50" si="294">AD27/$E27-1</f>
        <v>1.5177065767284947E-2</v>
      </c>
      <c r="AE50" s="73">
        <f t="shared" si="294"/>
        <v>-1.8549747048903775E-2</v>
      </c>
      <c r="AF50" s="73">
        <f t="shared" ref="AF50:AG50" si="295">AF27/$E27-1</f>
        <v>8.4317032040472917E-3</v>
      </c>
      <c r="AG50" s="73">
        <f t="shared" si="295"/>
        <v>1.180438448566612E-2</v>
      </c>
      <c r="AH50" s="73">
        <f t="shared" ref="AH50:AI50" si="296">AH27/$E27-1</f>
        <v>4.2158516020236014E-2</v>
      </c>
      <c r="AI50" s="73">
        <f t="shared" si="296"/>
        <v>4.5531197301855064E-2</v>
      </c>
      <c r="AJ50" s="73">
        <f t="shared" ref="AJ50:AK50" si="297">AJ27/$E27-1</f>
        <v>4.8903878583473892E-2</v>
      </c>
      <c r="AK50" s="73">
        <f t="shared" si="297"/>
        <v>5.2276559865092942E-2</v>
      </c>
      <c r="AL50" s="73">
        <f t="shared" ref="AL50:AM50" si="298">AL27/$E27-1</f>
        <v>2.5295109612141653E-2</v>
      </c>
      <c r="AM50" s="73">
        <f t="shared" si="298"/>
        <v>3.2040472175379531E-2</v>
      </c>
      <c r="AN50" s="73">
        <f t="shared" ref="AN50" si="299">AN27/$E27-1</f>
        <v>1.5177065767284947E-2</v>
      </c>
      <c r="AO50" s="73">
        <f t="shared" ref="AO50:AP50" si="300">AO27/$E27-1</f>
        <v>8.9376053962900492E-2</v>
      </c>
      <c r="AP50" s="73">
        <f t="shared" si="300"/>
        <v>6.9139966273187303E-2</v>
      </c>
      <c r="AQ50" s="73">
        <f t="shared" ref="AQ50:AR50" si="301">AQ27/$E27-1</f>
        <v>-2.1922428330522714E-2</v>
      </c>
      <c r="AR50" s="73">
        <f t="shared" si="301"/>
        <v>-2.5295109612141542E-2</v>
      </c>
      <c r="AS50" s="73">
        <f t="shared" ref="AS50:AT50" si="302">AS27/$E27-1</f>
        <v>-1.1804384485666009E-2</v>
      </c>
      <c r="AT50" s="73">
        <f t="shared" si="302"/>
        <v>1.180438448566612E-2</v>
      </c>
      <c r="AU50" s="73">
        <f t="shared" ref="AU50:BB50" si="303">AU27/$E27-1</f>
        <v>-1.8549747048903775E-2</v>
      </c>
      <c r="AV50" s="73">
        <f t="shared" si="303"/>
        <v>2.8667790893760481E-2</v>
      </c>
      <c r="AW50" s="73">
        <f t="shared" si="303"/>
        <v>1.5177065767284947E-2</v>
      </c>
      <c r="AX50" s="73">
        <f t="shared" si="303"/>
        <v>-5.0590219224282418E-3</v>
      </c>
      <c r="AY50" s="73">
        <f t="shared" si="303"/>
        <v>-1.5177065767284947E-2</v>
      </c>
      <c r="AZ50" s="73">
        <f t="shared" si="303"/>
        <v>-1</v>
      </c>
      <c r="BA50" s="73">
        <f t="shared" si="303"/>
        <v>-1</v>
      </c>
      <c r="BB50" s="73">
        <f t="shared" si="303"/>
        <v>-1</v>
      </c>
      <c r="BC50" s="73">
        <f t="shared" ref="BC50:BD50" si="304">BC27/$E27-1</f>
        <v>-1</v>
      </c>
      <c r="BD50" s="73">
        <f t="shared" si="304"/>
        <v>-1</v>
      </c>
    </row>
    <row r="51" spans="4:56" x14ac:dyDescent="0.25">
      <c r="D51" s="34">
        <v>220</v>
      </c>
      <c r="E51" s="76" t="e">
        <f>#REF!/$E28-1</f>
        <v>#REF!</v>
      </c>
      <c r="F51" s="73">
        <f t="shared" si="20"/>
        <v>1.1080332409972415E-2</v>
      </c>
      <c r="G51" s="73">
        <f t="shared" si="20"/>
        <v>-9.6952908587257802E-3</v>
      </c>
      <c r="H51" s="73"/>
      <c r="I51" s="73">
        <f t="shared" ref="I51:M51" si="305">I28/$E28-1</f>
        <v>-9.6952908587257802E-3</v>
      </c>
      <c r="J51" s="73">
        <f t="shared" si="305"/>
        <v>7.6177285318559385E-3</v>
      </c>
      <c r="K51" s="73">
        <f t="shared" si="305"/>
        <v>1.454293628808867E-2</v>
      </c>
      <c r="L51" s="73">
        <f t="shared" si="305"/>
        <v>4.1551246537396835E-3</v>
      </c>
      <c r="M51" s="73">
        <f t="shared" si="305"/>
        <v>-3.0470914127423865E-2</v>
      </c>
      <c r="N51" s="73">
        <f t="shared" ref="N51:O51" si="306">N28/$E28-1</f>
        <v>-4.4321329639889218E-2</v>
      </c>
      <c r="O51" s="73">
        <f t="shared" si="306"/>
        <v>-3.7396121883656597E-2</v>
      </c>
      <c r="P51" s="73">
        <f t="shared" ref="P51:Q51" si="307">P28/$E28-1</f>
        <v>1.1080332409972415E-2</v>
      </c>
      <c r="Q51" s="73">
        <f t="shared" si="307"/>
        <v>-1.3157894736842035E-2</v>
      </c>
      <c r="R51" s="73">
        <f t="shared" ref="R51:S51" si="308">R28/$E28-1</f>
        <v>-6.2326869806093033E-3</v>
      </c>
      <c r="S51" s="73">
        <f t="shared" si="308"/>
        <v>-1.3157894736842035E-2</v>
      </c>
      <c r="T51" s="73">
        <f t="shared" ref="T51:U51" si="309">T28/$E28-1</f>
        <v>1.1080332409972415E-2</v>
      </c>
      <c r="U51" s="73">
        <f t="shared" si="309"/>
        <v>-2.7700831024930483E-3</v>
      </c>
      <c r="V51" s="73">
        <f t="shared" ref="V51:W51" si="310">V28/$E28-1</f>
        <v>-2.7700831024930483E-3</v>
      </c>
      <c r="W51" s="73">
        <f t="shared" si="310"/>
        <v>-1.3157894736842035E-2</v>
      </c>
      <c r="X51" s="73">
        <f t="shared" ref="X51:AA51" si="311">X28/$E28-1</f>
        <v>-2.0083102493074767E-2</v>
      </c>
      <c r="Y51" s="73">
        <f t="shared" si="311"/>
        <v>6.9252077562342862E-4</v>
      </c>
      <c r="Z51" s="73">
        <f t="shared" si="311"/>
        <v>1.1080332409972415E-2</v>
      </c>
      <c r="AA51" s="73">
        <f t="shared" si="311"/>
        <v>2.1468144044321402E-2</v>
      </c>
      <c r="AB51" s="73">
        <f t="shared" ref="AB51:AC51" si="312">AB28/$E28-1</f>
        <v>1.8005540166204925E-2</v>
      </c>
      <c r="AC51" s="73">
        <f t="shared" si="312"/>
        <v>4.1551246537396835E-3</v>
      </c>
      <c r="AD51" s="73">
        <f t="shared" ref="AD51:AE51" si="313">AD28/$E28-1</f>
        <v>4.2243767313019376E-2</v>
      </c>
      <c r="AE51" s="73">
        <f t="shared" si="313"/>
        <v>-2.7700831024930483E-3</v>
      </c>
      <c r="AF51" s="73">
        <f t="shared" ref="AF51:AG51" si="314">AF28/$E28-1</f>
        <v>3.1855955678670389E-2</v>
      </c>
      <c r="AG51" s="73">
        <f t="shared" si="314"/>
        <v>3.5318559556786866E-2</v>
      </c>
      <c r="AH51" s="73">
        <f t="shared" ref="AH51:AI51" si="315">AH28/$E28-1</f>
        <v>6.3019390581717349E-2</v>
      </c>
      <c r="AI51" s="73">
        <f t="shared" si="315"/>
        <v>6.9944598337950081E-2</v>
      </c>
      <c r="AJ51" s="73">
        <f t="shared" ref="AJ51:AK51" si="316">AJ28/$E28-1</f>
        <v>8.033240997229929E-2</v>
      </c>
      <c r="AK51" s="73">
        <f t="shared" si="316"/>
        <v>9.0720221606648277E-2</v>
      </c>
      <c r="AL51" s="73">
        <f t="shared" ref="AL51:AM51" si="317">AL28/$E28-1</f>
        <v>6.3019390581717349E-2</v>
      </c>
      <c r="AM51" s="73">
        <f t="shared" si="317"/>
        <v>5.2631578947368363E-2</v>
      </c>
      <c r="AN51" s="73">
        <f t="shared" ref="AN51" si="318">AN28/$E28-1</f>
        <v>2.8393351800554134E-2</v>
      </c>
      <c r="AO51" s="73">
        <f t="shared" ref="AO51:AP51" si="319">AO28/$E28-1</f>
        <v>0.12880886426592797</v>
      </c>
      <c r="AP51" s="73">
        <f t="shared" si="319"/>
        <v>0.11149584487534625</v>
      </c>
      <c r="AQ51" s="73">
        <f t="shared" ref="AQ51:AR51" si="320">AQ28/$E28-1</f>
        <v>1.454293628808867E-2</v>
      </c>
      <c r="AR51" s="73">
        <f t="shared" si="320"/>
        <v>7.6177285318559385E-3</v>
      </c>
      <c r="AS51" s="73">
        <f t="shared" ref="AS51:AT51" si="321">AS28/$E28-1</f>
        <v>2.1468144044321402E-2</v>
      </c>
      <c r="AT51" s="73">
        <f t="shared" si="321"/>
        <v>4.2243767313019376E-2</v>
      </c>
      <c r="AU51" s="73">
        <f t="shared" ref="AU51:BB51" si="322">AU28/$E28-1</f>
        <v>1.454293628808867E-2</v>
      </c>
      <c r="AV51" s="73">
        <f t="shared" si="322"/>
        <v>6.6481994459833826E-2</v>
      </c>
      <c r="AW51" s="73">
        <f t="shared" si="322"/>
        <v>5.2631578947368363E-2</v>
      </c>
      <c r="AX51" s="73">
        <f t="shared" si="322"/>
        <v>2.4930747922437657E-2</v>
      </c>
      <c r="AY51" s="73">
        <f t="shared" si="322"/>
        <v>2.1468144044321402E-2</v>
      </c>
      <c r="AZ51" s="73">
        <f t="shared" si="322"/>
        <v>-1</v>
      </c>
      <c r="BA51" s="73">
        <f t="shared" si="322"/>
        <v>-1</v>
      </c>
      <c r="BB51" s="73">
        <f t="shared" si="322"/>
        <v>-1</v>
      </c>
      <c r="BC51" s="73">
        <f t="shared" ref="BC51:BD51" si="323">BC28/$E28-1</f>
        <v>-1</v>
      </c>
      <c r="BD51" s="73">
        <f t="shared" si="323"/>
        <v>-1</v>
      </c>
    </row>
    <row r="52" spans="4:56" ht="15.75" thickBot="1" x14ac:dyDescent="0.3">
      <c r="D52" s="35">
        <v>226</v>
      </c>
      <c r="E52" s="77" t="e">
        <f>#REF!/$E29-1</f>
        <v>#REF!</v>
      </c>
      <c r="F52" s="74">
        <f t="shared" si="20"/>
        <v>-3.4482758620688614E-3</v>
      </c>
      <c r="G52" s="74">
        <f t="shared" si="20"/>
        <v>0</v>
      </c>
      <c r="H52" s="74"/>
      <c r="I52" s="74">
        <f t="shared" ref="I52:M52" si="324">I29/$E29-1</f>
        <v>-1.0344827586206806E-2</v>
      </c>
      <c r="J52" s="74">
        <f t="shared" si="324"/>
        <v>1.0344827586207028E-2</v>
      </c>
      <c r="K52" s="74">
        <f t="shared" si="324"/>
        <v>3.4482758620689724E-2</v>
      </c>
      <c r="L52" s="74">
        <f t="shared" si="324"/>
        <v>-3.4482758620688614E-3</v>
      </c>
      <c r="M52" s="74">
        <f t="shared" si="324"/>
        <v>-2.7586206896551779E-2</v>
      </c>
      <c r="N52" s="74">
        <f t="shared" ref="N52:O52" si="325">N29/$E29-1</f>
        <v>-5.1724137931034475E-2</v>
      </c>
      <c r="O52" s="74">
        <f t="shared" si="325"/>
        <v>-3.7931034482758585E-2</v>
      </c>
      <c r="P52" s="74">
        <f t="shared" ref="P52:Q52" si="326">P29/$E29-1</f>
        <v>1.379310344827589E-2</v>
      </c>
      <c r="Q52" s="74">
        <f t="shared" si="326"/>
        <v>-1.379310344827589E-2</v>
      </c>
      <c r="R52" s="74">
        <f t="shared" ref="R52:S52" si="327">R29/$E29-1</f>
        <v>-3.4482758620688614E-3</v>
      </c>
      <c r="S52" s="74">
        <f t="shared" si="327"/>
        <v>-1.379310344827589E-2</v>
      </c>
      <c r="T52" s="74">
        <f t="shared" ref="T52:U52" si="328">T29/$E29-1</f>
        <v>1.379310344827589E-2</v>
      </c>
      <c r="U52" s="74">
        <f t="shared" si="328"/>
        <v>0</v>
      </c>
      <c r="V52" s="74">
        <f t="shared" ref="V52:W52" si="329">V29/$E29-1</f>
        <v>0</v>
      </c>
      <c r="W52" s="74">
        <f t="shared" si="329"/>
        <v>-1.379310344827589E-2</v>
      </c>
      <c r="X52" s="74">
        <f t="shared" ref="X52:AA52" si="330">X29/$E29-1</f>
        <v>-2.0689655172413834E-2</v>
      </c>
      <c r="Y52" s="74">
        <f t="shared" si="330"/>
        <v>3.4482758620690834E-3</v>
      </c>
      <c r="Z52" s="74">
        <f t="shared" si="330"/>
        <v>1.379310344827589E-2</v>
      </c>
      <c r="AA52" s="74">
        <f t="shared" si="330"/>
        <v>2.7586206896551779E-2</v>
      </c>
      <c r="AB52" s="74">
        <f t="shared" ref="AB52:AC52" si="331">AB29/$E29-1</f>
        <v>2.7586206896551779E-2</v>
      </c>
      <c r="AC52" s="74">
        <f t="shared" si="331"/>
        <v>3.4482758620690834E-3</v>
      </c>
      <c r="AD52" s="74">
        <f t="shared" ref="AD52:AE52" si="332">AD29/$E29-1</f>
        <v>5.1724137931034475E-2</v>
      </c>
      <c r="AE52" s="74">
        <f t="shared" si="332"/>
        <v>3.4482758620690834E-3</v>
      </c>
      <c r="AF52" s="74">
        <f t="shared" ref="AF52:AG52" si="333">AF29/$E29-1</f>
        <v>3.1034482758620863E-2</v>
      </c>
      <c r="AG52" s="74">
        <f t="shared" si="333"/>
        <v>3.7931034482758585E-2</v>
      </c>
      <c r="AH52" s="74">
        <f t="shared" ref="AH52:AI52" si="334">AH29/$E29-1</f>
        <v>7.241379310344831E-2</v>
      </c>
      <c r="AI52" s="74">
        <f t="shared" si="334"/>
        <v>7.5862068965517393E-2</v>
      </c>
      <c r="AJ52" s="74">
        <f t="shared" ref="AJ52:AK52" si="335">AJ29/$E29-1</f>
        <v>8.6206896551724199E-2</v>
      </c>
      <c r="AK52" s="74">
        <f t="shared" si="335"/>
        <v>0.10000000000000009</v>
      </c>
      <c r="AL52" s="74">
        <f t="shared" ref="AL52:AM52" si="336">AL29/$E29-1</f>
        <v>7.241379310344831E-2</v>
      </c>
      <c r="AM52" s="74">
        <f t="shared" si="336"/>
        <v>6.5517241379310365E-2</v>
      </c>
      <c r="AN52" s="74">
        <f t="shared" ref="AN52" si="337">AN29/$E29-1</f>
        <v>2.7586206896551779E-2</v>
      </c>
      <c r="AO52" s="74">
        <f t="shared" ref="AO52:AP52" si="338">AO29/$E29-1</f>
        <v>0.12413793103448278</v>
      </c>
      <c r="AP52" s="74">
        <f t="shared" si="338"/>
        <v>0.10689655172413803</v>
      </c>
      <c r="AQ52" s="74">
        <f t="shared" ref="AQ52:AR52" si="339">AQ29/$E29-1</f>
        <v>2.4137931034482918E-2</v>
      </c>
      <c r="AR52" s="74">
        <f t="shared" si="339"/>
        <v>1.7241379310344973E-2</v>
      </c>
      <c r="AS52" s="74">
        <f t="shared" ref="AS52:AT52" si="340">AS29/$E29-1</f>
        <v>3.7931034482758585E-2</v>
      </c>
      <c r="AT52" s="74">
        <f t="shared" si="340"/>
        <v>5.5172413793103559E-2</v>
      </c>
      <c r="AU52" s="74">
        <f t="shared" ref="AU52:BB52" si="341">AU29/$E29-1</f>
        <v>2.4137931034482918E-2</v>
      </c>
      <c r="AV52" s="74">
        <f t="shared" si="341"/>
        <v>7.5862068965517393E-2</v>
      </c>
      <c r="AW52" s="74">
        <f t="shared" si="341"/>
        <v>5.5172413793103559E-2</v>
      </c>
      <c r="AX52" s="74">
        <f t="shared" si="341"/>
        <v>3.7931034482758585E-2</v>
      </c>
      <c r="AY52" s="74">
        <f t="shared" si="341"/>
        <v>3.1034482758620863E-2</v>
      </c>
      <c r="AZ52" s="74">
        <f t="shared" si="341"/>
        <v>-1</v>
      </c>
      <c r="BA52" s="74">
        <f t="shared" si="341"/>
        <v>-1</v>
      </c>
      <c r="BB52" s="74">
        <f t="shared" si="341"/>
        <v>-1</v>
      </c>
      <c r="BC52" s="74">
        <f t="shared" ref="BC52:BD52" si="342">BC29/$E29-1</f>
        <v>-1</v>
      </c>
      <c r="BD52" s="74">
        <f t="shared" si="342"/>
        <v>-1</v>
      </c>
    </row>
    <row r="53" spans="4:56" ht="15.75" thickTop="1" x14ac:dyDescent="0.25">
      <c r="F53" s="2"/>
      <c r="G53" s="2"/>
    </row>
  </sheetData>
  <mergeCells count="2">
    <mergeCell ref="D9:D11"/>
    <mergeCell ref="D32:D34"/>
  </mergeCells>
  <conditionalFormatting sqref="D1:J8">
    <cfRule type="cellIs" dxfId="381" priority="259" operator="greaterThan">
      <formula>1</formula>
    </cfRule>
    <cfRule type="cellIs" dxfId="380" priority="260" operator="equal">
      <formula>1</formula>
    </cfRule>
  </conditionalFormatting>
  <conditionalFormatting sqref="A35:C52 BE35:XFD52 E35:R52">
    <cfRule type="cellIs" dxfId="379" priority="253" operator="greaterThanOrEqual">
      <formula>0.1</formula>
    </cfRule>
    <cfRule type="cellIs" dxfId="378" priority="254" operator="lessThanOrEqual">
      <formula>-0.1</formula>
    </cfRule>
    <cfRule type="cellIs" dxfId="377" priority="255" operator="lessThanOrEqual">
      <formula>-0.08</formula>
    </cfRule>
    <cfRule type="cellIs" dxfId="376" priority="256" operator="greaterThanOrEqual">
      <formula>0.08</formula>
    </cfRule>
    <cfRule type="cellIs" dxfId="375" priority="257" operator="greaterThanOrEqual">
      <formula>0.05</formula>
    </cfRule>
    <cfRule type="cellIs" dxfId="374" priority="258" operator="lessThanOrEqual">
      <formula>-0.05</formula>
    </cfRule>
  </conditionalFormatting>
  <conditionalFormatting sqref="C6">
    <cfRule type="cellIs" dxfId="373" priority="229" operator="greaterThanOrEqual">
      <formula>0.1</formula>
    </cfRule>
    <cfRule type="cellIs" dxfId="372" priority="230" operator="lessThanOrEqual">
      <formula>-0.1</formula>
    </cfRule>
    <cfRule type="cellIs" dxfId="371" priority="231" operator="lessThanOrEqual">
      <formula>-0.08</formula>
    </cfRule>
    <cfRule type="cellIs" dxfId="370" priority="232" operator="greaterThanOrEqual">
      <formula>0.08</formula>
    </cfRule>
    <cfRule type="cellIs" dxfId="369" priority="233" operator="greaterThanOrEqual">
      <formula>0.05</formula>
    </cfRule>
    <cfRule type="cellIs" dxfId="368" priority="234" operator="lessThanOrEqual">
      <formula>-0.05</formula>
    </cfRule>
  </conditionalFormatting>
  <conditionalFormatting sqref="C5">
    <cfRule type="cellIs" dxfId="367" priority="217" operator="greaterThanOrEqual">
      <formula>0.1</formula>
    </cfRule>
    <cfRule type="cellIs" dxfId="366" priority="218" operator="lessThanOrEqual">
      <formula>-0.1</formula>
    </cfRule>
    <cfRule type="cellIs" dxfId="365" priority="219" operator="lessThanOrEqual">
      <formula>-0.08</formula>
    </cfRule>
    <cfRule type="cellIs" dxfId="364" priority="220" operator="greaterThanOrEqual">
      <formula>0.08</formula>
    </cfRule>
    <cfRule type="cellIs" dxfId="363" priority="221" operator="greaterThanOrEqual">
      <formula>0.05</formula>
    </cfRule>
    <cfRule type="cellIs" dxfId="362" priority="222" operator="lessThanOrEqual">
      <formula>-0.05</formula>
    </cfRule>
  </conditionalFormatting>
  <conditionalFormatting sqref="S35:S52">
    <cfRule type="cellIs" dxfId="361" priority="211" operator="greaterThanOrEqual">
      <formula>0.1</formula>
    </cfRule>
    <cfRule type="cellIs" dxfId="360" priority="212" operator="lessThanOrEqual">
      <formula>-0.1</formula>
    </cfRule>
    <cfRule type="cellIs" dxfId="359" priority="213" operator="lessThanOrEqual">
      <formula>-0.08</formula>
    </cfRule>
    <cfRule type="cellIs" dxfId="358" priority="214" operator="greaterThanOrEqual">
      <formula>0.08</formula>
    </cfRule>
    <cfRule type="cellIs" dxfId="357" priority="215" operator="greaterThanOrEqual">
      <formula>0.05</formula>
    </cfRule>
    <cfRule type="cellIs" dxfId="356" priority="216" operator="lessThanOrEqual">
      <formula>-0.05</formula>
    </cfRule>
  </conditionalFormatting>
  <conditionalFormatting sqref="T35:T52">
    <cfRule type="cellIs" dxfId="355" priority="205" operator="greaterThanOrEqual">
      <formula>0.1</formula>
    </cfRule>
    <cfRule type="cellIs" dxfId="354" priority="206" operator="lessThanOrEqual">
      <formula>-0.1</formula>
    </cfRule>
    <cfRule type="cellIs" dxfId="353" priority="207" operator="lessThanOrEqual">
      <formula>-0.08</formula>
    </cfRule>
    <cfRule type="cellIs" dxfId="352" priority="208" operator="greaterThanOrEqual">
      <formula>0.08</formula>
    </cfRule>
    <cfRule type="cellIs" dxfId="351" priority="209" operator="greaterThanOrEqual">
      <formula>0.05</formula>
    </cfRule>
    <cfRule type="cellIs" dxfId="350" priority="210" operator="lessThanOrEqual">
      <formula>-0.05</formula>
    </cfRule>
  </conditionalFormatting>
  <conditionalFormatting sqref="U35:U52">
    <cfRule type="cellIs" dxfId="349" priority="199" operator="greaterThanOrEqual">
      <formula>0.1</formula>
    </cfRule>
    <cfRule type="cellIs" dxfId="348" priority="200" operator="lessThanOrEqual">
      <formula>-0.1</formula>
    </cfRule>
    <cfRule type="cellIs" dxfId="347" priority="201" operator="lessThanOrEqual">
      <formula>-0.08</formula>
    </cfRule>
    <cfRule type="cellIs" dxfId="346" priority="202" operator="greaterThanOrEqual">
      <formula>0.08</formula>
    </cfRule>
    <cfRule type="cellIs" dxfId="345" priority="203" operator="greaterThanOrEqual">
      <formula>0.05</formula>
    </cfRule>
    <cfRule type="cellIs" dxfId="344" priority="204" operator="lessThanOrEqual">
      <formula>-0.05</formula>
    </cfRule>
  </conditionalFormatting>
  <conditionalFormatting sqref="V35:V52">
    <cfRule type="cellIs" dxfId="343" priority="193" operator="greaterThanOrEqual">
      <formula>0.1</formula>
    </cfRule>
    <cfRule type="cellIs" dxfId="342" priority="194" operator="lessThanOrEqual">
      <formula>-0.1</formula>
    </cfRule>
    <cfRule type="cellIs" dxfId="341" priority="195" operator="lessThanOrEqual">
      <formula>-0.08</formula>
    </cfRule>
    <cfRule type="cellIs" dxfId="340" priority="196" operator="greaterThanOrEqual">
      <formula>0.08</formula>
    </cfRule>
    <cfRule type="cellIs" dxfId="339" priority="197" operator="greaterThanOrEqual">
      <formula>0.05</formula>
    </cfRule>
    <cfRule type="cellIs" dxfId="338" priority="198" operator="lessThanOrEqual">
      <formula>-0.05</formula>
    </cfRule>
  </conditionalFormatting>
  <conditionalFormatting sqref="W35:W52">
    <cfRule type="cellIs" dxfId="337" priority="181" operator="greaterThanOrEqual">
      <formula>0.1</formula>
    </cfRule>
    <cfRule type="cellIs" dxfId="336" priority="182" operator="lessThanOrEqual">
      <formula>-0.1</formula>
    </cfRule>
    <cfRule type="cellIs" dxfId="335" priority="183" operator="lessThanOrEqual">
      <formula>-0.08</formula>
    </cfRule>
    <cfRule type="cellIs" dxfId="334" priority="184" operator="greaterThanOrEqual">
      <formula>0.08</formula>
    </cfRule>
    <cfRule type="cellIs" dxfId="333" priority="185" operator="greaterThanOrEqual">
      <formula>0.05</formula>
    </cfRule>
    <cfRule type="cellIs" dxfId="332" priority="186" operator="lessThanOrEqual">
      <formula>-0.05</formula>
    </cfRule>
  </conditionalFormatting>
  <conditionalFormatting sqref="X35:X52">
    <cfRule type="cellIs" dxfId="331" priority="175" operator="greaterThanOrEqual">
      <formula>0.1</formula>
    </cfRule>
    <cfRule type="cellIs" dxfId="330" priority="176" operator="lessThanOrEqual">
      <formula>-0.1</formula>
    </cfRule>
    <cfRule type="cellIs" dxfId="329" priority="177" operator="lessThanOrEqual">
      <formula>-0.08</formula>
    </cfRule>
    <cfRule type="cellIs" dxfId="328" priority="178" operator="greaterThanOrEqual">
      <formula>0.08</formula>
    </cfRule>
    <cfRule type="cellIs" dxfId="327" priority="179" operator="greaterThanOrEqual">
      <formula>0.05</formula>
    </cfRule>
    <cfRule type="cellIs" dxfId="326" priority="180" operator="lessThanOrEqual">
      <formula>-0.05</formula>
    </cfRule>
  </conditionalFormatting>
  <conditionalFormatting sqref="Y35:Y52">
    <cfRule type="cellIs" dxfId="325" priority="169" operator="greaterThanOrEqual">
      <formula>0.1</formula>
    </cfRule>
    <cfRule type="cellIs" dxfId="324" priority="170" operator="lessThanOrEqual">
      <formula>-0.1</formula>
    </cfRule>
    <cfRule type="cellIs" dxfId="323" priority="171" operator="lessThanOrEqual">
      <formula>-0.08</formula>
    </cfRule>
    <cfRule type="cellIs" dxfId="322" priority="172" operator="greaterThanOrEqual">
      <formula>0.08</formula>
    </cfRule>
    <cfRule type="cellIs" dxfId="321" priority="173" operator="greaterThanOrEqual">
      <formula>0.05</formula>
    </cfRule>
    <cfRule type="cellIs" dxfId="320" priority="174" operator="lessThanOrEqual">
      <formula>-0.05</formula>
    </cfRule>
  </conditionalFormatting>
  <conditionalFormatting sqref="Z35:AB52">
    <cfRule type="cellIs" dxfId="319" priority="151" operator="greaterThanOrEqual">
      <formula>0.1</formula>
    </cfRule>
    <cfRule type="cellIs" dxfId="318" priority="152" operator="lessThanOrEqual">
      <formula>-0.1</formula>
    </cfRule>
    <cfRule type="cellIs" dxfId="317" priority="153" operator="lessThanOrEqual">
      <formula>-0.08</formula>
    </cfRule>
    <cfRule type="cellIs" dxfId="316" priority="154" operator="greaterThanOrEqual">
      <formula>0.08</formula>
    </cfRule>
    <cfRule type="cellIs" dxfId="315" priority="155" operator="greaterThanOrEqual">
      <formula>0.05</formula>
    </cfRule>
    <cfRule type="cellIs" dxfId="314" priority="156" operator="lessThanOrEqual">
      <formula>-0.05</formula>
    </cfRule>
  </conditionalFormatting>
  <conditionalFormatting sqref="AC35:AE52">
    <cfRule type="cellIs" dxfId="313" priority="145" operator="greaterThanOrEqual">
      <formula>0.1</formula>
    </cfRule>
    <cfRule type="cellIs" dxfId="312" priority="146" operator="lessThanOrEqual">
      <formula>-0.1</formula>
    </cfRule>
    <cfRule type="cellIs" dxfId="311" priority="147" operator="lessThanOrEqual">
      <formula>-0.08</formula>
    </cfRule>
    <cfRule type="cellIs" dxfId="310" priority="148" operator="greaterThanOrEqual">
      <formula>0.08</formula>
    </cfRule>
    <cfRule type="cellIs" dxfId="309" priority="149" operator="greaterThanOrEqual">
      <formula>0.05</formula>
    </cfRule>
    <cfRule type="cellIs" dxfId="308" priority="150" operator="lessThanOrEqual">
      <formula>-0.05</formula>
    </cfRule>
  </conditionalFormatting>
  <conditionalFormatting sqref="AF35:AG52">
    <cfRule type="cellIs" dxfId="307" priority="133" operator="greaterThanOrEqual">
      <formula>0.1</formula>
    </cfRule>
    <cfRule type="cellIs" dxfId="306" priority="134" operator="lessThanOrEqual">
      <formula>-0.1</formula>
    </cfRule>
    <cfRule type="cellIs" dxfId="305" priority="135" operator="lessThanOrEqual">
      <formula>-0.08</formula>
    </cfRule>
    <cfRule type="cellIs" dxfId="304" priority="136" operator="greaterThanOrEqual">
      <formula>0.08</formula>
    </cfRule>
    <cfRule type="cellIs" dxfId="303" priority="137" operator="greaterThanOrEqual">
      <formula>0.05</formula>
    </cfRule>
    <cfRule type="cellIs" dxfId="302" priority="138" operator="lessThanOrEqual">
      <formula>-0.05</formula>
    </cfRule>
  </conditionalFormatting>
  <conditionalFormatting sqref="AH35:AH52">
    <cfRule type="cellIs" dxfId="301" priority="127" operator="greaterThanOrEqual">
      <formula>0.1</formula>
    </cfRule>
    <cfRule type="cellIs" dxfId="300" priority="128" operator="lessThanOrEqual">
      <formula>-0.1</formula>
    </cfRule>
    <cfRule type="cellIs" dxfId="299" priority="129" operator="lessThanOrEqual">
      <formula>-0.08</formula>
    </cfRule>
    <cfRule type="cellIs" dxfId="298" priority="130" operator="greaterThanOrEqual">
      <formula>0.08</formula>
    </cfRule>
    <cfRule type="cellIs" dxfId="297" priority="131" operator="greaterThanOrEqual">
      <formula>0.05</formula>
    </cfRule>
    <cfRule type="cellIs" dxfId="296" priority="132" operator="lessThanOrEqual">
      <formula>-0.05</formula>
    </cfRule>
  </conditionalFormatting>
  <conditionalFormatting sqref="AI35:AI52">
    <cfRule type="cellIs" dxfId="295" priority="121" operator="greaterThanOrEqual">
      <formula>0.1</formula>
    </cfRule>
    <cfRule type="cellIs" dxfId="294" priority="122" operator="lessThanOrEqual">
      <formula>-0.1</formula>
    </cfRule>
    <cfRule type="cellIs" dxfId="293" priority="123" operator="lessThanOrEqual">
      <formula>-0.08</formula>
    </cfRule>
    <cfRule type="cellIs" dxfId="292" priority="124" operator="greaterThanOrEqual">
      <formula>0.08</formula>
    </cfRule>
    <cfRule type="cellIs" dxfId="291" priority="125" operator="greaterThanOrEqual">
      <formula>0.05</formula>
    </cfRule>
    <cfRule type="cellIs" dxfId="290" priority="126" operator="lessThanOrEqual">
      <formula>-0.05</formula>
    </cfRule>
  </conditionalFormatting>
  <conditionalFormatting sqref="AJ35:AK52">
    <cfRule type="cellIs" dxfId="289" priority="115" operator="greaterThanOrEqual">
      <formula>0.1</formula>
    </cfRule>
    <cfRule type="cellIs" dxfId="288" priority="116" operator="lessThanOrEqual">
      <formula>-0.1</formula>
    </cfRule>
    <cfRule type="cellIs" dxfId="287" priority="117" operator="lessThanOrEqual">
      <formula>-0.08</formula>
    </cfRule>
    <cfRule type="cellIs" dxfId="286" priority="118" operator="greaterThanOrEqual">
      <formula>0.08</formula>
    </cfRule>
    <cfRule type="cellIs" dxfId="285" priority="119" operator="greaterThanOrEqual">
      <formula>0.05</formula>
    </cfRule>
    <cfRule type="cellIs" dxfId="284" priority="120" operator="lessThanOrEqual">
      <formula>-0.05</formula>
    </cfRule>
  </conditionalFormatting>
  <conditionalFormatting sqref="AL35:AM52">
    <cfRule type="cellIs" dxfId="283" priority="109" operator="greaterThanOrEqual">
      <formula>0.1</formula>
    </cfRule>
    <cfRule type="cellIs" dxfId="282" priority="110" operator="lessThanOrEqual">
      <formula>-0.1</formula>
    </cfRule>
    <cfRule type="cellIs" dxfId="281" priority="111" operator="lessThanOrEqual">
      <formula>-0.08</formula>
    </cfRule>
    <cfRule type="cellIs" dxfId="280" priority="112" operator="greaterThanOrEqual">
      <formula>0.08</formula>
    </cfRule>
    <cfRule type="cellIs" dxfId="279" priority="113" operator="greaterThanOrEqual">
      <formula>0.05</formula>
    </cfRule>
    <cfRule type="cellIs" dxfId="278" priority="114" operator="lessThanOrEqual">
      <formula>-0.05</formula>
    </cfRule>
  </conditionalFormatting>
  <conditionalFormatting sqref="AN35:AO52">
    <cfRule type="cellIs" dxfId="277" priority="103" operator="greaterThanOrEqual">
      <formula>0.1</formula>
    </cfRule>
    <cfRule type="cellIs" dxfId="276" priority="104" operator="lessThanOrEqual">
      <formula>-0.1</formula>
    </cfRule>
    <cfRule type="cellIs" dxfId="275" priority="105" operator="lessThanOrEqual">
      <formula>-0.08</formula>
    </cfRule>
    <cfRule type="cellIs" dxfId="274" priority="106" operator="greaterThanOrEqual">
      <formula>0.08</formula>
    </cfRule>
    <cfRule type="cellIs" dxfId="273" priority="107" operator="greaterThanOrEqual">
      <formula>0.05</formula>
    </cfRule>
    <cfRule type="cellIs" dxfId="272" priority="108" operator="lessThanOrEqual">
      <formula>-0.05</formula>
    </cfRule>
  </conditionalFormatting>
  <conditionalFormatting sqref="AP35:AP52">
    <cfRule type="cellIs" dxfId="271" priority="91" operator="greaterThanOrEqual">
      <formula>0.1</formula>
    </cfRule>
    <cfRule type="cellIs" dxfId="270" priority="92" operator="lessThanOrEqual">
      <formula>-0.1</formula>
    </cfRule>
    <cfRule type="cellIs" dxfId="269" priority="93" operator="lessThanOrEqual">
      <formula>-0.08</formula>
    </cfRule>
    <cfRule type="cellIs" dxfId="268" priority="94" operator="greaterThanOrEqual">
      <formula>0.08</formula>
    </cfRule>
    <cfRule type="cellIs" dxfId="267" priority="95" operator="greaterThanOrEqual">
      <formula>0.05</formula>
    </cfRule>
    <cfRule type="cellIs" dxfId="266" priority="96" operator="lessThanOrEqual">
      <formula>-0.05</formula>
    </cfRule>
  </conditionalFormatting>
  <conditionalFormatting sqref="AQ35:AQ52">
    <cfRule type="cellIs" dxfId="265" priority="85" operator="greaterThanOrEqual">
      <formula>0.1</formula>
    </cfRule>
    <cfRule type="cellIs" dxfId="264" priority="86" operator="lessThanOrEqual">
      <formula>-0.1</formula>
    </cfRule>
    <cfRule type="cellIs" dxfId="263" priority="87" operator="lessThanOrEqual">
      <formula>-0.08</formula>
    </cfRule>
    <cfRule type="cellIs" dxfId="262" priority="88" operator="greaterThanOrEqual">
      <formula>0.08</formula>
    </cfRule>
    <cfRule type="cellIs" dxfId="261" priority="89" operator="greaterThanOrEqual">
      <formula>0.05</formula>
    </cfRule>
    <cfRule type="cellIs" dxfId="260" priority="90" operator="lessThanOrEqual">
      <formula>-0.05</formula>
    </cfRule>
  </conditionalFormatting>
  <conditionalFormatting sqref="AR35:AR52">
    <cfRule type="cellIs" dxfId="259" priority="79" operator="greaterThanOrEqual">
      <formula>0.1</formula>
    </cfRule>
    <cfRule type="cellIs" dxfId="258" priority="80" operator="lessThanOrEqual">
      <formula>-0.1</formula>
    </cfRule>
    <cfRule type="cellIs" dxfId="257" priority="81" operator="lessThanOrEqual">
      <formula>-0.08</formula>
    </cfRule>
    <cfRule type="cellIs" dxfId="256" priority="82" operator="greaterThanOrEqual">
      <formula>0.08</formula>
    </cfRule>
    <cfRule type="cellIs" dxfId="255" priority="83" operator="greaterThanOrEqual">
      <formula>0.05</formula>
    </cfRule>
    <cfRule type="cellIs" dxfId="254" priority="84" operator="lessThanOrEqual">
      <formula>-0.05</formula>
    </cfRule>
  </conditionalFormatting>
  <conditionalFormatting sqref="AS35:AS52">
    <cfRule type="cellIs" dxfId="253" priority="73" operator="greaterThanOrEqual">
      <formula>0.1</formula>
    </cfRule>
    <cfRule type="cellIs" dxfId="252" priority="74" operator="lessThanOrEqual">
      <formula>-0.1</formula>
    </cfRule>
    <cfRule type="cellIs" dxfId="251" priority="75" operator="lessThanOrEqual">
      <formula>-0.08</formula>
    </cfRule>
    <cfRule type="cellIs" dxfId="250" priority="76" operator="greaterThanOrEqual">
      <formula>0.08</formula>
    </cfRule>
    <cfRule type="cellIs" dxfId="249" priority="77" operator="greaterThanOrEqual">
      <formula>0.05</formula>
    </cfRule>
    <cfRule type="cellIs" dxfId="248" priority="78" operator="lessThanOrEqual">
      <formula>-0.05</formula>
    </cfRule>
  </conditionalFormatting>
  <conditionalFormatting sqref="AT35:AT52">
    <cfRule type="cellIs" dxfId="247" priority="67" operator="greaterThanOrEqual">
      <formula>0.1</formula>
    </cfRule>
    <cfRule type="cellIs" dxfId="246" priority="68" operator="lessThanOrEqual">
      <formula>-0.1</formula>
    </cfRule>
    <cfRule type="cellIs" dxfId="245" priority="69" operator="lessThanOrEqual">
      <formula>-0.08</formula>
    </cfRule>
    <cfRule type="cellIs" dxfId="244" priority="70" operator="greaterThanOrEqual">
      <formula>0.08</formula>
    </cfRule>
    <cfRule type="cellIs" dxfId="243" priority="71" operator="greaterThanOrEqual">
      <formula>0.05</formula>
    </cfRule>
    <cfRule type="cellIs" dxfId="242" priority="72" operator="lessThanOrEqual">
      <formula>-0.05</formula>
    </cfRule>
  </conditionalFormatting>
  <conditionalFormatting sqref="AU35:AU52">
    <cfRule type="cellIs" dxfId="241" priority="61" operator="greaterThanOrEqual">
      <formula>0.1</formula>
    </cfRule>
    <cfRule type="cellIs" dxfId="240" priority="62" operator="lessThanOrEqual">
      <formula>-0.1</formula>
    </cfRule>
    <cfRule type="cellIs" dxfId="239" priority="63" operator="lessThanOrEqual">
      <formula>-0.08</formula>
    </cfRule>
    <cfRule type="cellIs" dxfId="238" priority="64" operator="greaterThanOrEqual">
      <formula>0.08</formula>
    </cfRule>
    <cfRule type="cellIs" dxfId="237" priority="65" operator="greaterThanOrEqual">
      <formula>0.05</formula>
    </cfRule>
    <cfRule type="cellIs" dxfId="236" priority="66" operator="lessThanOrEqual">
      <formula>-0.05</formula>
    </cfRule>
  </conditionalFormatting>
  <conditionalFormatting sqref="AV35:AV52">
    <cfRule type="cellIs" dxfId="235" priority="55" operator="greaterThanOrEqual">
      <formula>0.1</formula>
    </cfRule>
    <cfRule type="cellIs" dxfId="234" priority="56" operator="lessThanOrEqual">
      <formula>-0.1</formula>
    </cfRule>
    <cfRule type="cellIs" dxfId="233" priority="57" operator="lessThanOrEqual">
      <formula>-0.08</formula>
    </cfRule>
    <cfRule type="cellIs" dxfId="232" priority="58" operator="greaterThanOrEqual">
      <formula>0.08</formula>
    </cfRule>
    <cfRule type="cellIs" dxfId="231" priority="59" operator="greaterThanOrEqual">
      <formula>0.05</formula>
    </cfRule>
    <cfRule type="cellIs" dxfId="230" priority="60" operator="lessThanOrEqual">
      <formula>-0.05</formula>
    </cfRule>
  </conditionalFormatting>
  <conditionalFormatting sqref="AW35:AW52">
    <cfRule type="cellIs" dxfId="229" priority="49" operator="greaterThanOrEqual">
      <formula>0.1</formula>
    </cfRule>
    <cfRule type="cellIs" dxfId="228" priority="50" operator="lessThanOrEqual">
      <formula>-0.1</formula>
    </cfRule>
    <cfRule type="cellIs" dxfId="227" priority="51" operator="lessThanOrEqual">
      <formula>-0.08</formula>
    </cfRule>
    <cfRule type="cellIs" dxfId="226" priority="52" operator="greaterThanOrEqual">
      <formula>0.08</formula>
    </cfRule>
    <cfRule type="cellIs" dxfId="225" priority="53" operator="greaterThanOrEqual">
      <formula>0.05</formula>
    </cfRule>
    <cfRule type="cellIs" dxfId="224" priority="54" operator="lessThanOrEqual">
      <formula>-0.05</formula>
    </cfRule>
  </conditionalFormatting>
  <conditionalFormatting sqref="AZ35:AZ52">
    <cfRule type="cellIs" dxfId="223" priority="31" operator="greaterThanOrEqual">
      <formula>0.1</formula>
    </cfRule>
    <cfRule type="cellIs" dxfId="222" priority="32" operator="lessThanOrEqual">
      <formula>-0.1</formula>
    </cfRule>
    <cfRule type="cellIs" dxfId="221" priority="33" operator="lessThanOrEqual">
      <formula>-0.08</formula>
    </cfRule>
    <cfRule type="cellIs" dxfId="220" priority="34" operator="greaterThanOrEqual">
      <formula>0.08</formula>
    </cfRule>
    <cfRule type="cellIs" dxfId="219" priority="35" operator="greaterThanOrEqual">
      <formula>0.05</formula>
    </cfRule>
    <cfRule type="cellIs" dxfId="218" priority="36" operator="lessThanOrEqual">
      <formula>-0.05</formula>
    </cfRule>
  </conditionalFormatting>
  <conditionalFormatting sqref="BA35:BA52">
    <cfRule type="cellIs" dxfId="217" priority="25" operator="greaterThanOrEqual">
      <formula>0.1</formula>
    </cfRule>
    <cfRule type="cellIs" dxfId="216" priority="26" operator="lessThanOrEqual">
      <formula>-0.1</formula>
    </cfRule>
    <cfRule type="cellIs" dxfId="215" priority="27" operator="lessThanOrEqual">
      <formula>-0.08</formula>
    </cfRule>
    <cfRule type="cellIs" dxfId="214" priority="28" operator="greaterThanOrEqual">
      <formula>0.08</formula>
    </cfRule>
    <cfRule type="cellIs" dxfId="213" priority="29" operator="greaterThanOrEqual">
      <formula>0.05</formula>
    </cfRule>
    <cfRule type="cellIs" dxfId="212" priority="30" operator="lessThanOrEqual">
      <formula>-0.05</formula>
    </cfRule>
  </conditionalFormatting>
  <conditionalFormatting sqref="BB35:BB52">
    <cfRule type="cellIs" dxfId="211" priority="19" operator="greaterThanOrEqual">
      <formula>0.1</formula>
    </cfRule>
    <cfRule type="cellIs" dxfId="210" priority="20" operator="lessThanOrEqual">
      <formula>-0.1</formula>
    </cfRule>
    <cfRule type="cellIs" dxfId="209" priority="21" operator="lessThanOrEqual">
      <formula>-0.08</formula>
    </cfRule>
    <cfRule type="cellIs" dxfId="208" priority="22" operator="greaterThanOrEqual">
      <formula>0.08</formula>
    </cfRule>
    <cfRule type="cellIs" dxfId="207" priority="23" operator="greaterThanOrEqual">
      <formula>0.05</formula>
    </cfRule>
    <cfRule type="cellIs" dxfId="206" priority="24" operator="lessThanOrEqual">
      <formula>-0.05</formula>
    </cfRule>
  </conditionalFormatting>
  <conditionalFormatting sqref="BC35:BD52">
    <cfRule type="cellIs" dxfId="205" priority="7" operator="greaterThanOrEqual">
      <formula>0.1</formula>
    </cfRule>
    <cfRule type="cellIs" dxfId="204" priority="8" operator="lessThanOrEqual">
      <formula>-0.1</formula>
    </cfRule>
    <cfRule type="cellIs" dxfId="203" priority="9" operator="lessThanOrEqual">
      <formula>-0.08</formula>
    </cfRule>
    <cfRule type="cellIs" dxfId="202" priority="10" operator="greaterThanOrEqual">
      <formula>0.08</formula>
    </cfRule>
    <cfRule type="cellIs" dxfId="201" priority="11" operator="greaterThanOrEqual">
      <formula>0.05</formula>
    </cfRule>
    <cfRule type="cellIs" dxfId="200" priority="12" operator="lessThanOrEqual">
      <formula>-0.05</formula>
    </cfRule>
  </conditionalFormatting>
  <conditionalFormatting sqref="AX35:AY52">
    <cfRule type="cellIs" dxfId="199" priority="1" operator="greaterThanOrEqual">
      <formula>0.1</formula>
    </cfRule>
    <cfRule type="cellIs" dxfId="198" priority="2" operator="lessThanOrEqual">
      <formula>-0.1</formula>
    </cfRule>
    <cfRule type="cellIs" dxfId="197" priority="3" operator="lessThanOrEqual">
      <formula>-0.08</formula>
    </cfRule>
    <cfRule type="cellIs" dxfId="196" priority="4" operator="greaterThanOrEqual">
      <formula>0.08</formula>
    </cfRule>
    <cfRule type="cellIs" dxfId="195" priority="5" operator="greaterThanOrEqual">
      <formula>0.05</formula>
    </cfRule>
    <cfRule type="cellIs" dxfId="194" priority="6" operator="lessThanOrEqual">
      <formula>-0.05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3"/>
  <sheetViews>
    <sheetView zoomScale="80" zoomScaleNormal="80" workbookViewId="0">
      <pane xSplit="4" ySplit="11" topLeftCell="Z12" activePane="bottomRight" state="frozen"/>
      <selection pane="topRight" activeCell="G1" sqref="G1"/>
      <selection pane="bottomLeft" activeCell="A12" sqref="A12"/>
      <selection pane="bottomRight" activeCell="BI23" sqref="BI23"/>
    </sheetView>
  </sheetViews>
  <sheetFormatPr defaultRowHeight="15" x14ac:dyDescent="0.25"/>
  <cols>
    <col min="4" max="4" width="53.7109375" customWidth="1"/>
    <col min="5" max="5" width="11" customWidth="1"/>
    <col min="6" max="7" width="12" bestFit="1" customWidth="1"/>
    <col min="8" max="8" width="12" customWidth="1"/>
    <col min="9" max="9" width="12" bestFit="1" customWidth="1"/>
    <col min="10" max="10" width="11.7109375" customWidth="1"/>
    <col min="11" max="16" width="12" bestFit="1" customWidth="1"/>
    <col min="17" max="17" width="12" customWidth="1"/>
    <col min="18" max="18" width="10.7109375" customWidth="1"/>
    <col min="19" max="20" width="10.28515625" bestFit="1" customWidth="1"/>
    <col min="21" max="21" width="16" bestFit="1" customWidth="1"/>
    <col min="22" max="24" width="14" bestFit="1" customWidth="1"/>
    <col min="25" max="25" width="14.28515625" customWidth="1"/>
    <col min="26" max="26" width="13.7109375" style="80" bestFit="1" customWidth="1"/>
    <col min="27" max="27" width="11.5703125" style="80" customWidth="1"/>
    <col min="28" max="28" width="11.5703125" style="80" bestFit="1" customWidth="1"/>
    <col min="29" max="29" width="13.7109375" style="80" bestFit="1" customWidth="1"/>
    <col min="30" max="30" width="12.5703125" style="80" customWidth="1"/>
    <col min="31" max="31" width="14" style="80" customWidth="1"/>
    <col min="32" max="32" width="13.7109375" style="80" bestFit="1" customWidth="1"/>
    <col min="33" max="33" width="14.42578125" style="80" bestFit="1" customWidth="1"/>
    <col min="34" max="37" width="13.7109375" style="80" bestFit="1" customWidth="1"/>
    <col min="38" max="39" width="14.42578125" style="80" bestFit="1" customWidth="1"/>
    <col min="40" max="40" width="13.7109375" style="80" hidden="1" customWidth="1"/>
    <col min="41" max="41" width="13.7109375" style="80" bestFit="1" customWidth="1"/>
    <col min="42" max="42" width="14.42578125" style="80" bestFit="1" customWidth="1"/>
    <col min="43" max="47" width="13.7109375" style="80" bestFit="1" customWidth="1"/>
    <col min="48" max="49" width="14.42578125" style="80" bestFit="1" customWidth="1"/>
    <col min="50" max="50" width="15.7109375" style="80" customWidth="1"/>
    <col min="51" max="51" width="14.42578125" style="80" bestFit="1" customWidth="1"/>
    <col min="52" max="53" width="9.140625" style="80"/>
  </cols>
  <sheetData>
    <row r="1" spans="1:69" ht="28.5" x14ac:dyDescent="0.45">
      <c r="A1" s="3" t="s">
        <v>9</v>
      </c>
      <c r="B1" s="3"/>
      <c r="O1" s="1"/>
      <c r="P1" s="1"/>
      <c r="Q1" s="4"/>
      <c r="R1" s="4"/>
      <c r="S1" s="4"/>
      <c r="T1" s="4"/>
      <c r="U1" s="4"/>
      <c r="V1" s="4"/>
      <c r="W1" s="4"/>
      <c r="X1" s="4"/>
      <c r="Y1" s="4"/>
      <c r="Z1" s="79"/>
      <c r="AA1" s="79"/>
      <c r="AB1" s="79"/>
      <c r="AC1" s="79"/>
      <c r="AD1" s="79"/>
      <c r="AE1" s="79"/>
      <c r="AF1" s="79"/>
      <c r="AG1" s="79"/>
      <c r="AI1" s="79"/>
      <c r="AJ1" s="79"/>
      <c r="AK1" s="79"/>
      <c r="AL1" s="79"/>
      <c r="AM1" s="79"/>
      <c r="AO1" s="79"/>
      <c r="AP1" s="79"/>
      <c r="AQ1" s="79"/>
      <c r="AR1" s="79"/>
      <c r="AS1" s="79"/>
      <c r="AU1" s="79"/>
      <c r="AV1" s="79"/>
      <c r="AW1" s="79"/>
      <c r="AX1" s="79"/>
      <c r="AY1" s="79"/>
      <c r="BA1" s="79"/>
      <c r="BB1" s="4"/>
      <c r="BC1" s="4"/>
      <c r="BD1" s="4"/>
      <c r="BE1" s="4"/>
      <c r="BG1" s="4"/>
      <c r="BH1" s="4"/>
      <c r="BI1" s="4"/>
      <c r="BJ1" s="4"/>
      <c r="BK1" s="4"/>
      <c r="BM1" s="4"/>
      <c r="BN1" s="4"/>
      <c r="BO1" s="4"/>
      <c r="BP1" s="4"/>
      <c r="BQ1" s="4"/>
    </row>
    <row r="2" spans="1:69" ht="18.75" x14ac:dyDescent="0.3">
      <c r="A2" s="5" t="s">
        <v>5</v>
      </c>
      <c r="B2" s="6"/>
      <c r="O2" s="1"/>
      <c r="P2" s="1"/>
      <c r="Q2" s="4"/>
      <c r="R2" s="4"/>
      <c r="S2" s="4"/>
      <c r="T2" s="4"/>
      <c r="U2" s="4"/>
      <c r="V2" s="1"/>
      <c r="W2" s="4"/>
      <c r="X2" s="4"/>
      <c r="Y2" s="4"/>
      <c r="Z2" s="79"/>
      <c r="AA2" s="79"/>
      <c r="AB2" s="79"/>
      <c r="AC2" s="79"/>
      <c r="AD2" s="79"/>
      <c r="AE2" s="79"/>
      <c r="AF2" s="79"/>
      <c r="AG2" s="79"/>
      <c r="AI2" s="79"/>
      <c r="AJ2" s="79"/>
      <c r="AK2" s="79"/>
      <c r="AL2" s="79"/>
      <c r="AM2" s="79"/>
      <c r="AO2" s="79"/>
      <c r="AP2" s="79"/>
      <c r="AQ2" s="79"/>
      <c r="AR2" s="79"/>
      <c r="AS2" s="79"/>
      <c r="AU2" s="79"/>
      <c r="AV2" s="79"/>
      <c r="AW2" s="79"/>
      <c r="AX2" s="79"/>
      <c r="AY2" s="79"/>
      <c r="BA2" s="79"/>
      <c r="BB2" s="4"/>
      <c r="BC2" s="4"/>
      <c r="BD2" s="4"/>
      <c r="BE2" s="4"/>
      <c r="BG2" s="4"/>
      <c r="BH2" s="4"/>
      <c r="BI2" s="4"/>
      <c r="BJ2" s="4"/>
      <c r="BK2" s="4"/>
      <c r="BM2" s="4"/>
      <c r="BN2" s="4"/>
      <c r="BO2" s="4"/>
      <c r="BP2" s="4"/>
      <c r="BQ2" s="4"/>
    </row>
    <row r="3" spans="1:69" x14ac:dyDescent="0.25">
      <c r="B3" s="7"/>
      <c r="O3" s="1"/>
      <c r="P3" s="1"/>
      <c r="Q3" s="4"/>
      <c r="R3" s="4"/>
      <c r="S3" s="4"/>
      <c r="T3" s="4"/>
      <c r="U3" s="4"/>
      <c r="V3" s="1"/>
      <c r="W3" s="4"/>
      <c r="X3" s="4"/>
      <c r="Y3" s="4"/>
      <c r="Z3" s="79"/>
      <c r="AA3" s="79"/>
      <c r="AB3" s="79"/>
      <c r="AC3" s="79"/>
      <c r="AD3" s="79"/>
      <c r="AE3" s="79"/>
      <c r="AF3" s="79"/>
      <c r="AG3" s="79"/>
      <c r="AI3" s="79"/>
      <c r="AJ3" s="79"/>
      <c r="AK3" s="79"/>
      <c r="AL3" s="79"/>
      <c r="AM3" s="79"/>
      <c r="AO3" s="79"/>
      <c r="AP3" s="79"/>
      <c r="AQ3" s="79"/>
      <c r="AR3" s="79"/>
      <c r="AS3" s="79"/>
      <c r="AU3" s="79"/>
      <c r="AV3" s="79"/>
      <c r="AW3" s="79"/>
      <c r="AX3" s="79"/>
      <c r="AY3" s="79"/>
      <c r="BA3" s="79"/>
      <c r="BB3" s="4"/>
      <c r="BC3" s="4"/>
      <c r="BD3" s="4"/>
      <c r="BE3" s="4"/>
      <c r="BG3" s="4"/>
      <c r="BH3" s="4"/>
      <c r="BI3" s="4"/>
      <c r="BJ3" s="4"/>
      <c r="BK3" s="4"/>
      <c r="BM3" s="4"/>
      <c r="BN3" s="4"/>
      <c r="BO3" s="4"/>
      <c r="BP3" s="4"/>
      <c r="BQ3" s="4"/>
    </row>
    <row r="4" spans="1:69" x14ac:dyDescent="0.25">
      <c r="B4" s="7"/>
      <c r="O4" s="1"/>
      <c r="P4" s="1"/>
      <c r="Q4" s="4"/>
      <c r="R4" s="4"/>
      <c r="S4" s="4"/>
      <c r="T4" s="4"/>
      <c r="U4" s="4"/>
      <c r="V4" s="1"/>
      <c r="W4" s="4"/>
      <c r="X4" s="4"/>
      <c r="Y4" s="4"/>
      <c r="Z4" s="79"/>
      <c r="AA4" s="79"/>
      <c r="AB4" s="79"/>
      <c r="AC4" s="79"/>
      <c r="AD4" s="79"/>
      <c r="AE4" s="79"/>
      <c r="AF4" s="79"/>
      <c r="AG4" s="79"/>
      <c r="AI4" s="79"/>
      <c r="AJ4" s="79"/>
      <c r="AK4" s="79"/>
      <c r="AL4" s="79"/>
      <c r="AM4" s="79"/>
      <c r="AO4" s="79"/>
      <c r="AP4" s="79"/>
      <c r="AQ4" s="79"/>
      <c r="AR4" s="79"/>
      <c r="AS4" s="79"/>
      <c r="AU4" s="79"/>
      <c r="AV4" s="79"/>
      <c r="AW4" s="79"/>
      <c r="AX4" s="79"/>
      <c r="AY4" s="79"/>
      <c r="BA4" s="79"/>
      <c r="BB4" s="4"/>
      <c r="BC4" s="4"/>
      <c r="BD4" s="4"/>
      <c r="BE4" s="4"/>
      <c r="BG4" s="4"/>
      <c r="BH4" s="4"/>
      <c r="BI4" s="4"/>
      <c r="BJ4" s="4"/>
      <c r="BK4" s="4"/>
      <c r="BM4" s="4"/>
      <c r="BN4" s="4"/>
      <c r="BO4" s="4"/>
      <c r="BP4" s="4"/>
      <c r="BQ4" s="4"/>
    </row>
    <row r="5" spans="1:69" x14ac:dyDescent="0.25">
      <c r="B5" s="7"/>
      <c r="C5" s="8"/>
      <c r="D5" s="8"/>
      <c r="O5" s="1"/>
      <c r="P5" s="1"/>
      <c r="Q5" s="4"/>
      <c r="R5" s="4"/>
      <c r="S5" s="4"/>
      <c r="T5" s="4"/>
      <c r="U5" s="4"/>
      <c r="V5" s="1"/>
      <c r="W5" s="4"/>
      <c r="X5" s="4"/>
      <c r="Y5" s="4"/>
      <c r="Z5" s="79"/>
      <c r="AA5" s="79"/>
      <c r="AB5" s="79"/>
      <c r="AC5" s="79"/>
      <c r="AD5" s="79"/>
      <c r="AE5" s="79"/>
      <c r="AF5" s="79"/>
      <c r="AG5" s="79"/>
      <c r="AI5" s="79"/>
      <c r="AJ5" s="79"/>
      <c r="AK5" s="79"/>
      <c r="AL5" s="79"/>
      <c r="AM5" s="79"/>
      <c r="AO5" s="79"/>
      <c r="AP5" s="79"/>
      <c r="AQ5" s="79"/>
      <c r="AR5" s="79"/>
      <c r="AS5" s="79"/>
      <c r="AU5" s="79"/>
      <c r="AV5" s="79"/>
      <c r="AW5" s="79"/>
      <c r="AX5" s="79"/>
      <c r="AY5" s="79"/>
      <c r="BA5" s="79"/>
      <c r="BB5" s="4"/>
      <c r="BC5" s="4"/>
      <c r="BD5" s="4"/>
      <c r="BE5" s="4"/>
      <c r="BG5" s="4"/>
      <c r="BH5" s="4"/>
      <c r="BI5" s="4"/>
      <c r="BJ5" s="4"/>
      <c r="BK5" s="4"/>
      <c r="BM5" s="4"/>
      <c r="BN5" s="4"/>
      <c r="BO5" s="4"/>
      <c r="BP5" s="4"/>
      <c r="BQ5" s="4"/>
    </row>
    <row r="6" spans="1:69" x14ac:dyDescent="0.25">
      <c r="A6" t="s">
        <v>6</v>
      </c>
      <c r="B6" s="7"/>
      <c r="C6" s="9">
        <v>0.08</v>
      </c>
      <c r="D6" s="10"/>
      <c r="O6" s="1"/>
      <c r="P6" s="1"/>
      <c r="Q6" s="4"/>
      <c r="R6" s="4"/>
      <c r="S6" s="4"/>
      <c r="T6" s="4"/>
      <c r="U6" s="4"/>
      <c r="V6" s="1"/>
      <c r="W6" s="4"/>
      <c r="X6" s="4"/>
      <c r="Y6" s="4"/>
      <c r="Z6" s="79"/>
      <c r="AA6" s="79"/>
      <c r="AB6" s="79"/>
      <c r="AC6" s="79"/>
      <c r="AD6" s="79"/>
      <c r="AE6" s="79"/>
      <c r="AF6" s="79"/>
      <c r="AG6" s="79"/>
      <c r="AI6" s="79"/>
      <c r="AJ6" s="79"/>
      <c r="AK6" s="79"/>
      <c r="AL6" s="79"/>
      <c r="AM6" s="79"/>
      <c r="AO6" s="79"/>
      <c r="AP6" s="79"/>
      <c r="AQ6" s="79"/>
      <c r="AR6" s="79"/>
      <c r="AS6" s="79"/>
      <c r="AU6" s="79"/>
      <c r="AV6" s="79"/>
      <c r="AW6" s="79"/>
      <c r="AX6" s="79"/>
      <c r="AY6" s="79"/>
      <c r="BA6" s="79"/>
      <c r="BB6" s="4"/>
      <c r="BC6" s="4"/>
      <c r="BD6" s="4"/>
      <c r="BE6" s="4"/>
      <c r="BG6" s="4"/>
      <c r="BH6" s="4"/>
      <c r="BI6" s="4"/>
      <c r="BJ6" s="4"/>
      <c r="BK6" s="4"/>
      <c r="BM6" s="4"/>
      <c r="BN6" s="4"/>
      <c r="BO6" s="4"/>
      <c r="BP6" s="4"/>
      <c r="BQ6" s="4"/>
    </row>
    <row r="7" spans="1:69" x14ac:dyDescent="0.25">
      <c r="A7" t="s">
        <v>7</v>
      </c>
      <c r="B7" s="7"/>
      <c r="C7" s="11">
        <v>0.1</v>
      </c>
      <c r="D7" s="10"/>
      <c r="O7" s="1"/>
      <c r="P7" s="1"/>
      <c r="Q7" s="4"/>
      <c r="R7" s="4"/>
      <c r="S7" s="4"/>
      <c r="T7" s="4"/>
      <c r="U7" s="4"/>
      <c r="V7" s="1"/>
      <c r="W7" s="21"/>
      <c r="X7" s="21"/>
      <c r="Y7" s="21"/>
      <c r="Z7" s="83"/>
      <c r="AA7" s="83"/>
      <c r="AB7" s="83"/>
      <c r="AC7" s="83"/>
      <c r="AD7" s="83"/>
      <c r="AE7" s="79"/>
      <c r="AF7" s="79"/>
      <c r="AG7" s="79"/>
      <c r="AI7" s="79"/>
      <c r="AJ7" s="79"/>
      <c r="AK7" s="79"/>
      <c r="AL7" s="79"/>
      <c r="AM7" s="79"/>
      <c r="AO7" s="79"/>
      <c r="AP7" s="79"/>
      <c r="AQ7" s="79"/>
      <c r="AR7" s="79"/>
      <c r="AS7" s="79"/>
      <c r="AU7" s="79"/>
      <c r="AV7" s="79"/>
      <c r="AW7" s="79"/>
      <c r="AX7" s="79"/>
      <c r="AY7" s="79"/>
      <c r="BA7" s="79"/>
      <c r="BB7" s="4"/>
      <c r="BC7" s="4"/>
      <c r="BD7" s="4"/>
      <c r="BE7" s="4"/>
      <c r="BG7" s="4"/>
      <c r="BH7" s="4"/>
      <c r="BI7" s="4"/>
      <c r="BJ7" s="4"/>
      <c r="BK7" s="4"/>
      <c r="BM7" s="4"/>
      <c r="BN7" s="4"/>
      <c r="BO7" s="4"/>
      <c r="BP7" s="4"/>
      <c r="BQ7" s="4"/>
    </row>
    <row r="8" spans="1:69" ht="15.75" thickBot="1" x14ac:dyDescent="0.3">
      <c r="B8" s="7"/>
      <c r="O8" s="1"/>
      <c r="P8" s="1"/>
      <c r="Q8" s="4"/>
      <c r="R8" s="4"/>
      <c r="S8" s="4"/>
      <c r="T8" s="4"/>
      <c r="U8" s="4"/>
      <c r="V8" s="1"/>
      <c r="W8" s="21"/>
      <c r="X8" s="21"/>
      <c r="Y8" s="21"/>
      <c r="Z8" s="83"/>
      <c r="AA8" s="83"/>
      <c r="AB8" s="83"/>
      <c r="AC8" s="83"/>
      <c r="AD8" s="83"/>
      <c r="AE8" s="79"/>
      <c r="AF8" s="79"/>
      <c r="AG8" s="79"/>
      <c r="AI8" s="79"/>
      <c r="AJ8" s="79"/>
      <c r="AK8" s="79"/>
      <c r="AL8" s="79"/>
      <c r="AM8" s="79"/>
      <c r="AN8" s="80" t="s">
        <v>31</v>
      </c>
      <c r="AO8" s="79"/>
      <c r="AP8" s="79"/>
      <c r="AQ8" s="79"/>
      <c r="AR8" s="79"/>
      <c r="AS8" s="79"/>
      <c r="AU8" s="79"/>
      <c r="AV8" s="79"/>
      <c r="AW8" s="79"/>
      <c r="AX8" s="79"/>
      <c r="AY8" s="79"/>
      <c r="BA8" s="79"/>
      <c r="BB8" s="4"/>
      <c r="BC8" s="4"/>
      <c r="BD8" s="4"/>
      <c r="BE8" s="4"/>
      <c r="BG8" s="4"/>
      <c r="BH8" s="4"/>
      <c r="BI8" s="4"/>
      <c r="BJ8" s="4"/>
      <c r="BK8" s="4"/>
      <c r="BM8" s="4"/>
      <c r="BN8" s="4"/>
      <c r="BO8" s="4"/>
      <c r="BP8" s="4"/>
      <c r="BQ8" s="4"/>
    </row>
    <row r="9" spans="1:69" ht="15.75" thickTop="1" x14ac:dyDescent="0.25">
      <c r="D9" s="132" t="s">
        <v>0</v>
      </c>
      <c r="E9" s="138" t="s">
        <v>2</v>
      </c>
      <c r="F9" s="15"/>
      <c r="G9" s="15"/>
      <c r="H9" s="14"/>
      <c r="I9" s="14"/>
      <c r="J9" s="14"/>
      <c r="K9" s="14"/>
      <c r="L9" s="14"/>
      <c r="M9" s="14"/>
      <c r="N9" s="14"/>
      <c r="O9" s="14"/>
      <c r="P9" s="14"/>
      <c r="Q9" s="14"/>
      <c r="R9" s="14" t="s">
        <v>22</v>
      </c>
      <c r="S9" s="14"/>
      <c r="T9" s="14"/>
      <c r="U9" s="14" t="s">
        <v>23</v>
      </c>
      <c r="V9" s="16"/>
      <c r="W9" s="16" t="s">
        <v>24</v>
      </c>
      <c r="X9" s="16" t="s">
        <v>25</v>
      </c>
      <c r="Y9" s="16"/>
      <c r="Z9" s="65"/>
      <c r="AA9" s="65"/>
      <c r="AB9" s="65"/>
      <c r="AC9" s="65"/>
      <c r="AD9" s="65" t="s">
        <v>27</v>
      </c>
      <c r="AE9" s="65" t="s">
        <v>27</v>
      </c>
      <c r="AF9" s="65" t="s">
        <v>30</v>
      </c>
      <c r="AG9" s="65" t="s">
        <v>30</v>
      </c>
      <c r="AH9" s="65"/>
      <c r="AI9" s="65"/>
      <c r="AJ9" s="65"/>
      <c r="AK9" s="123" t="s">
        <v>30</v>
      </c>
      <c r="AL9" s="123" t="s">
        <v>30</v>
      </c>
      <c r="AM9" s="123" t="s">
        <v>30</v>
      </c>
      <c r="AN9" s="123" t="s">
        <v>30</v>
      </c>
      <c r="AO9" s="123" t="s">
        <v>30</v>
      </c>
      <c r="AP9" s="123" t="s">
        <v>30</v>
      </c>
      <c r="AQ9" s="123" t="s">
        <v>30</v>
      </c>
      <c r="AR9" s="123" t="s">
        <v>30</v>
      </c>
      <c r="AS9" s="123" t="s">
        <v>30</v>
      </c>
      <c r="AT9" s="123" t="s">
        <v>30</v>
      </c>
      <c r="AU9" s="123" t="s">
        <v>30</v>
      </c>
      <c r="AV9" s="123" t="s">
        <v>30</v>
      </c>
      <c r="AW9" s="123" t="s">
        <v>30</v>
      </c>
      <c r="AX9" s="123" t="s">
        <v>30</v>
      </c>
      <c r="AY9" s="123" t="s">
        <v>30</v>
      </c>
      <c r="AZ9" s="123"/>
      <c r="BA9" s="123"/>
    </row>
    <row r="10" spans="1:69" x14ac:dyDescent="0.25">
      <c r="D10" s="133"/>
      <c r="E10" s="139"/>
      <c r="F10" s="18">
        <v>43684</v>
      </c>
      <c r="G10" s="18">
        <v>43719</v>
      </c>
      <c r="H10" s="59">
        <v>43781</v>
      </c>
      <c r="I10" s="59">
        <v>43863</v>
      </c>
      <c r="J10" s="59">
        <v>43915</v>
      </c>
      <c r="K10" s="59">
        <v>43956</v>
      </c>
      <c r="L10" s="59">
        <v>43984</v>
      </c>
      <c r="M10" s="59">
        <v>44040</v>
      </c>
      <c r="N10" s="59">
        <v>44075</v>
      </c>
      <c r="O10" s="59">
        <v>44110</v>
      </c>
      <c r="P10" s="59">
        <v>44115</v>
      </c>
      <c r="Q10" s="93">
        <v>44153</v>
      </c>
      <c r="R10" s="93">
        <v>44153</v>
      </c>
      <c r="S10" s="93">
        <v>44175</v>
      </c>
      <c r="T10" s="93">
        <v>44201</v>
      </c>
      <c r="U10" s="93">
        <v>44207</v>
      </c>
      <c r="V10" s="101">
        <v>44231</v>
      </c>
      <c r="W10" s="101">
        <v>44241</v>
      </c>
      <c r="X10" s="101">
        <v>44241</v>
      </c>
      <c r="Y10" s="101">
        <v>44264</v>
      </c>
      <c r="Z10" s="100">
        <v>44292</v>
      </c>
      <c r="AA10" s="100">
        <v>44369</v>
      </c>
      <c r="AB10" s="100">
        <v>44397</v>
      </c>
      <c r="AC10" s="100">
        <v>44425</v>
      </c>
      <c r="AD10" s="100">
        <v>44481</v>
      </c>
      <c r="AE10" s="100">
        <v>44486</v>
      </c>
      <c r="AF10" s="141">
        <v>44508</v>
      </c>
      <c r="AG10" s="100">
        <v>44539</v>
      </c>
      <c r="AH10" s="100">
        <v>44582</v>
      </c>
      <c r="AI10" s="100">
        <v>44600</v>
      </c>
      <c r="AJ10" s="141">
        <v>44628</v>
      </c>
      <c r="AK10" s="115">
        <v>44633</v>
      </c>
      <c r="AL10" s="115">
        <v>44655</v>
      </c>
      <c r="AM10" s="59">
        <v>44697</v>
      </c>
      <c r="AN10" s="59">
        <v>44750</v>
      </c>
      <c r="AO10" s="100">
        <v>44754</v>
      </c>
      <c r="AP10" s="115">
        <v>44803</v>
      </c>
      <c r="AQ10" s="100">
        <v>44843</v>
      </c>
      <c r="AR10" s="100">
        <v>44873</v>
      </c>
      <c r="AS10" s="100">
        <v>44896</v>
      </c>
      <c r="AT10" s="100">
        <v>44961</v>
      </c>
      <c r="AU10" s="100">
        <v>44995</v>
      </c>
      <c r="AV10" s="100">
        <v>45005</v>
      </c>
      <c r="AW10" s="59">
        <v>45038</v>
      </c>
      <c r="AX10" s="100">
        <v>45073</v>
      </c>
      <c r="AY10" s="115">
        <v>45097</v>
      </c>
      <c r="AZ10" s="100"/>
      <c r="BA10" s="100"/>
    </row>
    <row r="11" spans="1:69" s="12" customFormat="1" ht="28.5" customHeight="1" thickBot="1" x14ac:dyDescent="0.3">
      <c r="D11" s="134"/>
      <c r="E11" s="140"/>
      <c r="F11" s="29" t="s">
        <v>3</v>
      </c>
      <c r="G11" s="29" t="s">
        <v>3</v>
      </c>
      <c r="H11" s="29" t="s">
        <v>3</v>
      </c>
      <c r="I11" s="29" t="s">
        <v>3</v>
      </c>
      <c r="J11" s="29" t="s">
        <v>3</v>
      </c>
      <c r="K11" s="29" t="s">
        <v>3</v>
      </c>
      <c r="L11" s="29" t="s">
        <v>3</v>
      </c>
      <c r="M11" s="29" t="s">
        <v>3</v>
      </c>
      <c r="N11" s="29" t="s">
        <v>3</v>
      </c>
      <c r="O11" s="29" t="s">
        <v>3</v>
      </c>
      <c r="P11" s="29" t="s">
        <v>3</v>
      </c>
      <c r="Q11" s="29" t="s">
        <v>3</v>
      </c>
      <c r="R11" s="29" t="s">
        <v>3</v>
      </c>
      <c r="S11" s="29" t="s">
        <v>3</v>
      </c>
      <c r="T11" s="29" t="s">
        <v>3</v>
      </c>
      <c r="U11" s="29" t="s">
        <v>3</v>
      </c>
      <c r="V11" s="29" t="s">
        <v>3</v>
      </c>
      <c r="W11" s="29" t="s">
        <v>3</v>
      </c>
      <c r="X11" s="29" t="s">
        <v>3</v>
      </c>
      <c r="Y11" s="29" t="s">
        <v>3</v>
      </c>
      <c r="Z11" s="29" t="s">
        <v>3</v>
      </c>
      <c r="AA11" s="29" t="s">
        <v>3</v>
      </c>
      <c r="AB11" s="29" t="s">
        <v>3</v>
      </c>
      <c r="AC11" s="29" t="s">
        <v>3</v>
      </c>
      <c r="AD11" s="29" t="s">
        <v>3</v>
      </c>
      <c r="AE11" s="29" t="s">
        <v>3</v>
      </c>
      <c r="AF11" s="29" t="s">
        <v>3</v>
      </c>
      <c r="AG11" s="29" t="s">
        <v>3</v>
      </c>
      <c r="AH11" s="29" t="s">
        <v>3</v>
      </c>
      <c r="AI11" s="29" t="s">
        <v>3</v>
      </c>
      <c r="AJ11" s="29" t="s">
        <v>3</v>
      </c>
      <c r="AK11" s="112" t="s">
        <v>3</v>
      </c>
      <c r="AL11" s="112" t="s">
        <v>3</v>
      </c>
      <c r="AM11" s="112" t="s">
        <v>3</v>
      </c>
      <c r="AN11" s="29" t="s">
        <v>3</v>
      </c>
      <c r="AO11" s="29" t="s">
        <v>3</v>
      </c>
      <c r="AP11" s="29" t="s">
        <v>3</v>
      </c>
      <c r="AQ11" s="29" t="s">
        <v>3</v>
      </c>
      <c r="AR11" s="29" t="s">
        <v>3</v>
      </c>
      <c r="AS11" s="29" t="s">
        <v>3</v>
      </c>
      <c r="AT11" s="29" t="s">
        <v>3</v>
      </c>
      <c r="AU11" s="29" t="s">
        <v>3</v>
      </c>
      <c r="AV11" s="29" t="s">
        <v>3</v>
      </c>
      <c r="AW11" s="29" t="s">
        <v>3</v>
      </c>
      <c r="AX11" s="29" t="s">
        <v>3</v>
      </c>
      <c r="AY11" s="29" t="s">
        <v>3</v>
      </c>
      <c r="AZ11" s="29" t="s">
        <v>3</v>
      </c>
      <c r="BA11" s="29" t="s">
        <v>3</v>
      </c>
    </row>
    <row r="12" spans="1:69" ht="15.75" thickTop="1" x14ac:dyDescent="0.25">
      <c r="D12" s="13">
        <v>60</v>
      </c>
      <c r="E12" s="31">
        <v>7.165</v>
      </c>
      <c r="F12" s="63">
        <v>7.49</v>
      </c>
      <c r="G12" s="63">
        <v>7.23</v>
      </c>
      <c r="H12" s="63">
        <v>7.22</v>
      </c>
      <c r="I12" s="63">
        <v>7.12</v>
      </c>
      <c r="J12" s="63">
        <v>7.14</v>
      </c>
      <c r="K12" s="63">
        <v>7.07</v>
      </c>
      <c r="L12" s="63">
        <v>7.13</v>
      </c>
      <c r="M12" s="63">
        <v>7.12</v>
      </c>
      <c r="N12" s="63">
        <v>7.08</v>
      </c>
      <c r="O12" s="63">
        <v>7.15</v>
      </c>
      <c r="P12" s="63">
        <v>7.24</v>
      </c>
      <c r="Q12" s="24">
        <v>7.12</v>
      </c>
      <c r="R12" s="24">
        <v>7.09</v>
      </c>
      <c r="S12" s="24">
        <v>7.13</v>
      </c>
      <c r="T12" s="24">
        <v>7.16</v>
      </c>
      <c r="U12" s="97">
        <v>7.13</v>
      </c>
      <c r="V12" s="25">
        <v>7.14</v>
      </c>
      <c r="W12" s="106">
        <v>6.54</v>
      </c>
      <c r="X12" s="106">
        <v>7.13</v>
      </c>
      <c r="Y12" s="106">
        <v>7.11</v>
      </c>
      <c r="Z12" s="108">
        <v>7.12</v>
      </c>
      <c r="AA12" s="108">
        <v>7.16</v>
      </c>
      <c r="AB12" s="108">
        <v>7.17</v>
      </c>
      <c r="AC12" s="108">
        <v>7.17</v>
      </c>
      <c r="AD12" s="108">
        <v>7.13</v>
      </c>
      <c r="AE12" s="108">
        <v>7.17</v>
      </c>
      <c r="AF12" s="108">
        <v>7.15</v>
      </c>
      <c r="AG12" s="108">
        <v>7.1</v>
      </c>
      <c r="AH12" s="108">
        <v>7.12</v>
      </c>
      <c r="AI12" s="108">
        <v>7.13</v>
      </c>
      <c r="AJ12" s="108">
        <v>7.16</v>
      </c>
      <c r="AK12" s="108">
        <v>7.19</v>
      </c>
      <c r="AL12" s="108">
        <v>7.2</v>
      </c>
      <c r="AM12" s="108">
        <v>7.13</v>
      </c>
      <c r="AN12" s="108">
        <v>7.16</v>
      </c>
      <c r="AO12" s="108">
        <v>7.17</v>
      </c>
      <c r="AP12" s="108">
        <v>7.23</v>
      </c>
      <c r="AQ12" s="108">
        <v>7.16</v>
      </c>
      <c r="AR12" s="108">
        <v>7.15</v>
      </c>
      <c r="AS12" s="108">
        <v>7.2</v>
      </c>
      <c r="AT12" s="108">
        <v>7.2</v>
      </c>
      <c r="AU12" s="108">
        <v>7.18</v>
      </c>
      <c r="AV12" s="108">
        <v>7.15</v>
      </c>
      <c r="AW12" s="108">
        <v>7.18</v>
      </c>
      <c r="AX12" s="108">
        <v>7.23</v>
      </c>
      <c r="AY12" s="108">
        <v>7.2</v>
      </c>
      <c r="AZ12" s="108"/>
      <c r="BA12" s="108"/>
    </row>
    <row r="13" spans="1:69" x14ac:dyDescent="0.25">
      <c r="D13" s="17">
        <v>70</v>
      </c>
      <c r="E13" s="32">
        <v>6.4809999999999999</v>
      </c>
      <c r="F13" s="69">
        <v>6.53</v>
      </c>
      <c r="G13" s="69">
        <v>6.62</v>
      </c>
      <c r="H13" s="69">
        <v>6.61</v>
      </c>
      <c r="I13" s="69">
        <v>6.56</v>
      </c>
      <c r="J13" s="69">
        <v>6.57</v>
      </c>
      <c r="K13" s="69">
        <v>6.61</v>
      </c>
      <c r="L13" s="69">
        <v>6.55</v>
      </c>
      <c r="M13" s="69">
        <v>6.56</v>
      </c>
      <c r="N13" s="69">
        <v>6.52</v>
      </c>
      <c r="O13" s="69">
        <v>6.55</v>
      </c>
      <c r="P13" s="69">
        <v>6.64</v>
      </c>
      <c r="Q13" s="19">
        <v>6.54</v>
      </c>
      <c r="R13" s="19">
        <v>6.56</v>
      </c>
      <c r="S13" s="19">
        <v>6.58</v>
      </c>
      <c r="T13" s="19">
        <v>6.55</v>
      </c>
      <c r="U13" s="98">
        <v>6.55</v>
      </c>
      <c r="V13" s="20">
        <v>6.52</v>
      </c>
      <c r="W13" s="54">
        <v>5.62</v>
      </c>
      <c r="X13" s="54">
        <v>6.49</v>
      </c>
      <c r="Y13" s="54">
        <v>6.53</v>
      </c>
      <c r="Z13" s="109">
        <v>6.55</v>
      </c>
      <c r="AA13" s="109">
        <v>6.61</v>
      </c>
      <c r="AB13" s="109">
        <v>6.58</v>
      </c>
      <c r="AC13" s="109">
        <v>6.56</v>
      </c>
      <c r="AD13" s="109">
        <v>6.56</v>
      </c>
      <c r="AE13" s="109">
        <v>6.56</v>
      </c>
      <c r="AF13" s="109">
        <v>6.6</v>
      </c>
      <c r="AG13" s="109">
        <v>6.55</v>
      </c>
      <c r="AH13" s="109">
        <v>6.57</v>
      </c>
      <c r="AI13" s="109">
        <v>6.57</v>
      </c>
      <c r="AJ13" s="109">
        <v>6.59</v>
      </c>
      <c r="AK13" s="109">
        <v>6.61</v>
      </c>
      <c r="AL13" s="109">
        <v>6.58</v>
      </c>
      <c r="AM13" s="109">
        <v>6.61</v>
      </c>
      <c r="AN13" s="109">
        <v>6.54</v>
      </c>
      <c r="AO13" s="109">
        <v>6.57</v>
      </c>
      <c r="AP13" s="109">
        <v>6.62</v>
      </c>
      <c r="AQ13" s="109">
        <v>6.59</v>
      </c>
      <c r="AR13" s="109">
        <v>6.57</v>
      </c>
      <c r="AS13" s="109">
        <v>6.59</v>
      </c>
      <c r="AT13" s="109">
        <v>6.61</v>
      </c>
      <c r="AU13" s="109">
        <v>6.58</v>
      </c>
      <c r="AV13" s="109">
        <v>6.58</v>
      </c>
      <c r="AW13" s="109">
        <v>6.58</v>
      </c>
      <c r="AX13" s="109">
        <v>6.6</v>
      </c>
      <c r="AY13" s="109">
        <v>6.6</v>
      </c>
      <c r="AZ13" s="109"/>
      <c r="BA13" s="109"/>
    </row>
    <row r="14" spans="1:69" x14ac:dyDescent="0.25">
      <c r="D14" s="17">
        <v>80</v>
      </c>
      <c r="E14" s="32">
        <v>5.6790000000000003</v>
      </c>
      <c r="F14" s="69">
        <v>5.78</v>
      </c>
      <c r="G14" s="69">
        <v>5.72</v>
      </c>
      <c r="H14" s="69">
        <v>5.67</v>
      </c>
      <c r="I14" s="69">
        <v>5.62</v>
      </c>
      <c r="J14" s="69">
        <v>5.62</v>
      </c>
      <c r="K14" s="69">
        <v>5.57</v>
      </c>
      <c r="L14" s="69">
        <v>5.62</v>
      </c>
      <c r="M14" s="69">
        <v>5.66</v>
      </c>
      <c r="N14" s="69">
        <v>5.61</v>
      </c>
      <c r="O14" s="69">
        <v>5.62</v>
      </c>
      <c r="P14" s="69">
        <v>5.67</v>
      </c>
      <c r="Q14" s="19">
        <v>5.64</v>
      </c>
      <c r="R14" s="19">
        <v>5.61</v>
      </c>
      <c r="S14" s="19">
        <v>5.62</v>
      </c>
      <c r="T14" s="19">
        <v>5.59</v>
      </c>
      <c r="U14" s="98">
        <v>5.62</v>
      </c>
      <c r="V14" s="20">
        <v>5.67</v>
      </c>
      <c r="W14" s="54">
        <v>5.28</v>
      </c>
      <c r="X14" s="54">
        <v>5.64</v>
      </c>
      <c r="Y14" s="54">
        <v>5.62</v>
      </c>
      <c r="Z14" s="109">
        <v>5.66</v>
      </c>
      <c r="AA14" s="109">
        <v>5.65</v>
      </c>
      <c r="AB14" s="109">
        <v>5.66</v>
      </c>
      <c r="AC14" s="109">
        <v>5.62</v>
      </c>
      <c r="AD14" s="109">
        <v>5.57</v>
      </c>
      <c r="AE14" s="109">
        <v>5.64</v>
      </c>
      <c r="AF14" s="109">
        <v>5.66</v>
      </c>
      <c r="AG14" s="109">
        <v>5.63</v>
      </c>
      <c r="AH14" s="109">
        <v>5.65</v>
      </c>
      <c r="AI14" s="109">
        <v>5.66</v>
      </c>
      <c r="AJ14" s="109">
        <v>5.67</v>
      </c>
      <c r="AK14" s="109">
        <v>5.68</v>
      </c>
      <c r="AL14" s="109">
        <v>5.66</v>
      </c>
      <c r="AM14" s="109">
        <v>5.66</v>
      </c>
      <c r="AN14" s="109">
        <v>5.66</v>
      </c>
      <c r="AO14" s="109">
        <v>5.68</v>
      </c>
      <c r="AP14" s="109">
        <v>5.67</v>
      </c>
      <c r="AQ14" s="109">
        <v>5.62</v>
      </c>
      <c r="AR14" s="109">
        <v>5.63</v>
      </c>
      <c r="AS14" s="109">
        <v>5.67</v>
      </c>
      <c r="AT14" s="109">
        <v>5.66</v>
      </c>
      <c r="AU14" s="109">
        <v>5.64</v>
      </c>
      <c r="AV14" s="109">
        <v>5.64</v>
      </c>
      <c r="AW14" s="109">
        <v>5.66</v>
      </c>
      <c r="AX14" s="109">
        <v>5.66</v>
      </c>
      <c r="AY14" s="109">
        <v>5.65</v>
      </c>
      <c r="AZ14" s="109"/>
      <c r="BA14" s="109"/>
    </row>
    <row r="15" spans="1:69" x14ac:dyDescent="0.25">
      <c r="D15" s="17">
        <v>90</v>
      </c>
      <c r="E15" s="32">
        <v>5.4530000000000003</v>
      </c>
      <c r="F15" s="69">
        <v>5.19</v>
      </c>
      <c r="G15" s="69">
        <v>5.33</v>
      </c>
      <c r="H15" s="69">
        <v>5.3</v>
      </c>
      <c r="I15" s="69">
        <v>5.26</v>
      </c>
      <c r="J15" s="69">
        <v>5.29</v>
      </c>
      <c r="K15" s="69">
        <v>5.26</v>
      </c>
      <c r="L15" s="69">
        <v>5.25</v>
      </c>
      <c r="M15" s="69">
        <v>5.29</v>
      </c>
      <c r="N15" s="69">
        <v>5.27</v>
      </c>
      <c r="O15" s="69">
        <v>5.28</v>
      </c>
      <c r="P15" s="69">
        <v>5.31</v>
      </c>
      <c r="Q15" s="19">
        <v>5.28</v>
      </c>
      <c r="R15" s="19">
        <v>5.25</v>
      </c>
      <c r="S15" s="19">
        <v>5.25</v>
      </c>
      <c r="T15" s="19">
        <v>5.29</v>
      </c>
      <c r="U15" s="98">
        <v>5.3</v>
      </c>
      <c r="V15" s="20">
        <v>5.3</v>
      </c>
      <c r="W15" s="54">
        <v>4.9000000000000004</v>
      </c>
      <c r="X15" s="54">
        <v>5.25</v>
      </c>
      <c r="Y15" s="54">
        <v>5.29</v>
      </c>
      <c r="Z15" s="109">
        <v>5.26</v>
      </c>
      <c r="AA15" s="109">
        <v>5.31</v>
      </c>
      <c r="AB15" s="109">
        <v>5.28</v>
      </c>
      <c r="AC15" s="109">
        <v>5.27</v>
      </c>
      <c r="AD15" s="109">
        <v>5.25</v>
      </c>
      <c r="AE15" s="109">
        <v>5.28</v>
      </c>
      <c r="AF15" s="109">
        <v>5.28</v>
      </c>
      <c r="AG15" s="109">
        <v>5.29</v>
      </c>
      <c r="AH15" s="109">
        <v>5.28</v>
      </c>
      <c r="AI15" s="109">
        <v>5.29</v>
      </c>
      <c r="AJ15" s="109">
        <v>5.29</v>
      </c>
      <c r="AK15" s="109">
        <v>5.3</v>
      </c>
      <c r="AL15" s="109">
        <v>5.31</v>
      </c>
      <c r="AM15" s="109">
        <v>5.28</v>
      </c>
      <c r="AN15" s="109">
        <v>5.27</v>
      </c>
      <c r="AO15" s="109">
        <v>5.32</v>
      </c>
      <c r="AP15" s="109">
        <v>5.31</v>
      </c>
      <c r="AQ15" s="109">
        <v>5.28</v>
      </c>
      <c r="AR15" s="109">
        <v>5.29</v>
      </c>
      <c r="AS15" s="109">
        <v>5.3</v>
      </c>
      <c r="AT15" s="109">
        <v>5.32</v>
      </c>
      <c r="AU15" s="109">
        <v>5.29</v>
      </c>
      <c r="AV15" s="109">
        <v>5.27</v>
      </c>
      <c r="AW15" s="109">
        <v>5.33</v>
      </c>
      <c r="AX15" s="109">
        <v>5.29</v>
      </c>
      <c r="AY15" s="109">
        <v>5.28</v>
      </c>
      <c r="AZ15" s="109"/>
      <c r="BA15" s="109"/>
    </row>
    <row r="16" spans="1:69" x14ac:dyDescent="0.25">
      <c r="D16" s="17">
        <v>100</v>
      </c>
      <c r="E16" s="32">
        <v>5.0970000000000004</v>
      </c>
      <c r="F16" s="69">
        <v>5.37</v>
      </c>
      <c r="G16" s="69">
        <v>5.01</v>
      </c>
      <c r="H16" s="69">
        <v>4.97</v>
      </c>
      <c r="I16" s="69">
        <v>4.9400000000000004</v>
      </c>
      <c r="J16" s="69">
        <v>4.9400000000000004</v>
      </c>
      <c r="K16" s="69">
        <v>4.91</v>
      </c>
      <c r="L16" s="69">
        <v>4.91</v>
      </c>
      <c r="M16" s="69">
        <v>4.9400000000000004</v>
      </c>
      <c r="N16" s="69">
        <v>4.92</v>
      </c>
      <c r="O16" s="69">
        <v>4.92</v>
      </c>
      <c r="P16" s="69">
        <v>4.99</v>
      </c>
      <c r="Q16" s="19">
        <v>4.9000000000000004</v>
      </c>
      <c r="R16" s="19">
        <v>4.9400000000000004</v>
      </c>
      <c r="S16" s="19">
        <v>4.93</v>
      </c>
      <c r="T16" s="19">
        <v>4.93</v>
      </c>
      <c r="U16" s="98">
        <v>4.92</v>
      </c>
      <c r="V16" s="20">
        <v>4.92</v>
      </c>
      <c r="W16" s="54">
        <v>4.59</v>
      </c>
      <c r="X16" s="54">
        <v>4.91</v>
      </c>
      <c r="Y16" s="54">
        <v>4.9400000000000004</v>
      </c>
      <c r="Z16" s="109">
        <v>4.9400000000000004</v>
      </c>
      <c r="AA16" s="109">
        <v>4.95</v>
      </c>
      <c r="AB16" s="109">
        <v>4.92</v>
      </c>
      <c r="AC16" s="109">
        <v>4.92</v>
      </c>
      <c r="AD16" s="109">
        <v>4.93</v>
      </c>
      <c r="AE16" s="109">
        <v>4.91</v>
      </c>
      <c r="AF16" s="109">
        <v>4.95</v>
      </c>
      <c r="AG16" s="109">
        <v>4.9400000000000004</v>
      </c>
      <c r="AH16" s="109">
        <v>4.9400000000000004</v>
      </c>
      <c r="AI16" s="109">
        <v>4.95</v>
      </c>
      <c r="AJ16" s="109">
        <v>4.95</v>
      </c>
      <c r="AK16" s="109">
        <v>4.96</v>
      </c>
      <c r="AL16" s="109">
        <v>4.95</v>
      </c>
      <c r="AM16" s="109">
        <v>4.96</v>
      </c>
      <c r="AN16" s="109">
        <v>4.93</v>
      </c>
      <c r="AO16" s="109">
        <v>4.9800000000000004</v>
      </c>
      <c r="AP16" s="109">
        <v>4.97</v>
      </c>
      <c r="AQ16" s="109">
        <v>4.9400000000000004</v>
      </c>
      <c r="AR16" s="109">
        <v>4.92</v>
      </c>
      <c r="AS16" s="109">
        <v>4.9400000000000004</v>
      </c>
      <c r="AT16" s="109">
        <v>4.96</v>
      </c>
      <c r="AU16" s="109">
        <v>4.95</v>
      </c>
      <c r="AV16" s="109">
        <v>4.93</v>
      </c>
      <c r="AW16" s="109">
        <v>4.95</v>
      </c>
      <c r="AX16" s="109">
        <v>4.93</v>
      </c>
      <c r="AY16" s="109">
        <v>4.95</v>
      </c>
      <c r="AZ16" s="109"/>
      <c r="BA16" s="109"/>
    </row>
    <row r="17" spans="1:53" x14ac:dyDescent="0.25">
      <c r="D17" s="17">
        <v>110</v>
      </c>
      <c r="E17" s="32">
        <v>4.7389999999999999</v>
      </c>
      <c r="F17" s="69">
        <v>5.01</v>
      </c>
      <c r="G17" s="69">
        <v>4.6500000000000004</v>
      </c>
      <c r="H17" s="69">
        <v>4.63</v>
      </c>
      <c r="I17" s="69">
        <v>4.5999999999999996</v>
      </c>
      <c r="J17" s="69">
        <v>4.5999999999999996</v>
      </c>
      <c r="K17" s="69">
        <v>4.5999999999999996</v>
      </c>
      <c r="L17" s="69">
        <v>4.59</v>
      </c>
      <c r="M17" s="69">
        <v>4.6100000000000003</v>
      </c>
      <c r="N17" s="69">
        <v>4.5599999999999996</v>
      </c>
      <c r="O17" s="69">
        <v>4.5999999999999996</v>
      </c>
      <c r="P17" s="69">
        <v>4.6399999999999997</v>
      </c>
      <c r="Q17" s="19">
        <v>4.59</v>
      </c>
      <c r="R17" s="19">
        <v>4.5999999999999996</v>
      </c>
      <c r="S17" s="19">
        <v>4.57</v>
      </c>
      <c r="T17" s="19">
        <v>4.59</v>
      </c>
      <c r="U17" s="98">
        <v>4.57</v>
      </c>
      <c r="V17" s="20">
        <v>4.58</v>
      </c>
      <c r="W17" s="54">
        <v>4.57</v>
      </c>
      <c r="X17" s="54">
        <v>4.58</v>
      </c>
      <c r="Y17" s="54">
        <v>4.5999999999999996</v>
      </c>
      <c r="Z17" s="109">
        <v>4.6100000000000003</v>
      </c>
      <c r="AA17" s="109">
        <v>4.5999999999999996</v>
      </c>
      <c r="AB17" s="109">
        <v>4.5999999999999996</v>
      </c>
      <c r="AC17" s="109">
        <v>4.6100000000000003</v>
      </c>
      <c r="AD17" s="109">
        <v>4.58</v>
      </c>
      <c r="AE17" s="109">
        <v>4.58</v>
      </c>
      <c r="AF17" s="109">
        <v>4.5999999999999996</v>
      </c>
      <c r="AG17" s="109">
        <v>4.5999999999999996</v>
      </c>
      <c r="AH17" s="109">
        <v>4.62</v>
      </c>
      <c r="AI17" s="109">
        <v>4.62</v>
      </c>
      <c r="AJ17" s="109">
        <v>4.63</v>
      </c>
      <c r="AK17" s="109">
        <v>4.62</v>
      </c>
      <c r="AL17" s="109">
        <v>4.63</v>
      </c>
      <c r="AM17" s="109">
        <v>4.63</v>
      </c>
      <c r="AN17" s="109">
        <v>4.5999999999999996</v>
      </c>
      <c r="AO17" s="109">
        <v>4.6399999999999997</v>
      </c>
      <c r="AP17" s="109">
        <v>4.6399999999999997</v>
      </c>
      <c r="AQ17" s="109">
        <v>4.62</v>
      </c>
      <c r="AR17" s="109">
        <v>4.59</v>
      </c>
      <c r="AS17" s="109">
        <v>4.62</v>
      </c>
      <c r="AT17" s="109">
        <v>4.6399999999999997</v>
      </c>
      <c r="AU17" s="109">
        <v>4.6100000000000003</v>
      </c>
      <c r="AV17" s="109">
        <v>4.5999999999999996</v>
      </c>
      <c r="AW17" s="109">
        <v>4.62</v>
      </c>
      <c r="AX17" s="109">
        <v>4.62</v>
      </c>
      <c r="AY17" s="109">
        <v>4.62</v>
      </c>
      <c r="AZ17" s="109"/>
      <c r="BA17" s="109"/>
    </row>
    <row r="18" spans="1:53" x14ac:dyDescent="0.25">
      <c r="D18" s="17">
        <v>120</v>
      </c>
      <c r="E18" s="32">
        <v>4.4109999999999996</v>
      </c>
      <c r="F18" s="69">
        <v>4.6500000000000004</v>
      </c>
      <c r="G18" s="69">
        <v>4.37</v>
      </c>
      <c r="H18" s="69">
        <v>4.3099999999999996</v>
      </c>
      <c r="I18" s="69">
        <v>4.28</v>
      </c>
      <c r="J18" s="69">
        <v>4.29</v>
      </c>
      <c r="K18" s="69">
        <v>4.28</v>
      </c>
      <c r="L18" s="69">
        <v>4.26</v>
      </c>
      <c r="M18" s="69">
        <v>4.28</v>
      </c>
      <c r="N18" s="69">
        <v>4.25</v>
      </c>
      <c r="O18" s="69">
        <v>4.2699999999999996</v>
      </c>
      <c r="P18" s="69">
        <v>4.33</v>
      </c>
      <c r="Q18" s="19">
        <v>4.2699999999999996</v>
      </c>
      <c r="R18" s="19">
        <v>4.2699999999999996</v>
      </c>
      <c r="S18" s="19">
        <v>4.29</v>
      </c>
      <c r="T18" s="19">
        <v>4.28</v>
      </c>
      <c r="U18" s="98">
        <v>4.29</v>
      </c>
      <c r="V18" s="20">
        <v>4.28</v>
      </c>
      <c r="W18" s="54">
        <v>4.25</v>
      </c>
      <c r="X18" s="54">
        <v>4.25</v>
      </c>
      <c r="Y18" s="54">
        <v>4.28</v>
      </c>
      <c r="Z18" s="109">
        <v>4.29</v>
      </c>
      <c r="AA18" s="109">
        <v>4.3</v>
      </c>
      <c r="AB18" s="109">
        <v>4.29</v>
      </c>
      <c r="AC18" s="109">
        <v>4.29</v>
      </c>
      <c r="AD18" s="109">
        <v>4.3</v>
      </c>
      <c r="AE18" s="109">
        <v>4.2699999999999996</v>
      </c>
      <c r="AF18" s="109">
        <v>4.28</v>
      </c>
      <c r="AG18" s="109">
        <v>4.26</v>
      </c>
      <c r="AH18" s="109">
        <v>4.3</v>
      </c>
      <c r="AI18" s="109">
        <v>4.3</v>
      </c>
      <c r="AJ18" s="109">
        <v>4.3099999999999996</v>
      </c>
      <c r="AK18" s="109">
        <v>4.3099999999999996</v>
      </c>
      <c r="AL18" s="109">
        <v>4.3099999999999996</v>
      </c>
      <c r="AM18" s="109">
        <v>4.3</v>
      </c>
      <c r="AN18" s="109">
        <v>4.2699999999999996</v>
      </c>
      <c r="AO18" s="109">
        <v>4.3600000000000003</v>
      </c>
      <c r="AP18" s="109">
        <v>4.3499999999999996</v>
      </c>
      <c r="AQ18" s="109">
        <v>4.2699999999999996</v>
      </c>
      <c r="AR18" s="109">
        <v>4.26</v>
      </c>
      <c r="AS18" s="109">
        <v>4.3</v>
      </c>
      <c r="AT18" s="109">
        <v>4.32</v>
      </c>
      <c r="AU18" s="109">
        <v>4.3</v>
      </c>
      <c r="AV18" s="109">
        <v>4.29</v>
      </c>
      <c r="AW18" s="109">
        <v>4.3</v>
      </c>
      <c r="AX18" s="109">
        <v>4.29</v>
      </c>
      <c r="AY18" s="109">
        <v>4.28</v>
      </c>
      <c r="AZ18" s="109"/>
      <c r="BA18" s="109"/>
    </row>
    <row r="19" spans="1:53" x14ac:dyDescent="0.25">
      <c r="D19" s="17">
        <v>130</v>
      </c>
      <c r="E19" s="32">
        <v>4.1449999999999996</v>
      </c>
      <c r="F19" s="69">
        <v>4</v>
      </c>
      <c r="G19" s="69">
        <v>4.08</v>
      </c>
      <c r="H19" s="69">
        <v>4.0199999999999996</v>
      </c>
      <c r="I19" s="69">
        <v>3.98</v>
      </c>
      <c r="J19" s="69">
        <v>4.01</v>
      </c>
      <c r="K19" s="69">
        <v>4</v>
      </c>
      <c r="L19" s="69">
        <v>3.99</v>
      </c>
      <c r="M19" s="69">
        <v>4.03</v>
      </c>
      <c r="N19" s="69">
        <v>3.96</v>
      </c>
      <c r="O19" s="69">
        <v>3.98</v>
      </c>
      <c r="P19" s="69">
        <v>4.07</v>
      </c>
      <c r="Q19" s="19">
        <v>3.98</v>
      </c>
      <c r="R19" s="19">
        <v>3.99</v>
      </c>
      <c r="S19" s="19">
        <v>3.96</v>
      </c>
      <c r="T19" s="19">
        <v>4.0199999999999996</v>
      </c>
      <c r="U19" s="98">
        <v>4</v>
      </c>
      <c r="V19" s="20">
        <v>3.98</v>
      </c>
      <c r="W19" s="54">
        <v>3.97</v>
      </c>
      <c r="X19" s="54">
        <v>3.97</v>
      </c>
      <c r="Y19" s="54">
        <v>4.01</v>
      </c>
      <c r="Z19" s="109">
        <v>4.01</v>
      </c>
      <c r="AA19" s="109">
        <v>4.0199999999999996</v>
      </c>
      <c r="AB19" s="109">
        <v>4.0199999999999996</v>
      </c>
      <c r="AC19" s="109">
        <v>4.0199999999999996</v>
      </c>
      <c r="AD19" s="109">
        <v>4</v>
      </c>
      <c r="AE19" s="109">
        <v>4</v>
      </c>
      <c r="AF19" s="109">
        <v>4</v>
      </c>
      <c r="AG19" s="109">
        <v>3.99</v>
      </c>
      <c r="AH19" s="109">
        <v>4.0199999999999996</v>
      </c>
      <c r="AI19" s="109">
        <v>4.03</v>
      </c>
      <c r="AJ19" s="109">
        <v>4.05</v>
      </c>
      <c r="AK19" s="109">
        <v>4.03</v>
      </c>
      <c r="AL19" s="109">
        <v>4.04</v>
      </c>
      <c r="AM19" s="109">
        <v>4.03</v>
      </c>
      <c r="AN19" s="109">
        <v>3.99</v>
      </c>
      <c r="AO19" s="109">
        <v>4.0999999999999996</v>
      </c>
      <c r="AP19" s="109">
        <v>4.08</v>
      </c>
      <c r="AQ19" s="109">
        <v>4</v>
      </c>
      <c r="AR19" s="109">
        <v>4</v>
      </c>
      <c r="AS19" s="109">
        <v>4.01</v>
      </c>
      <c r="AT19" s="109">
        <v>4.04</v>
      </c>
      <c r="AU19" s="109">
        <v>4.01</v>
      </c>
      <c r="AV19" s="109">
        <v>4.0199999999999996</v>
      </c>
      <c r="AW19" s="109">
        <v>4.01</v>
      </c>
      <c r="AX19" s="109">
        <v>4.01</v>
      </c>
      <c r="AY19" s="109">
        <v>4.01</v>
      </c>
      <c r="AZ19" s="109"/>
      <c r="BA19" s="109"/>
    </row>
    <row r="20" spans="1:53" x14ac:dyDescent="0.25">
      <c r="D20" s="17">
        <v>140</v>
      </c>
      <c r="E20" s="32">
        <v>3.919</v>
      </c>
      <c r="F20" s="69">
        <v>3.77</v>
      </c>
      <c r="G20" s="69">
        <v>3.89</v>
      </c>
      <c r="H20" s="69">
        <v>3.85</v>
      </c>
      <c r="I20" s="69">
        <v>3.78</v>
      </c>
      <c r="J20" s="69">
        <v>3.79</v>
      </c>
      <c r="K20" s="69">
        <v>3.8</v>
      </c>
      <c r="L20" s="69">
        <v>3.79</v>
      </c>
      <c r="M20" s="69">
        <v>3.81</v>
      </c>
      <c r="N20" s="69">
        <v>3.76</v>
      </c>
      <c r="O20" s="69">
        <v>3.77</v>
      </c>
      <c r="P20" s="69">
        <v>3.85</v>
      </c>
      <c r="Q20" s="19">
        <v>3.78</v>
      </c>
      <c r="R20" s="19">
        <v>3.79</v>
      </c>
      <c r="S20" s="19">
        <v>3.8</v>
      </c>
      <c r="T20" s="19">
        <v>3.79</v>
      </c>
      <c r="U20" s="98">
        <v>3.81</v>
      </c>
      <c r="V20" s="20">
        <v>3.79</v>
      </c>
      <c r="W20" s="54">
        <v>3.77</v>
      </c>
      <c r="X20" s="54">
        <v>3.78</v>
      </c>
      <c r="Y20" s="54">
        <v>3.8</v>
      </c>
      <c r="Z20" s="109">
        <v>3.82</v>
      </c>
      <c r="AA20" s="109">
        <v>3.84</v>
      </c>
      <c r="AB20" s="109">
        <v>3.81</v>
      </c>
      <c r="AC20" s="109">
        <v>3.82</v>
      </c>
      <c r="AD20" s="109">
        <v>3.82</v>
      </c>
      <c r="AE20" s="109">
        <v>3.79</v>
      </c>
      <c r="AF20" s="109">
        <v>3.79</v>
      </c>
      <c r="AG20" s="109">
        <v>3.78</v>
      </c>
      <c r="AH20" s="109">
        <v>3.81</v>
      </c>
      <c r="AI20" s="109">
        <v>3.81</v>
      </c>
      <c r="AJ20" s="109">
        <v>3.85</v>
      </c>
      <c r="AK20" s="109">
        <v>3.86</v>
      </c>
      <c r="AL20" s="109">
        <v>3.84</v>
      </c>
      <c r="AM20" s="109">
        <v>3.83</v>
      </c>
      <c r="AN20" s="109">
        <v>3.79</v>
      </c>
      <c r="AO20" s="109">
        <v>3.92</v>
      </c>
      <c r="AP20" s="109">
        <v>3.9</v>
      </c>
      <c r="AQ20" s="109">
        <v>3.78</v>
      </c>
      <c r="AR20" s="109">
        <v>3.77</v>
      </c>
      <c r="AS20" s="109">
        <v>3.8</v>
      </c>
      <c r="AT20" s="109">
        <v>3.84</v>
      </c>
      <c r="AU20" s="109">
        <v>3.79</v>
      </c>
      <c r="AV20" s="109">
        <v>3.8</v>
      </c>
      <c r="AW20" s="109">
        <v>3.8</v>
      </c>
      <c r="AX20" s="109">
        <v>3.8</v>
      </c>
      <c r="AY20" s="109">
        <v>3.79</v>
      </c>
      <c r="AZ20" s="109"/>
      <c r="BA20" s="109"/>
    </row>
    <row r="21" spans="1:53" x14ac:dyDescent="0.25">
      <c r="D21" s="17">
        <v>150</v>
      </c>
      <c r="E21" s="32">
        <v>3.7480000000000002</v>
      </c>
      <c r="F21" s="69">
        <v>3.56</v>
      </c>
      <c r="G21" s="69">
        <v>3.7</v>
      </c>
      <c r="H21" s="69">
        <v>3.67</v>
      </c>
      <c r="I21" s="69">
        <v>3.6</v>
      </c>
      <c r="J21" s="69">
        <v>3.63</v>
      </c>
      <c r="K21" s="69">
        <v>3.62</v>
      </c>
      <c r="L21" s="69">
        <v>3.59</v>
      </c>
      <c r="M21" s="69">
        <v>3.63</v>
      </c>
      <c r="N21" s="69">
        <v>3.58</v>
      </c>
      <c r="O21" s="69">
        <v>3.6</v>
      </c>
      <c r="P21" s="69">
        <v>3.69</v>
      </c>
      <c r="Q21" s="19">
        <v>3.59</v>
      </c>
      <c r="R21" s="19">
        <v>3.62</v>
      </c>
      <c r="S21" s="19">
        <v>3.64</v>
      </c>
      <c r="T21" s="19">
        <v>3.64</v>
      </c>
      <c r="U21" s="98">
        <v>3.64</v>
      </c>
      <c r="V21" s="20">
        <v>3.63</v>
      </c>
      <c r="W21" s="54">
        <v>3.62</v>
      </c>
      <c r="X21" s="54">
        <v>3.6</v>
      </c>
      <c r="Y21" s="54">
        <v>3.64</v>
      </c>
      <c r="Z21" s="109">
        <v>3.65</v>
      </c>
      <c r="AA21" s="109">
        <v>3.67</v>
      </c>
      <c r="AB21" s="109">
        <v>3.66</v>
      </c>
      <c r="AC21" s="109">
        <v>3.63</v>
      </c>
      <c r="AD21" s="109">
        <v>3.64</v>
      </c>
      <c r="AE21" s="109">
        <v>3.63</v>
      </c>
      <c r="AF21" s="109">
        <v>3.62</v>
      </c>
      <c r="AG21" s="109">
        <v>3.61</v>
      </c>
      <c r="AH21" s="109">
        <v>3.65</v>
      </c>
      <c r="AI21" s="109">
        <v>3.66</v>
      </c>
      <c r="AJ21" s="109">
        <v>3.69</v>
      </c>
      <c r="AK21" s="109">
        <v>3.69</v>
      </c>
      <c r="AL21" s="109">
        <v>3.68</v>
      </c>
      <c r="AM21" s="109">
        <v>3.68</v>
      </c>
      <c r="AN21" s="109">
        <v>3.62</v>
      </c>
      <c r="AO21" s="109">
        <v>3.76</v>
      </c>
      <c r="AP21" s="109">
        <v>3.74</v>
      </c>
      <c r="AQ21" s="109">
        <v>3.62</v>
      </c>
      <c r="AR21" s="109">
        <v>3.6</v>
      </c>
      <c r="AS21" s="109">
        <v>3.63</v>
      </c>
      <c r="AT21" s="109">
        <v>3.67</v>
      </c>
      <c r="AU21" s="109">
        <v>3.62</v>
      </c>
      <c r="AV21" s="109">
        <v>3.64</v>
      </c>
      <c r="AW21" s="109">
        <v>3.65</v>
      </c>
      <c r="AX21" s="109">
        <v>3.62</v>
      </c>
      <c r="AY21" s="109">
        <v>3.62</v>
      </c>
      <c r="AZ21" s="109"/>
      <c r="BA21" s="109"/>
    </row>
    <row r="22" spans="1:53" x14ac:dyDescent="0.25">
      <c r="D22" s="17">
        <v>160</v>
      </c>
      <c r="E22" s="32">
        <v>3.552</v>
      </c>
      <c r="F22" s="69">
        <v>3.3</v>
      </c>
      <c r="G22" s="69">
        <v>3.53</v>
      </c>
      <c r="H22" s="69">
        <v>3.48</v>
      </c>
      <c r="I22" s="69">
        <v>3.4</v>
      </c>
      <c r="J22" s="69">
        <v>3.42</v>
      </c>
      <c r="K22" s="69">
        <v>3.42</v>
      </c>
      <c r="L22" s="69">
        <v>3.41</v>
      </c>
      <c r="M22" s="69">
        <v>3.42</v>
      </c>
      <c r="N22" s="69">
        <v>3.38</v>
      </c>
      <c r="O22" s="69">
        <v>3.39</v>
      </c>
      <c r="P22" s="69">
        <v>3.47</v>
      </c>
      <c r="Q22" s="19">
        <v>3.39</v>
      </c>
      <c r="R22" s="19">
        <v>3.42</v>
      </c>
      <c r="S22" s="19">
        <v>3.42</v>
      </c>
      <c r="T22" s="19">
        <v>3.43</v>
      </c>
      <c r="U22" s="98">
        <v>3.43</v>
      </c>
      <c r="V22" s="20">
        <v>3.42</v>
      </c>
      <c r="W22" s="54">
        <v>3.42</v>
      </c>
      <c r="X22" s="54">
        <v>3.39</v>
      </c>
      <c r="Y22" s="54">
        <v>3.44</v>
      </c>
      <c r="Z22" s="109">
        <v>3.45</v>
      </c>
      <c r="AA22" s="109">
        <v>3.47</v>
      </c>
      <c r="AB22" s="109">
        <v>3.44</v>
      </c>
      <c r="AC22" s="109">
        <v>3.43</v>
      </c>
      <c r="AD22" s="109">
        <v>3.44</v>
      </c>
      <c r="AE22" s="109">
        <v>3.43</v>
      </c>
      <c r="AF22" s="109">
        <v>3.43</v>
      </c>
      <c r="AG22" s="109">
        <v>3.41</v>
      </c>
      <c r="AH22" s="109">
        <v>3.46</v>
      </c>
      <c r="AI22" s="109">
        <v>3.48</v>
      </c>
      <c r="AJ22" s="109">
        <v>3.5</v>
      </c>
      <c r="AK22" s="109">
        <v>3.51</v>
      </c>
      <c r="AL22" s="109">
        <v>3.5</v>
      </c>
      <c r="AM22" s="109">
        <v>3.49</v>
      </c>
      <c r="AN22" s="109">
        <v>3.43</v>
      </c>
      <c r="AO22" s="109">
        <v>3.58</v>
      </c>
      <c r="AP22" s="109">
        <v>3.56</v>
      </c>
      <c r="AQ22" s="109">
        <v>3.4</v>
      </c>
      <c r="AR22" s="109">
        <v>3.39</v>
      </c>
      <c r="AS22" s="109">
        <v>3.42</v>
      </c>
      <c r="AT22" s="109">
        <v>3.47</v>
      </c>
      <c r="AU22" s="109">
        <v>3.42</v>
      </c>
      <c r="AV22" s="109">
        <v>3.43</v>
      </c>
      <c r="AW22" s="109">
        <v>3.43</v>
      </c>
      <c r="AX22" s="109">
        <v>3.42</v>
      </c>
      <c r="AY22" s="109">
        <v>3.41</v>
      </c>
      <c r="AZ22" s="109"/>
      <c r="BA22" s="109"/>
    </row>
    <row r="23" spans="1:53" x14ac:dyDescent="0.25">
      <c r="D23" s="17">
        <v>170</v>
      </c>
      <c r="E23" s="32">
        <v>3.3580000000000001</v>
      </c>
      <c r="F23" s="69">
        <v>3.12</v>
      </c>
      <c r="G23" s="69">
        <v>3.35</v>
      </c>
      <c r="H23" s="69">
        <v>3.3</v>
      </c>
      <c r="I23" s="69">
        <v>3.22</v>
      </c>
      <c r="J23" s="69">
        <v>3.25</v>
      </c>
      <c r="K23" s="69">
        <v>3.26</v>
      </c>
      <c r="L23" s="69">
        <v>3.22</v>
      </c>
      <c r="M23" s="69">
        <v>3.25</v>
      </c>
      <c r="N23" s="69">
        <v>3.19</v>
      </c>
      <c r="O23" s="69">
        <v>3.21</v>
      </c>
      <c r="P23" s="69">
        <v>3.28</v>
      </c>
      <c r="Q23" s="19">
        <v>3.22</v>
      </c>
      <c r="R23" s="19">
        <v>3.23</v>
      </c>
      <c r="S23" s="19">
        <v>3.25</v>
      </c>
      <c r="T23" s="19">
        <v>3.27</v>
      </c>
      <c r="U23" s="98">
        <v>3.26</v>
      </c>
      <c r="V23" s="20">
        <v>3.24</v>
      </c>
      <c r="W23" s="54">
        <v>3.22</v>
      </c>
      <c r="X23" s="54">
        <v>3.21</v>
      </c>
      <c r="Y23" s="54">
        <v>3.25</v>
      </c>
      <c r="Z23" s="109">
        <v>3.28</v>
      </c>
      <c r="AA23" s="109">
        <v>3.29</v>
      </c>
      <c r="AB23" s="109">
        <v>3.28</v>
      </c>
      <c r="AC23" s="109">
        <v>3.26</v>
      </c>
      <c r="AD23" s="109">
        <v>3.27</v>
      </c>
      <c r="AE23" s="109">
        <v>3.24</v>
      </c>
      <c r="AF23" s="109">
        <v>3.25</v>
      </c>
      <c r="AG23" s="109">
        <v>3.24</v>
      </c>
      <c r="AH23" s="109">
        <v>3.3</v>
      </c>
      <c r="AI23" s="109">
        <v>3.28</v>
      </c>
      <c r="AJ23" s="109">
        <v>3.33</v>
      </c>
      <c r="AK23" s="109">
        <v>3.34</v>
      </c>
      <c r="AL23" s="109">
        <v>3.32</v>
      </c>
      <c r="AM23" s="109">
        <v>3.31</v>
      </c>
      <c r="AN23" s="109">
        <v>3.25</v>
      </c>
      <c r="AO23" s="109">
        <v>3.42</v>
      </c>
      <c r="AP23" s="109">
        <v>3.41</v>
      </c>
      <c r="AQ23" s="109">
        <v>3.23</v>
      </c>
      <c r="AR23" s="109">
        <v>3.22</v>
      </c>
      <c r="AS23" s="109">
        <v>3.24</v>
      </c>
      <c r="AT23" s="109">
        <v>3.29</v>
      </c>
      <c r="AU23" s="109">
        <v>3.25</v>
      </c>
      <c r="AV23" s="109">
        <v>3.26</v>
      </c>
      <c r="AW23" s="109">
        <v>3.27</v>
      </c>
      <c r="AX23" s="109">
        <v>3.25</v>
      </c>
      <c r="AY23" s="109">
        <v>3.24</v>
      </c>
      <c r="AZ23" s="109"/>
      <c r="BA23" s="109"/>
    </row>
    <row r="24" spans="1:53" x14ac:dyDescent="0.25">
      <c r="D24" s="17">
        <v>180</v>
      </c>
      <c r="E24" s="32">
        <v>3.246</v>
      </c>
      <c r="F24" s="69">
        <v>2.95</v>
      </c>
      <c r="G24" s="69">
        <v>3.23</v>
      </c>
      <c r="H24" s="69">
        <v>3.2</v>
      </c>
      <c r="I24" s="69">
        <v>3.1</v>
      </c>
      <c r="J24" s="69">
        <v>3.14</v>
      </c>
      <c r="K24" s="69">
        <v>3.14</v>
      </c>
      <c r="L24" s="69">
        <v>3.11</v>
      </c>
      <c r="M24" s="69">
        <v>3.12</v>
      </c>
      <c r="N24" s="69">
        <v>3.07</v>
      </c>
      <c r="O24" s="69">
        <v>3.09</v>
      </c>
      <c r="P24" s="69">
        <v>3.17</v>
      </c>
      <c r="Q24" s="19">
        <v>3.11</v>
      </c>
      <c r="R24" s="19">
        <v>3.13</v>
      </c>
      <c r="S24" s="19">
        <v>3.13</v>
      </c>
      <c r="T24" s="19">
        <v>3.15</v>
      </c>
      <c r="U24" s="98">
        <v>3.15</v>
      </c>
      <c r="V24" s="20">
        <v>3.13</v>
      </c>
      <c r="W24" s="54">
        <v>3.11</v>
      </c>
      <c r="X24" s="54">
        <v>3.09</v>
      </c>
      <c r="Y24" s="54">
        <v>3.15</v>
      </c>
      <c r="Z24" s="109">
        <v>3.17</v>
      </c>
      <c r="AA24" s="109">
        <v>3.18</v>
      </c>
      <c r="AB24" s="109">
        <v>3.16</v>
      </c>
      <c r="AC24" s="109">
        <v>3.14</v>
      </c>
      <c r="AD24" s="109">
        <v>3.17</v>
      </c>
      <c r="AE24" s="109">
        <v>3.13</v>
      </c>
      <c r="AF24" s="109">
        <v>3.13</v>
      </c>
      <c r="AG24" s="109">
        <v>3.11</v>
      </c>
      <c r="AH24" s="109">
        <v>3.18</v>
      </c>
      <c r="AI24" s="109">
        <v>3.18</v>
      </c>
      <c r="AJ24" s="109">
        <v>3.22</v>
      </c>
      <c r="AK24" s="109">
        <v>3.22</v>
      </c>
      <c r="AL24" s="109">
        <v>3.2</v>
      </c>
      <c r="AM24" s="109">
        <v>3.19</v>
      </c>
      <c r="AN24" s="109">
        <v>3.13</v>
      </c>
      <c r="AO24" s="109">
        <v>3.33</v>
      </c>
      <c r="AP24" s="109">
        <v>3.29</v>
      </c>
      <c r="AQ24" s="109">
        <v>3.11</v>
      </c>
      <c r="AR24" s="109">
        <v>3.1</v>
      </c>
      <c r="AS24" s="109">
        <v>3.12</v>
      </c>
      <c r="AT24" s="109">
        <v>3.17</v>
      </c>
      <c r="AU24" s="109">
        <v>3.13</v>
      </c>
      <c r="AV24" s="109">
        <v>3.15</v>
      </c>
      <c r="AW24" s="109">
        <v>3.16</v>
      </c>
      <c r="AX24" s="109">
        <v>3.13</v>
      </c>
      <c r="AY24" s="109">
        <v>3.12</v>
      </c>
      <c r="AZ24" s="109"/>
      <c r="BA24" s="109"/>
    </row>
    <row r="25" spans="1:53" x14ac:dyDescent="0.25">
      <c r="D25" s="17">
        <v>190</v>
      </c>
      <c r="E25" s="32">
        <v>3.1419999999999999</v>
      </c>
      <c r="F25" s="69">
        <v>2.81</v>
      </c>
      <c r="G25" s="69">
        <v>3.12</v>
      </c>
      <c r="H25" s="69">
        <v>3.1</v>
      </c>
      <c r="I25" s="69">
        <v>3</v>
      </c>
      <c r="J25" s="69">
        <v>3.02</v>
      </c>
      <c r="K25" s="69">
        <v>3.03</v>
      </c>
      <c r="L25" s="69">
        <v>2.99</v>
      </c>
      <c r="M25" s="69">
        <v>3</v>
      </c>
      <c r="N25" s="69">
        <v>2.96</v>
      </c>
      <c r="O25" s="69">
        <v>2.97</v>
      </c>
      <c r="P25" s="69">
        <v>3.07</v>
      </c>
      <c r="Q25" s="19">
        <v>3</v>
      </c>
      <c r="R25" s="19">
        <v>3.02</v>
      </c>
      <c r="S25" s="19">
        <v>3.03</v>
      </c>
      <c r="T25" s="19">
        <v>3.05</v>
      </c>
      <c r="U25" s="98">
        <v>3.04</v>
      </c>
      <c r="V25" s="20">
        <v>3.03</v>
      </c>
      <c r="W25" s="54">
        <v>3.01</v>
      </c>
      <c r="X25" s="54">
        <v>2.99</v>
      </c>
      <c r="Y25" s="54">
        <v>3.04</v>
      </c>
      <c r="Z25" s="109">
        <v>3.06</v>
      </c>
      <c r="AA25" s="109">
        <v>3.08</v>
      </c>
      <c r="AB25" s="109">
        <v>3.07</v>
      </c>
      <c r="AC25" s="109">
        <v>3.03</v>
      </c>
      <c r="AD25" s="109">
        <v>3.07</v>
      </c>
      <c r="AE25" s="109">
        <v>3.02</v>
      </c>
      <c r="AF25" s="109">
        <v>3.01</v>
      </c>
      <c r="AG25" s="109">
        <v>3.01</v>
      </c>
      <c r="AH25" s="109">
        <v>3.06</v>
      </c>
      <c r="AI25" s="109">
        <v>3.07</v>
      </c>
      <c r="AJ25" s="109">
        <v>3.12</v>
      </c>
      <c r="AK25" s="109">
        <v>3.12</v>
      </c>
      <c r="AL25" s="109">
        <v>3.09</v>
      </c>
      <c r="AM25" s="109">
        <v>3.1</v>
      </c>
      <c r="AN25" s="109">
        <v>3.02</v>
      </c>
      <c r="AO25" s="109">
        <v>3.23</v>
      </c>
      <c r="AP25" s="109">
        <v>3.21</v>
      </c>
      <c r="AQ25" s="109">
        <v>3</v>
      </c>
      <c r="AR25" s="109">
        <v>2.98</v>
      </c>
      <c r="AS25" s="109">
        <v>3.02</v>
      </c>
      <c r="AT25" s="109">
        <v>3.08</v>
      </c>
      <c r="AU25" s="109">
        <v>3.03</v>
      </c>
      <c r="AV25" s="109">
        <v>3.08</v>
      </c>
      <c r="AW25" s="109">
        <v>3.06</v>
      </c>
      <c r="AX25" s="109">
        <v>3.03</v>
      </c>
      <c r="AY25" s="109">
        <v>3.01</v>
      </c>
      <c r="AZ25" s="109"/>
      <c r="BA25" s="109"/>
    </row>
    <row r="26" spans="1:53" x14ac:dyDescent="0.25">
      <c r="D26" s="17">
        <v>200</v>
      </c>
      <c r="E26" s="32">
        <v>3.0590000000000002</v>
      </c>
      <c r="F26" s="69">
        <v>2.66</v>
      </c>
      <c r="G26" s="69">
        <v>3.09</v>
      </c>
      <c r="H26" s="69">
        <v>3.06</v>
      </c>
      <c r="I26" s="69">
        <v>2.92</v>
      </c>
      <c r="J26" s="69">
        <v>2.95</v>
      </c>
      <c r="K26" s="69">
        <v>2.98</v>
      </c>
      <c r="L26" s="69">
        <v>2.92</v>
      </c>
      <c r="M26" s="69">
        <v>2.9</v>
      </c>
      <c r="N26" s="69">
        <v>2.86</v>
      </c>
      <c r="O26" s="69">
        <v>2.88</v>
      </c>
      <c r="P26" s="69">
        <v>3</v>
      </c>
      <c r="Q26" s="19">
        <v>2.92</v>
      </c>
      <c r="R26" s="19">
        <v>2.95</v>
      </c>
      <c r="S26" s="19">
        <v>2.95</v>
      </c>
      <c r="T26" s="19">
        <v>2.99</v>
      </c>
      <c r="U26" s="98">
        <v>2.96</v>
      </c>
      <c r="V26" s="20">
        <v>2.96</v>
      </c>
      <c r="W26" s="54">
        <v>2.92</v>
      </c>
      <c r="X26" s="54">
        <v>2.91</v>
      </c>
      <c r="Y26" s="54">
        <v>2.95</v>
      </c>
      <c r="Z26" s="109">
        <v>2.99</v>
      </c>
      <c r="AA26" s="109">
        <v>3.01</v>
      </c>
      <c r="AB26" s="109">
        <v>2.99</v>
      </c>
      <c r="AC26" s="109">
        <v>2.96</v>
      </c>
      <c r="AD26" s="109">
        <v>3.03</v>
      </c>
      <c r="AE26" s="109">
        <v>2.92</v>
      </c>
      <c r="AF26" s="109">
        <v>2.94</v>
      </c>
      <c r="AG26" s="109">
        <v>2.93</v>
      </c>
      <c r="AH26" s="109">
        <v>3.02</v>
      </c>
      <c r="AI26" s="109">
        <v>3.02</v>
      </c>
      <c r="AJ26" s="109">
        <v>3.06</v>
      </c>
      <c r="AK26" s="109">
        <v>3.07</v>
      </c>
      <c r="AL26" s="109">
        <v>3.04</v>
      </c>
      <c r="AM26" s="109">
        <v>3.02</v>
      </c>
      <c r="AN26" s="109">
        <v>2.93</v>
      </c>
      <c r="AO26" s="109">
        <v>3.24</v>
      </c>
      <c r="AP26" s="109">
        <v>3.19</v>
      </c>
      <c r="AQ26" s="109">
        <v>2.9</v>
      </c>
      <c r="AR26" s="109">
        <v>2.89</v>
      </c>
      <c r="AS26" s="109">
        <v>2.93</v>
      </c>
      <c r="AT26" s="109">
        <v>3.01</v>
      </c>
      <c r="AU26" s="109">
        <v>2.94</v>
      </c>
      <c r="AV26" s="109">
        <v>3</v>
      </c>
      <c r="AW26" s="109">
        <v>2.99</v>
      </c>
      <c r="AX26" s="109">
        <v>2.95</v>
      </c>
      <c r="AY26" s="109">
        <v>2.93</v>
      </c>
      <c r="AZ26" s="109"/>
      <c r="BA26" s="109"/>
    </row>
    <row r="27" spans="1:53" x14ac:dyDescent="0.25">
      <c r="D27" s="17">
        <v>210</v>
      </c>
      <c r="E27" s="32">
        <v>2.9289999999999998</v>
      </c>
      <c r="F27" s="69">
        <v>2.52</v>
      </c>
      <c r="G27" s="69">
        <v>3</v>
      </c>
      <c r="H27" s="69">
        <v>2.95</v>
      </c>
      <c r="I27" s="69">
        <v>2.79</v>
      </c>
      <c r="J27" s="69">
        <v>2.83</v>
      </c>
      <c r="K27" s="69">
        <v>2.88</v>
      </c>
      <c r="L27" s="69">
        <v>2.82</v>
      </c>
      <c r="M27" s="69">
        <v>2.76</v>
      </c>
      <c r="N27" s="69">
        <v>2.72</v>
      </c>
      <c r="O27" s="69">
        <v>2.75</v>
      </c>
      <c r="P27" s="69">
        <v>2.86</v>
      </c>
      <c r="Q27" s="19">
        <v>2.79</v>
      </c>
      <c r="R27" s="19">
        <v>2.82</v>
      </c>
      <c r="S27" s="19">
        <v>2.83</v>
      </c>
      <c r="T27" s="19">
        <v>2.86</v>
      </c>
      <c r="U27" s="98">
        <v>2.84</v>
      </c>
      <c r="V27" s="20">
        <v>2.82</v>
      </c>
      <c r="W27" s="54">
        <v>2.8</v>
      </c>
      <c r="X27" s="54">
        <v>2.78</v>
      </c>
      <c r="Y27" s="54">
        <v>2.84</v>
      </c>
      <c r="Z27" s="109">
        <v>2.88</v>
      </c>
      <c r="AA27" s="109">
        <v>2.9</v>
      </c>
      <c r="AB27" s="109">
        <v>2.89</v>
      </c>
      <c r="AC27" s="109">
        <v>2.84</v>
      </c>
      <c r="AD27" s="109">
        <v>2.93</v>
      </c>
      <c r="AE27" s="109">
        <v>2.8</v>
      </c>
      <c r="AF27" s="109">
        <v>2.8</v>
      </c>
      <c r="AG27" s="109">
        <v>2.8</v>
      </c>
      <c r="AH27" s="109">
        <v>2.91</v>
      </c>
      <c r="AI27" s="109">
        <v>2.9</v>
      </c>
      <c r="AJ27" s="109">
        <v>2.98</v>
      </c>
      <c r="AK27" s="109">
        <v>2.98</v>
      </c>
      <c r="AL27" s="109">
        <v>2.95</v>
      </c>
      <c r="AM27" s="109">
        <v>2.91</v>
      </c>
      <c r="AN27" s="109">
        <v>2.8</v>
      </c>
      <c r="AO27" s="109">
        <v>3.22</v>
      </c>
      <c r="AP27" s="109">
        <v>3.15</v>
      </c>
      <c r="AQ27" s="109">
        <v>2.77</v>
      </c>
      <c r="AR27" s="109">
        <v>2.76</v>
      </c>
      <c r="AS27" s="109">
        <v>2.81</v>
      </c>
      <c r="AT27" s="109">
        <v>2.89</v>
      </c>
      <c r="AU27" s="109">
        <v>2.81</v>
      </c>
      <c r="AV27" s="109">
        <v>2.9</v>
      </c>
      <c r="AW27" s="109">
        <v>2.88</v>
      </c>
      <c r="AX27" s="109">
        <v>2.82</v>
      </c>
      <c r="AY27" s="109">
        <v>2.8</v>
      </c>
      <c r="AZ27" s="109"/>
      <c r="BA27" s="109"/>
    </row>
    <row r="28" spans="1:53" x14ac:dyDescent="0.25">
      <c r="D28" s="17">
        <v>220</v>
      </c>
      <c r="E28" s="32">
        <v>2.831</v>
      </c>
      <c r="F28" s="69">
        <v>2.5099999999999998</v>
      </c>
      <c r="G28" s="69">
        <v>2.99</v>
      </c>
      <c r="H28" s="69">
        <v>2.91</v>
      </c>
      <c r="I28" s="69">
        <v>2.7</v>
      </c>
      <c r="J28" s="69">
        <v>2.77</v>
      </c>
      <c r="K28" s="69">
        <v>2.83</v>
      </c>
      <c r="L28" s="69">
        <v>2.75</v>
      </c>
      <c r="M28" s="69">
        <v>2.68</v>
      </c>
      <c r="N28" s="69">
        <v>2.63</v>
      </c>
      <c r="O28" s="69">
        <v>2.66</v>
      </c>
      <c r="P28" s="69">
        <v>2.79</v>
      </c>
      <c r="Q28" s="19">
        <v>2.71</v>
      </c>
      <c r="R28" s="19">
        <v>2.74</v>
      </c>
      <c r="S28" s="19">
        <v>2.75</v>
      </c>
      <c r="T28" s="19">
        <v>2.8</v>
      </c>
      <c r="U28" s="98">
        <v>2.76</v>
      </c>
      <c r="V28" s="20">
        <v>2.75</v>
      </c>
      <c r="W28" s="54">
        <v>2.72</v>
      </c>
      <c r="X28" s="54">
        <v>2.69</v>
      </c>
      <c r="Y28" s="54">
        <v>2.78</v>
      </c>
      <c r="Z28" s="109">
        <v>2.82</v>
      </c>
      <c r="AA28" s="109">
        <v>2.84</v>
      </c>
      <c r="AB28" s="109">
        <v>2.83</v>
      </c>
      <c r="AC28" s="109">
        <v>2.78</v>
      </c>
      <c r="AD28" s="109">
        <v>2.9</v>
      </c>
      <c r="AE28" s="109">
        <v>2.71</v>
      </c>
      <c r="AF28" s="109">
        <v>2.73</v>
      </c>
      <c r="AG28" s="109">
        <v>2.74</v>
      </c>
      <c r="AH28" s="109">
        <v>2.89</v>
      </c>
      <c r="AI28" s="109">
        <v>2.87</v>
      </c>
      <c r="AJ28" s="109">
        <v>2.97</v>
      </c>
      <c r="AK28" s="109">
        <v>2.96</v>
      </c>
      <c r="AL28" s="109">
        <v>2.93</v>
      </c>
      <c r="AM28" s="109">
        <v>2.88</v>
      </c>
      <c r="AN28" s="109">
        <v>2.71</v>
      </c>
      <c r="AO28" s="109">
        <v>3.33</v>
      </c>
      <c r="AP28" s="109">
        <v>3.26</v>
      </c>
      <c r="AQ28" s="109">
        <v>2.74</v>
      </c>
      <c r="AR28" s="109">
        <v>2.72</v>
      </c>
      <c r="AS28" s="109">
        <v>2.79</v>
      </c>
      <c r="AT28" s="109">
        <v>2.85</v>
      </c>
      <c r="AU28" s="109">
        <v>2.75</v>
      </c>
      <c r="AV28" s="109">
        <v>2.87</v>
      </c>
      <c r="AW28" s="109">
        <v>2.85</v>
      </c>
      <c r="AX28" s="109">
        <v>2.77</v>
      </c>
      <c r="AY28" s="109">
        <v>2.78</v>
      </c>
      <c r="AZ28" s="109"/>
      <c r="BA28" s="109"/>
    </row>
    <row r="29" spans="1:53" ht="15.75" thickBot="1" x14ac:dyDescent="0.3">
      <c r="D29" s="30">
        <v>226</v>
      </c>
      <c r="E29" s="33">
        <v>2.76</v>
      </c>
      <c r="F29" s="71">
        <v>2.52</v>
      </c>
      <c r="G29" s="71">
        <v>2.96</v>
      </c>
      <c r="H29" s="71">
        <v>2.94</v>
      </c>
      <c r="I29" s="71">
        <v>2.69</v>
      </c>
      <c r="J29" s="71">
        <v>2.77</v>
      </c>
      <c r="K29" s="71">
        <v>2.85</v>
      </c>
      <c r="L29" s="71">
        <v>2.72</v>
      </c>
      <c r="M29" s="71">
        <v>2.65</v>
      </c>
      <c r="N29" s="71">
        <v>2.59</v>
      </c>
      <c r="O29" s="71">
        <v>2.64</v>
      </c>
      <c r="P29" s="71">
        <v>2.79</v>
      </c>
      <c r="Q29" s="26">
        <v>2.69</v>
      </c>
      <c r="R29" s="26">
        <v>2.73</v>
      </c>
      <c r="S29" s="26">
        <v>2.73</v>
      </c>
      <c r="T29" s="26">
        <v>2.8</v>
      </c>
      <c r="U29" s="99">
        <v>2.76</v>
      </c>
      <c r="V29" s="27">
        <v>2.73</v>
      </c>
      <c r="W29" s="107">
        <v>2.7</v>
      </c>
      <c r="X29" s="107">
        <v>2.66</v>
      </c>
      <c r="Y29" s="107">
        <v>2.77</v>
      </c>
      <c r="Z29" s="110">
        <v>2.81</v>
      </c>
      <c r="AA29" s="110">
        <v>2.84</v>
      </c>
      <c r="AB29" s="110">
        <v>2.82</v>
      </c>
      <c r="AC29" s="110">
        <v>2.76</v>
      </c>
      <c r="AD29" s="110">
        <v>2.89</v>
      </c>
      <c r="AE29" s="110">
        <v>2.71</v>
      </c>
      <c r="AF29" s="110">
        <v>2.7</v>
      </c>
      <c r="AG29" s="110">
        <v>2.72</v>
      </c>
      <c r="AH29" s="110">
        <v>2.89</v>
      </c>
      <c r="AI29" s="110">
        <v>2.89</v>
      </c>
      <c r="AJ29" s="110">
        <v>2.97</v>
      </c>
      <c r="AK29" s="110">
        <v>2.96</v>
      </c>
      <c r="AL29" s="110">
        <v>2.94</v>
      </c>
      <c r="AM29" s="110">
        <v>2.89</v>
      </c>
      <c r="AN29" s="110">
        <v>2.7</v>
      </c>
      <c r="AO29" s="110">
        <v>3.4</v>
      </c>
      <c r="AP29" s="110">
        <v>3.32</v>
      </c>
      <c r="AQ29" s="110">
        <v>2.72</v>
      </c>
      <c r="AR29" s="110">
        <v>2.7</v>
      </c>
      <c r="AS29" s="110">
        <v>2.77</v>
      </c>
      <c r="AT29" s="110">
        <v>2.83</v>
      </c>
      <c r="AU29" s="110">
        <v>2.72</v>
      </c>
      <c r="AV29" s="110">
        <v>2.85</v>
      </c>
      <c r="AW29" s="110">
        <v>2.85</v>
      </c>
      <c r="AX29" s="110">
        <v>2.75</v>
      </c>
      <c r="AY29" s="110">
        <v>2.76</v>
      </c>
      <c r="AZ29" s="110"/>
      <c r="BA29" s="110"/>
    </row>
    <row r="30" spans="1:53" ht="15.75" thickTop="1" x14ac:dyDescent="0.25"/>
    <row r="31" spans="1:53" ht="29.25" thickBot="1" x14ac:dyDescent="0.5">
      <c r="A31" s="37" t="s">
        <v>8</v>
      </c>
    </row>
    <row r="32" spans="1:53" ht="15.75" thickTop="1" x14ac:dyDescent="0.25">
      <c r="D32" s="135" t="s">
        <v>0</v>
      </c>
      <c r="E32" s="15" t="s">
        <v>4</v>
      </c>
      <c r="F32" s="15"/>
      <c r="G32" s="63"/>
      <c r="H32" s="64"/>
      <c r="I32" s="64"/>
      <c r="J32" s="64"/>
      <c r="K32" s="64"/>
      <c r="L32" s="64"/>
      <c r="M32" s="64"/>
      <c r="N32" s="64"/>
      <c r="O32" s="64"/>
      <c r="P32" s="64"/>
      <c r="Q32" s="14"/>
      <c r="R32" s="14" t="s">
        <v>22</v>
      </c>
      <c r="S32" s="14"/>
      <c r="T32" s="14"/>
      <c r="U32" s="14" t="s">
        <v>23</v>
      </c>
      <c r="V32" s="16"/>
      <c r="W32" s="16" t="s">
        <v>24</v>
      </c>
      <c r="X32" s="16" t="s">
        <v>25</v>
      </c>
      <c r="Y32" s="16"/>
      <c r="Z32" s="65"/>
      <c r="AA32" s="65"/>
      <c r="AB32" s="65"/>
      <c r="AC32" s="65"/>
      <c r="AD32" s="65"/>
      <c r="AE32" s="65"/>
      <c r="AF32" s="65"/>
      <c r="AG32" s="65"/>
      <c r="AH32" s="65"/>
      <c r="AI32" s="123"/>
      <c r="AJ32" s="123"/>
      <c r="AK32" s="123"/>
      <c r="AL32" s="123"/>
      <c r="AM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</row>
    <row r="33" spans="4:53" x14ac:dyDescent="0.25">
      <c r="D33" s="136"/>
      <c r="E33" s="18">
        <v>43249</v>
      </c>
      <c r="F33" s="18">
        <f>G10</f>
        <v>43719</v>
      </c>
      <c r="G33" s="18">
        <f>H10</f>
        <v>43781</v>
      </c>
      <c r="H33" s="18">
        <f>I10</f>
        <v>43863</v>
      </c>
      <c r="I33" s="18"/>
      <c r="J33" s="59">
        <f>J10</f>
        <v>43915</v>
      </c>
      <c r="K33" s="59">
        <f>K10</f>
        <v>43956</v>
      </c>
      <c r="L33" s="59">
        <f>L10</f>
        <v>43984</v>
      </c>
      <c r="M33" s="59">
        <f>M10</f>
        <v>44040</v>
      </c>
      <c r="N33" s="59">
        <f t="shared" ref="N33:R33" si="0">IF(N10="","",N10)</f>
        <v>44075</v>
      </c>
      <c r="O33" s="59">
        <v>44110</v>
      </c>
      <c r="P33" s="59">
        <f t="shared" si="0"/>
        <v>44115</v>
      </c>
      <c r="Q33" s="59">
        <f t="shared" si="0"/>
        <v>44153</v>
      </c>
      <c r="R33" s="59">
        <f t="shared" si="0"/>
        <v>44153</v>
      </c>
      <c r="S33" s="93">
        <v>44175</v>
      </c>
      <c r="T33" s="93">
        <v>44201</v>
      </c>
      <c r="U33" s="93">
        <v>44207</v>
      </c>
      <c r="V33" s="101">
        <v>44231</v>
      </c>
      <c r="W33" s="101">
        <v>44241</v>
      </c>
      <c r="X33" s="101">
        <v>44241</v>
      </c>
      <c r="Y33" s="101">
        <v>44264</v>
      </c>
      <c r="Z33" s="100">
        <v>44292</v>
      </c>
      <c r="AA33" s="100">
        <v>44369</v>
      </c>
      <c r="AB33" s="100">
        <v>44397</v>
      </c>
      <c r="AC33" s="100">
        <v>44425</v>
      </c>
      <c r="AD33" s="100">
        <v>44481</v>
      </c>
      <c r="AE33" s="100">
        <f>AE10</f>
        <v>44486</v>
      </c>
      <c r="AF33" s="141">
        <v>44508</v>
      </c>
      <c r="AG33" s="100">
        <v>44539</v>
      </c>
      <c r="AH33" s="100">
        <v>44582</v>
      </c>
      <c r="AI33" s="115">
        <v>44600</v>
      </c>
      <c r="AJ33" s="115">
        <f>AJ10</f>
        <v>44628</v>
      </c>
      <c r="AK33" s="115">
        <f>AK10</f>
        <v>44633</v>
      </c>
      <c r="AL33" s="115">
        <f t="shared" ref="AL33:AN33" si="1">AL10</f>
        <v>44655</v>
      </c>
      <c r="AM33" s="115">
        <f t="shared" si="1"/>
        <v>44697</v>
      </c>
      <c r="AN33" s="115">
        <f t="shared" si="1"/>
        <v>44750</v>
      </c>
      <c r="AO33" s="115">
        <f t="shared" ref="AO33:AP33" si="2">AO10</f>
        <v>44754</v>
      </c>
      <c r="AP33" s="115">
        <f t="shared" si="2"/>
        <v>44803</v>
      </c>
      <c r="AQ33" s="115">
        <f t="shared" ref="AQ33:AU33" si="3">AQ10</f>
        <v>44843</v>
      </c>
      <c r="AR33" s="115">
        <f t="shared" si="3"/>
        <v>44873</v>
      </c>
      <c r="AS33" s="115">
        <f t="shared" si="3"/>
        <v>44896</v>
      </c>
      <c r="AT33" s="115">
        <f t="shared" si="3"/>
        <v>44961</v>
      </c>
      <c r="AU33" s="115">
        <f t="shared" si="3"/>
        <v>44995</v>
      </c>
      <c r="AV33" s="115">
        <f t="shared" ref="AV33:AW33" si="4">AV10</f>
        <v>45005</v>
      </c>
      <c r="AW33" s="115">
        <f t="shared" si="4"/>
        <v>45038</v>
      </c>
      <c r="AX33" s="115">
        <f t="shared" ref="AX33:BA33" si="5">AX10</f>
        <v>45073</v>
      </c>
      <c r="AY33" s="115">
        <f t="shared" si="5"/>
        <v>45097</v>
      </c>
      <c r="AZ33" s="115">
        <f t="shared" si="5"/>
        <v>0</v>
      </c>
      <c r="BA33" s="115">
        <f t="shared" si="5"/>
        <v>0</v>
      </c>
    </row>
    <row r="34" spans="4:53" s="12" customFormat="1" ht="30.75" thickBot="1" x14ac:dyDescent="0.3">
      <c r="D34" s="137"/>
      <c r="E34" s="29" t="s">
        <v>3</v>
      </c>
      <c r="F34" s="29" t="s">
        <v>3</v>
      </c>
      <c r="G34" s="29" t="s">
        <v>3</v>
      </c>
      <c r="H34" s="29" t="s">
        <v>3</v>
      </c>
      <c r="I34" s="29"/>
      <c r="J34" s="29" t="s">
        <v>3</v>
      </c>
      <c r="K34" s="29" t="s">
        <v>3</v>
      </c>
      <c r="L34" s="29" t="s">
        <v>3</v>
      </c>
      <c r="M34" s="29" t="s">
        <v>3</v>
      </c>
      <c r="N34" s="29" t="s">
        <v>3</v>
      </c>
      <c r="O34" s="29" t="s">
        <v>3</v>
      </c>
      <c r="P34" s="29" t="s">
        <v>3</v>
      </c>
      <c r="Q34" s="29" t="s">
        <v>3</v>
      </c>
      <c r="R34" s="29" t="s">
        <v>3</v>
      </c>
      <c r="S34" s="22" t="str">
        <f t="shared" ref="S34:X34" si="6">IF(S11="","",S11)</f>
        <v>sigma y [mm]</v>
      </c>
      <c r="T34" s="29" t="s">
        <v>3</v>
      </c>
      <c r="U34" s="29" t="s">
        <v>3</v>
      </c>
      <c r="V34" s="105" t="str">
        <f t="shared" si="6"/>
        <v>sigma y [mm]</v>
      </c>
      <c r="W34" s="105" t="str">
        <f t="shared" si="6"/>
        <v>sigma y [mm]</v>
      </c>
      <c r="X34" s="105" t="str">
        <f t="shared" si="6"/>
        <v>sigma y [mm]</v>
      </c>
      <c r="Y34" s="105" t="s">
        <v>3</v>
      </c>
      <c r="Z34" s="142" t="s">
        <v>3</v>
      </c>
      <c r="AA34" s="142" t="s">
        <v>3</v>
      </c>
      <c r="AB34" s="142" t="s">
        <v>3</v>
      </c>
      <c r="AC34" s="142" t="s">
        <v>3</v>
      </c>
      <c r="AD34" s="142" t="s">
        <v>3</v>
      </c>
      <c r="AE34" s="142" t="s">
        <v>3</v>
      </c>
      <c r="AF34" s="142" t="s">
        <v>3</v>
      </c>
      <c r="AG34" s="142" t="s">
        <v>3</v>
      </c>
      <c r="AH34" s="142" t="s">
        <v>3</v>
      </c>
      <c r="AI34" s="143" t="s">
        <v>3</v>
      </c>
      <c r="AJ34" s="143" t="s">
        <v>3</v>
      </c>
      <c r="AK34" s="143" t="s">
        <v>3</v>
      </c>
      <c r="AL34" s="143" t="s">
        <v>3</v>
      </c>
      <c r="AM34" s="143" t="s">
        <v>3</v>
      </c>
      <c r="AN34" s="143" t="s">
        <v>3</v>
      </c>
      <c r="AO34" s="143" t="s">
        <v>3</v>
      </c>
      <c r="AP34" s="143" t="s">
        <v>3</v>
      </c>
      <c r="AQ34" s="143" t="s">
        <v>3</v>
      </c>
      <c r="AR34" s="143" t="s">
        <v>3</v>
      </c>
      <c r="AS34" s="143" t="s">
        <v>3</v>
      </c>
      <c r="AT34" s="143" t="s">
        <v>3</v>
      </c>
      <c r="AU34" s="143" t="s">
        <v>3</v>
      </c>
      <c r="AV34" s="143" t="s">
        <v>3</v>
      </c>
      <c r="AW34" s="143" t="s">
        <v>3</v>
      </c>
      <c r="AX34" s="143" t="s">
        <v>3</v>
      </c>
      <c r="AY34" s="143" t="s">
        <v>3</v>
      </c>
      <c r="AZ34" s="143" t="s">
        <v>3</v>
      </c>
      <c r="BA34" s="143" t="s">
        <v>3</v>
      </c>
    </row>
    <row r="35" spans="4:53" ht="15.75" thickTop="1" x14ac:dyDescent="0.25">
      <c r="D35" s="34">
        <v>60</v>
      </c>
      <c r="E35" s="75" t="e">
        <f>#REF!/$E12-1</f>
        <v>#REF!</v>
      </c>
      <c r="F35" s="72">
        <f>G12/$E12-1</f>
        <v>9.0718771807396514E-3</v>
      </c>
      <c r="G35" s="72">
        <f>H12/$E12-1</f>
        <v>7.6762037683182349E-3</v>
      </c>
      <c r="H35" s="72">
        <f>I12/$E12-1</f>
        <v>-6.2805303558967074E-3</v>
      </c>
      <c r="I35" s="72"/>
      <c r="J35" s="72">
        <f t="shared" ref="J35:M36" si="7">J12/$E12-1</f>
        <v>-3.4891835310537633E-3</v>
      </c>
      <c r="K35" s="72">
        <f t="shared" si="7"/>
        <v>-1.3258897418004123E-2</v>
      </c>
      <c r="L35" s="72">
        <f t="shared" si="7"/>
        <v>-4.8848569434752909E-3</v>
      </c>
      <c r="M35" s="72">
        <f t="shared" si="7"/>
        <v>-6.2805303558967074E-3</v>
      </c>
      <c r="N35" s="72">
        <f t="shared" ref="N35:O35" si="8">N12/$E12-1</f>
        <v>-1.1863224005582707E-2</v>
      </c>
      <c r="O35" s="72">
        <f t="shared" si="8"/>
        <v>-2.0935101186322358E-3</v>
      </c>
      <c r="P35" s="72">
        <f t="shared" ref="P35:Q35" si="9">P12/$E12-1</f>
        <v>1.046755059316129E-2</v>
      </c>
      <c r="Q35" s="72">
        <f t="shared" si="9"/>
        <v>-6.2805303558967074E-3</v>
      </c>
      <c r="R35" s="72">
        <f t="shared" ref="R35:S35" si="10">R12/$E12-1</f>
        <v>-1.0467550593161179E-2</v>
      </c>
      <c r="S35" s="72">
        <f t="shared" si="10"/>
        <v>-4.8848569434752909E-3</v>
      </c>
      <c r="T35" s="72">
        <f t="shared" ref="T35:U35" si="11">T12/$E12-1</f>
        <v>-6.9783670621070826E-4</v>
      </c>
      <c r="U35" s="72">
        <f t="shared" si="11"/>
        <v>-4.8848569434752909E-3</v>
      </c>
      <c r="V35" s="72">
        <f t="shared" ref="V35:W35" si="12">V12/$E12-1</f>
        <v>-3.4891835310537633E-3</v>
      </c>
      <c r="W35" s="72">
        <f t="shared" si="12"/>
        <v>-8.7229588276343306E-2</v>
      </c>
      <c r="X35" s="72">
        <f t="shared" ref="X35:Y35" si="13">X12/$E12-1</f>
        <v>-4.8848569434752909E-3</v>
      </c>
      <c r="Y35" s="72">
        <f t="shared" si="13"/>
        <v>-7.6762037683181239E-3</v>
      </c>
      <c r="Z35" s="72">
        <f t="shared" ref="Z35:AA35" si="14">Z12/$E12-1</f>
        <v>-6.2805303558967074E-3</v>
      </c>
      <c r="AA35" s="72">
        <f t="shared" si="14"/>
        <v>-6.9783670621070826E-4</v>
      </c>
      <c r="AB35" s="72">
        <f t="shared" ref="AB35" si="15">AB12/$E12-1</f>
        <v>6.9783670621070826E-4</v>
      </c>
      <c r="AC35" s="72">
        <f t="shared" ref="AC35:AH35" si="16">AC12/$E12-1</f>
        <v>6.9783670621070826E-4</v>
      </c>
      <c r="AD35" s="72">
        <f t="shared" si="16"/>
        <v>-4.8848569434752909E-3</v>
      </c>
      <c r="AE35" s="72">
        <f t="shared" si="16"/>
        <v>6.9783670621070826E-4</v>
      </c>
      <c r="AF35" s="72">
        <f t="shared" si="16"/>
        <v>-2.0935101186322358E-3</v>
      </c>
      <c r="AG35" s="72">
        <f t="shared" si="16"/>
        <v>-9.0718771807397625E-3</v>
      </c>
      <c r="AH35" s="72">
        <f t="shared" si="16"/>
        <v>-6.2805303558967074E-3</v>
      </c>
      <c r="AI35" s="72">
        <f t="shared" ref="AI35:AJ35" si="17">AI12/$E12-1</f>
        <v>-4.8848569434752909E-3</v>
      </c>
      <c r="AJ35" s="72">
        <f t="shared" si="17"/>
        <v>-6.9783670621070826E-4</v>
      </c>
      <c r="AK35" s="72">
        <f t="shared" ref="AK35:AM35" si="18">AK12/$E12-1</f>
        <v>3.4891835310537633E-3</v>
      </c>
      <c r="AL35" s="72">
        <f t="shared" si="18"/>
        <v>4.8848569434751798E-3</v>
      </c>
      <c r="AM35" s="72">
        <f t="shared" si="18"/>
        <v>-4.8848569434752909E-3</v>
      </c>
      <c r="AN35" s="72">
        <f t="shared" ref="AN35:AO35" si="19">AN12/$E12-1</f>
        <v>-6.9783670621070826E-4</v>
      </c>
      <c r="AO35" s="72">
        <f t="shared" si="19"/>
        <v>6.9783670621070826E-4</v>
      </c>
      <c r="AP35" s="72">
        <f t="shared" ref="AP35:AQ35" si="20">AP12/$E12-1</f>
        <v>9.0718771807396514E-3</v>
      </c>
      <c r="AQ35" s="72">
        <f t="shared" si="20"/>
        <v>-6.9783670621070826E-4</v>
      </c>
      <c r="AR35" s="72">
        <f t="shared" ref="AR35:AS35" si="21">AR12/$E12-1</f>
        <v>-2.0935101186322358E-3</v>
      </c>
      <c r="AS35" s="72">
        <f t="shared" si="21"/>
        <v>4.8848569434751798E-3</v>
      </c>
      <c r="AT35" s="72">
        <f t="shared" ref="AT35:AU35" si="22">AT12/$E12-1</f>
        <v>4.8848569434751798E-3</v>
      </c>
      <c r="AU35" s="72">
        <f t="shared" si="22"/>
        <v>2.0935101186321248E-3</v>
      </c>
      <c r="AV35" s="72">
        <f t="shared" ref="AV35:AW35" si="23">AV12/$E12-1</f>
        <v>-2.0935101186322358E-3</v>
      </c>
      <c r="AW35" s="72">
        <f t="shared" si="23"/>
        <v>2.0935101186321248E-3</v>
      </c>
      <c r="AX35" s="72">
        <f t="shared" ref="AX35:BA35" si="24">AX12/$E12-1</f>
        <v>9.0718771807396514E-3</v>
      </c>
      <c r="AY35" s="72">
        <f>AY12/$E12-1</f>
        <v>4.8848569434751798E-3</v>
      </c>
      <c r="AZ35" s="72">
        <f t="shared" si="24"/>
        <v>-1</v>
      </c>
      <c r="BA35" s="72">
        <f t="shared" si="24"/>
        <v>-1</v>
      </c>
    </row>
    <row r="36" spans="4:53" x14ac:dyDescent="0.25">
      <c r="D36" s="34">
        <v>70</v>
      </c>
      <c r="E36" s="76" t="e">
        <f>#REF!/$E13-1</f>
        <v>#REF!</v>
      </c>
      <c r="F36" s="73">
        <f t="shared" ref="F36:H52" si="25">G13/$E13-1</f>
        <v>2.1447307514272484E-2</v>
      </c>
      <c r="G36" s="73">
        <f t="shared" si="25"/>
        <v>1.9904335750655866E-2</v>
      </c>
      <c r="H36" s="73">
        <f t="shared" si="25"/>
        <v>1.2189476932572108E-2</v>
      </c>
      <c r="I36" s="73"/>
      <c r="J36" s="73">
        <f t="shared" si="7"/>
        <v>1.3732448696188948E-2</v>
      </c>
      <c r="K36" s="73">
        <f t="shared" si="7"/>
        <v>1.9904335750655866E-2</v>
      </c>
      <c r="L36" s="73">
        <f t="shared" si="7"/>
        <v>1.0646505168955489E-2</v>
      </c>
      <c r="M36" s="73">
        <f t="shared" si="7"/>
        <v>1.2189476932572108E-2</v>
      </c>
      <c r="N36" s="73">
        <f t="shared" ref="N36:O36" si="26">N13/$E13-1</f>
        <v>6.0175898781051895E-3</v>
      </c>
      <c r="O36" s="73">
        <f t="shared" si="26"/>
        <v>1.0646505168955489E-2</v>
      </c>
      <c r="P36" s="73">
        <f t="shared" ref="P36:Q36" si="27">P13/$E13-1</f>
        <v>2.4533251041505943E-2</v>
      </c>
      <c r="Q36" s="73">
        <f t="shared" si="27"/>
        <v>9.1035334053386485E-3</v>
      </c>
      <c r="R36" s="73">
        <f t="shared" ref="R36:S36" si="28">R13/$E13-1</f>
        <v>1.2189476932572108E-2</v>
      </c>
      <c r="S36" s="73">
        <f t="shared" si="28"/>
        <v>1.5275420459805567E-2</v>
      </c>
      <c r="T36" s="73">
        <f t="shared" ref="T36:U36" si="29">T13/$E13-1</f>
        <v>1.0646505168955489E-2</v>
      </c>
      <c r="U36" s="73">
        <f t="shared" si="29"/>
        <v>1.0646505168955489E-2</v>
      </c>
      <c r="V36" s="73">
        <f t="shared" ref="V36:W36" si="30">V13/$E13-1</f>
        <v>6.0175898781051895E-3</v>
      </c>
      <c r="W36" s="73">
        <f t="shared" si="30"/>
        <v>-0.13284986884740002</v>
      </c>
      <c r="X36" s="73">
        <f t="shared" ref="X36:Y36" si="31">X13/$E13-1</f>
        <v>1.3886745872551121E-3</v>
      </c>
      <c r="Y36" s="73">
        <f t="shared" si="31"/>
        <v>7.56056164172203E-3</v>
      </c>
      <c r="Z36" s="73">
        <f t="shared" ref="Z36:AA36" si="32">Z13/$E13-1</f>
        <v>1.0646505168955489E-2</v>
      </c>
      <c r="AA36" s="73">
        <f t="shared" si="32"/>
        <v>1.9904335750655866E-2</v>
      </c>
      <c r="AB36" s="73">
        <f t="shared" ref="AB36:AD36" si="33">AB13/$E13-1</f>
        <v>1.5275420459805567E-2</v>
      </c>
      <c r="AC36" s="73">
        <f t="shared" si="33"/>
        <v>1.2189476932572108E-2</v>
      </c>
      <c r="AD36" s="73">
        <f t="shared" si="33"/>
        <v>1.2189476932572108E-2</v>
      </c>
      <c r="AE36" s="73">
        <f t="shared" ref="AE36:AF36" si="34">AE13/$E13-1</f>
        <v>1.2189476932572108E-2</v>
      </c>
      <c r="AF36" s="73">
        <f t="shared" si="34"/>
        <v>1.8361363987039026E-2</v>
      </c>
      <c r="AG36" s="73">
        <f t="shared" ref="AG36:AH36" si="35">AG13/$E13-1</f>
        <v>1.0646505168955489E-2</v>
      </c>
      <c r="AH36" s="73">
        <f t="shared" si="35"/>
        <v>1.3732448696188948E-2</v>
      </c>
      <c r="AI36" s="73">
        <f t="shared" ref="AI36:AJ36" si="36">AI13/$E13-1</f>
        <v>1.3732448696188948E-2</v>
      </c>
      <c r="AJ36" s="73">
        <f t="shared" si="36"/>
        <v>1.6818392223422407E-2</v>
      </c>
      <c r="AK36" s="73">
        <f t="shared" ref="AK36:AM36" si="37">AK13/$E13-1</f>
        <v>1.9904335750655866E-2</v>
      </c>
      <c r="AL36" s="73">
        <f t="shared" si="37"/>
        <v>1.5275420459805567E-2</v>
      </c>
      <c r="AM36" s="73">
        <f t="shared" si="37"/>
        <v>1.9904335750655866E-2</v>
      </c>
      <c r="AN36" s="73">
        <f t="shared" ref="AN36:AO36" si="38">AN13/$E13-1</f>
        <v>9.1035334053386485E-3</v>
      </c>
      <c r="AO36" s="73">
        <f t="shared" si="38"/>
        <v>1.3732448696188948E-2</v>
      </c>
      <c r="AP36" s="73">
        <f t="shared" ref="AP36:AQ36" si="39">AP13/$E13-1</f>
        <v>2.1447307514272484E-2</v>
      </c>
      <c r="AQ36" s="73">
        <f t="shared" si="39"/>
        <v>1.6818392223422407E-2</v>
      </c>
      <c r="AR36" s="73">
        <f t="shared" ref="AR36:AS36" si="40">AR13/$E13-1</f>
        <v>1.3732448696188948E-2</v>
      </c>
      <c r="AS36" s="73">
        <f t="shared" si="40"/>
        <v>1.6818392223422407E-2</v>
      </c>
      <c r="AT36" s="73">
        <f t="shared" ref="AT36:AU36" si="41">AT13/$E13-1</f>
        <v>1.9904335750655866E-2</v>
      </c>
      <c r="AU36" s="73">
        <f t="shared" si="41"/>
        <v>1.5275420459805567E-2</v>
      </c>
      <c r="AV36" s="73">
        <f t="shared" ref="AV36:AW36" si="42">AV13/$E13-1</f>
        <v>1.5275420459805567E-2</v>
      </c>
      <c r="AW36" s="73">
        <f t="shared" si="42"/>
        <v>1.5275420459805567E-2</v>
      </c>
      <c r="AX36" s="73">
        <f t="shared" ref="AX36:BA36" si="43">AX13/$E13-1</f>
        <v>1.8361363987039026E-2</v>
      </c>
      <c r="AY36" s="73">
        <f t="shared" si="43"/>
        <v>1.8361363987039026E-2</v>
      </c>
      <c r="AZ36" s="73">
        <f t="shared" si="43"/>
        <v>-1</v>
      </c>
      <c r="BA36" s="73">
        <f t="shared" si="43"/>
        <v>-1</v>
      </c>
    </row>
    <row r="37" spans="4:53" x14ac:dyDescent="0.25">
      <c r="D37" s="34">
        <v>80</v>
      </c>
      <c r="E37" s="76" t="e">
        <f>#REF!/$E14-1</f>
        <v>#REF!</v>
      </c>
      <c r="F37" s="73">
        <f t="shared" si="25"/>
        <v>7.2195809121322618E-3</v>
      </c>
      <c r="G37" s="73">
        <f t="shared" si="25"/>
        <v>-1.5847860538827918E-3</v>
      </c>
      <c r="H37" s="73">
        <f t="shared" si="25"/>
        <v>-1.0389153019897845E-2</v>
      </c>
      <c r="I37" s="73"/>
      <c r="J37" s="73">
        <f t="shared" ref="J37:K52" si="44">J14/$E14-1</f>
        <v>-1.0389153019897845E-2</v>
      </c>
      <c r="K37" s="73">
        <f t="shared" si="44"/>
        <v>-1.919351998591301E-2</v>
      </c>
      <c r="L37" s="73">
        <f t="shared" ref="L37" si="45">L14/$E14-1</f>
        <v>-1.0389153019897845E-2</v>
      </c>
      <c r="M37" s="73">
        <f t="shared" ref="M37:N37" si="46">M14/$E14-1</f>
        <v>-3.3456594470857581E-3</v>
      </c>
      <c r="N37" s="73">
        <f t="shared" si="46"/>
        <v>-1.2150026413100923E-2</v>
      </c>
      <c r="O37" s="73">
        <f t="shared" ref="O37:P37" si="47">O14/$E14-1</f>
        <v>-1.0389153019897845E-2</v>
      </c>
      <c r="P37" s="73">
        <f t="shared" si="47"/>
        <v>-1.5847860538827918E-3</v>
      </c>
      <c r="Q37" s="73">
        <f t="shared" ref="Q37:R37" si="48">Q14/$E14-1</f>
        <v>-6.8674062334919128E-3</v>
      </c>
      <c r="R37" s="73">
        <f t="shared" si="48"/>
        <v>-1.2150026413100923E-2</v>
      </c>
      <c r="S37" s="73">
        <f t="shared" ref="S37:T37" si="49">S14/$E14-1</f>
        <v>-1.0389153019897845E-2</v>
      </c>
      <c r="T37" s="73">
        <f t="shared" si="49"/>
        <v>-1.5671773199507077E-2</v>
      </c>
      <c r="U37" s="73">
        <f t="shared" ref="U37:V37" si="50">U14/$E14-1</f>
        <v>-1.0389153019897845E-2</v>
      </c>
      <c r="V37" s="73">
        <f t="shared" si="50"/>
        <v>-1.5847860538827918E-3</v>
      </c>
      <c r="W37" s="73">
        <f t="shared" ref="W37:X37" si="51">W14/$E14-1</f>
        <v>-7.025884838880081E-2</v>
      </c>
      <c r="X37" s="73">
        <f t="shared" si="51"/>
        <v>-6.8674062334919128E-3</v>
      </c>
      <c r="Y37" s="73">
        <f t="shared" ref="Y37:AA37" si="52">Y14/$E14-1</f>
        <v>-1.0389153019897845E-2</v>
      </c>
      <c r="Z37" s="73">
        <f t="shared" si="52"/>
        <v>-3.3456594470857581E-3</v>
      </c>
      <c r="AA37" s="73">
        <f t="shared" si="52"/>
        <v>-5.1065328402887245E-3</v>
      </c>
      <c r="AB37" s="73">
        <f t="shared" ref="AB37:AD37" si="53">AB14/$E14-1</f>
        <v>-3.3456594470857581E-3</v>
      </c>
      <c r="AC37" s="73">
        <f t="shared" si="53"/>
        <v>-1.0389153019897845E-2</v>
      </c>
      <c r="AD37" s="73">
        <f t="shared" si="53"/>
        <v>-1.919351998591301E-2</v>
      </c>
      <c r="AE37" s="73">
        <f t="shared" ref="AE37:AF37" si="54">AE14/$E14-1</f>
        <v>-6.8674062334919128E-3</v>
      </c>
      <c r="AF37" s="73">
        <f t="shared" si="54"/>
        <v>-3.3456594470857581E-3</v>
      </c>
      <c r="AG37" s="73">
        <f t="shared" ref="AG37:AH37" si="55">AG14/$E14-1</f>
        <v>-8.6282796266948791E-3</v>
      </c>
      <c r="AH37" s="73">
        <f t="shared" si="55"/>
        <v>-5.1065328402887245E-3</v>
      </c>
      <c r="AI37" s="73">
        <f t="shared" ref="AI37:AJ37" si="56">AI14/$E14-1</f>
        <v>-3.3456594470857581E-3</v>
      </c>
      <c r="AJ37" s="73">
        <f t="shared" si="56"/>
        <v>-1.5847860538827918E-3</v>
      </c>
      <c r="AK37" s="73">
        <f t="shared" ref="AK37:AM37" si="57">AK14/$E14-1</f>
        <v>1.7608733932017451E-4</v>
      </c>
      <c r="AL37" s="73">
        <f t="shared" si="57"/>
        <v>-3.3456594470857581E-3</v>
      </c>
      <c r="AM37" s="73">
        <f t="shared" si="57"/>
        <v>-3.3456594470857581E-3</v>
      </c>
      <c r="AN37" s="73">
        <f t="shared" ref="AN37:AO37" si="58">AN14/$E14-1</f>
        <v>-3.3456594470857581E-3</v>
      </c>
      <c r="AO37" s="73">
        <f t="shared" si="58"/>
        <v>1.7608733932017451E-4</v>
      </c>
      <c r="AP37" s="73">
        <f t="shared" ref="AP37:AQ37" si="59">AP14/$E14-1</f>
        <v>-1.5847860538827918E-3</v>
      </c>
      <c r="AQ37" s="73">
        <f t="shared" si="59"/>
        <v>-1.0389153019897845E-2</v>
      </c>
      <c r="AR37" s="73">
        <f t="shared" ref="AR37:AS37" si="60">AR14/$E14-1</f>
        <v>-8.6282796266948791E-3</v>
      </c>
      <c r="AS37" s="73">
        <f t="shared" si="60"/>
        <v>-1.5847860538827918E-3</v>
      </c>
      <c r="AT37" s="73">
        <f t="shared" ref="AT37:AU37" si="61">AT14/$E14-1</f>
        <v>-3.3456594470857581E-3</v>
      </c>
      <c r="AU37" s="73">
        <f t="shared" si="61"/>
        <v>-6.8674062334919128E-3</v>
      </c>
      <c r="AV37" s="73">
        <f t="shared" ref="AV37:AW37" si="62">AV14/$E14-1</f>
        <v>-6.8674062334919128E-3</v>
      </c>
      <c r="AW37" s="73">
        <f t="shared" si="62"/>
        <v>-3.3456594470857581E-3</v>
      </c>
      <c r="AX37" s="73">
        <f t="shared" ref="AX37:BA37" si="63">AX14/$E14-1</f>
        <v>-3.3456594470857581E-3</v>
      </c>
      <c r="AY37" s="73">
        <f t="shared" si="63"/>
        <v>-5.1065328402887245E-3</v>
      </c>
      <c r="AZ37" s="73">
        <f t="shared" si="63"/>
        <v>-1</v>
      </c>
      <c r="BA37" s="73">
        <f t="shared" si="63"/>
        <v>-1</v>
      </c>
    </row>
    <row r="38" spans="4:53" x14ac:dyDescent="0.25">
      <c r="D38" s="34">
        <v>90</v>
      </c>
      <c r="E38" s="76" t="e">
        <f>#REF!/$E15-1</f>
        <v>#REF!</v>
      </c>
      <c r="F38" s="73">
        <f t="shared" si="25"/>
        <v>-2.2556390977443663E-2</v>
      </c>
      <c r="G38" s="73">
        <f t="shared" si="25"/>
        <v>-2.8057949752429923E-2</v>
      </c>
      <c r="H38" s="73">
        <f t="shared" si="25"/>
        <v>-3.5393361452411565E-2</v>
      </c>
      <c r="I38" s="73"/>
      <c r="J38" s="73">
        <f t="shared" si="44"/>
        <v>-2.9891802677425305E-2</v>
      </c>
      <c r="K38" s="73">
        <f t="shared" si="44"/>
        <v>-3.5393361452411565E-2</v>
      </c>
      <c r="L38" s="73">
        <f t="shared" ref="L38" si="64">L15/$E15-1</f>
        <v>-3.7227214377406947E-2</v>
      </c>
      <c r="M38" s="73">
        <f t="shared" ref="M38:N38" si="65">M15/$E15-1</f>
        <v>-2.9891802677425305E-2</v>
      </c>
      <c r="N38" s="73">
        <f t="shared" si="65"/>
        <v>-3.3559508527416182E-2</v>
      </c>
      <c r="O38" s="73">
        <f t="shared" ref="O38:P38" si="66">O15/$E15-1</f>
        <v>-3.1725655602420688E-2</v>
      </c>
      <c r="P38" s="73">
        <f t="shared" si="66"/>
        <v>-2.622409682743454E-2</v>
      </c>
      <c r="Q38" s="73">
        <f t="shared" ref="Q38:R38" si="67">Q15/$E15-1</f>
        <v>-3.1725655602420688E-2</v>
      </c>
      <c r="R38" s="73">
        <f t="shared" si="67"/>
        <v>-3.7227214377406947E-2</v>
      </c>
      <c r="S38" s="73">
        <f t="shared" ref="S38:T38" si="68">S15/$E15-1</f>
        <v>-3.7227214377406947E-2</v>
      </c>
      <c r="T38" s="73">
        <f t="shared" si="68"/>
        <v>-2.9891802677425305E-2</v>
      </c>
      <c r="U38" s="73">
        <f t="shared" ref="U38:V38" si="69">U15/$E15-1</f>
        <v>-2.8057949752429923E-2</v>
      </c>
      <c r="V38" s="73">
        <f t="shared" si="69"/>
        <v>-2.8057949752429923E-2</v>
      </c>
      <c r="W38" s="73">
        <f t="shared" ref="W38:X38" si="70">W15/$E15-1</f>
        <v>-0.10141206675224645</v>
      </c>
      <c r="X38" s="73">
        <f t="shared" si="70"/>
        <v>-3.7227214377406947E-2</v>
      </c>
      <c r="Y38" s="73">
        <f t="shared" ref="Y38:AA38" si="71">Y15/$E15-1</f>
        <v>-2.9891802677425305E-2</v>
      </c>
      <c r="Z38" s="73">
        <f t="shared" si="71"/>
        <v>-3.5393361452411565E-2</v>
      </c>
      <c r="AA38" s="73">
        <f t="shared" si="71"/>
        <v>-2.622409682743454E-2</v>
      </c>
      <c r="AB38" s="73">
        <f t="shared" ref="AB38:AD38" si="72">AB15/$E15-1</f>
        <v>-3.1725655602420688E-2</v>
      </c>
      <c r="AC38" s="73">
        <f t="shared" si="72"/>
        <v>-3.3559508527416182E-2</v>
      </c>
      <c r="AD38" s="73">
        <f t="shared" si="72"/>
        <v>-3.7227214377406947E-2</v>
      </c>
      <c r="AE38" s="73">
        <f t="shared" ref="AE38:AF38" si="73">AE15/$E15-1</f>
        <v>-3.1725655602420688E-2</v>
      </c>
      <c r="AF38" s="73">
        <f t="shared" si="73"/>
        <v>-3.1725655602420688E-2</v>
      </c>
      <c r="AG38" s="73">
        <f t="shared" ref="AG38:AH38" si="74">AG15/$E15-1</f>
        <v>-2.9891802677425305E-2</v>
      </c>
      <c r="AH38" s="73">
        <f t="shared" si="74"/>
        <v>-3.1725655602420688E-2</v>
      </c>
      <c r="AI38" s="73">
        <f t="shared" ref="AI38:AJ38" si="75">AI15/$E15-1</f>
        <v>-2.9891802677425305E-2</v>
      </c>
      <c r="AJ38" s="73">
        <f t="shared" si="75"/>
        <v>-2.9891802677425305E-2</v>
      </c>
      <c r="AK38" s="73">
        <f t="shared" ref="AK38:AM38" si="76">AK15/$E15-1</f>
        <v>-2.8057949752429923E-2</v>
      </c>
      <c r="AL38" s="73">
        <f t="shared" si="76"/>
        <v>-2.622409682743454E-2</v>
      </c>
      <c r="AM38" s="73">
        <f t="shared" si="76"/>
        <v>-3.1725655602420688E-2</v>
      </c>
      <c r="AN38" s="73">
        <f t="shared" ref="AN38:AO38" si="77">AN15/$E15-1</f>
        <v>-3.3559508527416182E-2</v>
      </c>
      <c r="AO38" s="73">
        <f t="shared" si="77"/>
        <v>-2.4390243902439046E-2</v>
      </c>
      <c r="AP38" s="73">
        <f t="shared" ref="AP38:AQ38" si="78">AP15/$E15-1</f>
        <v>-2.622409682743454E-2</v>
      </c>
      <c r="AQ38" s="73">
        <f t="shared" si="78"/>
        <v>-3.1725655602420688E-2</v>
      </c>
      <c r="AR38" s="73">
        <f t="shared" ref="AR38:AS38" si="79">AR15/$E15-1</f>
        <v>-2.9891802677425305E-2</v>
      </c>
      <c r="AS38" s="73">
        <f t="shared" si="79"/>
        <v>-2.8057949752429923E-2</v>
      </c>
      <c r="AT38" s="73">
        <f t="shared" ref="AT38:AU38" si="80">AT15/$E15-1</f>
        <v>-2.4390243902439046E-2</v>
      </c>
      <c r="AU38" s="73">
        <f t="shared" si="80"/>
        <v>-2.9891802677425305E-2</v>
      </c>
      <c r="AV38" s="73">
        <f t="shared" ref="AV38:AW38" si="81">AV15/$E15-1</f>
        <v>-3.3559508527416182E-2</v>
      </c>
      <c r="AW38" s="73">
        <f t="shared" si="81"/>
        <v>-2.2556390977443663E-2</v>
      </c>
      <c r="AX38" s="73">
        <f t="shared" ref="AX38:BA38" si="82">AX15/$E15-1</f>
        <v>-2.9891802677425305E-2</v>
      </c>
      <c r="AY38" s="73">
        <f t="shared" si="82"/>
        <v>-3.1725655602420688E-2</v>
      </c>
      <c r="AZ38" s="73">
        <f t="shared" si="82"/>
        <v>-1</v>
      </c>
      <c r="BA38" s="73">
        <f t="shared" si="82"/>
        <v>-1</v>
      </c>
    </row>
    <row r="39" spans="4:53" x14ac:dyDescent="0.25">
      <c r="D39" s="34">
        <v>100</v>
      </c>
      <c r="E39" s="76" t="e">
        <f>#REF!/$E16-1</f>
        <v>#REF!</v>
      </c>
      <c r="F39" s="73">
        <f t="shared" si="25"/>
        <v>-1.7068864037669385E-2</v>
      </c>
      <c r="G39" s="73">
        <f t="shared" si="25"/>
        <v>-2.491661761820696E-2</v>
      </c>
      <c r="H39" s="73">
        <f t="shared" si="25"/>
        <v>-3.0802432803609947E-2</v>
      </c>
      <c r="I39" s="73"/>
      <c r="J39" s="73">
        <f t="shared" si="44"/>
        <v>-3.0802432803609947E-2</v>
      </c>
      <c r="K39" s="73">
        <f t="shared" si="44"/>
        <v>-3.6688247989013156E-2</v>
      </c>
      <c r="L39" s="73">
        <f t="shared" ref="L39" si="83">L16/$E16-1</f>
        <v>-3.6688247989013156E-2</v>
      </c>
      <c r="M39" s="73">
        <f t="shared" ref="M39:N39" si="84">M16/$E16-1</f>
        <v>-3.0802432803609947E-2</v>
      </c>
      <c r="N39" s="73">
        <f t="shared" si="84"/>
        <v>-3.472630959387879E-2</v>
      </c>
      <c r="O39" s="73">
        <f t="shared" ref="O39:P39" si="85">O16/$E16-1</f>
        <v>-3.472630959387879E-2</v>
      </c>
      <c r="P39" s="73">
        <f t="shared" si="85"/>
        <v>-2.0992740827938006E-2</v>
      </c>
      <c r="Q39" s="73">
        <f t="shared" ref="Q39:R39" si="86">Q16/$E16-1</f>
        <v>-3.8650186384147522E-2</v>
      </c>
      <c r="R39" s="73">
        <f t="shared" si="86"/>
        <v>-3.0802432803609947E-2</v>
      </c>
      <c r="S39" s="73">
        <f t="shared" ref="S39:T39" si="87">S16/$E16-1</f>
        <v>-3.2764371198744535E-2</v>
      </c>
      <c r="T39" s="73">
        <f t="shared" si="87"/>
        <v>-3.2764371198744535E-2</v>
      </c>
      <c r="U39" s="73">
        <f t="shared" ref="U39:V39" si="88">U16/$E16-1</f>
        <v>-3.472630959387879E-2</v>
      </c>
      <c r="V39" s="73">
        <f t="shared" si="88"/>
        <v>-3.472630959387879E-2</v>
      </c>
      <c r="W39" s="73">
        <f t="shared" ref="W39:X39" si="89">W16/$E16-1</f>
        <v>-9.947027663331387E-2</v>
      </c>
      <c r="X39" s="73">
        <f t="shared" si="89"/>
        <v>-3.6688247989013156E-2</v>
      </c>
      <c r="Y39" s="73">
        <f t="shared" ref="Y39:AA39" si="90">Y16/$E16-1</f>
        <v>-3.0802432803609947E-2</v>
      </c>
      <c r="Z39" s="73">
        <f t="shared" si="90"/>
        <v>-3.0802432803609947E-2</v>
      </c>
      <c r="AA39" s="73">
        <f t="shared" si="90"/>
        <v>-2.8840494408475581E-2</v>
      </c>
      <c r="AB39" s="73">
        <f t="shared" ref="AB39:AD39" si="91">AB16/$E16-1</f>
        <v>-3.472630959387879E-2</v>
      </c>
      <c r="AC39" s="73">
        <f t="shared" si="91"/>
        <v>-3.472630959387879E-2</v>
      </c>
      <c r="AD39" s="73">
        <f t="shared" si="91"/>
        <v>-3.2764371198744535E-2</v>
      </c>
      <c r="AE39" s="73">
        <f t="shared" ref="AE39:AF39" si="92">AE16/$E16-1</f>
        <v>-3.6688247989013156E-2</v>
      </c>
      <c r="AF39" s="73">
        <f t="shared" si="92"/>
        <v>-2.8840494408475581E-2</v>
      </c>
      <c r="AG39" s="73">
        <f t="shared" ref="AG39:AH39" si="93">AG16/$E16-1</f>
        <v>-3.0802432803609947E-2</v>
      </c>
      <c r="AH39" s="73">
        <f t="shared" si="93"/>
        <v>-3.0802432803609947E-2</v>
      </c>
      <c r="AI39" s="73">
        <f t="shared" ref="AI39:AJ39" si="94">AI16/$E16-1</f>
        <v>-2.8840494408475581E-2</v>
      </c>
      <c r="AJ39" s="73">
        <f t="shared" si="94"/>
        <v>-2.8840494408475581E-2</v>
      </c>
      <c r="AK39" s="73">
        <f t="shared" ref="AK39:AM39" si="95">AK16/$E16-1</f>
        <v>-2.6878556013341215E-2</v>
      </c>
      <c r="AL39" s="73">
        <f t="shared" si="95"/>
        <v>-2.8840494408475581E-2</v>
      </c>
      <c r="AM39" s="73">
        <f t="shared" si="95"/>
        <v>-2.6878556013341215E-2</v>
      </c>
      <c r="AN39" s="73">
        <f t="shared" ref="AN39:AO39" si="96">AN16/$E16-1</f>
        <v>-3.2764371198744535E-2</v>
      </c>
      <c r="AO39" s="73">
        <f t="shared" si="96"/>
        <v>-2.2954679223072372E-2</v>
      </c>
      <c r="AP39" s="73">
        <f t="shared" ref="AP39:AQ39" si="97">AP16/$E16-1</f>
        <v>-2.491661761820696E-2</v>
      </c>
      <c r="AQ39" s="73">
        <f t="shared" si="97"/>
        <v>-3.0802432803609947E-2</v>
      </c>
      <c r="AR39" s="73">
        <f t="shared" ref="AR39:AS39" si="98">AR16/$E16-1</f>
        <v>-3.472630959387879E-2</v>
      </c>
      <c r="AS39" s="73">
        <f t="shared" si="98"/>
        <v>-3.0802432803609947E-2</v>
      </c>
      <c r="AT39" s="73">
        <f t="shared" ref="AT39:AU39" si="99">AT16/$E16-1</f>
        <v>-2.6878556013341215E-2</v>
      </c>
      <c r="AU39" s="73">
        <f t="shared" si="99"/>
        <v>-2.8840494408475581E-2</v>
      </c>
      <c r="AV39" s="73">
        <f t="shared" ref="AV39:AW39" si="100">AV16/$E16-1</f>
        <v>-3.2764371198744535E-2</v>
      </c>
      <c r="AW39" s="73">
        <f t="shared" si="100"/>
        <v>-2.8840494408475581E-2</v>
      </c>
      <c r="AX39" s="73">
        <f t="shared" ref="AX39:BA39" si="101">AX16/$E16-1</f>
        <v>-3.2764371198744535E-2</v>
      </c>
      <c r="AY39" s="73">
        <f t="shared" si="101"/>
        <v>-2.8840494408475581E-2</v>
      </c>
      <c r="AZ39" s="73">
        <f t="shared" si="101"/>
        <v>-1</v>
      </c>
      <c r="BA39" s="73">
        <f t="shared" si="101"/>
        <v>-1</v>
      </c>
    </row>
    <row r="40" spans="4:53" x14ac:dyDescent="0.25">
      <c r="D40" s="34">
        <v>110</v>
      </c>
      <c r="E40" s="76" t="e">
        <f>#REF!/$E17-1</f>
        <v>#REF!</v>
      </c>
      <c r="F40" s="73">
        <f t="shared" si="25"/>
        <v>-1.8780333403671579E-2</v>
      </c>
      <c r="G40" s="73">
        <f t="shared" si="25"/>
        <v>-2.300063304494615E-2</v>
      </c>
      <c r="H40" s="73">
        <f t="shared" si="25"/>
        <v>-2.9331082506858008E-2</v>
      </c>
      <c r="I40" s="73"/>
      <c r="J40" s="73">
        <f t="shared" si="44"/>
        <v>-2.9331082506858008E-2</v>
      </c>
      <c r="K40" s="73">
        <f t="shared" si="44"/>
        <v>-2.9331082506858008E-2</v>
      </c>
      <c r="L40" s="73">
        <f t="shared" ref="L40" si="102">L17/$E17-1</f>
        <v>-3.1441232327495294E-2</v>
      </c>
      <c r="M40" s="73">
        <f t="shared" ref="M40:N40" si="103">M17/$E17-1</f>
        <v>-2.7220932686220611E-2</v>
      </c>
      <c r="N40" s="73">
        <f t="shared" si="103"/>
        <v>-3.7771681789407152E-2</v>
      </c>
      <c r="O40" s="73">
        <f t="shared" ref="O40:P40" si="104">O17/$E17-1</f>
        <v>-2.9331082506858008E-2</v>
      </c>
      <c r="P40" s="73">
        <f t="shared" si="104"/>
        <v>-2.0890483224308976E-2</v>
      </c>
      <c r="Q40" s="73">
        <f t="shared" ref="Q40:R40" si="105">Q17/$E17-1</f>
        <v>-3.1441232327495294E-2</v>
      </c>
      <c r="R40" s="73">
        <f t="shared" si="105"/>
        <v>-2.9331082506858008E-2</v>
      </c>
      <c r="S40" s="73">
        <f t="shared" ref="S40:T40" si="106">S17/$E17-1</f>
        <v>-3.5661531968769644E-2</v>
      </c>
      <c r="T40" s="73">
        <f t="shared" si="106"/>
        <v>-3.1441232327495294E-2</v>
      </c>
      <c r="U40" s="73">
        <f t="shared" ref="U40:V40" si="107">U17/$E17-1</f>
        <v>-3.5661531968769644E-2</v>
      </c>
      <c r="V40" s="73">
        <f t="shared" si="107"/>
        <v>-3.3551382148132469E-2</v>
      </c>
      <c r="W40" s="73">
        <f t="shared" ref="W40:X40" si="108">W17/$E17-1</f>
        <v>-3.5661531968769644E-2</v>
      </c>
      <c r="X40" s="73">
        <f t="shared" si="108"/>
        <v>-3.3551382148132469E-2</v>
      </c>
      <c r="Y40" s="73">
        <f t="shared" ref="Y40:AA40" si="109">Y17/$E17-1</f>
        <v>-2.9331082506858008E-2</v>
      </c>
      <c r="Z40" s="73">
        <f t="shared" si="109"/>
        <v>-2.7220932686220611E-2</v>
      </c>
      <c r="AA40" s="73">
        <f t="shared" si="109"/>
        <v>-2.9331082506858008E-2</v>
      </c>
      <c r="AB40" s="73">
        <f t="shared" ref="AB40:AD40" si="110">AB17/$E17-1</f>
        <v>-2.9331082506858008E-2</v>
      </c>
      <c r="AC40" s="73">
        <f t="shared" si="110"/>
        <v>-2.7220932686220611E-2</v>
      </c>
      <c r="AD40" s="73">
        <f t="shared" si="110"/>
        <v>-3.3551382148132469E-2</v>
      </c>
      <c r="AE40" s="73">
        <f t="shared" ref="AE40:AF40" si="111">AE17/$E17-1</f>
        <v>-3.3551382148132469E-2</v>
      </c>
      <c r="AF40" s="73">
        <f t="shared" si="111"/>
        <v>-2.9331082506858008E-2</v>
      </c>
      <c r="AG40" s="73">
        <f t="shared" ref="AG40:AH40" si="112">AG17/$E17-1</f>
        <v>-2.9331082506858008E-2</v>
      </c>
      <c r="AH40" s="73">
        <f t="shared" si="112"/>
        <v>-2.5110782865583436E-2</v>
      </c>
      <c r="AI40" s="73">
        <f t="shared" ref="AI40:AJ40" si="113">AI17/$E17-1</f>
        <v>-2.5110782865583436E-2</v>
      </c>
      <c r="AJ40" s="73">
        <f t="shared" si="113"/>
        <v>-2.300063304494615E-2</v>
      </c>
      <c r="AK40" s="73">
        <f t="shared" ref="AK40:AM40" si="114">AK17/$E17-1</f>
        <v>-2.5110782865583436E-2</v>
      </c>
      <c r="AL40" s="73">
        <f t="shared" si="114"/>
        <v>-2.300063304494615E-2</v>
      </c>
      <c r="AM40" s="73">
        <f t="shared" si="114"/>
        <v>-2.300063304494615E-2</v>
      </c>
      <c r="AN40" s="73">
        <f t="shared" ref="AN40:AO40" si="115">AN17/$E17-1</f>
        <v>-2.9331082506858008E-2</v>
      </c>
      <c r="AO40" s="73">
        <f t="shared" si="115"/>
        <v>-2.0890483224308976E-2</v>
      </c>
      <c r="AP40" s="73">
        <f t="shared" ref="AP40:AQ40" si="116">AP17/$E17-1</f>
        <v>-2.0890483224308976E-2</v>
      </c>
      <c r="AQ40" s="73">
        <f t="shared" si="116"/>
        <v>-2.5110782865583436E-2</v>
      </c>
      <c r="AR40" s="73">
        <f t="shared" ref="AR40:AS40" si="117">AR17/$E17-1</f>
        <v>-3.1441232327495294E-2</v>
      </c>
      <c r="AS40" s="73">
        <f t="shared" si="117"/>
        <v>-2.5110782865583436E-2</v>
      </c>
      <c r="AT40" s="73">
        <f t="shared" ref="AT40:AU40" si="118">AT17/$E17-1</f>
        <v>-2.0890483224308976E-2</v>
      </c>
      <c r="AU40" s="73">
        <f t="shared" si="118"/>
        <v>-2.7220932686220611E-2</v>
      </c>
      <c r="AV40" s="73">
        <f t="shared" ref="AV40:AW40" si="119">AV17/$E17-1</f>
        <v>-2.9331082506858008E-2</v>
      </c>
      <c r="AW40" s="73">
        <f t="shared" si="119"/>
        <v>-2.5110782865583436E-2</v>
      </c>
      <c r="AX40" s="73">
        <f t="shared" ref="AX40:BA40" si="120">AX17/$E17-1</f>
        <v>-2.5110782865583436E-2</v>
      </c>
      <c r="AY40" s="73">
        <f t="shared" si="120"/>
        <v>-2.5110782865583436E-2</v>
      </c>
      <c r="AZ40" s="73">
        <f t="shared" si="120"/>
        <v>-1</v>
      </c>
      <c r="BA40" s="73">
        <f t="shared" si="120"/>
        <v>-1</v>
      </c>
    </row>
    <row r="41" spans="4:53" x14ac:dyDescent="0.25">
      <c r="D41" s="34">
        <v>120</v>
      </c>
      <c r="E41" s="76" t="e">
        <f>#REF!/$E18-1</f>
        <v>#REF!</v>
      </c>
      <c r="F41" s="73">
        <f t="shared" si="25"/>
        <v>-9.2949444570391559E-3</v>
      </c>
      <c r="G41" s="73">
        <f t="shared" si="25"/>
        <v>-2.2897302199047842E-2</v>
      </c>
      <c r="H41" s="73">
        <f t="shared" si="25"/>
        <v>-2.9698481070052019E-2</v>
      </c>
      <c r="I41" s="73"/>
      <c r="J41" s="73">
        <f t="shared" si="44"/>
        <v>-2.7431421446383886E-2</v>
      </c>
      <c r="K41" s="73">
        <f t="shared" si="44"/>
        <v>-2.9698481070052019E-2</v>
      </c>
      <c r="L41" s="73">
        <f t="shared" ref="L41" si="121">L18/$E18-1</f>
        <v>-3.4232600317388284E-2</v>
      </c>
      <c r="M41" s="73">
        <f t="shared" ref="M41:N41" si="122">M18/$E18-1</f>
        <v>-2.9698481070052019E-2</v>
      </c>
      <c r="N41" s="73">
        <f t="shared" si="122"/>
        <v>-3.6499659941056306E-2</v>
      </c>
      <c r="O41" s="73">
        <f t="shared" ref="O41:P41" si="123">O18/$E18-1</f>
        <v>-3.1965540693720262E-2</v>
      </c>
      <c r="P41" s="73">
        <f t="shared" si="123"/>
        <v>-1.8363182951711576E-2</v>
      </c>
      <c r="Q41" s="73">
        <f t="shared" ref="Q41:R41" si="124">Q18/$E18-1</f>
        <v>-3.1965540693720262E-2</v>
      </c>
      <c r="R41" s="73">
        <f t="shared" si="124"/>
        <v>-3.1965540693720262E-2</v>
      </c>
      <c r="S41" s="73">
        <f t="shared" ref="S41:T41" si="125">S18/$E18-1</f>
        <v>-2.7431421446383886E-2</v>
      </c>
      <c r="T41" s="73">
        <f t="shared" si="125"/>
        <v>-2.9698481070052019E-2</v>
      </c>
      <c r="U41" s="73">
        <f t="shared" ref="U41:V41" si="126">U18/$E18-1</f>
        <v>-2.7431421446383886E-2</v>
      </c>
      <c r="V41" s="73">
        <f t="shared" si="126"/>
        <v>-2.9698481070052019E-2</v>
      </c>
      <c r="W41" s="73">
        <f t="shared" ref="W41:X41" si="127">W18/$E18-1</f>
        <v>-3.6499659941056306E-2</v>
      </c>
      <c r="X41" s="73">
        <f t="shared" si="127"/>
        <v>-3.6499659941056306E-2</v>
      </c>
      <c r="Y41" s="73">
        <f t="shared" ref="Y41:AA41" si="128">Y18/$E18-1</f>
        <v>-2.9698481070052019E-2</v>
      </c>
      <c r="Z41" s="73">
        <f t="shared" si="128"/>
        <v>-2.7431421446383886E-2</v>
      </c>
      <c r="AA41" s="73">
        <f t="shared" si="128"/>
        <v>-2.5164361822715864E-2</v>
      </c>
      <c r="AB41" s="73">
        <f t="shared" ref="AB41:AD41" si="129">AB18/$E18-1</f>
        <v>-2.7431421446383886E-2</v>
      </c>
      <c r="AC41" s="73">
        <f t="shared" si="129"/>
        <v>-2.7431421446383886E-2</v>
      </c>
      <c r="AD41" s="73">
        <f t="shared" si="129"/>
        <v>-2.5164361822715864E-2</v>
      </c>
      <c r="AE41" s="73">
        <f t="shared" ref="AE41:AF41" si="130">AE18/$E18-1</f>
        <v>-3.1965540693720262E-2</v>
      </c>
      <c r="AF41" s="73">
        <f t="shared" si="130"/>
        <v>-2.9698481070052019E-2</v>
      </c>
      <c r="AG41" s="73">
        <f t="shared" ref="AG41:AH41" si="131">AG18/$E18-1</f>
        <v>-3.4232600317388284E-2</v>
      </c>
      <c r="AH41" s="73">
        <f t="shared" si="131"/>
        <v>-2.5164361822715864E-2</v>
      </c>
      <c r="AI41" s="73">
        <f t="shared" ref="AI41:AJ41" si="132">AI18/$E18-1</f>
        <v>-2.5164361822715864E-2</v>
      </c>
      <c r="AJ41" s="73">
        <f t="shared" si="132"/>
        <v>-2.2897302199047842E-2</v>
      </c>
      <c r="AK41" s="73">
        <f t="shared" ref="AK41:AM41" si="133">AK18/$E18-1</f>
        <v>-2.2897302199047842E-2</v>
      </c>
      <c r="AL41" s="73">
        <f t="shared" si="133"/>
        <v>-2.2897302199047842E-2</v>
      </c>
      <c r="AM41" s="73">
        <f t="shared" si="133"/>
        <v>-2.5164361822715864E-2</v>
      </c>
      <c r="AN41" s="73">
        <f t="shared" ref="AN41:AO41" si="134">AN18/$E18-1</f>
        <v>-3.1965540693720262E-2</v>
      </c>
      <c r="AO41" s="73">
        <f t="shared" si="134"/>
        <v>-1.1562004080707178E-2</v>
      </c>
      <c r="AP41" s="73">
        <f t="shared" ref="AP41:AQ41" si="135">AP18/$E18-1</f>
        <v>-1.3829063704375422E-2</v>
      </c>
      <c r="AQ41" s="73">
        <f t="shared" si="135"/>
        <v>-3.1965540693720262E-2</v>
      </c>
      <c r="AR41" s="73">
        <f t="shared" ref="AR41:AS41" si="136">AR18/$E18-1</f>
        <v>-3.4232600317388284E-2</v>
      </c>
      <c r="AS41" s="73">
        <f t="shared" si="136"/>
        <v>-2.5164361822715864E-2</v>
      </c>
      <c r="AT41" s="73">
        <f t="shared" ref="AT41:AU41" si="137">AT18/$E18-1</f>
        <v>-2.0630242575379598E-2</v>
      </c>
      <c r="AU41" s="73">
        <f t="shared" si="137"/>
        <v>-2.5164361822715864E-2</v>
      </c>
      <c r="AV41" s="73">
        <f t="shared" ref="AV41:AW41" si="138">AV18/$E18-1</f>
        <v>-2.7431421446383886E-2</v>
      </c>
      <c r="AW41" s="73">
        <f t="shared" si="138"/>
        <v>-2.5164361822715864E-2</v>
      </c>
      <c r="AX41" s="73">
        <f t="shared" ref="AX41:BA41" si="139">AX18/$E18-1</f>
        <v>-2.7431421446383886E-2</v>
      </c>
      <c r="AY41" s="73">
        <f t="shared" si="139"/>
        <v>-2.9698481070052019E-2</v>
      </c>
      <c r="AZ41" s="73">
        <f t="shared" si="139"/>
        <v>-1</v>
      </c>
      <c r="BA41" s="73">
        <f t="shared" si="139"/>
        <v>-1</v>
      </c>
    </row>
    <row r="42" spans="4:53" x14ac:dyDescent="0.25">
      <c r="D42" s="34">
        <v>130</v>
      </c>
      <c r="E42" s="76" t="e">
        <f>#REF!/$E19-1</f>
        <v>#REF!</v>
      </c>
      <c r="F42" s="73">
        <f t="shared" si="25"/>
        <v>-1.5681544028950389E-2</v>
      </c>
      <c r="G42" s="73">
        <f t="shared" si="25"/>
        <v>-3.0156815440289475E-2</v>
      </c>
      <c r="H42" s="73">
        <f t="shared" si="25"/>
        <v>-3.9806996381182014E-2</v>
      </c>
      <c r="I42" s="73"/>
      <c r="J42" s="73">
        <f t="shared" si="44"/>
        <v>-3.2569360675512637E-2</v>
      </c>
      <c r="K42" s="73">
        <f t="shared" si="44"/>
        <v>-3.4981905910735689E-2</v>
      </c>
      <c r="L42" s="73">
        <f t="shared" ref="L42" si="140">L19/$E19-1</f>
        <v>-3.7394451145958851E-2</v>
      </c>
      <c r="M42" s="73">
        <f t="shared" ref="M42:N42" si="141">M19/$E19-1</f>
        <v>-2.7744270205066202E-2</v>
      </c>
      <c r="N42" s="73">
        <f t="shared" si="141"/>
        <v>-4.4632086851628339E-2</v>
      </c>
      <c r="O42" s="73">
        <f t="shared" ref="O42:P42" si="142">O19/$E19-1</f>
        <v>-3.9806996381182014E-2</v>
      </c>
      <c r="P42" s="73">
        <f t="shared" si="142"/>
        <v>-1.8094089264173552E-2</v>
      </c>
      <c r="Q42" s="73">
        <f t="shared" ref="Q42:R42" si="143">Q19/$E19-1</f>
        <v>-3.9806996381182014E-2</v>
      </c>
      <c r="R42" s="73">
        <f t="shared" si="143"/>
        <v>-3.7394451145958851E-2</v>
      </c>
      <c r="S42" s="73">
        <f t="shared" ref="S42:T42" si="144">S19/$E19-1</f>
        <v>-4.4632086851628339E-2</v>
      </c>
      <c r="T42" s="73">
        <f t="shared" si="144"/>
        <v>-3.0156815440289475E-2</v>
      </c>
      <c r="U42" s="73">
        <f t="shared" ref="U42:V42" si="145">U19/$E19-1</f>
        <v>-3.4981905910735689E-2</v>
      </c>
      <c r="V42" s="73">
        <f t="shared" si="145"/>
        <v>-3.9806996381182014E-2</v>
      </c>
      <c r="W42" s="73">
        <f t="shared" ref="W42:X42" si="146">W19/$E19-1</f>
        <v>-4.2219541616405176E-2</v>
      </c>
      <c r="X42" s="73">
        <f t="shared" si="146"/>
        <v>-4.2219541616405176E-2</v>
      </c>
      <c r="Y42" s="73">
        <f t="shared" ref="Y42:AA42" si="147">Y19/$E19-1</f>
        <v>-3.2569360675512637E-2</v>
      </c>
      <c r="Z42" s="73">
        <f t="shared" si="147"/>
        <v>-3.2569360675512637E-2</v>
      </c>
      <c r="AA42" s="73">
        <f t="shared" si="147"/>
        <v>-3.0156815440289475E-2</v>
      </c>
      <c r="AB42" s="73">
        <f t="shared" ref="AB42:AD42" si="148">AB19/$E19-1</f>
        <v>-3.0156815440289475E-2</v>
      </c>
      <c r="AC42" s="73">
        <f t="shared" si="148"/>
        <v>-3.0156815440289475E-2</v>
      </c>
      <c r="AD42" s="73">
        <f t="shared" si="148"/>
        <v>-3.4981905910735689E-2</v>
      </c>
      <c r="AE42" s="73">
        <f t="shared" ref="AE42:AF42" si="149">AE19/$E19-1</f>
        <v>-3.4981905910735689E-2</v>
      </c>
      <c r="AF42" s="73">
        <f t="shared" si="149"/>
        <v>-3.4981905910735689E-2</v>
      </c>
      <c r="AG42" s="73">
        <f t="shared" ref="AG42:AH42" si="150">AG19/$E19-1</f>
        <v>-3.7394451145958851E-2</v>
      </c>
      <c r="AH42" s="73">
        <f t="shared" si="150"/>
        <v>-3.0156815440289475E-2</v>
      </c>
      <c r="AI42" s="73">
        <f t="shared" ref="AI42:AJ42" si="151">AI19/$E19-1</f>
        <v>-2.7744270205066202E-2</v>
      </c>
      <c r="AJ42" s="73">
        <f t="shared" si="151"/>
        <v>-2.2919179734619988E-2</v>
      </c>
      <c r="AK42" s="73">
        <f t="shared" ref="AK42:AM42" si="152">AK19/$E19-1</f>
        <v>-2.7744270205066202E-2</v>
      </c>
      <c r="AL42" s="73">
        <f t="shared" si="152"/>
        <v>-2.5331724969843039E-2</v>
      </c>
      <c r="AM42" s="73">
        <f t="shared" si="152"/>
        <v>-2.7744270205066202E-2</v>
      </c>
      <c r="AN42" s="73">
        <f t="shared" ref="AN42:AO42" si="153">AN19/$E19-1</f>
        <v>-3.7394451145958851E-2</v>
      </c>
      <c r="AO42" s="73">
        <f t="shared" si="153"/>
        <v>-1.0856453558504175E-2</v>
      </c>
      <c r="AP42" s="73">
        <f t="shared" ref="AP42:AQ42" si="154">AP19/$E19-1</f>
        <v>-1.5681544028950389E-2</v>
      </c>
      <c r="AQ42" s="73">
        <f t="shared" si="154"/>
        <v>-3.4981905910735689E-2</v>
      </c>
      <c r="AR42" s="73">
        <f t="shared" ref="AR42:AS42" si="155">AR19/$E19-1</f>
        <v>-3.4981905910735689E-2</v>
      </c>
      <c r="AS42" s="73">
        <f t="shared" si="155"/>
        <v>-3.2569360675512637E-2</v>
      </c>
      <c r="AT42" s="73">
        <f t="shared" ref="AT42:AU42" si="156">AT19/$E19-1</f>
        <v>-2.5331724969843039E-2</v>
      </c>
      <c r="AU42" s="73">
        <f t="shared" si="156"/>
        <v>-3.2569360675512637E-2</v>
      </c>
      <c r="AV42" s="73">
        <f t="shared" ref="AV42:AW42" si="157">AV19/$E19-1</f>
        <v>-3.0156815440289475E-2</v>
      </c>
      <c r="AW42" s="73">
        <f t="shared" si="157"/>
        <v>-3.2569360675512637E-2</v>
      </c>
      <c r="AX42" s="73">
        <f t="shared" ref="AX42:BA42" si="158">AX19/$E19-1</f>
        <v>-3.2569360675512637E-2</v>
      </c>
      <c r="AY42" s="73">
        <f t="shared" si="158"/>
        <v>-3.2569360675512637E-2</v>
      </c>
      <c r="AZ42" s="73">
        <f t="shared" si="158"/>
        <v>-1</v>
      </c>
      <c r="BA42" s="73">
        <f t="shared" si="158"/>
        <v>-1</v>
      </c>
    </row>
    <row r="43" spans="4:53" x14ac:dyDescent="0.25">
      <c r="D43" s="34">
        <v>140</v>
      </c>
      <c r="E43" s="76" t="e">
        <f>#REF!/$E20-1</f>
        <v>#REF!</v>
      </c>
      <c r="F43" s="73">
        <f t="shared" si="25"/>
        <v>-7.3998468997192868E-3</v>
      </c>
      <c r="G43" s="73">
        <f t="shared" si="25"/>
        <v>-1.7606532278642506E-2</v>
      </c>
      <c r="H43" s="73">
        <f t="shared" si="25"/>
        <v>-3.5468231691758167E-2</v>
      </c>
      <c r="I43" s="73"/>
      <c r="J43" s="73">
        <f t="shared" si="44"/>
        <v>-3.2916560347027279E-2</v>
      </c>
      <c r="K43" s="73">
        <f t="shared" si="44"/>
        <v>-3.0364889002296613E-2</v>
      </c>
      <c r="L43" s="73">
        <f t="shared" ref="L43" si="159">L20/$E20-1</f>
        <v>-3.2916560347027279E-2</v>
      </c>
      <c r="M43" s="73">
        <f t="shared" ref="M43:N43" si="160">M20/$E20-1</f>
        <v>-2.7813217657565725E-2</v>
      </c>
      <c r="N43" s="73">
        <f t="shared" si="160"/>
        <v>-4.0571574381219722E-2</v>
      </c>
      <c r="O43" s="73">
        <f t="shared" ref="O43:P43" si="161">O20/$E20-1</f>
        <v>-3.8019903036488945E-2</v>
      </c>
      <c r="P43" s="73">
        <f t="shared" si="161"/>
        <v>-1.7606532278642506E-2</v>
      </c>
      <c r="Q43" s="73">
        <f t="shared" ref="Q43:R43" si="162">Q20/$E20-1</f>
        <v>-3.5468231691758167E-2</v>
      </c>
      <c r="R43" s="73">
        <f t="shared" si="162"/>
        <v>-3.2916560347027279E-2</v>
      </c>
      <c r="S43" s="73">
        <f t="shared" ref="S43:T43" si="163">S20/$E20-1</f>
        <v>-3.0364889002296613E-2</v>
      </c>
      <c r="T43" s="73">
        <f t="shared" si="163"/>
        <v>-3.2916560347027279E-2</v>
      </c>
      <c r="U43" s="73">
        <f t="shared" ref="U43:V43" si="164">U20/$E20-1</f>
        <v>-2.7813217657565725E-2</v>
      </c>
      <c r="V43" s="73">
        <f t="shared" si="164"/>
        <v>-3.2916560347027279E-2</v>
      </c>
      <c r="W43" s="73">
        <f t="shared" ref="W43:X43" si="165">W20/$E20-1</f>
        <v>-3.8019903036488945E-2</v>
      </c>
      <c r="X43" s="73">
        <f t="shared" si="165"/>
        <v>-3.5468231691758167E-2</v>
      </c>
      <c r="Y43" s="73">
        <f t="shared" ref="Y43:AA43" si="166">Y20/$E20-1</f>
        <v>-3.0364889002296613E-2</v>
      </c>
      <c r="Z43" s="73">
        <f t="shared" si="166"/>
        <v>-2.5261546312834948E-2</v>
      </c>
      <c r="AA43" s="73">
        <f t="shared" si="166"/>
        <v>-2.0158203623373394E-2</v>
      </c>
      <c r="AB43" s="73">
        <f t="shared" ref="AB43:AD43" si="167">AB20/$E20-1</f>
        <v>-2.7813217657565725E-2</v>
      </c>
      <c r="AC43" s="73">
        <f t="shared" si="167"/>
        <v>-2.5261546312834948E-2</v>
      </c>
      <c r="AD43" s="73">
        <f t="shared" si="167"/>
        <v>-2.5261546312834948E-2</v>
      </c>
      <c r="AE43" s="73">
        <f t="shared" ref="AE43:AF43" si="168">AE20/$E20-1</f>
        <v>-3.2916560347027279E-2</v>
      </c>
      <c r="AF43" s="73">
        <f t="shared" si="168"/>
        <v>-3.2916560347027279E-2</v>
      </c>
      <c r="AG43" s="73">
        <f t="shared" ref="AG43:AH43" si="169">AG20/$E20-1</f>
        <v>-3.5468231691758167E-2</v>
      </c>
      <c r="AH43" s="73">
        <f t="shared" si="169"/>
        <v>-2.7813217657565725E-2</v>
      </c>
      <c r="AI43" s="73">
        <f t="shared" ref="AI43:AJ43" si="170">AI20/$E20-1</f>
        <v>-2.7813217657565725E-2</v>
      </c>
      <c r="AJ43" s="73">
        <f t="shared" si="170"/>
        <v>-1.7606532278642506E-2</v>
      </c>
      <c r="AK43" s="73">
        <f t="shared" ref="AK43:AM43" si="171">AK20/$E20-1</f>
        <v>-1.5054860933911729E-2</v>
      </c>
      <c r="AL43" s="73">
        <f t="shared" si="171"/>
        <v>-2.0158203623373394E-2</v>
      </c>
      <c r="AM43" s="73">
        <f t="shared" si="171"/>
        <v>-2.270987496810406E-2</v>
      </c>
      <c r="AN43" s="73">
        <f t="shared" ref="AN43:AO43" si="172">AN20/$E20-1</f>
        <v>-3.2916560347027279E-2</v>
      </c>
      <c r="AO43" s="73">
        <f t="shared" si="172"/>
        <v>2.551671344730444E-4</v>
      </c>
      <c r="AP43" s="73">
        <f t="shared" ref="AP43:AQ43" si="173">AP20/$E20-1</f>
        <v>-4.8481755549885097E-3</v>
      </c>
      <c r="AQ43" s="73">
        <f t="shared" si="173"/>
        <v>-3.5468231691758167E-2</v>
      </c>
      <c r="AR43" s="73">
        <f t="shared" ref="AR43:AS43" si="174">AR20/$E20-1</f>
        <v>-3.8019903036488945E-2</v>
      </c>
      <c r="AS43" s="73">
        <f t="shared" si="174"/>
        <v>-3.0364889002296613E-2</v>
      </c>
      <c r="AT43" s="73">
        <f t="shared" ref="AT43:AU43" si="175">AT20/$E20-1</f>
        <v>-2.0158203623373394E-2</v>
      </c>
      <c r="AU43" s="73">
        <f t="shared" si="175"/>
        <v>-3.2916560347027279E-2</v>
      </c>
      <c r="AV43" s="73">
        <f t="shared" ref="AV43:AW43" si="176">AV20/$E20-1</f>
        <v>-3.0364889002296613E-2</v>
      </c>
      <c r="AW43" s="73">
        <f t="shared" si="176"/>
        <v>-3.0364889002296613E-2</v>
      </c>
      <c r="AX43" s="73">
        <f t="shared" ref="AX43:BA43" si="177">AX20/$E20-1</f>
        <v>-3.0364889002296613E-2</v>
      </c>
      <c r="AY43" s="73">
        <f t="shared" si="177"/>
        <v>-3.2916560347027279E-2</v>
      </c>
      <c r="AZ43" s="73">
        <f t="shared" si="177"/>
        <v>-1</v>
      </c>
      <c r="BA43" s="73">
        <f t="shared" si="177"/>
        <v>-1</v>
      </c>
    </row>
    <row r="44" spans="4:53" x14ac:dyDescent="0.25">
      <c r="D44" s="34">
        <v>150</v>
      </c>
      <c r="E44" s="76" t="e">
        <f>#REF!/$E21-1</f>
        <v>#REF!</v>
      </c>
      <c r="F44" s="73">
        <f t="shared" si="25"/>
        <v>-1.2806830309498363E-2</v>
      </c>
      <c r="G44" s="73">
        <f t="shared" si="25"/>
        <v>-2.0811099252935006E-2</v>
      </c>
      <c r="H44" s="73">
        <f t="shared" si="25"/>
        <v>-3.9487726787620137E-2</v>
      </c>
      <c r="I44" s="73"/>
      <c r="J44" s="73">
        <f t="shared" si="44"/>
        <v>-3.1483457844183604E-2</v>
      </c>
      <c r="K44" s="73">
        <f t="shared" si="44"/>
        <v>-3.4151547491995782E-2</v>
      </c>
      <c r="L44" s="73">
        <f t="shared" ref="L44" si="178">L21/$E21-1</f>
        <v>-4.2155816435432314E-2</v>
      </c>
      <c r="M44" s="73">
        <f t="shared" ref="M44:N44" si="179">M21/$E21-1</f>
        <v>-3.1483457844183604E-2</v>
      </c>
      <c r="N44" s="73">
        <f t="shared" si="179"/>
        <v>-4.482390608324438E-2</v>
      </c>
      <c r="O44" s="73">
        <f t="shared" ref="O44:P44" si="180">O21/$E21-1</f>
        <v>-3.9487726787620137E-2</v>
      </c>
      <c r="P44" s="73">
        <f t="shared" si="180"/>
        <v>-1.5474919957310651E-2</v>
      </c>
      <c r="Q44" s="73">
        <f t="shared" ref="Q44:R44" si="181">Q21/$E21-1</f>
        <v>-4.2155816435432314E-2</v>
      </c>
      <c r="R44" s="73">
        <f t="shared" si="181"/>
        <v>-3.4151547491995782E-2</v>
      </c>
      <c r="S44" s="73">
        <f t="shared" ref="S44:T44" si="182">S21/$E21-1</f>
        <v>-2.8815368196371427E-2</v>
      </c>
      <c r="T44" s="73">
        <f t="shared" si="182"/>
        <v>-2.8815368196371427E-2</v>
      </c>
      <c r="U44" s="73">
        <f t="shared" ref="U44:V44" si="183">U21/$E21-1</f>
        <v>-2.8815368196371427E-2</v>
      </c>
      <c r="V44" s="73">
        <f t="shared" si="183"/>
        <v>-3.1483457844183604E-2</v>
      </c>
      <c r="W44" s="73">
        <f t="shared" ref="W44:X44" si="184">W21/$E21-1</f>
        <v>-3.4151547491995782E-2</v>
      </c>
      <c r="X44" s="73">
        <f t="shared" si="184"/>
        <v>-3.9487726787620137E-2</v>
      </c>
      <c r="Y44" s="73">
        <f t="shared" ref="Y44:AA44" si="185">Y21/$E21-1</f>
        <v>-2.8815368196371427E-2</v>
      </c>
      <c r="Z44" s="73">
        <f t="shared" si="185"/>
        <v>-2.6147278548559361E-2</v>
      </c>
      <c r="AA44" s="73">
        <f t="shared" si="185"/>
        <v>-2.0811099252935006E-2</v>
      </c>
      <c r="AB44" s="73">
        <f t="shared" ref="AB44:AD44" si="186">AB21/$E21-1</f>
        <v>-2.3479188900747072E-2</v>
      </c>
      <c r="AC44" s="73">
        <f t="shared" si="186"/>
        <v>-3.1483457844183604E-2</v>
      </c>
      <c r="AD44" s="73">
        <f t="shared" si="186"/>
        <v>-2.8815368196371427E-2</v>
      </c>
      <c r="AE44" s="73">
        <f t="shared" ref="AE44:AF44" si="187">AE21/$E21-1</f>
        <v>-3.1483457844183604E-2</v>
      </c>
      <c r="AF44" s="73">
        <f t="shared" si="187"/>
        <v>-3.4151547491995782E-2</v>
      </c>
      <c r="AG44" s="73">
        <f t="shared" ref="AG44:AH44" si="188">AG21/$E21-1</f>
        <v>-3.6819637139807959E-2</v>
      </c>
      <c r="AH44" s="73">
        <f t="shared" si="188"/>
        <v>-2.6147278548559361E-2</v>
      </c>
      <c r="AI44" s="73">
        <f t="shared" ref="AI44:AJ44" si="189">AI21/$E21-1</f>
        <v>-2.3479188900747072E-2</v>
      </c>
      <c r="AJ44" s="73">
        <f t="shared" si="189"/>
        <v>-1.5474919957310651E-2</v>
      </c>
      <c r="AK44" s="73">
        <f t="shared" ref="AK44:AM44" si="190">AK21/$E21-1</f>
        <v>-1.5474919957310651E-2</v>
      </c>
      <c r="AL44" s="73">
        <f t="shared" si="190"/>
        <v>-1.8143009605122717E-2</v>
      </c>
      <c r="AM44" s="73">
        <f t="shared" si="190"/>
        <v>-1.8143009605122717E-2</v>
      </c>
      <c r="AN44" s="73">
        <f t="shared" ref="AN44:AO44" si="191">AN21/$E21-1</f>
        <v>-3.4151547491995782E-2</v>
      </c>
      <c r="AO44" s="73">
        <f t="shared" si="191"/>
        <v>3.2017075773744796E-3</v>
      </c>
      <c r="AP44" s="73">
        <f t="shared" ref="AP44:AQ44" si="192">AP21/$E21-1</f>
        <v>-2.1344717182497641E-3</v>
      </c>
      <c r="AQ44" s="73">
        <f t="shared" si="192"/>
        <v>-3.4151547491995782E-2</v>
      </c>
      <c r="AR44" s="73">
        <f t="shared" ref="AR44:AS44" si="193">AR21/$E21-1</f>
        <v>-3.9487726787620137E-2</v>
      </c>
      <c r="AS44" s="73">
        <f t="shared" si="193"/>
        <v>-3.1483457844183604E-2</v>
      </c>
      <c r="AT44" s="73">
        <f t="shared" ref="AT44:AU44" si="194">AT21/$E21-1</f>
        <v>-2.0811099252935006E-2</v>
      </c>
      <c r="AU44" s="73">
        <f t="shared" si="194"/>
        <v>-3.4151547491995782E-2</v>
      </c>
      <c r="AV44" s="73">
        <f t="shared" ref="AV44:AW44" si="195">AV21/$E21-1</f>
        <v>-2.8815368196371427E-2</v>
      </c>
      <c r="AW44" s="73">
        <f t="shared" si="195"/>
        <v>-2.6147278548559361E-2</v>
      </c>
      <c r="AX44" s="73">
        <f t="shared" ref="AX44:BA44" si="196">AX21/$E21-1</f>
        <v>-3.4151547491995782E-2</v>
      </c>
      <c r="AY44" s="73">
        <f t="shared" si="196"/>
        <v>-3.4151547491995782E-2</v>
      </c>
      <c r="AZ44" s="73">
        <f t="shared" si="196"/>
        <v>-1</v>
      </c>
      <c r="BA44" s="73">
        <f t="shared" si="196"/>
        <v>-1</v>
      </c>
    </row>
    <row r="45" spans="4:53" x14ac:dyDescent="0.25">
      <c r="D45" s="34">
        <v>160</v>
      </c>
      <c r="E45" s="76" t="e">
        <f>#REF!/$E22-1</f>
        <v>#REF!</v>
      </c>
      <c r="F45" s="73">
        <f t="shared" si="25"/>
        <v>-6.1936936936937137E-3</v>
      </c>
      <c r="G45" s="73">
        <f t="shared" si="25"/>
        <v>-2.0270270270270285E-2</v>
      </c>
      <c r="H45" s="73">
        <f t="shared" si="25"/>
        <v>-4.27927927927928E-2</v>
      </c>
      <c r="I45" s="73"/>
      <c r="J45" s="73">
        <f t="shared" si="44"/>
        <v>-3.7162162162162171E-2</v>
      </c>
      <c r="K45" s="73">
        <f t="shared" si="44"/>
        <v>-3.7162162162162171E-2</v>
      </c>
      <c r="L45" s="73">
        <f t="shared" ref="L45" si="197">L22/$E22-1</f>
        <v>-3.9977477477477485E-2</v>
      </c>
      <c r="M45" s="73">
        <f t="shared" ref="M45:N45" si="198">M22/$E22-1</f>
        <v>-3.7162162162162171E-2</v>
      </c>
      <c r="N45" s="73">
        <f t="shared" si="198"/>
        <v>-4.8423423423423428E-2</v>
      </c>
      <c r="O45" s="73">
        <f t="shared" ref="O45:P45" si="199">O22/$E22-1</f>
        <v>-4.5608108108108114E-2</v>
      </c>
      <c r="P45" s="73">
        <f t="shared" si="199"/>
        <v>-2.3085585585585489E-2</v>
      </c>
      <c r="Q45" s="73">
        <f t="shared" ref="Q45:R45" si="200">Q22/$E22-1</f>
        <v>-4.5608108108108114E-2</v>
      </c>
      <c r="R45" s="73">
        <f t="shared" si="200"/>
        <v>-3.7162162162162171E-2</v>
      </c>
      <c r="S45" s="73">
        <f t="shared" ref="S45:T45" si="201">S22/$E22-1</f>
        <v>-3.7162162162162171E-2</v>
      </c>
      <c r="T45" s="73">
        <f t="shared" si="201"/>
        <v>-3.4346846846846857E-2</v>
      </c>
      <c r="U45" s="73">
        <f t="shared" ref="U45:V45" si="202">U22/$E22-1</f>
        <v>-3.4346846846846857E-2</v>
      </c>
      <c r="V45" s="73">
        <f t="shared" si="202"/>
        <v>-3.7162162162162171E-2</v>
      </c>
      <c r="W45" s="73">
        <f t="shared" ref="W45:X45" si="203">W22/$E22-1</f>
        <v>-3.7162162162162171E-2</v>
      </c>
      <c r="X45" s="73">
        <f t="shared" si="203"/>
        <v>-4.5608108108108114E-2</v>
      </c>
      <c r="Y45" s="73">
        <f t="shared" ref="Y45:AA45" si="204">Y22/$E22-1</f>
        <v>-3.1531531531531543E-2</v>
      </c>
      <c r="Z45" s="73">
        <f t="shared" si="204"/>
        <v>-2.8716216216216228E-2</v>
      </c>
      <c r="AA45" s="73">
        <f t="shared" si="204"/>
        <v>-2.3085585585585489E-2</v>
      </c>
      <c r="AB45" s="73">
        <f t="shared" ref="AB45:AD45" si="205">AB22/$E22-1</f>
        <v>-3.1531531531531543E-2</v>
      </c>
      <c r="AC45" s="73">
        <f t="shared" si="205"/>
        <v>-3.4346846846846857E-2</v>
      </c>
      <c r="AD45" s="73">
        <f t="shared" si="205"/>
        <v>-3.1531531531531543E-2</v>
      </c>
      <c r="AE45" s="73">
        <f t="shared" ref="AE45:AF45" si="206">AE22/$E22-1</f>
        <v>-3.4346846846846857E-2</v>
      </c>
      <c r="AF45" s="73">
        <f t="shared" si="206"/>
        <v>-3.4346846846846857E-2</v>
      </c>
      <c r="AG45" s="73">
        <f t="shared" ref="AG45:AH45" si="207">AG22/$E22-1</f>
        <v>-3.9977477477477485E-2</v>
      </c>
      <c r="AH45" s="73">
        <f t="shared" si="207"/>
        <v>-2.5900900900900914E-2</v>
      </c>
      <c r="AI45" s="73">
        <f t="shared" ref="AI45:AJ45" si="208">AI22/$E22-1</f>
        <v>-2.0270270270270285E-2</v>
      </c>
      <c r="AJ45" s="73">
        <f t="shared" si="208"/>
        <v>-1.4639639639639657E-2</v>
      </c>
      <c r="AK45" s="73">
        <f t="shared" ref="AK45:AM45" si="209">AK22/$E22-1</f>
        <v>-1.1824324324324342E-2</v>
      </c>
      <c r="AL45" s="73">
        <f t="shared" si="209"/>
        <v>-1.4639639639639657E-2</v>
      </c>
      <c r="AM45" s="73">
        <f t="shared" si="209"/>
        <v>-1.745495495495486E-2</v>
      </c>
      <c r="AN45" s="73">
        <f t="shared" ref="AN45:AO45" si="210">AN22/$E22-1</f>
        <v>-3.4346846846846857E-2</v>
      </c>
      <c r="AO45" s="73">
        <f t="shared" si="210"/>
        <v>7.8828828828829689E-3</v>
      </c>
      <c r="AP45" s="73">
        <f t="shared" ref="AP45:AQ45" si="211">AP22/$E22-1</f>
        <v>2.2522522522523403E-3</v>
      </c>
      <c r="AQ45" s="73">
        <f t="shared" si="211"/>
        <v>-4.27927927927928E-2</v>
      </c>
      <c r="AR45" s="73">
        <f t="shared" ref="AR45:AS45" si="212">AR22/$E22-1</f>
        <v>-4.5608108108108114E-2</v>
      </c>
      <c r="AS45" s="73">
        <f t="shared" si="212"/>
        <v>-3.7162162162162171E-2</v>
      </c>
      <c r="AT45" s="73">
        <f t="shared" ref="AT45:AU45" si="213">AT22/$E22-1</f>
        <v>-2.3085585585585489E-2</v>
      </c>
      <c r="AU45" s="73">
        <f t="shared" si="213"/>
        <v>-3.7162162162162171E-2</v>
      </c>
      <c r="AV45" s="73">
        <f t="shared" ref="AV45:AW45" si="214">AV22/$E22-1</f>
        <v>-3.4346846846846857E-2</v>
      </c>
      <c r="AW45" s="73">
        <f t="shared" si="214"/>
        <v>-3.4346846846846857E-2</v>
      </c>
      <c r="AX45" s="73">
        <f t="shared" ref="AX45:BA45" si="215">AX22/$E22-1</f>
        <v>-3.7162162162162171E-2</v>
      </c>
      <c r="AY45" s="73">
        <f t="shared" si="215"/>
        <v>-3.9977477477477485E-2</v>
      </c>
      <c r="AZ45" s="73">
        <f t="shared" si="215"/>
        <v>-1</v>
      </c>
      <c r="BA45" s="73">
        <f t="shared" si="215"/>
        <v>-1</v>
      </c>
    </row>
    <row r="46" spans="4:53" x14ac:dyDescent="0.25">
      <c r="D46" s="34">
        <v>170</v>
      </c>
      <c r="E46" s="76" t="e">
        <f>#REF!/$E23-1</f>
        <v>#REF!</v>
      </c>
      <c r="F46" s="73">
        <f t="shared" si="25"/>
        <v>-2.3823704586063421E-3</v>
      </c>
      <c r="G46" s="73">
        <f t="shared" si="25"/>
        <v>-1.7272185824895869E-2</v>
      </c>
      <c r="H46" s="73">
        <f t="shared" si="25"/>
        <v>-4.1095890410958846E-2</v>
      </c>
      <c r="I46" s="73"/>
      <c r="J46" s="73">
        <f t="shared" si="44"/>
        <v>-3.2162001191185285E-2</v>
      </c>
      <c r="K46" s="73">
        <f t="shared" si="44"/>
        <v>-2.9184038117927469E-2</v>
      </c>
      <c r="L46" s="73">
        <f t="shared" ref="L46" si="216">L23/$E23-1</f>
        <v>-4.1095890410958846E-2</v>
      </c>
      <c r="M46" s="73">
        <f t="shared" ref="M46:N46" si="217">M23/$E23-1</f>
        <v>-3.2162001191185285E-2</v>
      </c>
      <c r="N46" s="73">
        <f t="shared" si="217"/>
        <v>-5.0029779630732629E-2</v>
      </c>
      <c r="O46" s="73">
        <f t="shared" ref="O46:P46" si="218">O23/$E23-1</f>
        <v>-4.4073853484216885E-2</v>
      </c>
      <c r="P46" s="73">
        <f t="shared" si="218"/>
        <v>-2.3228111971411614E-2</v>
      </c>
      <c r="Q46" s="73">
        <f t="shared" ref="Q46:R46" si="219">Q23/$E23-1</f>
        <v>-4.1095890410958846E-2</v>
      </c>
      <c r="R46" s="73">
        <f t="shared" si="219"/>
        <v>-3.811792733770103E-2</v>
      </c>
      <c r="S46" s="73">
        <f t="shared" ref="S46:T46" si="220">S23/$E23-1</f>
        <v>-3.2162001191185285E-2</v>
      </c>
      <c r="T46" s="73">
        <f t="shared" si="220"/>
        <v>-2.620607504466943E-2</v>
      </c>
      <c r="U46" s="73">
        <f t="shared" ref="U46:V46" si="221">U23/$E23-1</f>
        <v>-2.9184038117927469E-2</v>
      </c>
      <c r="V46" s="73">
        <f t="shared" si="221"/>
        <v>-3.5139964264443102E-2</v>
      </c>
      <c r="W46" s="73">
        <f t="shared" ref="W46:X46" si="222">W23/$E23-1</f>
        <v>-4.1095890410958846E-2</v>
      </c>
      <c r="X46" s="73">
        <f t="shared" si="222"/>
        <v>-4.4073853484216885E-2</v>
      </c>
      <c r="Y46" s="73">
        <f t="shared" ref="Y46:AA46" si="223">Y23/$E23-1</f>
        <v>-3.2162001191185285E-2</v>
      </c>
      <c r="Z46" s="73">
        <f t="shared" si="223"/>
        <v>-2.3228111971411614E-2</v>
      </c>
      <c r="AA46" s="73">
        <f t="shared" si="223"/>
        <v>-2.0250148898153686E-2</v>
      </c>
      <c r="AB46" s="73">
        <f t="shared" ref="AB46:AD46" si="224">AB23/$E23-1</f>
        <v>-2.3228111971411614E-2</v>
      </c>
      <c r="AC46" s="73">
        <f t="shared" si="224"/>
        <v>-2.9184038117927469E-2</v>
      </c>
      <c r="AD46" s="73">
        <f t="shared" si="224"/>
        <v>-2.620607504466943E-2</v>
      </c>
      <c r="AE46" s="73">
        <f t="shared" ref="AE46:AF46" si="225">AE23/$E23-1</f>
        <v>-3.5139964264443102E-2</v>
      </c>
      <c r="AF46" s="73">
        <f t="shared" si="225"/>
        <v>-3.2162001191185285E-2</v>
      </c>
      <c r="AG46" s="73">
        <f t="shared" ref="AG46:AH46" si="226">AG23/$E23-1</f>
        <v>-3.5139964264443102E-2</v>
      </c>
      <c r="AH46" s="73">
        <f t="shared" si="226"/>
        <v>-1.7272185824895869E-2</v>
      </c>
      <c r="AI46" s="73">
        <f t="shared" ref="AI46:AJ46" si="227">AI23/$E23-1</f>
        <v>-2.3228111971411614E-2</v>
      </c>
      <c r="AJ46" s="73">
        <f t="shared" si="227"/>
        <v>-8.3382966051220864E-3</v>
      </c>
      <c r="AK46" s="73">
        <f t="shared" ref="AK46:AM46" si="228">AK23/$E23-1</f>
        <v>-5.3603335318642698E-3</v>
      </c>
      <c r="AL46" s="73">
        <f t="shared" si="228"/>
        <v>-1.1316259678380014E-2</v>
      </c>
      <c r="AM46" s="73">
        <f t="shared" si="228"/>
        <v>-1.4294222751637942E-2</v>
      </c>
      <c r="AN46" s="73">
        <f t="shared" ref="AN46:AO46" si="229">AN23/$E23-1</f>
        <v>-3.2162001191185285E-2</v>
      </c>
      <c r="AO46" s="73">
        <f t="shared" si="229"/>
        <v>1.8463371054198818E-2</v>
      </c>
      <c r="AP46" s="73">
        <f t="shared" ref="AP46:AQ46" si="230">AP23/$E23-1</f>
        <v>1.5485407980941002E-2</v>
      </c>
      <c r="AQ46" s="73">
        <f t="shared" si="230"/>
        <v>-3.811792733770103E-2</v>
      </c>
      <c r="AR46" s="73">
        <f t="shared" ref="AR46:AS46" si="231">AR23/$E23-1</f>
        <v>-4.1095890410958846E-2</v>
      </c>
      <c r="AS46" s="73">
        <f t="shared" si="231"/>
        <v>-3.5139964264443102E-2</v>
      </c>
      <c r="AT46" s="73">
        <f t="shared" ref="AT46:AU46" si="232">AT23/$E23-1</f>
        <v>-2.0250148898153686E-2</v>
      </c>
      <c r="AU46" s="73">
        <f t="shared" si="232"/>
        <v>-3.2162001191185285E-2</v>
      </c>
      <c r="AV46" s="73">
        <f t="shared" ref="AV46:AW46" si="233">AV23/$E23-1</f>
        <v>-2.9184038117927469E-2</v>
      </c>
      <c r="AW46" s="73">
        <f t="shared" si="233"/>
        <v>-2.620607504466943E-2</v>
      </c>
      <c r="AX46" s="73">
        <f t="shared" ref="AX46:BA46" si="234">AX23/$E23-1</f>
        <v>-3.2162001191185285E-2</v>
      </c>
      <c r="AY46" s="73">
        <f t="shared" si="234"/>
        <v>-3.5139964264443102E-2</v>
      </c>
      <c r="AZ46" s="73">
        <f t="shared" si="234"/>
        <v>-1</v>
      </c>
      <c r="BA46" s="73">
        <f t="shared" si="234"/>
        <v>-1</v>
      </c>
    </row>
    <row r="47" spans="4:53" x14ac:dyDescent="0.25">
      <c r="D47" s="34">
        <v>180</v>
      </c>
      <c r="E47" s="76" t="e">
        <f>#REF!/$E24-1</f>
        <v>#REF!</v>
      </c>
      <c r="F47" s="73">
        <f t="shared" si="25"/>
        <v>-4.9291435613062484E-3</v>
      </c>
      <c r="G47" s="73">
        <f t="shared" si="25"/>
        <v>-1.4171287738755312E-2</v>
      </c>
      <c r="H47" s="73">
        <f t="shared" si="25"/>
        <v>-4.4978434996919225E-2</v>
      </c>
      <c r="I47" s="73"/>
      <c r="J47" s="73">
        <f t="shared" si="44"/>
        <v>-3.265557609365366E-2</v>
      </c>
      <c r="K47" s="73">
        <f t="shared" si="44"/>
        <v>-3.265557609365366E-2</v>
      </c>
      <c r="L47" s="73">
        <f t="shared" ref="L47" si="235">L24/$E24-1</f>
        <v>-4.1897720271102945E-2</v>
      </c>
      <c r="M47" s="73">
        <f t="shared" ref="M47:N47" si="236">M24/$E24-1</f>
        <v>-3.8817005545286443E-2</v>
      </c>
      <c r="N47" s="73">
        <f t="shared" si="236"/>
        <v>-5.4220579174368511E-2</v>
      </c>
      <c r="O47" s="73">
        <f t="shared" ref="O47:P47" si="237">O24/$E24-1</f>
        <v>-4.8059149722735728E-2</v>
      </c>
      <c r="P47" s="73">
        <f t="shared" si="237"/>
        <v>-2.3413431916204597E-2</v>
      </c>
      <c r="Q47" s="73">
        <f t="shared" ref="Q47:R47" si="238">Q24/$E24-1</f>
        <v>-4.1897720271102945E-2</v>
      </c>
      <c r="R47" s="73">
        <f t="shared" si="238"/>
        <v>-3.5736290819470162E-2</v>
      </c>
      <c r="S47" s="73">
        <f t="shared" ref="S47:T47" si="239">S24/$E24-1</f>
        <v>-3.5736290819470162E-2</v>
      </c>
      <c r="T47" s="73">
        <f t="shared" si="239"/>
        <v>-2.957486136783738E-2</v>
      </c>
      <c r="U47" s="73">
        <f t="shared" ref="U47:V47" si="240">U24/$E24-1</f>
        <v>-2.957486136783738E-2</v>
      </c>
      <c r="V47" s="73">
        <f t="shared" si="240"/>
        <v>-3.5736290819470162E-2</v>
      </c>
      <c r="W47" s="73">
        <f t="shared" ref="W47:X47" si="241">W24/$E24-1</f>
        <v>-4.1897720271102945E-2</v>
      </c>
      <c r="X47" s="73">
        <f t="shared" si="241"/>
        <v>-4.8059149722735728E-2</v>
      </c>
      <c r="Y47" s="73">
        <f t="shared" ref="Y47:AA47" si="242">Y24/$E24-1</f>
        <v>-2.957486136783738E-2</v>
      </c>
      <c r="Z47" s="73">
        <f t="shared" si="242"/>
        <v>-2.3413431916204597E-2</v>
      </c>
      <c r="AA47" s="73">
        <f t="shared" si="242"/>
        <v>-2.0332717190388094E-2</v>
      </c>
      <c r="AB47" s="73">
        <f t="shared" ref="AB47:AD47" si="243">AB24/$E24-1</f>
        <v>-2.6494146642020877E-2</v>
      </c>
      <c r="AC47" s="73">
        <f t="shared" si="243"/>
        <v>-3.265557609365366E-2</v>
      </c>
      <c r="AD47" s="73">
        <f t="shared" si="243"/>
        <v>-2.3413431916204597E-2</v>
      </c>
      <c r="AE47" s="73">
        <f t="shared" ref="AE47:AF47" si="244">AE24/$E24-1</f>
        <v>-3.5736290819470162E-2</v>
      </c>
      <c r="AF47" s="73">
        <f t="shared" si="244"/>
        <v>-3.5736290819470162E-2</v>
      </c>
      <c r="AG47" s="73">
        <f t="shared" ref="AG47:AH47" si="245">AG24/$E24-1</f>
        <v>-4.1897720271102945E-2</v>
      </c>
      <c r="AH47" s="73">
        <f t="shared" si="245"/>
        <v>-2.0332717190388094E-2</v>
      </c>
      <c r="AI47" s="73">
        <f t="shared" ref="AI47:AJ47" si="246">AI24/$E24-1</f>
        <v>-2.0332717190388094E-2</v>
      </c>
      <c r="AJ47" s="73">
        <f t="shared" si="246"/>
        <v>-8.0098582871225288E-3</v>
      </c>
      <c r="AK47" s="73">
        <f t="shared" ref="AK47:AM47" si="247">AK24/$E24-1</f>
        <v>-8.0098582871225288E-3</v>
      </c>
      <c r="AL47" s="73">
        <f t="shared" si="247"/>
        <v>-1.4171287738755312E-2</v>
      </c>
      <c r="AM47" s="73">
        <f t="shared" si="247"/>
        <v>-1.7252002464571814E-2</v>
      </c>
      <c r="AN47" s="73">
        <f t="shared" ref="AN47:AO47" si="248">AN24/$E24-1</f>
        <v>-3.5736290819470162E-2</v>
      </c>
      <c r="AO47" s="73">
        <f t="shared" si="248"/>
        <v>2.5878003696857776E-2</v>
      </c>
      <c r="AP47" s="73">
        <f t="shared" ref="AP47:AQ47" si="249">AP24/$E24-1</f>
        <v>1.3555144793592211E-2</v>
      </c>
      <c r="AQ47" s="73">
        <f t="shared" si="249"/>
        <v>-4.1897720271102945E-2</v>
      </c>
      <c r="AR47" s="73">
        <f t="shared" ref="AR47:AS47" si="250">AR24/$E24-1</f>
        <v>-4.4978434996919225E-2</v>
      </c>
      <c r="AS47" s="73">
        <f t="shared" si="250"/>
        <v>-3.8817005545286443E-2</v>
      </c>
      <c r="AT47" s="73">
        <f t="shared" ref="AT47:AU47" si="251">AT24/$E24-1</f>
        <v>-2.3413431916204597E-2</v>
      </c>
      <c r="AU47" s="73">
        <f t="shared" si="251"/>
        <v>-3.5736290819470162E-2</v>
      </c>
      <c r="AV47" s="73">
        <f t="shared" ref="AV47:AW47" si="252">AV24/$E24-1</f>
        <v>-2.957486136783738E-2</v>
      </c>
      <c r="AW47" s="73">
        <f t="shared" si="252"/>
        <v>-2.6494146642020877E-2</v>
      </c>
      <c r="AX47" s="73">
        <f t="shared" ref="AX47:BA47" si="253">AX24/$E24-1</f>
        <v>-3.5736290819470162E-2</v>
      </c>
      <c r="AY47" s="73">
        <f t="shared" si="253"/>
        <v>-3.8817005545286443E-2</v>
      </c>
      <c r="AZ47" s="73">
        <f t="shared" si="253"/>
        <v>-1</v>
      </c>
      <c r="BA47" s="73">
        <f t="shared" si="253"/>
        <v>-1</v>
      </c>
    </row>
    <row r="48" spans="4:53" x14ac:dyDescent="0.25">
      <c r="D48" s="34">
        <v>190</v>
      </c>
      <c r="E48" s="76" t="e">
        <f>#REF!/$E25-1</f>
        <v>#REF!</v>
      </c>
      <c r="F48" s="73">
        <f t="shared" si="25"/>
        <v>-7.0019096117122093E-3</v>
      </c>
      <c r="G48" s="73">
        <f t="shared" si="25"/>
        <v>-1.3367281985996127E-2</v>
      </c>
      <c r="H48" s="73">
        <f t="shared" si="25"/>
        <v>-4.5194143857415603E-2</v>
      </c>
      <c r="I48" s="73"/>
      <c r="J48" s="73">
        <f t="shared" si="44"/>
        <v>-3.8828771483131685E-2</v>
      </c>
      <c r="K48" s="73">
        <f t="shared" si="44"/>
        <v>-3.5646085295989893E-2</v>
      </c>
      <c r="L48" s="73">
        <f t="shared" ref="L48" si="254">L25/$E25-1</f>
        <v>-4.8376830044557506E-2</v>
      </c>
      <c r="M48" s="73">
        <f t="shared" ref="M48:N48" si="255">M25/$E25-1</f>
        <v>-4.5194143857415603E-2</v>
      </c>
      <c r="N48" s="73">
        <f t="shared" si="255"/>
        <v>-5.7924888605983438E-2</v>
      </c>
      <c r="O48" s="73">
        <f t="shared" ref="O48:P48" si="256">O25/$E25-1</f>
        <v>-5.4742202418841424E-2</v>
      </c>
      <c r="P48" s="73">
        <f t="shared" si="256"/>
        <v>-2.2915340547422058E-2</v>
      </c>
      <c r="Q48" s="73">
        <f t="shared" ref="Q48:R48" si="257">Q25/$E25-1</f>
        <v>-4.5194143857415603E-2</v>
      </c>
      <c r="R48" s="73">
        <f t="shared" si="257"/>
        <v>-3.8828771483131685E-2</v>
      </c>
      <c r="S48" s="73">
        <f t="shared" ref="S48:T48" si="258">S25/$E25-1</f>
        <v>-3.5646085295989893E-2</v>
      </c>
      <c r="T48" s="73">
        <f t="shared" si="258"/>
        <v>-2.9280712921705976E-2</v>
      </c>
      <c r="U48" s="73">
        <f t="shared" ref="U48:V48" si="259">U25/$E25-1</f>
        <v>-3.2463399108847879E-2</v>
      </c>
      <c r="V48" s="73">
        <f t="shared" si="259"/>
        <v>-3.5646085295989893E-2</v>
      </c>
      <c r="W48" s="73">
        <f t="shared" ref="W48:X48" si="260">W25/$E25-1</f>
        <v>-4.20114576702737E-2</v>
      </c>
      <c r="X48" s="73">
        <f t="shared" si="260"/>
        <v>-4.8376830044557506E-2</v>
      </c>
      <c r="Y48" s="73">
        <f t="shared" ref="Y48:AA48" si="261">Y25/$E25-1</f>
        <v>-3.2463399108847879E-2</v>
      </c>
      <c r="Z48" s="73">
        <f t="shared" si="261"/>
        <v>-2.6098026734563962E-2</v>
      </c>
      <c r="AA48" s="73">
        <f t="shared" si="261"/>
        <v>-1.9732654360280044E-2</v>
      </c>
      <c r="AB48" s="73">
        <f t="shared" ref="AB48:AD48" si="262">AB25/$E25-1</f>
        <v>-2.2915340547422058E-2</v>
      </c>
      <c r="AC48" s="73">
        <f t="shared" si="262"/>
        <v>-3.5646085295989893E-2</v>
      </c>
      <c r="AD48" s="73">
        <f t="shared" si="262"/>
        <v>-2.2915340547422058E-2</v>
      </c>
      <c r="AE48" s="73">
        <f t="shared" ref="AE48:AF48" si="263">AE25/$E25-1</f>
        <v>-3.8828771483131685E-2</v>
      </c>
      <c r="AF48" s="73">
        <f t="shared" si="263"/>
        <v>-4.20114576702737E-2</v>
      </c>
      <c r="AG48" s="73">
        <f t="shared" ref="AG48:AH48" si="264">AG25/$E25-1</f>
        <v>-4.20114576702737E-2</v>
      </c>
      <c r="AH48" s="73">
        <f t="shared" si="264"/>
        <v>-2.6098026734563962E-2</v>
      </c>
      <c r="AI48" s="73">
        <f t="shared" ref="AI48:AJ48" si="265">AI25/$E25-1</f>
        <v>-2.2915340547422058E-2</v>
      </c>
      <c r="AJ48" s="73">
        <f t="shared" si="265"/>
        <v>-7.0019096117122093E-3</v>
      </c>
      <c r="AK48" s="73">
        <f t="shared" ref="AK48:AM48" si="266">AK25/$E25-1</f>
        <v>-7.0019096117122093E-3</v>
      </c>
      <c r="AL48" s="73">
        <f t="shared" si="266"/>
        <v>-1.6549968173138141E-2</v>
      </c>
      <c r="AM48" s="73">
        <f t="shared" si="266"/>
        <v>-1.3367281985996127E-2</v>
      </c>
      <c r="AN48" s="73">
        <f t="shared" ref="AN48:AO48" si="267">AN25/$E25-1</f>
        <v>-3.8828771483131685E-2</v>
      </c>
      <c r="AO48" s="73">
        <f t="shared" si="267"/>
        <v>2.8007638446849059E-2</v>
      </c>
      <c r="AP48" s="73">
        <f t="shared" ref="AP48:AQ48" si="268">AP25/$E25-1</f>
        <v>2.1642266072565253E-2</v>
      </c>
      <c r="AQ48" s="73">
        <f t="shared" si="268"/>
        <v>-4.5194143857415603E-2</v>
      </c>
      <c r="AR48" s="73">
        <f t="shared" ref="AR48:AS48" si="269">AR25/$E25-1</f>
        <v>-5.155951623169952E-2</v>
      </c>
      <c r="AS48" s="73">
        <f t="shared" si="269"/>
        <v>-3.8828771483131685E-2</v>
      </c>
      <c r="AT48" s="73">
        <f t="shared" ref="AT48:AU48" si="270">AT25/$E25-1</f>
        <v>-1.9732654360280044E-2</v>
      </c>
      <c r="AU48" s="73">
        <f t="shared" si="270"/>
        <v>-3.5646085295989893E-2</v>
      </c>
      <c r="AV48" s="73">
        <f t="shared" ref="AV48:AW48" si="271">AV25/$E25-1</f>
        <v>-1.9732654360280044E-2</v>
      </c>
      <c r="AW48" s="73">
        <f t="shared" si="271"/>
        <v>-2.6098026734563962E-2</v>
      </c>
      <c r="AX48" s="73">
        <f t="shared" ref="AX48:BA48" si="272">AX25/$E25-1</f>
        <v>-3.5646085295989893E-2</v>
      </c>
      <c r="AY48" s="73">
        <f t="shared" si="272"/>
        <v>-4.20114576702737E-2</v>
      </c>
      <c r="AZ48" s="73">
        <f t="shared" si="272"/>
        <v>-1</v>
      </c>
      <c r="BA48" s="73">
        <f t="shared" si="272"/>
        <v>-1</v>
      </c>
    </row>
    <row r="49" spans="4:53" x14ac:dyDescent="0.25">
      <c r="D49" s="34">
        <v>200</v>
      </c>
      <c r="E49" s="76" t="e">
        <f>#REF!/$E26-1</f>
        <v>#REF!</v>
      </c>
      <c r="F49" s="73">
        <f t="shared" si="25"/>
        <v>1.0134030728996324E-2</v>
      </c>
      <c r="G49" s="73">
        <f t="shared" si="25"/>
        <v>3.2690421706438322E-4</v>
      </c>
      <c r="H49" s="73">
        <f t="shared" si="25"/>
        <v>-4.543968617195171E-2</v>
      </c>
      <c r="I49" s="73"/>
      <c r="J49" s="73">
        <f t="shared" si="44"/>
        <v>-3.5632559660019658E-2</v>
      </c>
      <c r="K49" s="73">
        <f t="shared" si="44"/>
        <v>-2.5825433148087718E-2</v>
      </c>
      <c r="L49" s="73">
        <f t="shared" ref="L49" si="273">L26/$E26-1</f>
        <v>-4.543968617195171E-2</v>
      </c>
      <c r="M49" s="73">
        <f t="shared" ref="M49:N49" si="274">M26/$E26-1</f>
        <v>-5.1977770513239707E-2</v>
      </c>
      <c r="N49" s="73">
        <f t="shared" si="274"/>
        <v>-6.5053939195815702E-2</v>
      </c>
      <c r="O49" s="73">
        <f t="shared" ref="O49:P49" si="275">O26/$E26-1</f>
        <v>-5.8515854854527705E-2</v>
      </c>
      <c r="P49" s="73">
        <f t="shared" si="275"/>
        <v>-1.9287348806799609E-2</v>
      </c>
      <c r="Q49" s="73">
        <f t="shared" ref="Q49:R49" si="276">Q26/$E26-1</f>
        <v>-4.543968617195171E-2</v>
      </c>
      <c r="R49" s="73">
        <f t="shared" si="276"/>
        <v>-3.5632559660019658E-2</v>
      </c>
      <c r="S49" s="73">
        <f t="shared" ref="S49:T49" si="277">S26/$E26-1</f>
        <v>-3.5632559660019658E-2</v>
      </c>
      <c r="T49" s="73">
        <f t="shared" si="277"/>
        <v>-2.2556390977443552E-2</v>
      </c>
      <c r="U49" s="73">
        <f t="shared" ref="U49:V49" si="278">U26/$E26-1</f>
        <v>-3.2363517489375715E-2</v>
      </c>
      <c r="V49" s="73">
        <f t="shared" si="278"/>
        <v>-3.2363517489375715E-2</v>
      </c>
      <c r="W49" s="73">
        <f t="shared" ref="W49:X49" si="279">W26/$E26-1</f>
        <v>-4.543968617195171E-2</v>
      </c>
      <c r="X49" s="73">
        <f t="shared" si="279"/>
        <v>-4.8708728342595653E-2</v>
      </c>
      <c r="Y49" s="73">
        <f t="shared" ref="Y49:AA49" si="280">Y26/$E26-1</f>
        <v>-3.5632559660019658E-2</v>
      </c>
      <c r="Z49" s="73">
        <f t="shared" si="280"/>
        <v>-2.2556390977443552E-2</v>
      </c>
      <c r="AA49" s="73">
        <f t="shared" si="280"/>
        <v>-1.6018306636155777E-2</v>
      </c>
      <c r="AB49" s="73">
        <f t="shared" ref="AB49:AD49" si="281">AB26/$E26-1</f>
        <v>-2.2556390977443552E-2</v>
      </c>
      <c r="AC49" s="73">
        <f t="shared" si="281"/>
        <v>-3.2363517489375715E-2</v>
      </c>
      <c r="AD49" s="73">
        <f t="shared" si="281"/>
        <v>-9.4802222948676684E-3</v>
      </c>
      <c r="AE49" s="73">
        <f t="shared" ref="AE49:AF49" si="282">AE26/$E26-1</f>
        <v>-4.543968617195171E-2</v>
      </c>
      <c r="AF49" s="73">
        <f t="shared" si="282"/>
        <v>-3.8901601830663712E-2</v>
      </c>
      <c r="AG49" s="73">
        <f t="shared" ref="AG49:AH49" si="283">AG26/$E26-1</f>
        <v>-4.2170644001307656E-2</v>
      </c>
      <c r="AH49" s="73">
        <f t="shared" si="283"/>
        <v>-1.2749264465511612E-2</v>
      </c>
      <c r="AI49" s="73">
        <f t="shared" ref="AI49:AJ49" si="284">AI26/$E26-1</f>
        <v>-1.2749264465511612E-2</v>
      </c>
      <c r="AJ49" s="73">
        <f t="shared" si="284"/>
        <v>3.2690421706438322E-4</v>
      </c>
      <c r="AK49" s="73">
        <f t="shared" ref="AK49:AM49" si="285">AK26/$E26-1</f>
        <v>3.5959463877082154E-3</v>
      </c>
      <c r="AL49" s="73">
        <f t="shared" si="285"/>
        <v>-6.2111801242236142E-3</v>
      </c>
      <c r="AM49" s="73">
        <f t="shared" si="285"/>
        <v>-1.2749264465511612E-2</v>
      </c>
      <c r="AN49" s="73">
        <f t="shared" ref="AN49:AO49" si="286">AN26/$E26-1</f>
        <v>-4.2170644001307656E-2</v>
      </c>
      <c r="AO49" s="73">
        <f t="shared" si="286"/>
        <v>5.9169663288656471E-2</v>
      </c>
      <c r="AP49" s="73">
        <f t="shared" ref="AP49:AQ49" si="287">AP26/$E26-1</f>
        <v>4.2824452435436422E-2</v>
      </c>
      <c r="AQ49" s="73">
        <f t="shared" si="287"/>
        <v>-5.1977770513239707E-2</v>
      </c>
      <c r="AR49" s="73">
        <f t="shared" ref="AR49:AS49" si="288">AR26/$E26-1</f>
        <v>-5.524681268388365E-2</v>
      </c>
      <c r="AS49" s="73">
        <f t="shared" si="288"/>
        <v>-4.2170644001307656E-2</v>
      </c>
      <c r="AT49" s="73">
        <f t="shared" ref="AT49:AU49" si="289">AT26/$E26-1</f>
        <v>-1.6018306636155777E-2</v>
      </c>
      <c r="AU49" s="73">
        <f t="shared" si="289"/>
        <v>-3.8901601830663712E-2</v>
      </c>
      <c r="AV49" s="73">
        <f t="shared" ref="AV49:AW49" si="290">AV26/$E26-1</f>
        <v>-1.9287348806799609E-2</v>
      </c>
      <c r="AW49" s="73">
        <f t="shared" si="290"/>
        <v>-2.2556390977443552E-2</v>
      </c>
      <c r="AX49" s="73">
        <f t="shared" ref="AX49:BA49" si="291">AX26/$E26-1</f>
        <v>-3.5632559660019658E-2</v>
      </c>
      <c r="AY49" s="73">
        <f t="shared" si="291"/>
        <v>-4.2170644001307656E-2</v>
      </c>
      <c r="AZ49" s="73">
        <f t="shared" si="291"/>
        <v>-1</v>
      </c>
      <c r="BA49" s="73">
        <f t="shared" si="291"/>
        <v>-1</v>
      </c>
    </row>
    <row r="50" spans="4:53" x14ac:dyDescent="0.25">
      <c r="D50" s="34">
        <v>210</v>
      </c>
      <c r="E50" s="76" t="e">
        <f>#REF!/$E27-1</f>
        <v>#REF!</v>
      </c>
      <c r="F50" s="73">
        <f t="shared" si="25"/>
        <v>2.4240355069989894E-2</v>
      </c>
      <c r="G50" s="73">
        <f t="shared" si="25"/>
        <v>7.1696824854901031E-3</v>
      </c>
      <c r="H50" s="73">
        <f t="shared" si="25"/>
        <v>-4.7456469784909472E-2</v>
      </c>
      <c r="I50" s="73"/>
      <c r="J50" s="73">
        <f t="shared" si="44"/>
        <v>-3.379993171730955E-2</v>
      </c>
      <c r="K50" s="73">
        <f t="shared" si="44"/>
        <v>-1.672925913280976E-2</v>
      </c>
      <c r="L50" s="73">
        <f t="shared" ref="L50" si="292">L27/$E27-1</f>
        <v>-3.7214066234209642E-2</v>
      </c>
      <c r="M50" s="73">
        <f t="shared" ref="M50:N50" si="293">M27/$E27-1</f>
        <v>-5.7698873335609413E-2</v>
      </c>
      <c r="N50" s="73">
        <f t="shared" si="293"/>
        <v>-7.1355411403209112E-2</v>
      </c>
      <c r="O50" s="73">
        <f t="shared" ref="O50:P50" si="294">O27/$E27-1</f>
        <v>-6.1113007852509282E-2</v>
      </c>
      <c r="P50" s="73">
        <f t="shared" si="294"/>
        <v>-2.355752816660972E-2</v>
      </c>
      <c r="Q50" s="73">
        <f t="shared" ref="Q50:R50" si="295">Q27/$E27-1</f>
        <v>-4.7456469784909472E-2</v>
      </c>
      <c r="R50" s="73">
        <f t="shared" si="295"/>
        <v>-3.7214066234209642E-2</v>
      </c>
      <c r="S50" s="73">
        <f t="shared" ref="S50:T50" si="296">S27/$E27-1</f>
        <v>-3.379993171730955E-2</v>
      </c>
      <c r="T50" s="73">
        <f t="shared" si="296"/>
        <v>-2.355752816660972E-2</v>
      </c>
      <c r="U50" s="73">
        <f t="shared" ref="U50:V50" si="297">U27/$E27-1</f>
        <v>-3.0385797200409681E-2</v>
      </c>
      <c r="V50" s="73">
        <f t="shared" si="297"/>
        <v>-3.7214066234209642E-2</v>
      </c>
      <c r="W50" s="73">
        <f t="shared" ref="W50:X50" si="298">W27/$E27-1</f>
        <v>-4.4042335268009603E-2</v>
      </c>
      <c r="X50" s="73">
        <f t="shared" si="298"/>
        <v>-5.0870604301809452E-2</v>
      </c>
      <c r="Y50" s="73">
        <f t="shared" ref="Y50:AA50" si="299">Y27/$E27-1</f>
        <v>-3.0385797200409681E-2</v>
      </c>
      <c r="Z50" s="73">
        <f t="shared" si="299"/>
        <v>-1.672925913280976E-2</v>
      </c>
      <c r="AA50" s="73">
        <f t="shared" si="299"/>
        <v>-9.9009900990099098E-3</v>
      </c>
      <c r="AB50" s="73">
        <f t="shared" ref="AB50:AD50" si="300">AB27/$E27-1</f>
        <v>-1.3315124615909779E-2</v>
      </c>
      <c r="AC50" s="73">
        <f t="shared" si="300"/>
        <v>-3.0385797200409681E-2</v>
      </c>
      <c r="AD50" s="73">
        <f t="shared" si="300"/>
        <v>3.4141345169014237E-4</v>
      </c>
      <c r="AE50" s="73">
        <f t="shared" ref="AE50:AF50" si="301">AE27/$E27-1</f>
        <v>-4.4042335268009603E-2</v>
      </c>
      <c r="AF50" s="73">
        <f t="shared" si="301"/>
        <v>-4.4042335268009603E-2</v>
      </c>
      <c r="AG50" s="73">
        <f t="shared" ref="AG50:AH50" si="302">AG27/$E27-1</f>
        <v>-4.4042335268009603E-2</v>
      </c>
      <c r="AH50" s="73">
        <f t="shared" si="302"/>
        <v>-6.4868555821098184E-3</v>
      </c>
      <c r="AI50" s="73">
        <f t="shared" ref="AI50:AJ50" si="303">AI27/$E27-1</f>
        <v>-9.9009900990099098E-3</v>
      </c>
      <c r="AJ50" s="73">
        <f t="shared" si="303"/>
        <v>1.7412086036189933E-2</v>
      </c>
      <c r="AK50" s="73">
        <f t="shared" ref="AK50:AM50" si="304">AK27/$E27-1</f>
        <v>1.7412086036189933E-2</v>
      </c>
      <c r="AL50" s="73">
        <f t="shared" si="304"/>
        <v>7.1696824854901031E-3</v>
      </c>
      <c r="AM50" s="73">
        <f t="shared" si="304"/>
        <v>-6.4868555821098184E-3</v>
      </c>
      <c r="AN50" s="73">
        <f t="shared" ref="AN50:AO50" si="305">AN27/$E27-1</f>
        <v>-4.4042335268009603E-2</v>
      </c>
      <c r="AO50" s="73">
        <f t="shared" si="305"/>
        <v>9.935131444178924E-2</v>
      </c>
      <c r="AP50" s="73">
        <f t="shared" ref="AP50:AQ50" si="306">AP27/$E27-1</f>
        <v>7.5452372823489267E-2</v>
      </c>
      <c r="AQ50" s="73">
        <f t="shared" si="306"/>
        <v>-5.4284738818709433E-2</v>
      </c>
      <c r="AR50" s="73">
        <f t="shared" ref="AR50:AS50" si="307">AR27/$E27-1</f>
        <v>-5.7698873335609413E-2</v>
      </c>
      <c r="AS50" s="73">
        <f t="shared" si="307"/>
        <v>-4.0628200751109511E-2</v>
      </c>
      <c r="AT50" s="73">
        <f t="shared" ref="AT50:AU50" si="308">AT27/$E27-1</f>
        <v>-1.3315124615909779E-2</v>
      </c>
      <c r="AU50" s="73">
        <f t="shared" si="308"/>
        <v>-4.0628200751109511E-2</v>
      </c>
      <c r="AV50" s="73">
        <f t="shared" ref="AV50:AW50" si="309">AV27/$E27-1</f>
        <v>-9.9009900990099098E-3</v>
      </c>
      <c r="AW50" s="73">
        <f t="shared" si="309"/>
        <v>-1.672925913280976E-2</v>
      </c>
      <c r="AX50" s="73">
        <f t="shared" ref="AX50:BA50" si="310">AX27/$E27-1</f>
        <v>-3.7214066234209642E-2</v>
      </c>
      <c r="AY50" s="73">
        <f t="shared" si="310"/>
        <v>-4.4042335268009603E-2</v>
      </c>
      <c r="AZ50" s="73">
        <f t="shared" si="310"/>
        <v>-1</v>
      </c>
      <c r="BA50" s="73">
        <f t="shared" si="310"/>
        <v>-1</v>
      </c>
    </row>
    <row r="51" spans="4:53" x14ac:dyDescent="0.25">
      <c r="D51" s="34">
        <v>220</v>
      </c>
      <c r="E51" s="76" t="e">
        <f>#REF!/$E28-1</f>
        <v>#REF!</v>
      </c>
      <c r="F51" s="73">
        <f t="shared" si="25"/>
        <v>5.6163899682091234E-2</v>
      </c>
      <c r="G51" s="73">
        <f t="shared" si="25"/>
        <v>2.7905333804309596E-2</v>
      </c>
      <c r="H51" s="73">
        <f t="shared" si="25"/>
        <v>-4.6273401624867483E-2</v>
      </c>
      <c r="I51" s="73"/>
      <c r="J51" s="73">
        <f t="shared" si="44"/>
        <v>-2.1547156481808494E-2</v>
      </c>
      <c r="K51" s="73">
        <f t="shared" si="44"/>
        <v>-3.5323207347226493E-4</v>
      </c>
      <c r="L51" s="73">
        <f t="shared" ref="L51" si="311">L28/$E28-1</f>
        <v>-2.8611797951254014E-2</v>
      </c>
      <c r="M51" s="73">
        <f t="shared" ref="M51:N51" si="312">M28/$E28-1</f>
        <v>-5.3338043094312892E-2</v>
      </c>
      <c r="N51" s="73">
        <f t="shared" si="312"/>
        <v>-7.0999646767926583E-2</v>
      </c>
      <c r="O51" s="73">
        <f t="shared" ref="O51:P51" si="313">O28/$E28-1</f>
        <v>-6.0402684563758302E-2</v>
      </c>
      <c r="P51" s="73">
        <f t="shared" si="313"/>
        <v>-1.4482515012363084E-2</v>
      </c>
      <c r="Q51" s="73">
        <f t="shared" ref="Q51:R51" si="314">Q28/$E28-1</f>
        <v>-4.2741080890144834E-2</v>
      </c>
      <c r="R51" s="73">
        <f t="shared" si="314"/>
        <v>-3.2144118685976553E-2</v>
      </c>
      <c r="S51" s="73">
        <f t="shared" ref="S51:T51" si="315">S28/$E28-1</f>
        <v>-2.8611797951254014E-2</v>
      </c>
      <c r="T51" s="73">
        <f t="shared" si="315"/>
        <v>-1.0950194277640435E-2</v>
      </c>
      <c r="U51" s="73">
        <f t="shared" ref="U51:V51" si="316">U28/$E28-1</f>
        <v>-2.5079477216531365E-2</v>
      </c>
      <c r="V51" s="73">
        <f t="shared" si="316"/>
        <v>-2.8611797951254014E-2</v>
      </c>
      <c r="W51" s="73">
        <f t="shared" ref="W51:X51" si="317">W28/$E28-1</f>
        <v>-3.9208760155422073E-2</v>
      </c>
      <c r="X51" s="73">
        <f t="shared" si="317"/>
        <v>-4.9805722359590243E-2</v>
      </c>
      <c r="Y51" s="73">
        <f t="shared" ref="Y51:AA51" si="318">Y28/$E28-1</f>
        <v>-1.8014835747085844E-2</v>
      </c>
      <c r="Z51" s="73">
        <f t="shared" si="318"/>
        <v>-3.8855528081950252E-3</v>
      </c>
      <c r="AA51" s="73">
        <f t="shared" si="318"/>
        <v>3.1790886612503844E-3</v>
      </c>
      <c r="AB51" s="73">
        <f t="shared" ref="AB51:AD52" si="319">AB28/$E28-1</f>
        <v>-3.5323207347226493E-4</v>
      </c>
      <c r="AC51" s="73">
        <f t="shared" si="319"/>
        <v>-1.8014835747085844E-2</v>
      </c>
      <c r="AD51" s="73">
        <f t="shared" si="319"/>
        <v>2.4373013069586724E-2</v>
      </c>
      <c r="AE51" s="73">
        <f t="shared" ref="AE51:AF51" si="320">AE28/$E28-1</f>
        <v>-4.2741080890144834E-2</v>
      </c>
      <c r="AF51" s="73">
        <f t="shared" si="320"/>
        <v>-3.5676439420699424E-2</v>
      </c>
      <c r="AG51" s="73">
        <f t="shared" ref="AG51:AH51" si="321">AG28/$E28-1</f>
        <v>-3.2144118685976553E-2</v>
      </c>
      <c r="AH51" s="73">
        <f t="shared" si="321"/>
        <v>2.0840692334864075E-2</v>
      </c>
      <c r="AI51" s="73">
        <f t="shared" ref="AI51:AJ51" si="322">AI28/$E28-1</f>
        <v>1.3776050865418554E-2</v>
      </c>
      <c r="AJ51" s="73">
        <f t="shared" si="322"/>
        <v>4.9099258212645713E-2</v>
      </c>
      <c r="AK51" s="73">
        <f t="shared" ref="AK51:AM51" si="323">AK28/$E28-1</f>
        <v>4.5566937477923064E-2</v>
      </c>
      <c r="AL51" s="73">
        <f t="shared" si="323"/>
        <v>3.4969975273754894E-2</v>
      </c>
      <c r="AM51" s="73">
        <f t="shared" si="323"/>
        <v>1.7308371600141204E-2</v>
      </c>
      <c r="AN51" s="73">
        <f t="shared" ref="AN51:AO51" si="324">AN28/$E28-1</f>
        <v>-4.2741080890144834E-2</v>
      </c>
      <c r="AO51" s="73">
        <f t="shared" si="324"/>
        <v>0.17626280466266331</v>
      </c>
      <c r="AP51" s="73">
        <f t="shared" ref="AP51:AQ51" si="325">AP28/$E28-1</f>
        <v>0.15153655951960432</v>
      </c>
      <c r="AQ51" s="73">
        <f t="shared" si="325"/>
        <v>-3.2144118685976553E-2</v>
      </c>
      <c r="AR51" s="73">
        <f t="shared" ref="AR51:AS51" si="326">AR28/$E28-1</f>
        <v>-3.9208760155422073E-2</v>
      </c>
      <c r="AS51" s="73">
        <f t="shared" si="326"/>
        <v>-1.4482515012363084E-2</v>
      </c>
      <c r="AT51" s="73">
        <f t="shared" ref="AT51:AU51" si="327">AT28/$E28-1</f>
        <v>6.7114093959732557E-3</v>
      </c>
      <c r="AU51" s="73">
        <f t="shared" si="327"/>
        <v>-2.8611797951254014E-2</v>
      </c>
      <c r="AV51" s="73">
        <f t="shared" ref="AV51:AW51" si="328">AV28/$E28-1</f>
        <v>1.3776050865418554E-2</v>
      </c>
      <c r="AW51" s="73">
        <f t="shared" si="328"/>
        <v>6.7114093959732557E-3</v>
      </c>
      <c r="AX51" s="73">
        <f t="shared" ref="AX51:BA51" si="329">AX28/$E28-1</f>
        <v>-2.1547156481808494E-2</v>
      </c>
      <c r="AY51" s="73">
        <f t="shared" si="329"/>
        <v>-1.8014835747085844E-2</v>
      </c>
      <c r="AZ51" s="73">
        <f t="shared" si="329"/>
        <v>-1</v>
      </c>
      <c r="BA51" s="73">
        <f t="shared" si="329"/>
        <v>-1</v>
      </c>
    </row>
    <row r="52" spans="4:53" ht="15.75" thickBot="1" x14ac:dyDescent="0.3">
      <c r="D52" s="35">
        <v>226</v>
      </c>
      <c r="E52" s="77" t="e">
        <f>#REF!/$E29-1</f>
        <v>#REF!</v>
      </c>
      <c r="F52" s="74">
        <f t="shared" si="25"/>
        <v>7.2463768115942129E-2</v>
      </c>
      <c r="G52" s="74">
        <f t="shared" si="25"/>
        <v>6.5217391304347894E-2</v>
      </c>
      <c r="H52" s="74">
        <f t="shared" si="25"/>
        <v>-2.5362318840579601E-2</v>
      </c>
      <c r="I52" s="74"/>
      <c r="J52" s="74">
        <f t="shared" si="44"/>
        <v>3.6231884057971175E-3</v>
      </c>
      <c r="K52" s="74">
        <f t="shared" si="44"/>
        <v>3.2608695652174058E-2</v>
      </c>
      <c r="L52" s="74">
        <f t="shared" ref="L52" si="330">L29/$E29-1</f>
        <v>-1.4492753623188248E-2</v>
      </c>
      <c r="M52" s="74">
        <f t="shared" ref="M52:N52" si="331">M29/$E29-1</f>
        <v>-3.9855072463768071E-2</v>
      </c>
      <c r="N52" s="74">
        <f t="shared" si="331"/>
        <v>-6.1594202898550665E-2</v>
      </c>
      <c r="O52" s="74">
        <f t="shared" ref="O52:P52" si="332">O29/$E29-1</f>
        <v>-4.3478260869565077E-2</v>
      </c>
      <c r="P52" s="74">
        <f t="shared" si="332"/>
        <v>1.0869565217391353E-2</v>
      </c>
      <c r="Q52" s="74">
        <f t="shared" ref="Q52:R52" si="333">Q29/$E29-1</f>
        <v>-2.5362318840579601E-2</v>
      </c>
      <c r="R52" s="74">
        <f t="shared" si="333"/>
        <v>-1.0869565217391242E-2</v>
      </c>
      <c r="S52" s="74">
        <f t="shared" ref="S52:T52" si="334">S29/$E29-1</f>
        <v>-1.0869565217391242E-2</v>
      </c>
      <c r="T52" s="74">
        <f t="shared" si="334"/>
        <v>1.449275362318847E-2</v>
      </c>
      <c r="U52" s="74">
        <f t="shared" ref="U52:V52" si="335">U29/$E29-1</f>
        <v>0</v>
      </c>
      <c r="V52" s="74">
        <f t="shared" si="335"/>
        <v>-1.0869565217391242E-2</v>
      </c>
      <c r="W52" s="74">
        <f t="shared" ref="W52:X52" si="336">W29/$E29-1</f>
        <v>-2.1739130434782483E-2</v>
      </c>
      <c r="X52" s="74">
        <f t="shared" si="336"/>
        <v>-3.6231884057970842E-2</v>
      </c>
      <c r="Y52" s="74">
        <f t="shared" ref="Y52:AA52" si="337">Y29/$E29-1</f>
        <v>3.6231884057971175E-3</v>
      </c>
      <c r="Z52" s="74">
        <f t="shared" si="337"/>
        <v>1.8115942028985588E-2</v>
      </c>
      <c r="AA52" s="74">
        <f t="shared" si="337"/>
        <v>2.898550724637694E-2</v>
      </c>
      <c r="AB52" s="74">
        <f t="shared" ref="AB52:AC52" si="338">AB29/$E29-1</f>
        <v>2.1739130434782705E-2</v>
      </c>
      <c r="AC52" s="74">
        <f t="shared" si="338"/>
        <v>0</v>
      </c>
      <c r="AD52" s="74">
        <f t="shared" si="319"/>
        <v>4.7101449275362528E-2</v>
      </c>
      <c r="AE52" s="74">
        <f t="shared" ref="AE52:AF52" si="339">AE29/$E29-1</f>
        <v>-1.8115942028985477E-2</v>
      </c>
      <c r="AF52" s="74">
        <f t="shared" si="339"/>
        <v>-2.1739130434782483E-2</v>
      </c>
      <c r="AG52" s="74">
        <f t="shared" ref="AG52:AH52" si="340">AG29/$E29-1</f>
        <v>-1.4492753623188248E-2</v>
      </c>
      <c r="AH52" s="74">
        <f t="shared" si="340"/>
        <v>4.7101449275362528E-2</v>
      </c>
      <c r="AI52" s="74">
        <f t="shared" ref="AI52:AJ52" si="341">AI29/$E29-1</f>
        <v>4.7101449275362528E-2</v>
      </c>
      <c r="AJ52" s="74">
        <f t="shared" si="341"/>
        <v>7.6086956521739246E-2</v>
      </c>
      <c r="AK52" s="74">
        <f t="shared" ref="AK52:AM52" si="342">AK29/$E29-1</f>
        <v>7.2463768115942129E-2</v>
      </c>
      <c r="AL52" s="74">
        <f t="shared" si="342"/>
        <v>6.5217391304347894E-2</v>
      </c>
      <c r="AM52" s="74">
        <f t="shared" si="342"/>
        <v>4.7101449275362528E-2</v>
      </c>
      <c r="AN52" s="74">
        <f t="shared" ref="AN52:AO52" si="343">AN29/$E29-1</f>
        <v>-2.1739130434782483E-2</v>
      </c>
      <c r="AO52" s="74">
        <f t="shared" si="343"/>
        <v>0.23188405797101463</v>
      </c>
      <c r="AP52" s="74">
        <f t="shared" ref="AP52:AQ52" si="344">AP29/$E29-1</f>
        <v>0.20289855072463769</v>
      </c>
      <c r="AQ52" s="74">
        <f t="shared" si="344"/>
        <v>-1.4492753623188248E-2</v>
      </c>
      <c r="AR52" s="74">
        <f t="shared" ref="AR52:AS52" si="345">AR29/$E29-1</f>
        <v>-2.1739130434782483E-2</v>
      </c>
      <c r="AS52" s="74">
        <f t="shared" si="345"/>
        <v>3.6231884057971175E-3</v>
      </c>
      <c r="AT52" s="74">
        <f t="shared" ref="AT52:AU52" si="346">AT29/$E29-1</f>
        <v>2.5362318840579823E-2</v>
      </c>
      <c r="AU52" s="74">
        <f t="shared" si="346"/>
        <v>-1.4492753623188248E-2</v>
      </c>
      <c r="AV52" s="74">
        <f t="shared" ref="AV52:AW52" si="347">AV29/$E29-1</f>
        <v>3.2608695652174058E-2</v>
      </c>
      <c r="AW52" s="74">
        <f t="shared" si="347"/>
        <v>3.2608695652174058E-2</v>
      </c>
      <c r="AX52" s="74">
        <f t="shared" ref="AX52:BA52" si="348">AX29/$E29-1</f>
        <v>-3.6231884057970065E-3</v>
      </c>
      <c r="AY52" s="74">
        <f t="shared" si="348"/>
        <v>0</v>
      </c>
      <c r="AZ52" s="74">
        <f t="shared" si="348"/>
        <v>-1</v>
      </c>
      <c r="BA52" s="74">
        <f t="shared" si="348"/>
        <v>-1</v>
      </c>
    </row>
    <row r="53" spans="4:53" ht="15.75" thickTop="1" x14ac:dyDescent="0.25">
      <c r="F53" s="2"/>
      <c r="G53" s="2"/>
    </row>
  </sheetData>
  <mergeCells count="3">
    <mergeCell ref="E9:E11"/>
    <mergeCell ref="D9:D11"/>
    <mergeCell ref="D32:D34"/>
  </mergeCells>
  <conditionalFormatting sqref="D1:J8">
    <cfRule type="cellIs" dxfId="193" priority="132" operator="greaterThan">
      <formula>1</formula>
    </cfRule>
    <cfRule type="cellIs" dxfId="192" priority="133" operator="equal">
      <formula>1</formula>
    </cfRule>
  </conditionalFormatting>
  <conditionalFormatting sqref="A35:C52 BB35:XFD52 E35:V52">
    <cfRule type="cellIs" dxfId="191" priority="125" operator="greaterThanOrEqual">
      <formula>0.1</formula>
    </cfRule>
    <cfRule type="cellIs" dxfId="190" priority="126" operator="lessThanOrEqual">
      <formula>-0.1</formula>
    </cfRule>
    <cfRule type="cellIs" dxfId="189" priority="127" operator="lessThanOrEqual">
      <formula>-0.08</formula>
    </cfRule>
    <cfRule type="cellIs" dxfId="188" priority="130" operator="greaterThanOrEqual">
      <formula>0.08</formula>
    </cfRule>
  </conditionalFormatting>
  <conditionalFormatting sqref="W35:W52">
    <cfRule type="cellIs" dxfId="187" priority="121" operator="greaterThanOrEqual">
      <formula>0.1</formula>
    </cfRule>
    <cfRule type="cellIs" dxfId="186" priority="122" operator="lessThanOrEqual">
      <formula>-0.1</formula>
    </cfRule>
    <cfRule type="cellIs" dxfId="185" priority="123" operator="lessThanOrEqual">
      <formula>-0.08</formula>
    </cfRule>
    <cfRule type="cellIs" dxfId="184" priority="124" operator="greaterThanOrEqual">
      <formula>0.08</formula>
    </cfRule>
  </conditionalFormatting>
  <conditionalFormatting sqref="X35:X52">
    <cfRule type="cellIs" dxfId="183" priority="117" operator="greaterThanOrEqual">
      <formula>0.1</formula>
    </cfRule>
    <cfRule type="cellIs" dxfId="182" priority="118" operator="lessThanOrEqual">
      <formula>-0.1</formula>
    </cfRule>
    <cfRule type="cellIs" dxfId="181" priority="119" operator="lessThanOrEqual">
      <formula>-0.08</formula>
    </cfRule>
    <cfRule type="cellIs" dxfId="180" priority="120" operator="greaterThanOrEqual">
      <formula>0.08</formula>
    </cfRule>
  </conditionalFormatting>
  <conditionalFormatting sqref="Y35:Y52">
    <cfRule type="cellIs" dxfId="179" priority="113" operator="greaterThanOrEqual">
      <formula>0.1</formula>
    </cfRule>
    <cfRule type="cellIs" dxfId="178" priority="114" operator="lessThanOrEqual">
      <formula>-0.1</formula>
    </cfRule>
    <cfRule type="cellIs" dxfId="177" priority="115" operator="lessThanOrEqual">
      <formula>-0.08</formula>
    </cfRule>
    <cfRule type="cellIs" dxfId="176" priority="116" operator="greaterThanOrEqual">
      <formula>0.08</formula>
    </cfRule>
  </conditionalFormatting>
  <conditionalFormatting sqref="Z35:AA52">
    <cfRule type="cellIs" dxfId="175" priority="105" operator="greaterThanOrEqual">
      <formula>0.1</formula>
    </cfRule>
    <cfRule type="cellIs" dxfId="174" priority="106" operator="lessThanOrEqual">
      <formula>-0.1</formula>
    </cfRule>
    <cfRule type="cellIs" dxfId="173" priority="107" operator="lessThanOrEqual">
      <formula>-0.08</formula>
    </cfRule>
    <cfRule type="cellIs" dxfId="172" priority="108" operator="greaterThanOrEqual">
      <formula>0.08</formula>
    </cfRule>
  </conditionalFormatting>
  <conditionalFormatting sqref="AB35:AB52">
    <cfRule type="cellIs" dxfId="171" priority="97" operator="greaterThanOrEqual">
      <formula>0.1</formula>
    </cfRule>
    <cfRule type="cellIs" dxfId="170" priority="98" operator="lessThanOrEqual">
      <formula>-0.1</formula>
    </cfRule>
    <cfRule type="cellIs" dxfId="169" priority="99" operator="lessThanOrEqual">
      <formula>-0.08</formula>
    </cfRule>
    <cfRule type="cellIs" dxfId="168" priority="100" operator="greaterThanOrEqual">
      <formula>0.08</formula>
    </cfRule>
  </conditionalFormatting>
  <conditionalFormatting sqref="AC35:AE52">
    <cfRule type="cellIs" dxfId="167" priority="93" operator="greaterThanOrEqual">
      <formula>0.1</formula>
    </cfRule>
    <cfRule type="cellIs" dxfId="166" priority="94" operator="lessThanOrEqual">
      <formula>-0.1</formula>
    </cfRule>
    <cfRule type="cellIs" dxfId="165" priority="95" operator="lessThanOrEqual">
      <formula>-0.08</formula>
    </cfRule>
    <cfRule type="cellIs" dxfId="164" priority="96" operator="greaterThanOrEqual">
      <formula>0.08</formula>
    </cfRule>
  </conditionalFormatting>
  <conditionalFormatting sqref="AF35:AG52">
    <cfRule type="cellIs" dxfId="163" priority="89" operator="greaterThanOrEqual">
      <formula>0.1</formula>
    </cfRule>
    <cfRule type="cellIs" dxfId="162" priority="90" operator="lessThanOrEqual">
      <formula>-0.1</formula>
    </cfRule>
    <cfRule type="cellIs" dxfId="161" priority="91" operator="lessThanOrEqual">
      <formula>-0.08</formula>
    </cfRule>
    <cfRule type="cellIs" dxfId="160" priority="92" operator="greaterThanOrEqual">
      <formula>0.08</formula>
    </cfRule>
  </conditionalFormatting>
  <conditionalFormatting sqref="AH35:AH52">
    <cfRule type="cellIs" dxfId="159" priority="85" operator="greaterThanOrEqual">
      <formula>0.1</formula>
    </cfRule>
    <cfRule type="cellIs" dxfId="158" priority="86" operator="lessThanOrEqual">
      <formula>-0.1</formula>
    </cfRule>
    <cfRule type="cellIs" dxfId="157" priority="87" operator="lessThanOrEqual">
      <formula>-0.08</formula>
    </cfRule>
    <cfRule type="cellIs" dxfId="156" priority="88" operator="greaterThanOrEqual">
      <formula>0.08</formula>
    </cfRule>
  </conditionalFormatting>
  <conditionalFormatting sqref="AI35:AI52">
    <cfRule type="cellIs" dxfId="155" priority="81" operator="greaterThanOrEqual">
      <formula>0.1</formula>
    </cfRule>
    <cfRule type="cellIs" dxfId="154" priority="82" operator="lessThanOrEqual">
      <formula>-0.1</formula>
    </cfRule>
    <cfRule type="cellIs" dxfId="153" priority="83" operator="lessThanOrEqual">
      <formula>-0.08</formula>
    </cfRule>
    <cfRule type="cellIs" dxfId="152" priority="84" operator="greaterThanOrEqual">
      <formula>0.08</formula>
    </cfRule>
  </conditionalFormatting>
  <conditionalFormatting sqref="AJ35:AM52">
    <cfRule type="cellIs" dxfId="151" priority="77" operator="greaterThanOrEqual">
      <formula>0.1</formula>
    </cfRule>
    <cfRule type="cellIs" dxfId="150" priority="78" operator="lessThanOrEqual">
      <formula>-0.1</formula>
    </cfRule>
    <cfRule type="cellIs" dxfId="149" priority="79" operator="lessThanOrEqual">
      <formula>-0.08</formula>
    </cfRule>
    <cfRule type="cellIs" dxfId="148" priority="80" operator="greaterThanOrEqual">
      <formula>0.08</formula>
    </cfRule>
  </conditionalFormatting>
  <conditionalFormatting sqref="AN35:AO52">
    <cfRule type="cellIs" dxfId="147" priority="73" operator="greaterThanOrEqual">
      <formula>0.1</formula>
    </cfRule>
    <cfRule type="cellIs" dxfId="146" priority="74" operator="lessThanOrEqual">
      <formula>-0.1</formula>
    </cfRule>
    <cfRule type="cellIs" dxfId="145" priority="75" operator="lessThanOrEqual">
      <formula>-0.08</formula>
    </cfRule>
    <cfRule type="cellIs" dxfId="144" priority="76" operator="greaterThanOrEqual">
      <formula>0.08</formula>
    </cfRule>
  </conditionalFormatting>
  <conditionalFormatting sqref="AP35:AP52">
    <cfRule type="cellIs" dxfId="143" priority="45" operator="greaterThanOrEqual">
      <formula>0.1</formula>
    </cfRule>
    <cfRule type="cellIs" dxfId="142" priority="46" operator="lessThanOrEqual">
      <formula>-0.1</formula>
    </cfRule>
    <cfRule type="cellIs" dxfId="141" priority="47" operator="lessThanOrEqual">
      <formula>-0.08</formula>
    </cfRule>
    <cfRule type="cellIs" dxfId="140" priority="48" operator="greaterThanOrEqual">
      <formula>0.08</formula>
    </cfRule>
  </conditionalFormatting>
  <conditionalFormatting sqref="AQ35:AQ52">
    <cfRule type="cellIs" dxfId="139" priority="41" operator="greaterThanOrEqual">
      <formula>0.1</formula>
    </cfRule>
    <cfRule type="cellIs" dxfId="138" priority="42" operator="lessThanOrEqual">
      <formula>-0.1</formula>
    </cfRule>
    <cfRule type="cellIs" dxfId="137" priority="43" operator="lessThanOrEqual">
      <formula>-0.08</formula>
    </cfRule>
    <cfRule type="cellIs" dxfId="136" priority="44" operator="greaterThanOrEqual">
      <formula>0.08</formula>
    </cfRule>
  </conditionalFormatting>
  <conditionalFormatting sqref="AR35:AR52">
    <cfRule type="cellIs" dxfId="135" priority="37" operator="greaterThanOrEqual">
      <formula>0.1</formula>
    </cfRule>
    <cfRule type="cellIs" dxfId="134" priority="38" operator="lessThanOrEqual">
      <formula>-0.1</formula>
    </cfRule>
    <cfRule type="cellIs" dxfId="133" priority="39" operator="lessThanOrEqual">
      <formula>-0.08</formula>
    </cfRule>
    <cfRule type="cellIs" dxfId="132" priority="40" operator="greaterThanOrEqual">
      <formula>0.08</formula>
    </cfRule>
  </conditionalFormatting>
  <conditionalFormatting sqref="AS35:AS52">
    <cfRule type="cellIs" dxfId="131" priority="33" operator="greaterThanOrEqual">
      <formula>0.1</formula>
    </cfRule>
    <cfRule type="cellIs" dxfId="130" priority="34" operator="lessThanOrEqual">
      <formula>-0.1</formula>
    </cfRule>
    <cfRule type="cellIs" dxfId="129" priority="35" operator="lessThanOrEqual">
      <formula>-0.08</formula>
    </cfRule>
    <cfRule type="cellIs" dxfId="128" priority="36" operator="greaterThanOrEqual">
      <formula>0.08</formula>
    </cfRule>
  </conditionalFormatting>
  <conditionalFormatting sqref="AT35:AT52">
    <cfRule type="cellIs" dxfId="127" priority="29" operator="greaterThanOrEqual">
      <formula>0.1</formula>
    </cfRule>
    <cfRule type="cellIs" dxfId="126" priority="30" operator="lessThanOrEqual">
      <formula>-0.1</formula>
    </cfRule>
    <cfRule type="cellIs" dxfId="125" priority="31" operator="lessThanOrEqual">
      <formula>-0.08</formula>
    </cfRule>
    <cfRule type="cellIs" dxfId="124" priority="32" operator="greaterThanOrEqual">
      <formula>0.08</formula>
    </cfRule>
  </conditionalFormatting>
  <conditionalFormatting sqref="AU35:AU52">
    <cfRule type="cellIs" dxfId="123" priority="25" operator="greaterThanOrEqual">
      <formula>0.1</formula>
    </cfRule>
    <cfRule type="cellIs" dxfId="122" priority="26" operator="lessThanOrEqual">
      <formula>-0.1</formula>
    </cfRule>
    <cfRule type="cellIs" dxfId="121" priority="27" operator="lessThanOrEqual">
      <formula>-0.08</formula>
    </cfRule>
    <cfRule type="cellIs" dxfId="120" priority="28" operator="greaterThanOrEqual">
      <formula>0.08</formula>
    </cfRule>
  </conditionalFormatting>
  <conditionalFormatting sqref="AV35:AV52">
    <cfRule type="cellIs" dxfId="119" priority="21" operator="greaterThanOrEqual">
      <formula>0.1</formula>
    </cfRule>
    <cfRule type="cellIs" dxfId="118" priority="22" operator="lessThanOrEqual">
      <formula>-0.1</formula>
    </cfRule>
    <cfRule type="cellIs" dxfId="117" priority="23" operator="lessThanOrEqual">
      <formula>-0.08</formula>
    </cfRule>
    <cfRule type="cellIs" dxfId="116" priority="24" operator="greaterThanOrEqual">
      <formula>0.08</formula>
    </cfRule>
  </conditionalFormatting>
  <conditionalFormatting sqref="AW35:AW52">
    <cfRule type="cellIs" dxfId="115" priority="17" operator="greaterThanOrEqual">
      <formula>0.1</formula>
    </cfRule>
    <cfRule type="cellIs" dxfId="114" priority="18" operator="lessThanOrEqual">
      <formula>-0.1</formula>
    </cfRule>
    <cfRule type="cellIs" dxfId="113" priority="19" operator="lessThanOrEqual">
      <formula>-0.08</formula>
    </cfRule>
    <cfRule type="cellIs" dxfId="112" priority="20" operator="greaterThanOrEqual">
      <formula>0.08</formula>
    </cfRule>
  </conditionalFormatting>
  <conditionalFormatting sqref="AX35:AX52">
    <cfRule type="cellIs" dxfId="111" priority="13" operator="greaterThanOrEqual">
      <formula>0.1</formula>
    </cfRule>
    <cfRule type="cellIs" dxfId="110" priority="14" operator="lessThanOrEqual">
      <formula>-0.1</formula>
    </cfRule>
    <cfRule type="cellIs" dxfId="109" priority="15" operator="lessThanOrEqual">
      <formula>-0.08</formula>
    </cfRule>
    <cfRule type="cellIs" dxfId="108" priority="16" operator="greaterThanOrEqual">
      <formula>0.08</formula>
    </cfRule>
  </conditionalFormatting>
  <conditionalFormatting sqref="AY35:AY52">
    <cfRule type="cellIs" dxfId="107" priority="9" operator="greaterThanOrEqual">
      <formula>0.1</formula>
    </cfRule>
    <cfRule type="cellIs" dxfId="106" priority="10" operator="lessThanOrEqual">
      <formula>-0.1</formula>
    </cfRule>
    <cfRule type="cellIs" dxfId="105" priority="11" operator="lessThanOrEqual">
      <formula>-0.08</formula>
    </cfRule>
    <cfRule type="cellIs" dxfId="104" priority="12" operator="greaterThanOrEqual">
      <formula>0.08</formula>
    </cfRule>
  </conditionalFormatting>
  <conditionalFormatting sqref="AZ35:AZ52">
    <cfRule type="cellIs" dxfId="103" priority="5" operator="greaterThanOrEqual">
      <formula>0.1</formula>
    </cfRule>
    <cfRule type="cellIs" dxfId="102" priority="6" operator="lessThanOrEqual">
      <formula>-0.1</formula>
    </cfRule>
    <cfRule type="cellIs" dxfId="101" priority="7" operator="lessThanOrEqual">
      <formula>-0.08</formula>
    </cfRule>
    <cfRule type="cellIs" dxfId="100" priority="8" operator="greaterThanOrEqual">
      <formula>0.08</formula>
    </cfRule>
  </conditionalFormatting>
  <conditionalFormatting sqref="BA35:BA52">
    <cfRule type="cellIs" dxfId="99" priority="1" operator="greaterThanOrEqual">
      <formula>0.1</formula>
    </cfRule>
    <cfRule type="cellIs" dxfId="98" priority="2" operator="lessThanOrEqual">
      <formula>-0.1</formula>
    </cfRule>
    <cfRule type="cellIs" dxfId="97" priority="3" operator="lessThanOrEqual">
      <formula>-0.08</formula>
    </cfRule>
    <cfRule type="cellIs" dxfId="96" priority="4" operator="greaterThanOrEqual">
      <formula>0.08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BP87"/>
  <sheetViews>
    <sheetView tabSelected="1" topLeftCell="A13" zoomScaleNormal="100" workbookViewId="0">
      <pane xSplit="3" ySplit="12" topLeftCell="Z25" activePane="bottomRight" state="frozen"/>
      <selection activeCell="A13" sqref="A13"/>
      <selection pane="topRight" activeCell="D13" sqref="D13"/>
      <selection pane="bottomLeft" activeCell="A33" sqref="A33"/>
      <selection pane="bottomRight" activeCell="BF40" sqref="BF40"/>
    </sheetView>
  </sheetViews>
  <sheetFormatPr defaultRowHeight="15" x14ac:dyDescent="0.25"/>
  <cols>
    <col min="3" max="3" width="14.85546875" customWidth="1"/>
    <col min="4" max="5" width="11.28515625" bestFit="1" customWidth="1"/>
    <col min="6" max="7" width="10.7109375" bestFit="1" customWidth="1"/>
    <col min="8" max="8" width="10.42578125" bestFit="1" customWidth="1"/>
    <col min="9" max="11" width="10.7109375" bestFit="1" customWidth="1"/>
    <col min="12" max="12" width="10" bestFit="1" customWidth="1"/>
    <col min="13" max="13" width="9.85546875" customWidth="1"/>
    <col min="14" max="14" width="11.140625" customWidth="1"/>
    <col min="15" max="15" width="12.7109375" customWidth="1"/>
    <col min="16" max="16" width="19" customWidth="1"/>
    <col min="17" max="18" width="10.140625" bestFit="1" customWidth="1"/>
    <col min="19" max="19" width="16.7109375" bestFit="1" customWidth="1"/>
    <col min="20" max="21" width="14" bestFit="1" customWidth="1"/>
    <col min="22" max="23" width="10.7109375" bestFit="1" customWidth="1"/>
    <col min="24" max="24" width="12.28515625" customWidth="1"/>
    <col min="25" max="26" width="10.7109375" bestFit="1" customWidth="1"/>
    <col min="27" max="27" width="22.85546875" bestFit="1" customWidth="1"/>
    <col min="28" max="28" width="14.42578125" style="80" customWidth="1"/>
    <col min="29" max="29" width="10.7109375" style="80" bestFit="1" customWidth="1"/>
    <col min="30" max="31" width="13.42578125" style="80" bestFit="1" customWidth="1"/>
    <col min="32" max="34" width="10.7109375" style="80" bestFit="1" customWidth="1"/>
    <col min="35" max="35" width="10.42578125" style="80" bestFit="1" customWidth="1"/>
    <col min="36" max="37" width="10.7109375" style="80" bestFit="1" customWidth="1"/>
    <col min="38" max="38" width="10.42578125" style="80" hidden="1" customWidth="1"/>
    <col min="39" max="39" width="10.42578125" style="80" bestFit="1" customWidth="1"/>
    <col min="40" max="40" width="10.7109375" style="80" bestFit="1" customWidth="1"/>
    <col min="41" max="44" width="10.42578125" style="80" bestFit="1" customWidth="1"/>
    <col min="45" max="45" width="10.7109375" style="80" bestFit="1" customWidth="1"/>
    <col min="46" max="46" width="10.42578125" style="80" bestFit="1" customWidth="1"/>
    <col min="47" max="47" width="10.7109375" style="80" bestFit="1" customWidth="1"/>
    <col min="48" max="48" width="13.140625" style="80" customWidth="1"/>
    <col min="49" max="49" width="10.7109375" style="80" bestFit="1" customWidth="1"/>
    <col min="50" max="53" width="9.140625" style="80"/>
  </cols>
  <sheetData>
    <row r="13" spans="1:68" ht="28.5" x14ac:dyDescent="0.45">
      <c r="A13" s="3" t="s">
        <v>14</v>
      </c>
      <c r="B13" s="3"/>
      <c r="N13" s="1"/>
      <c r="O13" s="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79"/>
      <c r="AC13" s="79"/>
      <c r="AD13" s="79"/>
      <c r="AE13" s="79"/>
      <c r="AF13" s="79"/>
      <c r="AH13" s="79"/>
      <c r="AI13" s="79"/>
      <c r="AJ13" s="79"/>
      <c r="AK13" s="79"/>
      <c r="AL13" s="79"/>
      <c r="AN13" s="79"/>
      <c r="AO13" s="79"/>
      <c r="AP13" s="79"/>
      <c r="AQ13" s="79"/>
      <c r="AR13" s="79"/>
      <c r="AT13" s="79"/>
      <c r="AU13" s="79"/>
      <c r="AV13" s="79"/>
      <c r="AW13" s="79"/>
      <c r="AX13" s="79"/>
      <c r="AZ13" s="79"/>
      <c r="BA13" s="79"/>
      <c r="BB13" s="4"/>
      <c r="BC13" s="4"/>
      <c r="BD13" s="4"/>
      <c r="BF13" s="4"/>
      <c r="BG13" s="4"/>
      <c r="BH13" s="4"/>
      <c r="BI13" s="4"/>
      <c r="BJ13" s="4"/>
      <c r="BL13" s="4"/>
      <c r="BM13" s="4"/>
      <c r="BN13" s="4"/>
      <c r="BO13" s="4"/>
      <c r="BP13" s="4"/>
    </row>
    <row r="14" spans="1:68" ht="18.75" x14ac:dyDescent="0.3">
      <c r="A14" s="5" t="s">
        <v>5</v>
      </c>
      <c r="B14" s="6"/>
      <c r="N14" s="1"/>
      <c r="O14" s="1"/>
      <c r="P14" s="4"/>
      <c r="Q14" s="4"/>
      <c r="R14" s="4"/>
      <c r="S14" s="4"/>
      <c r="T14" s="4"/>
      <c r="U14" s="1"/>
      <c r="V14" s="4"/>
      <c r="W14" s="4"/>
      <c r="X14" s="4"/>
      <c r="Y14" s="4"/>
      <c r="Z14" s="4"/>
      <c r="AA14" s="4"/>
      <c r="AB14" s="79"/>
      <c r="AC14" s="79"/>
      <c r="AD14" s="79"/>
      <c r="AE14" s="79"/>
      <c r="AF14" s="79"/>
      <c r="AH14" s="79"/>
      <c r="AI14" s="79"/>
      <c r="AJ14" s="79"/>
      <c r="AK14" s="79"/>
      <c r="AL14" s="79"/>
      <c r="AN14" s="79"/>
      <c r="AO14" s="79"/>
      <c r="AP14" s="79"/>
      <c r="AQ14" s="79"/>
      <c r="AR14" s="79"/>
      <c r="AT14" s="79"/>
      <c r="AU14" s="79"/>
      <c r="AV14" s="79"/>
      <c r="AW14" s="79"/>
      <c r="AX14" s="79"/>
      <c r="AZ14" s="79"/>
      <c r="BA14" s="79"/>
      <c r="BB14" s="4"/>
      <c r="BC14" s="4"/>
      <c r="BD14" s="4"/>
      <c r="BF14" s="4"/>
      <c r="BG14" s="4"/>
      <c r="BH14" s="4"/>
      <c r="BI14" s="4"/>
      <c r="BJ14" s="4"/>
      <c r="BL14" s="4"/>
      <c r="BM14" s="4"/>
      <c r="BN14" s="4"/>
      <c r="BO14" s="4"/>
      <c r="BP14" s="4"/>
    </row>
    <row r="15" spans="1:68" x14ac:dyDescent="0.25">
      <c r="B15" s="7"/>
      <c r="N15" s="1"/>
      <c r="O15" s="1"/>
      <c r="P15" s="4"/>
      <c r="Q15" s="4"/>
      <c r="R15" s="4"/>
      <c r="S15" s="4"/>
      <c r="T15" s="4"/>
      <c r="U15" s="1"/>
      <c r="V15" s="4"/>
      <c r="W15" s="4"/>
      <c r="X15" s="4"/>
      <c r="Y15" s="4"/>
      <c r="Z15" s="4"/>
      <c r="AA15" s="4"/>
      <c r="AB15" s="79"/>
      <c r="AC15" s="79"/>
      <c r="AD15" s="79"/>
      <c r="AE15" s="79"/>
      <c r="AF15" s="79"/>
      <c r="AH15" s="79"/>
      <c r="AI15" s="79"/>
      <c r="AJ15" s="79"/>
      <c r="AK15" s="79"/>
      <c r="AL15" s="79"/>
      <c r="AN15" s="79"/>
      <c r="AO15" s="79"/>
      <c r="AP15" s="79"/>
      <c r="AQ15" s="79"/>
      <c r="AR15" s="79"/>
      <c r="AT15" s="79"/>
      <c r="AU15" s="79"/>
      <c r="AV15" s="79"/>
      <c r="AW15" s="79"/>
      <c r="AX15" s="79"/>
      <c r="AZ15" s="79"/>
      <c r="BA15" s="79"/>
      <c r="BB15" s="4"/>
      <c r="BC15" s="4"/>
      <c r="BD15" s="4"/>
      <c r="BF15" s="4"/>
      <c r="BG15" s="4"/>
      <c r="BH15" s="4"/>
      <c r="BI15" s="4"/>
      <c r="BJ15" s="4"/>
      <c r="BL15" s="4"/>
      <c r="BM15" s="4"/>
      <c r="BN15" s="4"/>
      <c r="BO15" s="4"/>
      <c r="BP15" s="4"/>
    </row>
    <row r="16" spans="1:68" x14ac:dyDescent="0.25">
      <c r="B16" s="7"/>
      <c r="N16" s="1"/>
      <c r="O16" s="1"/>
      <c r="P16" s="4"/>
      <c r="Q16" s="4"/>
      <c r="R16" s="4"/>
      <c r="S16" s="4"/>
      <c r="T16" s="4"/>
      <c r="U16" s="1"/>
      <c r="V16" s="4"/>
      <c r="W16" s="4"/>
      <c r="X16" s="4"/>
      <c r="Y16" s="4"/>
      <c r="Z16" s="4"/>
      <c r="AA16" s="4"/>
      <c r="AB16" s="79"/>
      <c r="AC16" s="79"/>
      <c r="AD16" s="79"/>
      <c r="AE16" s="79"/>
      <c r="AF16" s="79"/>
      <c r="AH16" s="79"/>
      <c r="AI16" s="79"/>
      <c r="AJ16" s="79"/>
      <c r="AK16" s="79"/>
      <c r="AL16" s="79"/>
      <c r="AN16" s="79"/>
      <c r="AO16" s="79"/>
      <c r="AP16" s="79"/>
      <c r="AQ16" s="79"/>
      <c r="AR16" s="79"/>
      <c r="AT16" s="79"/>
      <c r="AU16" s="79"/>
      <c r="AV16" s="79"/>
      <c r="AW16" s="79"/>
      <c r="AX16" s="79"/>
      <c r="AZ16" s="79"/>
      <c r="BA16" s="79"/>
      <c r="BB16" s="4"/>
      <c r="BC16" s="4"/>
      <c r="BD16" s="4"/>
      <c r="BF16" s="4"/>
      <c r="BG16" s="4"/>
      <c r="BH16" s="4"/>
      <c r="BI16" s="4"/>
      <c r="BJ16" s="4"/>
      <c r="BL16" s="4"/>
      <c r="BM16" s="4"/>
      <c r="BN16" s="4"/>
      <c r="BO16" s="4"/>
      <c r="BP16" s="4"/>
    </row>
    <row r="17" spans="1:68" x14ac:dyDescent="0.25">
      <c r="B17" s="7"/>
      <c r="C17" s="8"/>
      <c r="N17" s="1"/>
      <c r="O17" s="1"/>
      <c r="P17" s="4"/>
      <c r="Q17" s="4"/>
      <c r="R17" s="4"/>
      <c r="S17" s="4"/>
      <c r="T17" s="4"/>
      <c r="U17" s="1"/>
      <c r="V17" s="4"/>
      <c r="W17" s="4"/>
      <c r="X17" s="4"/>
      <c r="Y17" s="4"/>
      <c r="Z17" s="4"/>
      <c r="AA17" s="4"/>
      <c r="AB17" s="79"/>
      <c r="AC17" s="79"/>
      <c r="AD17" s="79"/>
      <c r="AE17" s="79"/>
      <c r="AF17" s="79"/>
      <c r="AH17" s="79"/>
      <c r="AI17" s="79"/>
      <c r="AJ17" s="79"/>
      <c r="AK17" s="79"/>
      <c r="AL17" s="79"/>
      <c r="AN17" s="79"/>
      <c r="AO17" s="79"/>
      <c r="AP17" s="79"/>
      <c r="AQ17" s="79"/>
      <c r="AR17" s="79"/>
      <c r="AT17" s="79"/>
      <c r="AU17" s="79"/>
      <c r="AV17" s="79"/>
      <c r="AW17" s="79"/>
      <c r="AX17" s="79"/>
      <c r="AZ17" s="79"/>
      <c r="BA17" s="79"/>
      <c r="BB17" s="4"/>
      <c r="BC17" s="4"/>
      <c r="BD17" s="4"/>
      <c r="BF17" s="4"/>
      <c r="BG17" s="4"/>
      <c r="BH17" s="4"/>
      <c r="BI17" s="4"/>
      <c r="BJ17" s="4"/>
      <c r="BL17" s="4"/>
      <c r="BM17" s="4"/>
      <c r="BN17" s="4"/>
      <c r="BO17" s="4"/>
      <c r="BP17" s="4"/>
    </row>
    <row r="18" spans="1:68" x14ac:dyDescent="0.25">
      <c r="A18" t="s">
        <v>6</v>
      </c>
      <c r="B18" s="7"/>
      <c r="C18" s="9"/>
      <c r="N18" s="1"/>
      <c r="O18" s="1"/>
      <c r="P18" s="4"/>
      <c r="Q18" s="4"/>
      <c r="R18" s="4"/>
      <c r="S18" s="4"/>
      <c r="T18" s="4"/>
      <c r="U18" s="1"/>
      <c r="V18" s="4"/>
      <c r="W18" s="4"/>
      <c r="X18" s="4"/>
      <c r="Y18" s="4"/>
      <c r="Z18" s="4"/>
      <c r="AA18" s="4"/>
      <c r="AB18" s="79"/>
      <c r="AC18" s="79"/>
      <c r="AD18" s="79"/>
      <c r="AE18" s="79"/>
      <c r="AF18" s="79"/>
      <c r="AH18" s="79"/>
      <c r="AI18" s="79"/>
      <c r="AJ18" s="79"/>
      <c r="AK18" s="79"/>
      <c r="AL18" s="79"/>
      <c r="AN18" s="79"/>
      <c r="AO18" s="79"/>
      <c r="AP18" s="79"/>
      <c r="AQ18" s="79"/>
      <c r="AR18" s="79"/>
      <c r="AT18" s="79"/>
      <c r="AU18" s="79"/>
      <c r="AV18" s="79"/>
      <c r="AW18" s="79"/>
      <c r="AX18" s="79"/>
      <c r="AZ18" s="79"/>
      <c r="BA18" s="79"/>
      <c r="BB18" s="4"/>
      <c r="BC18" s="4"/>
      <c r="BD18" s="4"/>
      <c r="BF18" s="4"/>
      <c r="BG18" s="4"/>
      <c r="BH18" s="4"/>
      <c r="BI18" s="4"/>
      <c r="BJ18" s="4"/>
      <c r="BL18" s="4"/>
      <c r="BM18" s="4"/>
      <c r="BN18" s="4"/>
      <c r="BO18" s="4"/>
      <c r="BP18" s="4"/>
    </row>
    <row r="19" spans="1:68" x14ac:dyDescent="0.25">
      <c r="A19" t="s">
        <v>7</v>
      </c>
      <c r="B19" s="7"/>
      <c r="C19" s="11"/>
      <c r="N19" s="1"/>
      <c r="O19" s="1"/>
      <c r="P19" s="4"/>
      <c r="Q19" s="4"/>
      <c r="R19" s="4"/>
      <c r="S19" s="4"/>
      <c r="T19" s="4"/>
      <c r="U19" s="1"/>
      <c r="V19" s="21"/>
      <c r="W19" s="21"/>
      <c r="X19" s="21"/>
      <c r="Y19" s="21"/>
      <c r="Z19" s="21"/>
      <c r="AA19" s="21"/>
      <c r="AB19" s="83"/>
      <c r="AC19" s="83"/>
      <c r="AD19" s="79"/>
      <c r="AE19" s="79"/>
      <c r="AF19" s="79"/>
      <c r="AH19" s="79"/>
      <c r="AI19" s="79"/>
      <c r="AJ19" s="79"/>
      <c r="AK19" s="79"/>
      <c r="AL19" s="79"/>
      <c r="AN19" s="79"/>
      <c r="AO19" s="79"/>
      <c r="AP19" s="79"/>
      <c r="AQ19" s="79"/>
      <c r="AR19" s="79"/>
      <c r="AT19" s="79"/>
      <c r="AU19" s="79"/>
      <c r="AV19" s="79"/>
      <c r="AW19" s="79"/>
      <c r="AX19" s="79"/>
      <c r="AZ19" s="79"/>
      <c r="BA19" s="79"/>
      <c r="BB19" s="4"/>
      <c r="BC19" s="4"/>
      <c r="BD19" s="4"/>
      <c r="BF19" s="4"/>
      <c r="BG19" s="4"/>
      <c r="BH19" s="4"/>
      <c r="BI19" s="4"/>
      <c r="BJ19" s="4"/>
      <c r="BL19" s="4"/>
      <c r="BM19" s="4"/>
      <c r="BN19" s="4"/>
      <c r="BO19" s="4"/>
      <c r="BP19" s="4"/>
    </row>
    <row r="20" spans="1:68" x14ac:dyDescent="0.25">
      <c r="B20" s="7"/>
      <c r="N20" s="1"/>
      <c r="O20" s="1"/>
      <c r="P20" s="4"/>
      <c r="Q20" s="4"/>
      <c r="R20" s="4"/>
      <c r="S20" s="4"/>
      <c r="T20" s="4"/>
      <c r="U20" s="1"/>
      <c r="V20" s="21"/>
      <c r="W20" s="21"/>
      <c r="X20" s="21"/>
      <c r="Y20" s="21"/>
      <c r="Z20" s="21"/>
      <c r="AA20" s="21"/>
      <c r="AB20" s="83"/>
      <c r="AC20" s="83"/>
      <c r="AD20" s="79"/>
      <c r="AE20" s="79"/>
      <c r="AF20" s="79"/>
      <c r="AH20" s="79"/>
      <c r="AI20" s="79"/>
      <c r="AJ20" s="79"/>
      <c r="AK20" s="79"/>
      <c r="AL20" s="79"/>
      <c r="AN20" s="79"/>
      <c r="AO20" s="79"/>
      <c r="AP20" s="79"/>
      <c r="AQ20" s="79"/>
      <c r="AR20" s="79"/>
      <c r="AT20" s="79"/>
      <c r="AU20" s="79"/>
      <c r="AV20" s="79"/>
      <c r="AW20" s="79"/>
      <c r="AX20" s="79"/>
      <c r="AZ20" s="79"/>
      <c r="BA20" s="79"/>
      <c r="BB20" s="4"/>
      <c r="BC20" s="4"/>
      <c r="BD20" s="4"/>
      <c r="BF20" s="4"/>
      <c r="BG20" s="4"/>
      <c r="BH20" s="4"/>
      <c r="BI20" s="4"/>
      <c r="BJ20" s="4"/>
      <c r="BL20" s="4"/>
      <c r="BM20" s="4"/>
      <c r="BN20" s="4"/>
      <c r="BO20" s="4"/>
      <c r="BP20" s="4"/>
    </row>
    <row r="22" spans="1:68" ht="32.25" thickBot="1" x14ac:dyDescent="0.6">
      <c r="A22" s="37" t="s">
        <v>17</v>
      </c>
    </row>
    <row r="23" spans="1:68" ht="16.5" thickTop="1" thickBot="1" x14ac:dyDescent="0.3">
      <c r="P23" s="14" t="s">
        <v>22</v>
      </c>
      <c r="S23" s="14" t="s">
        <v>23</v>
      </c>
      <c r="T23" s="16" t="s">
        <v>24</v>
      </c>
      <c r="U23" s="16" t="s">
        <v>25</v>
      </c>
      <c r="AA23" s="16" t="s">
        <v>26</v>
      </c>
      <c r="AD23" s="144" t="s">
        <v>30</v>
      </c>
      <c r="AE23" s="144" t="s">
        <v>30</v>
      </c>
      <c r="AL23" s="80" t="s">
        <v>31</v>
      </c>
    </row>
    <row r="24" spans="1:68" ht="16.5" thickTop="1" thickBot="1" x14ac:dyDescent="0.3">
      <c r="C24" s="45" t="s">
        <v>0</v>
      </c>
      <c r="D24" s="46">
        <v>43475</v>
      </c>
      <c r="E24" s="46">
        <v>43683</v>
      </c>
      <c r="F24" s="48">
        <v>43781</v>
      </c>
      <c r="G24" s="48">
        <v>43863</v>
      </c>
      <c r="H24" s="48">
        <v>43915</v>
      </c>
      <c r="I24" s="49">
        <v>43956</v>
      </c>
      <c r="J24" s="49">
        <v>43984</v>
      </c>
      <c r="K24" s="49">
        <v>44040</v>
      </c>
      <c r="L24" s="49">
        <v>44075</v>
      </c>
      <c r="M24" s="49">
        <v>44110</v>
      </c>
      <c r="N24" s="49">
        <v>44115</v>
      </c>
      <c r="O24" s="49">
        <v>44153</v>
      </c>
      <c r="P24" s="49">
        <v>44153</v>
      </c>
      <c r="Q24" s="49">
        <v>44175</v>
      </c>
      <c r="R24" s="49">
        <v>44201</v>
      </c>
      <c r="S24" s="49">
        <v>44207</v>
      </c>
      <c r="T24" s="49">
        <v>44231</v>
      </c>
      <c r="U24" s="49">
        <v>44241</v>
      </c>
      <c r="V24" s="49">
        <v>44264</v>
      </c>
      <c r="W24" s="49">
        <v>44292</v>
      </c>
      <c r="X24" s="49">
        <v>44369</v>
      </c>
      <c r="Y24" s="49">
        <v>44397</v>
      </c>
      <c r="Z24" s="49">
        <v>44425</v>
      </c>
      <c r="AA24" s="49">
        <v>44460</v>
      </c>
      <c r="AB24" s="116">
        <v>44481</v>
      </c>
      <c r="AC24" s="116">
        <v>44486</v>
      </c>
      <c r="AD24" s="116">
        <v>44508</v>
      </c>
      <c r="AE24" s="116">
        <v>44539</v>
      </c>
      <c r="AF24" s="116">
        <v>44582</v>
      </c>
      <c r="AG24" s="116">
        <v>44600</v>
      </c>
      <c r="AH24" s="116">
        <v>44628</v>
      </c>
      <c r="AI24" s="116">
        <v>44633</v>
      </c>
      <c r="AJ24" s="116">
        <v>44655</v>
      </c>
      <c r="AK24" s="116">
        <v>44697</v>
      </c>
      <c r="AL24" s="116">
        <v>44750</v>
      </c>
      <c r="AM24" s="116">
        <v>44754</v>
      </c>
      <c r="AN24" s="116">
        <v>44803</v>
      </c>
      <c r="AO24" s="116">
        <v>44843</v>
      </c>
      <c r="AP24" s="116">
        <v>44873</v>
      </c>
      <c r="AQ24" s="116">
        <v>44896</v>
      </c>
      <c r="AR24" s="116">
        <v>44961</v>
      </c>
      <c r="AS24" s="116">
        <v>44995</v>
      </c>
      <c r="AT24" s="116">
        <v>45005</v>
      </c>
      <c r="AU24" s="116">
        <v>45038</v>
      </c>
      <c r="AV24" s="116">
        <v>45073</v>
      </c>
      <c r="AW24" s="145">
        <v>45097</v>
      </c>
      <c r="AX24" s="116"/>
      <c r="AY24" s="116"/>
      <c r="AZ24" s="116"/>
      <c r="BA24" s="116"/>
    </row>
    <row r="25" spans="1:68" ht="15.75" thickTop="1" x14ac:dyDescent="0.25">
      <c r="C25" s="42">
        <v>60</v>
      </c>
      <c r="D25" s="43">
        <v>3.8</v>
      </c>
      <c r="E25" s="43">
        <v>3.5</v>
      </c>
      <c r="F25" s="43">
        <v>4.0999999999999996</v>
      </c>
      <c r="G25" s="43">
        <v>3.7</v>
      </c>
      <c r="H25" s="43">
        <v>3.6</v>
      </c>
      <c r="I25" s="44">
        <v>4.5</v>
      </c>
      <c r="J25" s="44">
        <v>3.8</v>
      </c>
      <c r="K25" s="44">
        <v>3.9</v>
      </c>
      <c r="L25" s="44">
        <v>3.6</v>
      </c>
      <c r="M25" s="44">
        <v>4</v>
      </c>
      <c r="N25" s="44">
        <v>4.0999999999999996</v>
      </c>
      <c r="O25" s="44">
        <v>3.8</v>
      </c>
      <c r="P25" s="44">
        <v>3.5</v>
      </c>
      <c r="Q25" s="56">
        <v>3.7</v>
      </c>
      <c r="R25" s="44">
        <v>3.9</v>
      </c>
      <c r="S25" s="56">
        <v>3.8</v>
      </c>
      <c r="T25" s="56">
        <v>3.8</v>
      </c>
      <c r="U25" s="56">
        <v>4.5999999999999996</v>
      </c>
      <c r="V25" s="56">
        <v>3.706</v>
      </c>
      <c r="W25" s="56">
        <v>3.7410000000000001</v>
      </c>
      <c r="X25" s="56">
        <v>3.7759999999999998</v>
      </c>
      <c r="Y25" s="56">
        <v>4.0190000000000001</v>
      </c>
      <c r="Z25" s="56">
        <v>4.2770000000000001</v>
      </c>
      <c r="AA25" s="56">
        <v>0.40600000000000003</v>
      </c>
      <c r="AB25" s="146">
        <v>4.5119999999999996</v>
      </c>
      <c r="AC25" s="146">
        <v>4.46</v>
      </c>
      <c r="AD25" s="146">
        <v>4.2460000000000004</v>
      </c>
      <c r="AE25" s="146">
        <v>4.0359999999999996</v>
      </c>
      <c r="AF25" s="146">
        <v>4.1399999999999997</v>
      </c>
      <c r="AG25" s="146">
        <v>4.2939999999999996</v>
      </c>
      <c r="AH25" s="146">
        <v>4.2439999999999998</v>
      </c>
      <c r="AI25" s="146">
        <v>4.4050000000000002</v>
      </c>
      <c r="AJ25" s="146">
        <v>4.609</v>
      </c>
      <c r="AK25" s="146">
        <v>4.1509999999999998</v>
      </c>
      <c r="AL25" s="146">
        <v>4.3330000000000002</v>
      </c>
      <c r="AM25" s="146">
        <v>4.3319999999999999</v>
      </c>
      <c r="AN25" s="146">
        <v>4.9009999999999998</v>
      </c>
      <c r="AO25" s="146">
        <v>4.3600000000000003</v>
      </c>
      <c r="AP25" s="146">
        <v>4.4649999999999999</v>
      </c>
      <c r="AQ25" s="146">
        <v>4.5650000000000004</v>
      </c>
      <c r="AR25" s="146">
        <v>4.6059999999999999</v>
      </c>
      <c r="AS25" s="146">
        <v>4.4530000000000003</v>
      </c>
      <c r="AT25" s="146">
        <v>4.4109999999999996</v>
      </c>
      <c r="AU25" s="146">
        <v>4.59</v>
      </c>
      <c r="AV25" s="146">
        <v>5.1109999999999998</v>
      </c>
      <c r="AW25" s="146">
        <v>4.79</v>
      </c>
      <c r="AX25" s="146"/>
      <c r="AY25" s="146"/>
      <c r="AZ25" s="146"/>
      <c r="BA25" s="146"/>
    </row>
    <row r="26" spans="1:68" x14ac:dyDescent="0.25">
      <c r="C26" s="17">
        <v>70</v>
      </c>
      <c r="D26" s="19">
        <v>4.9000000000000004</v>
      </c>
      <c r="E26" s="19">
        <v>4.0999999999999996</v>
      </c>
      <c r="F26" s="19">
        <v>4.8</v>
      </c>
      <c r="G26" s="19">
        <v>4.5</v>
      </c>
      <c r="H26" s="19">
        <v>4.5999999999999996</v>
      </c>
      <c r="I26" s="20">
        <v>5</v>
      </c>
      <c r="J26" s="20">
        <v>4.5999999999999996</v>
      </c>
      <c r="K26" s="20">
        <v>4.8</v>
      </c>
      <c r="L26" s="20">
        <v>4.5</v>
      </c>
      <c r="M26" s="20">
        <v>4.5999999999999996</v>
      </c>
      <c r="N26" s="20">
        <v>4.7</v>
      </c>
      <c r="O26" s="20">
        <v>4.7</v>
      </c>
      <c r="P26" s="20">
        <v>4.5999999999999996</v>
      </c>
      <c r="Q26" s="57">
        <v>5</v>
      </c>
      <c r="R26" s="20">
        <v>4.5</v>
      </c>
      <c r="S26" s="57">
        <v>4.5999999999999996</v>
      </c>
      <c r="T26" s="57">
        <v>4.2</v>
      </c>
      <c r="U26" s="57">
        <v>4.0999999999999996</v>
      </c>
      <c r="V26" s="57">
        <v>4.5810000000000004</v>
      </c>
      <c r="W26" s="57">
        <v>4.5590000000000002</v>
      </c>
      <c r="X26" s="57">
        <v>4.7690000000000001</v>
      </c>
      <c r="Y26" s="57">
        <v>4.8390000000000004</v>
      </c>
      <c r="Z26" s="57">
        <v>4.8949999999999996</v>
      </c>
      <c r="AA26" s="57">
        <v>3.42</v>
      </c>
      <c r="AB26" s="148">
        <v>4.9690000000000003</v>
      </c>
      <c r="AC26" s="148">
        <v>4.8879999999999999</v>
      </c>
      <c r="AD26" s="148">
        <v>5.085</v>
      </c>
      <c r="AE26" s="148">
        <v>4.7869999999999999</v>
      </c>
      <c r="AF26" s="148">
        <v>4.8739999999999997</v>
      </c>
      <c r="AG26" s="148">
        <v>4.8579999999999997</v>
      </c>
      <c r="AH26" s="148">
        <v>4.8259999999999996</v>
      </c>
      <c r="AI26" s="148">
        <v>4.8600000000000003</v>
      </c>
      <c r="AJ26" s="148">
        <v>4.9400000000000004</v>
      </c>
      <c r="AK26" s="148">
        <v>4.7990000000000004</v>
      </c>
      <c r="AL26" s="148">
        <v>4.4960000000000004</v>
      </c>
      <c r="AM26" s="148">
        <v>4.3559999999999999</v>
      </c>
      <c r="AN26" s="148">
        <v>5.0039999999999996</v>
      </c>
      <c r="AO26" s="148">
        <v>5.2590000000000003</v>
      </c>
      <c r="AP26" s="148">
        <v>5.218</v>
      </c>
      <c r="AQ26" s="148">
        <v>5.1589999999999998</v>
      </c>
      <c r="AR26" s="148">
        <v>5.2060000000000004</v>
      </c>
      <c r="AS26" s="148">
        <v>5.0289999999999999</v>
      </c>
      <c r="AT26" s="148">
        <v>5.0279999999999996</v>
      </c>
      <c r="AU26" s="148">
        <v>5.1020000000000003</v>
      </c>
      <c r="AV26" s="148">
        <v>5.3730000000000002</v>
      </c>
      <c r="AW26" s="148">
        <v>5.4880000000000004</v>
      </c>
      <c r="AX26" s="148"/>
      <c r="AY26" s="148"/>
      <c r="AZ26" s="148"/>
      <c r="BA26" s="148"/>
    </row>
    <row r="27" spans="1:68" x14ac:dyDescent="0.25">
      <c r="C27" s="17">
        <v>80</v>
      </c>
      <c r="D27" s="19">
        <v>3.7</v>
      </c>
      <c r="E27" s="19">
        <v>3.4</v>
      </c>
      <c r="F27" s="19">
        <v>3.5</v>
      </c>
      <c r="G27" s="19">
        <v>3.8</v>
      </c>
      <c r="H27" s="19">
        <v>3.8</v>
      </c>
      <c r="I27" s="20">
        <v>4.4000000000000004</v>
      </c>
      <c r="J27" s="20">
        <v>4</v>
      </c>
      <c r="K27" s="20">
        <v>4.3</v>
      </c>
      <c r="L27" s="20">
        <v>4</v>
      </c>
      <c r="M27" s="20">
        <v>3.9</v>
      </c>
      <c r="N27" s="20">
        <v>3.4</v>
      </c>
      <c r="O27" s="20">
        <v>3.9</v>
      </c>
      <c r="P27" s="20">
        <v>3.7</v>
      </c>
      <c r="Q27" s="57">
        <v>3.6</v>
      </c>
      <c r="R27" s="20">
        <v>3.5</v>
      </c>
      <c r="S27" s="57">
        <v>3.9</v>
      </c>
      <c r="T27" s="57">
        <v>4</v>
      </c>
      <c r="U27" s="57">
        <v>1.3</v>
      </c>
      <c r="V27" s="57">
        <v>4.0170000000000003</v>
      </c>
      <c r="W27" s="57">
        <v>4.1319999999999997</v>
      </c>
      <c r="X27" s="57">
        <v>3.7759999999999998</v>
      </c>
      <c r="Y27" s="57">
        <v>4.1929999999999996</v>
      </c>
      <c r="Z27" s="57">
        <v>4.2270000000000003</v>
      </c>
      <c r="AA27" s="57">
        <v>1.3859999999999999</v>
      </c>
      <c r="AB27" s="148">
        <v>4.4249999999999998</v>
      </c>
      <c r="AC27" s="148">
        <v>4.6399999999999997</v>
      </c>
      <c r="AD27" s="148">
        <v>5.1760000000000002</v>
      </c>
      <c r="AE27" s="148">
        <v>5.0030000000000001</v>
      </c>
      <c r="AF27" s="148">
        <v>5.0270000000000001</v>
      </c>
      <c r="AG27" s="148">
        <v>5.2249999999999996</v>
      </c>
      <c r="AH27" s="148">
        <v>4.99</v>
      </c>
      <c r="AI27" s="148">
        <v>4.9219999999999997</v>
      </c>
      <c r="AJ27" s="148">
        <v>5.0949999999999998</v>
      </c>
      <c r="AK27" s="148">
        <v>4.8079999999999998</v>
      </c>
      <c r="AL27" s="148">
        <v>5.07</v>
      </c>
      <c r="AM27" s="148">
        <v>4.7279999999999998</v>
      </c>
      <c r="AN27" s="148">
        <v>4.8479999999999999</v>
      </c>
      <c r="AO27" s="148">
        <v>5.266</v>
      </c>
      <c r="AP27" s="148">
        <v>5.55</v>
      </c>
      <c r="AQ27" s="148">
        <v>5.5019999999999998</v>
      </c>
      <c r="AR27" s="148">
        <v>4.8890000000000002</v>
      </c>
      <c r="AS27" s="148">
        <v>5.0979999999999999</v>
      </c>
      <c r="AT27" s="148">
        <v>5.0010000000000003</v>
      </c>
      <c r="AU27" s="148">
        <v>5.1879999999999997</v>
      </c>
      <c r="AV27" s="148">
        <v>5.2809999999999997</v>
      </c>
      <c r="AW27" s="148">
        <v>5.4029999999999996</v>
      </c>
      <c r="AX27" s="148"/>
      <c r="AY27" s="148"/>
      <c r="AZ27" s="148"/>
      <c r="BA27" s="148"/>
    </row>
    <row r="28" spans="1:68" x14ac:dyDescent="0.25">
      <c r="C28" s="17">
        <v>90</v>
      </c>
      <c r="D28" s="19">
        <v>1</v>
      </c>
      <c r="E28" s="19">
        <v>0.7</v>
      </c>
      <c r="F28" s="19">
        <v>0.8</v>
      </c>
      <c r="G28" s="19">
        <v>1</v>
      </c>
      <c r="H28" s="19">
        <v>1.3</v>
      </c>
      <c r="I28" s="20">
        <v>1.9</v>
      </c>
      <c r="J28" s="20">
        <v>1.3</v>
      </c>
      <c r="K28" s="20">
        <v>1.6</v>
      </c>
      <c r="L28" s="20">
        <v>1.4</v>
      </c>
      <c r="M28" s="20">
        <v>1.1000000000000001</v>
      </c>
      <c r="N28" s="20">
        <v>1.1000000000000001</v>
      </c>
      <c r="O28" s="20">
        <v>1.1000000000000001</v>
      </c>
      <c r="P28" s="20">
        <v>1.1000000000000001</v>
      </c>
      <c r="Q28" s="57">
        <v>1</v>
      </c>
      <c r="R28" s="20">
        <v>1.1000000000000001</v>
      </c>
      <c r="S28" s="57">
        <v>1.3</v>
      </c>
      <c r="T28" s="57">
        <v>1.1000000000000001</v>
      </c>
      <c r="U28" s="57">
        <v>5.3</v>
      </c>
      <c r="V28" s="57">
        <v>1.369</v>
      </c>
      <c r="W28" s="57">
        <v>1.264</v>
      </c>
      <c r="X28" s="57">
        <v>1.216</v>
      </c>
      <c r="Y28" s="57">
        <v>1.33</v>
      </c>
      <c r="Z28" s="57">
        <v>1.29</v>
      </c>
      <c r="AA28" s="57">
        <v>0.80600000000000005</v>
      </c>
      <c r="AB28" s="148">
        <v>1.9450000000000001</v>
      </c>
      <c r="AC28" s="148">
        <v>1.7949999999999999</v>
      </c>
      <c r="AD28" s="148">
        <v>2.3559999999999999</v>
      </c>
      <c r="AE28" s="148">
        <v>2.4420000000000002</v>
      </c>
      <c r="AF28" s="148">
        <v>2.286</v>
      </c>
      <c r="AG28" s="148">
        <v>2.3519999999999999</v>
      </c>
      <c r="AH28" s="148">
        <v>2.2879999999999998</v>
      </c>
      <c r="AI28" s="148">
        <v>2.0979999999999999</v>
      </c>
      <c r="AJ28" s="148">
        <v>2.387</v>
      </c>
      <c r="AK28" s="148">
        <v>2.2690000000000001</v>
      </c>
      <c r="AL28" s="148">
        <v>2.3620000000000001</v>
      </c>
      <c r="AM28" s="148">
        <v>2.0539999999999998</v>
      </c>
      <c r="AN28" s="148">
        <v>2.2519999999999998</v>
      </c>
      <c r="AO28" s="148">
        <v>2.6789999999999998</v>
      </c>
      <c r="AP28" s="148">
        <v>2.8410000000000002</v>
      </c>
      <c r="AQ28" s="148">
        <v>2.79</v>
      </c>
      <c r="AR28" s="148">
        <v>2.3290000000000002</v>
      </c>
      <c r="AS28" s="148">
        <v>2.3559999999999999</v>
      </c>
      <c r="AT28" s="148">
        <v>2.2000000000000002</v>
      </c>
      <c r="AU28" s="148">
        <v>2.7429999999999999</v>
      </c>
      <c r="AV28" s="148">
        <v>2.5310000000000001</v>
      </c>
      <c r="AW28" s="148">
        <v>2.831</v>
      </c>
      <c r="AX28" s="148"/>
      <c r="AY28" s="148"/>
      <c r="AZ28" s="148"/>
      <c r="BA28" s="148"/>
    </row>
    <row r="29" spans="1:68" x14ac:dyDescent="0.25">
      <c r="C29" s="17">
        <v>100</v>
      </c>
      <c r="D29" s="19">
        <v>5.0999999999999996</v>
      </c>
      <c r="E29" s="19">
        <v>4.8</v>
      </c>
      <c r="F29" s="19">
        <v>5</v>
      </c>
      <c r="G29" s="19">
        <v>5.2</v>
      </c>
      <c r="H29" s="19">
        <v>5.3</v>
      </c>
      <c r="I29" s="20">
        <v>6.2</v>
      </c>
      <c r="J29" s="20">
        <v>5.3</v>
      </c>
      <c r="K29" s="20">
        <v>5.9</v>
      </c>
      <c r="L29" s="20">
        <v>5.6</v>
      </c>
      <c r="M29" s="20">
        <v>5.5</v>
      </c>
      <c r="N29" s="20">
        <v>5.0999999999999996</v>
      </c>
      <c r="O29" s="20">
        <v>4.9000000000000004</v>
      </c>
      <c r="P29" s="20">
        <v>5.3</v>
      </c>
      <c r="Q29" s="57">
        <v>5.2</v>
      </c>
      <c r="R29" s="20">
        <v>5.4</v>
      </c>
      <c r="S29" s="57">
        <v>5.3</v>
      </c>
      <c r="T29" s="57">
        <v>5.0999999999999996</v>
      </c>
      <c r="U29" s="57">
        <v>5</v>
      </c>
      <c r="V29" s="57">
        <v>5.8579999999999997</v>
      </c>
      <c r="W29" s="57">
        <v>5.6449999999999996</v>
      </c>
      <c r="X29" s="57">
        <v>5.5940000000000003</v>
      </c>
      <c r="Y29" s="57">
        <v>5.4480000000000004</v>
      </c>
      <c r="Z29" s="57">
        <v>5.4950000000000001</v>
      </c>
      <c r="AA29" s="57">
        <v>1.1040000000000001</v>
      </c>
      <c r="AB29" s="148">
        <v>6.2270000000000003</v>
      </c>
      <c r="AC29" s="148">
        <v>5.9379999999999997</v>
      </c>
      <c r="AD29" s="148">
        <v>6.7430000000000003</v>
      </c>
      <c r="AE29" s="148">
        <v>6.6779999999999999</v>
      </c>
      <c r="AF29" s="148">
        <v>6.5759999999999996</v>
      </c>
      <c r="AG29" s="148">
        <v>6.6989999999999998</v>
      </c>
      <c r="AH29" s="148">
        <v>6.5359999999999996</v>
      </c>
      <c r="AI29" s="148">
        <v>6.524</v>
      </c>
      <c r="AJ29" s="148">
        <v>6.9349999999999996</v>
      </c>
      <c r="AK29" s="148">
        <v>6.6749999999999998</v>
      </c>
      <c r="AL29" s="148">
        <v>6.4710000000000001</v>
      </c>
      <c r="AM29" s="148">
        <v>6.3369999999999997</v>
      </c>
      <c r="AN29" s="148">
        <v>6.548</v>
      </c>
      <c r="AO29" s="148">
        <v>7.1779999999999999</v>
      </c>
      <c r="AP29" s="148">
        <v>7.2779999999999996</v>
      </c>
      <c r="AQ29" s="148">
        <v>7.2430000000000003</v>
      </c>
      <c r="AR29" s="148">
        <v>6.7779999999999996</v>
      </c>
      <c r="AS29" s="148">
        <v>6.7610000000000001</v>
      </c>
      <c r="AT29" s="148">
        <v>6.6449999999999996</v>
      </c>
      <c r="AU29" s="148">
        <v>6.907</v>
      </c>
      <c r="AV29" s="148">
        <v>7.0449999999999999</v>
      </c>
      <c r="AW29" s="148">
        <v>7.4720000000000004</v>
      </c>
      <c r="AX29" s="148"/>
      <c r="AY29" s="148"/>
      <c r="AZ29" s="148"/>
      <c r="BA29" s="148"/>
    </row>
    <row r="30" spans="1:68" x14ac:dyDescent="0.25">
      <c r="C30" s="17">
        <v>110</v>
      </c>
      <c r="D30" s="19">
        <v>5.4</v>
      </c>
      <c r="E30" s="19">
        <v>4.8</v>
      </c>
      <c r="F30" s="19">
        <v>5</v>
      </c>
      <c r="G30" s="19">
        <v>5.2</v>
      </c>
      <c r="H30" s="19">
        <v>5.2</v>
      </c>
      <c r="I30" s="20">
        <v>6</v>
      </c>
      <c r="J30" s="20">
        <v>5.4</v>
      </c>
      <c r="K30" s="20">
        <v>5.9</v>
      </c>
      <c r="L30" s="20">
        <v>5.4</v>
      </c>
      <c r="M30" s="20">
        <v>5.5</v>
      </c>
      <c r="N30" s="20">
        <v>4.9000000000000004</v>
      </c>
      <c r="O30" s="20">
        <v>5.3</v>
      </c>
      <c r="P30" s="20">
        <v>5.3</v>
      </c>
      <c r="Q30" s="57">
        <v>5</v>
      </c>
      <c r="R30" s="20">
        <v>5.2</v>
      </c>
      <c r="S30" s="57">
        <v>5.0999999999999996</v>
      </c>
      <c r="T30" s="57">
        <v>4.5999999999999996</v>
      </c>
      <c r="U30" s="57">
        <v>5.5</v>
      </c>
      <c r="V30" s="57">
        <v>5.601</v>
      </c>
      <c r="W30" s="57">
        <v>5.7469999999999999</v>
      </c>
      <c r="X30" s="57">
        <v>5.2279999999999998</v>
      </c>
      <c r="Y30" s="57">
        <v>5.3019999999999996</v>
      </c>
      <c r="Z30" s="57">
        <v>5.4690000000000003</v>
      </c>
      <c r="AA30" s="57">
        <v>1.3680000000000001</v>
      </c>
      <c r="AB30" s="148">
        <v>6.0250000000000004</v>
      </c>
      <c r="AC30" s="148">
        <v>5.8470000000000004</v>
      </c>
      <c r="AD30" s="148">
        <v>6.5730000000000004</v>
      </c>
      <c r="AE30" s="148">
        <v>6.4969999999999999</v>
      </c>
      <c r="AF30" s="148">
        <v>6.6689999999999996</v>
      </c>
      <c r="AG30" s="148">
        <v>6.64</v>
      </c>
      <c r="AH30" s="148">
        <v>6.3550000000000004</v>
      </c>
      <c r="AI30" s="148">
        <v>6.3730000000000002</v>
      </c>
      <c r="AJ30" s="148">
        <v>6.6289999999999996</v>
      </c>
      <c r="AK30" s="148">
        <v>6.6559999999999997</v>
      </c>
      <c r="AL30" s="148">
        <v>6.3719999999999999</v>
      </c>
      <c r="AM30" s="148">
        <v>6.4180000000000001</v>
      </c>
      <c r="AN30" s="148">
        <v>6.5350000000000001</v>
      </c>
      <c r="AO30" s="148">
        <v>7.0229999999999997</v>
      </c>
      <c r="AP30" s="148">
        <v>7.0780000000000003</v>
      </c>
      <c r="AQ30" s="148">
        <v>7.15</v>
      </c>
      <c r="AR30" s="148">
        <v>6.601</v>
      </c>
      <c r="AS30" s="148">
        <v>6.5679999999999996</v>
      </c>
      <c r="AT30" s="148">
        <v>6.4379999999999997</v>
      </c>
      <c r="AU30" s="148">
        <v>6.7160000000000002</v>
      </c>
      <c r="AV30" s="148">
        <v>6.8209999999999997</v>
      </c>
      <c r="AW30" s="148">
        <v>7.141</v>
      </c>
      <c r="AX30" s="148"/>
      <c r="AY30" s="148"/>
      <c r="AZ30" s="148"/>
      <c r="BA30" s="148"/>
    </row>
    <row r="31" spans="1:68" x14ac:dyDescent="0.25">
      <c r="C31" s="17">
        <v>120</v>
      </c>
      <c r="D31" s="19">
        <v>5.6</v>
      </c>
      <c r="E31" s="19">
        <v>5.2</v>
      </c>
      <c r="F31" s="19">
        <v>5.2</v>
      </c>
      <c r="G31" s="19">
        <v>5.3</v>
      </c>
      <c r="H31" s="19">
        <v>5.4</v>
      </c>
      <c r="I31" s="20">
        <v>6</v>
      </c>
      <c r="J31" s="20">
        <v>5.5</v>
      </c>
      <c r="K31" s="20">
        <v>6.1</v>
      </c>
      <c r="L31" s="20">
        <v>5.9</v>
      </c>
      <c r="M31" s="20">
        <v>5.8</v>
      </c>
      <c r="N31" s="20">
        <v>5.3</v>
      </c>
      <c r="O31" s="20">
        <v>5.3</v>
      </c>
      <c r="P31" s="20">
        <v>5.3</v>
      </c>
      <c r="Q31" s="57">
        <v>5.3</v>
      </c>
      <c r="R31" s="20">
        <v>4.9000000000000004</v>
      </c>
      <c r="S31" s="57">
        <v>5.4</v>
      </c>
      <c r="T31" s="57">
        <v>5.6</v>
      </c>
      <c r="U31" s="57">
        <v>5.8</v>
      </c>
      <c r="V31" s="57">
        <v>5.774</v>
      </c>
      <c r="W31" s="57">
        <v>5.8029999999999999</v>
      </c>
      <c r="X31" s="57">
        <v>5.5140000000000002</v>
      </c>
      <c r="Y31" s="57">
        <v>5.4580000000000002</v>
      </c>
      <c r="Z31" s="57">
        <v>5.5609999999999999</v>
      </c>
      <c r="AA31" s="57">
        <v>1.5649999999999999</v>
      </c>
      <c r="AB31" s="148">
        <v>6.0449999999999999</v>
      </c>
      <c r="AC31" s="148">
        <v>6.04</v>
      </c>
      <c r="AD31" s="148">
        <v>7.165</v>
      </c>
      <c r="AE31" s="148">
        <v>6.718</v>
      </c>
      <c r="AF31" s="148">
        <v>6.7370000000000001</v>
      </c>
      <c r="AG31" s="148">
        <v>6.952</v>
      </c>
      <c r="AH31" s="148">
        <v>6.75</v>
      </c>
      <c r="AI31" s="148">
        <v>6.5640000000000001</v>
      </c>
      <c r="AJ31" s="148">
        <v>6.92</v>
      </c>
      <c r="AK31" s="148">
        <v>7.0060000000000002</v>
      </c>
      <c r="AL31" s="148">
        <v>6.4930000000000003</v>
      </c>
      <c r="AM31" s="148">
        <v>6.508</v>
      </c>
      <c r="AN31" s="148">
        <v>6.8579999999999997</v>
      </c>
      <c r="AO31" s="148">
        <v>7.2939999999999996</v>
      </c>
      <c r="AP31" s="148">
        <v>7.766</v>
      </c>
      <c r="AQ31" s="148">
        <v>7.4560000000000004</v>
      </c>
      <c r="AR31" s="148">
        <v>6.6790000000000003</v>
      </c>
      <c r="AS31" s="148">
        <v>7.173</v>
      </c>
      <c r="AT31" s="148">
        <v>6.7409999999999997</v>
      </c>
      <c r="AU31" s="148">
        <v>6.9530000000000003</v>
      </c>
      <c r="AV31" s="148">
        <v>7.3410000000000002</v>
      </c>
      <c r="AW31" s="148">
        <v>7.4530000000000003</v>
      </c>
      <c r="AX31" s="148"/>
      <c r="AY31" s="148"/>
      <c r="AZ31" s="148"/>
      <c r="BA31" s="148"/>
    </row>
    <row r="32" spans="1:68" x14ac:dyDescent="0.25">
      <c r="C32" s="17">
        <v>130</v>
      </c>
      <c r="D32" s="19">
        <v>2.6</v>
      </c>
      <c r="E32" s="19">
        <v>2.4</v>
      </c>
      <c r="F32" s="19">
        <v>1.9</v>
      </c>
      <c r="G32" s="19">
        <v>2.5</v>
      </c>
      <c r="H32" s="19">
        <v>2.7</v>
      </c>
      <c r="I32" s="20">
        <v>3.4</v>
      </c>
      <c r="J32" s="20">
        <v>2.7</v>
      </c>
      <c r="K32" s="20">
        <v>3.4</v>
      </c>
      <c r="L32" s="20">
        <v>2.8</v>
      </c>
      <c r="M32" s="20">
        <v>2.6</v>
      </c>
      <c r="N32" s="20">
        <v>2.4</v>
      </c>
      <c r="O32" s="20">
        <v>2.4</v>
      </c>
      <c r="P32" s="20">
        <v>2.6</v>
      </c>
      <c r="Q32" s="57">
        <v>2.4</v>
      </c>
      <c r="R32" s="20">
        <v>2</v>
      </c>
      <c r="S32" s="57">
        <v>2.8</v>
      </c>
      <c r="T32" s="57">
        <v>2.7</v>
      </c>
      <c r="U32" s="57">
        <v>2.8</v>
      </c>
      <c r="V32" s="57">
        <v>3.0870000000000002</v>
      </c>
      <c r="W32" s="57">
        <v>2.887</v>
      </c>
      <c r="X32" s="57">
        <v>2.7519999999999998</v>
      </c>
      <c r="Y32" s="57">
        <v>2.6269999999999998</v>
      </c>
      <c r="Z32" s="57">
        <v>2.6379999999999999</v>
      </c>
      <c r="AA32" s="57">
        <v>1.4239999999999999</v>
      </c>
      <c r="AB32" s="148">
        <v>3.383</v>
      </c>
      <c r="AC32" s="148">
        <v>3.0539999999999998</v>
      </c>
      <c r="AD32" s="148">
        <v>4.0220000000000002</v>
      </c>
      <c r="AE32" s="148">
        <v>4.0389999999999997</v>
      </c>
      <c r="AF32" s="148">
        <v>3.9489999999999998</v>
      </c>
      <c r="AG32" s="148">
        <v>4.2220000000000004</v>
      </c>
      <c r="AH32" s="148">
        <v>4.1059999999999999</v>
      </c>
      <c r="AI32" s="148">
        <v>3.7629999999999999</v>
      </c>
      <c r="AJ32" s="148">
        <v>4.1449999999999996</v>
      </c>
      <c r="AK32" s="148">
        <v>3.8069999999999999</v>
      </c>
      <c r="AL32" s="148">
        <v>3.4809999999999999</v>
      </c>
      <c r="AM32" s="148">
        <v>3.9350000000000001</v>
      </c>
      <c r="AN32" s="148">
        <v>4.1660000000000004</v>
      </c>
      <c r="AO32" s="148">
        <v>4.2830000000000004</v>
      </c>
      <c r="AP32" s="148">
        <v>4.5529999999999999</v>
      </c>
      <c r="AQ32" s="148">
        <v>4.3940000000000001</v>
      </c>
      <c r="AR32" s="148">
        <v>4.0140000000000002</v>
      </c>
      <c r="AS32" s="148">
        <v>4.0339999999999998</v>
      </c>
      <c r="AT32" s="148">
        <v>4.0590000000000002</v>
      </c>
      <c r="AU32" s="148">
        <v>4.0890000000000004</v>
      </c>
      <c r="AV32" s="148">
        <v>4.3150000000000004</v>
      </c>
      <c r="AW32" s="148">
        <v>4.5810000000000004</v>
      </c>
      <c r="AX32" s="148"/>
      <c r="AY32" s="148"/>
      <c r="AZ32" s="148"/>
      <c r="BA32" s="148"/>
    </row>
    <row r="33" spans="1:53" x14ac:dyDescent="0.25">
      <c r="C33" s="17">
        <v>140</v>
      </c>
      <c r="D33" s="19">
        <v>1.3</v>
      </c>
      <c r="E33" s="19">
        <v>0.2</v>
      </c>
      <c r="F33" s="19">
        <v>0.3</v>
      </c>
      <c r="G33" s="19">
        <v>0.9</v>
      </c>
      <c r="H33" s="19">
        <v>1.1000000000000001</v>
      </c>
      <c r="I33" s="20">
        <v>1.6</v>
      </c>
      <c r="J33" s="20">
        <v>0.8</v>
      </c>
      <c r="K33" s="20">
        <v>1.4</v>
      </c>
      <c r="L33" s="20">
        <v>1.1000000000000001</v>
      </c>
      <c r="M33" s="20">
        <v>0.9</v>
      </c>
      <c r="N33" s="20">
        <v>0.5</v>
      </c>
      <c r="O33" s="20">
        <v>0.6</v>
      </c>
      <c r="P33" s="20">
        <v>0.8</v>
      </c>
      <c r="Q33" s="57">
        <v>0.8</v>
      </c>
      <c r="R33" s="20">
        <v>0.8</v>
      </c>
      <c r="S33" s="57">
        <v>0.8</v>
      </c>
      <c r="T33" s="57">
        <v>1</v>
      </c>
      <c r="U33" s="57">
        <v>1.1000000000000001</v>
      </c>
      <c r="V33" s="57">
        <v>0.95799999999999996</v>
      </c>
      <c r="W33" s="57">
        <v>1.0089999999999999</v>
      </c>
      <c r="X33" s="57">
        <v>0.77200000000000002</v>
      </c>
      <c r="Y33" s="57">
        <v>0.86199999999999999</v>
      </c>
      <c r="Z33" s="57">
        <v>1.0109999999999999</v>
      </c>
      <c r="AA33" s="57">
        <v>1.4339999999999999</v>
      </c>
      <c r="AB33" s="148">
        <v>1.6240000000000001</v>
      </c>
      <c r="AC33" s="148">
        <v>1.3879999999999999</v>
      </c>
      <c r="AD33" s="148">
        <v>2.645</v>
      </c>
      <c r="AE33" s="148">
        <v>2.536</v>
      </c>
      <c r="AF33" s="148">
        <v>2.57</v>
      </c>
      <c r="AG33" s="148">
        <v>2.7450000000000001</v>
      </c>
      <c r="AH33" s="148">
        <v>2.35</v>
      </c>
      <c r="AI33" s="148">
        <v>2.044</v>
      </c>
      <c r="AJ33" s="148">
        <v>2.2919999999999998</v>
      </c>
      <c r="AK33" s="148">
        <v>2.4460000000000002</v>
      </c>
      <c r="AL33" s="148">
        <v>2.17</v>
      </c>
      <c r="AM33" s="148">
        <v>1.9530000000000001</v>
      </c>
      <c r="AN33" s="148">
        <v>2.375</v>
      </c>
      <c r="AO33" s="148">
        <v>2.7730000000000001</v>
      </c>
      <c r="AP33" s="148">
        <v>3.09</v>
      </c>
      <c r="AQ33" s="148">
        <v>2.988</v>
      </c>
      <c r="AR33" s="148">
        <v>2.1429999999999998</v>
      </c>
      <c r="AS33" s="148">
        <v>2.673</v>
      </c>
      <c r="AT33" s="148">
        <v>2.3570000000000002</v>
      </c>
      <c r="AU33" s="148">
        <v>2.5459999999999998</v>
      </c>
      <c r="AV33" s="148">
        <v>2.6669999999999998</v>
      </c>
      <c r="AW33" s="148">
        <v>2.9329999999999998</v>
      </c>
      <c r="AX33" s="148"/>
      <c r="AY33" s="148"/>
      <c r="AZ33" s="148"/>
      <c r="BA33" s="148"/>
    </row>
    <row r="34" spans="1:53" x14ac:dyDescent="0.25">
      <c r="C34" s="17">
        <v>150</v>
      </c>
      <c r="D34" s="19">
        <v>0.8</v>
      </c>
      <c r="E34" s="19">
        <v>0.9</v>
      </c>
      <c r="F34" s="19">
        <v>1.2</v>
      </c>
      <c r="G34" s="19">
        <v>1.3</v>
      </c>
      <c r="H34" s="19">
        <v>0.7</v>
      </c>
      <c r="I34" s="20">
        <v>0.9</v>
      </c>
      <c r="J34" s="20">
        <v>1</v>
      </c>
      <c r="K34" s="20">
        <v>0.4</v>
      </c>
      <c r="L34" s="20">
        <v>0.7</v>
      </c>
      <c r="M34" s="20">
        <v>0.6</v>
      </c>
      <c r="N34" s="20">
        <v>0.9</v>
      </c>
      <c r="O34" s="20">
        <v>1</v>
      </c>
      <c r="P34" s="20">
        <v>0.7</v>
      </c>
      <c r="Q34" s="57">
        <v>0.6</v>
      </c>
      <c r="R34" s="20">
        <v>0.5</v>
      </c>
      <c r="S34" s="57">
        <v>0.5</v>
      </c>
      <c r="T34" s="57">
        <v>0.6</v>
      </c>
      <c r="U34" s="57">
        <v>0.7</v>
      </c>
      <c r="V34" s="57">
        <v>0.26200000000000001</v>
      </c>
      <c r="W34" s="57">
        <v>0.23699999999999999</v>
      </c>
      <c r="X34" s="57">
        <v>0.45700000000000002</v>
      </c>
      <c r="Y34" s="57">
        <v>0.58299999999999996</v>
      </c>
      <c r="Z34" s="57">
        <v>0.53300000000000003</v>
      </c>
      <c r="AA34" s="57">
        <v>1.171</v>
      </c>
      <c r="AB34" s="148">
        <v>0.93899999999999995</v>
      </c>
      <c r="AC34" s="148">
        <v>0.72699999999999998</v>
      </c>
      <c r="AD34" s="148">
        <v>1.859</v>
      </c>
      <c r="AE34" s="148">
        <v>1.8009999999999999</v>
      </c>
      <c r="AF34" s="148">
        <v>1.802</v>
      </c>
      <c r="AG34" s="148">
        <v>1.821</v>
      </c>
      <c r="AH34" s="148">
        <v>1.375</v>
      </c>
      <c r="AI34" s="148">
        <v>1.365</v>
      </c>
      <c r="AJ34" s="148">
        <v>1.41</v>
      </c>
      <c r="AK34" s="148">
        <v>1.492</v>
      </c>
      <c r="AL34" s="148">
        <v>1.8340000000000001</v>
      </c>
      <c r="AM34" s="148">
        <v>1.22</v>
      </c>
      <c r="AN34" s="148">
        <v>1.6</v>
      </c>
      <c r="AO34" s="148">
        <v>1.6619999999999999</v>
      </c>
      <c r="AP34" s="148">
        <v>1.9079999999999999</v>
      </c>
      <c r="AQ34" s="148">
        <v>1.839</v>
      </c>
      <c r="AR34" s="148">
        <v>1.2250000000000001</v>
      </c>
      <c r="AS34" s="148">
        <v>1.591</v>
      </c>
      <c r="AT34" s="148">
        <v>1.587</v>
      </c>
      <c r="AU34" s="148">
        <v>1.5549999999999999</v>
      </c>
      <c r="AV34" s="148">
        <v>1.7529999999999999</v>
      </c>
      <c r="AW34" s="148">
        <v>1.7250000000000001</v>
      </c>
      <c r="AX34" s="148"/>
      <c r="AY34" s="148"/>
      <c r="AZ34" s="148"/>
      <c r="BA34" s="148"/>
    </row>
    <row r="35" spans="1:53" x14ac:dyDescent="0.25">
      <c r="C35" s="17">
        <v>160</v>
      </c>
      <c r="D35" s="19">
        <v>2.2999999999999998</v>
      </c>
      <c r="E35" s="19">
        <v>2.8</v>
      </c>
      <c r="F35" s="19">
        <v>3.4</v>
      </c>
      <c r="G35" s="19">
        <v>2.4</v>
      </c>
      <c r="H35" s="19">
        <v>2.4</v>
      </c>
      <c r="I35" s="20">
        <v>1.7</v>
      </c>
      <c r="J35" s="20">
        <v>2.2999999999999998</v>
      </c>
      <c r="K35" s="20">
        <v>1.4</v>
      </c>
      <c r="L35" s="20">
        <v>2</v>
      </c>
      <c r="M35" s="20">
        <v>2</v>
      </c>
      <c r="N35" s="20">
        <v>2.7</v>
      </c>
      <c r="O35" s="20">
        <v>2.6</v>
      </c>
      <c r="P35" s="20">
        <v>2.4</v>
      </c>
      <c r="Q35" s="57">
        <v>2.2999999999999998</v>
      </c>
      <c r="R35" s="20">
        <v>2.1</v>
      </c>
      <c r="S35" s="57">
        <v>2.2999999999999998</v>
      </c>
      <c r="T35" s="57">
        <v>2.1</v>
      </c>
      <c r="U35" s="57">
        <v>1.7</v>
      </c>
      <c r="V35" s="57">
        <v>1.8160000000000001</v>
      </c>
      <c r="W35" s="57">
        <v>2.0179999999999998</v>
      </c>
      <c r="X35" s="57">
        <v>2.3170000000000002</v>
      </c>
      <c r="Y35" s="57">
        <v>2.335</v>
      </c>
      <c r="Z35" s="57">
        <v>1.9850000000000001</v>
      </c>
      <c r="AA35" s="57">
        <v>1.145</v>
      </c>
      <c r="AB35" s="148">
        <v>1.6850000000000001</v>
      </c>
      <c r="AC35" s="148">
        <v>2.0190000000000001</v>
      </c>
      <c r="AD35" s="148">
        <v>1.5189999999999999</v>
      </c>
      <c r="AE35" s="148">
        <v>1.88</v>
      </c>
      <c r="AF35" s="148">
        <v>1.944</v>
      </c>
      <c r="AG35" s="148">
        <v>1.5549999999999999</v>
      </c>
      <c r="AH35" s="148">
        <v>1.7050000000000001</v>
      </c>
      <c r="AI35" s="148">
        <v>1.835</v>
      </c>
      <c r="AJ35" s="148">
        <v>1.1419999999999999</v>
      </c>
      <c r="AK35" s="148">
        <v>1.6</v>
      </c>
      <c r="AL35" s="148">
        <v>2.4039999999999999</v>
      </c>
      <c r="AM35" s="148">
        <v>1.615</v>
      </c>
      <c r="AN35" s="148">
        <v>1.2170000000000001</v>
      </c>
      <c r="AO35" s="148">
        <v>1.28</v>
      </c>
      <c r="AP35" s="148">
        <v>1.2010000000000001</v>
      </c>
      <c r="AQ35" s="148">
        <v>1.1020000000000001</v>
      </c>
      <c r="AR35" s="148">
        <v>1.6279999999999999</v>
      </c>
      <c r="AS35" s="148">
        <v>1.2170000000000001</v>
      </c>
      <c r="AT35" s="148">
        <v>1.857</v>
      </c>
      <c r="AU35" s="148">
        <v>1.6990000000000001</v>
      </c>
      <c r="AV35" s="148">
        <v>1.425</v>
      </c>
      <c r="AW35" s="148">
        <v>1.1919999999999999</v>
      </c>
      <c r="AX35" s="148"/>
      <c r="AY35" s="148"/>
      <c r="AZ35" s="148"/>
      <c r="BA35" s="148"/>
    </row>
    <row r="36" spans="1:53" x14ac:dyDescent="0.25">
      <c r="C36" s="17">
        <v>170</v>
      </c>
      <c r="D36" s="19">
        <v>3</v>
      </c>
      <c r="E36" s="19">
        <v>3.2</v>
      </c>
      <c r="F36" s="19">
        <v>4.0999999999999996</v>
      </c>
      <c r="G36" s="19">
        <v>3.1</v>
      </c>
      <c r="H36" s="19">
        <v>2.8</v>
      </c>
      <c r="I36" s="20">
        <v>2.1</v>
      </c>
      <c r="J36" s="20">
        <v>3</v>
      </c>
      <c r="K36" s="20">
        <v>1.9</v>
      </c>
      <c r="L36" s="20">
        <v>2.9</v>
      </c>
      <c r="M36" s="20">
        <v>2.7</v>
      </c>
      <c r="N36" s="20">
        <v>3.2</v>
      </c>
      <c r="O36" s="20">
        <v>3.2</v>
      </c>
      <c r="P36" s="20">
        <v>3.1</v>
      </c>
      <c r="Q36" s="57">
        <v>2.5</v>
      </c>
      <c r="R36" s="20">
        <v>2.9</v>
      </c>
      <c r="S36" s="57">
        <v>2.8</v>
      </c>
      <c r="T36" s="57">
        <v>2.8</v>
      </c>
      <c r="U36" s="57">
        <v>2.5</v>
      </c>
      <c r="V36" s="57">
        <v>2.4420000000000002</v>
      </c>
      <c r="W36" s="57">
        <v>2.4580000000000002</v>
      </c>
      <c r="X36" s="57">
        <v>2.8620000000000001</v>
      </c>
      <c r="Y36" s="57">
        <v>3.0590000000000002</v>
      </c>
      <c r="Z36" s="57">
        <v>2.5939999999999999</v>
      </c>
      <c r="AA36" s="57">
        <v>0.86599999999999999</v>
      </c>
      <c r="AB36" s="148">
        <v>2.1179999999999999</v>
      </c>
      <c r="AC36" s="148">
        <v>3.3130000000000002</v>
      </c>
      <c r="AD36" s="148">
        <v>2.5939999999999999</v>
      </c>
      <c r="AE36" s="148">
        <v>2.3879999999999999</v>
      </c>
      <c r="AF36" s="148">
        <v>2.351</v>
      </c>
      <c r="AG36" s="148">
        <v>2.3010000000000002</v>
      </c>
      <c r="AH36" s="148">
        <v>2.5289999999999999</v>
      </c>
      <c r="AI36" s="148">
        <v>2.5259999999999998</v>
      </c>
      <c r="AJ36" s="148">
        <v>1.786</v>
      </c>
      <c r="AK36" s="148">
        <v>2.4039999999999999</v>
      </c>
      <c r="AL36" s="148">
        <v>3.2559999999999998</v>
      </c>
      <c r="AM36" s="148">
        <v>2.0209999999999999</v>
      </c>
      <c r="AN36" s="148">
        <v>1.5680000000000001</v>
      </c>
      <c r="AO36" s="148">
        <v>1.663</v>
      </c>
      <c r="AP36" s="148">
        <v>1.7170000000000001</v>
      </c>
      <c r="AQ36" s="148">
        <v>1.5029999999999999</v>
      </c>
      <c r="AR36" s="148">
        <v>2.2639999999999998</v>
      </c>
      <c r="AS36" s="148">
        <v>1.766</v>
      </c>
      <c r="AT36" s="148">
        <v>2.274</v>
      </c>
      <c r="AU36" s="148">
        <v>2.1549999999999998</v>
      </c>
      <c r="AV36" s="148">
        <v>1.804</v>
      </c>
      <c r="AW36" s="148">
        <v>1.5069999999999999</v>
      </c>
      <c r="AX36" s="148"/>
      <c r="AY36" s="148"/>
      <c r="AZ36" s="148"/>
      <c r="BA36" s="148"/>
    </row>
    <row r="37" spans="1:53" x14ac:dyDescent="0.25">
      <c r="C37" s="17">
        <v>180</v>
      </c>
      <c r="D37" s="19">
        <v>4.7</v>
      </c>
      <c r="E37" s="19">
        <v>5.4</v>
      </c>
      <c r="F37" s="19">
        <v>6.1</v>
      </c>
      <c r="G37" s="19">
        <v>4.5</v>
      </c>
      <c r="H37" s="19">
        <v>4.5</v>
      </c>
      <c r="I37" s="20">
        <v>3.7</v>
      </c>
      <c r="J37" s="20">
        <v>4.5</v>
      </c>
      <c r="K37" s="20">
        <v>3.5</v>
      </c>
      <c r="L37" s="20">
        <v>4.5</v>
      </c>
      <c r="M37" s="20">
        <v>4.2</v>
      </c>
      <c r="N37" s="20">
        <v>4.8</v>
      </c>
      <c r="O37" s="20">
        <v>4.8</v>
      </c>
      <c r="P37" s="20">
        <v>4.7</v>
      </c>
      <c r="Q37" s="57">
        <v>4.5999999999999996</v>
      </c>
      <c r="R37" s="20">
        <v>4.9000000000000004</v>
      </c>
      <c r="S37" s="57">
        <v>4.5</v>
      </c>
      <c r="T37" s="57">
        <v>4.5</v>
      </c>
      <c r="U37" s="57">
        <v>4.3</v>
      </c>
      <c r="V37" s="57">
        <v>4.2060000000000004</v>
      </c>
      <c r="W37" s="57">
        <v>4.4909999999999997</v>
      </c>
      <c r="X37" s="57">
        <v>4.9089999999999998</v>
      </c>
      <c r="Y37" s="57">
        <v>4.931</v>
      </c>
      <c r="Z37" s="57">
        <v>4.5270000000000001</v>
      </c>
      <c r="AA37" s="57">
        <v>0.66900000000000004</v>
      </c>
      <c r="AB37" s="148">
        <v>3.726</v>
      </c>
      <c r="AC37" s="148">
        <v>4.2830000000000004</v>
      </c>
      <c r="AD37" s="148">
        <v>3.4489999999999998</v>
      </c>
      <c r="AE37" s="148">
        <v>3.738</v>
      </c>
      <c r="AF37" s="148">
        <v>3.3170000000000002</v>
      </c>
      <c r="AG37" s="148">
        <v>3.4940000000000002</v>
      </c>
      <c r="AH37" s="148">
        <v>3.9550000000000001</v>
      </c>
      <c r="AI37" s="148">
        <v>4.2030000000000003</v>
      </c>
      <c r="AJ37" s="148">
        <v>3.46</v>
      </c>
      <c r="AK37" s="148">
        <v>3.782</v>
      </c>
      <c r="AL37" s="148">
        <v>4.9450000000000003</v>
      </c>
      <c r="AM37" s="148">
        <v>3.4420000000000002</v>
      </c>
      <c r="AN37" s="148">
        <v>3.411</v>
      </c>
      <c r="AO37" s="148">
        <v>2.8679999999999999</v>
      </c>
      <c r="AP37" s="148">
        <v>2.8380000000000001</v>
      </c>
      <c r="AQ37" s="148">
        <v>2.903</v>
      </c>
      <c r="AR37" s="148">
        <v>3.6989999999999998</v>
      </c>
      <c r="AS37" s="148">
        <v>3.282</v>
      </c>
      <c r="AT37" s="148">
        <v>3.8290000000000002</v>
      </c>
      <c r="AU37" s="148">
        <v>3.718</v>
      </c>
      <c r="AV37" s="148">
        <v>3.3159999999999998</v>
      </c>
      <c r="AW37" s="148">
        <v>3.3889999999999998</v>
      </c>
      <c r="AX37" s="148"/>
      <c r="AY37" s="148"/>
      <c r="AZ37" s="148"/>
      <c r="BA37" s="148"/>
    </row>
    <row r="38" spans="1:53" x14ac:dyDescent="0.25">
      <c r="C38" s="17">
        <v>190</v>
      </c>
      <c r="D38" s="19">
        <v>5.2</v>
      </c>
      <c r="E38" s="19">
        <v>5.7</v>
      </c>
      <c r="F38" s="19">
        <v>7.1</v>
      </c>
      <c r="G38" s="19">
        <v>5.3</v>
      </c>
      <c r="H38" s="19">
        <v>4.9000000000000004</v>
      </c>
      <c r="I38" s="20">
        <v>4.3</v>
      </c>
      <c r="J38" s="20">
        <v>5.5</v>
      </c>
      <c r="K38" s="20">
        <v>4.3</v>
      </c>
      <c r="L38" s="20">
        <v>5.5</v>
      </c>
      <c r="M38" s="20">
        <v>4.5999999999999996</v>
      </c>
      <c r="N38" s="20">
        <v>5.5</v>
      </c>
      <c r="O38" s="20">
        <v>5.7</v>
      </c>
      <c r="P38" s="20">
        <v>5.3</v>
      </c>
      <c r="Q38" s="57">
        <v>4.9000000000000004</v>
      </c>
      <c r="R38" s="20">
        <v>5.6</v>
      </c>
      <c r="S38" s="57">
        <v>5.2</v>
      </c>
      <c r="T38" s="57">
        <v>5</v>
      </c>
      <c r="U38" s="57">
        <v>5.0999999999999996</v>
      </c>
      <c r="V38" s="57">
        <v>4.9400000000000004</v>
      </c>
      <c r="W38" s="57">
        <v>5.21</v>
      </c>
      <c r="X38" s="57">
        <v>5.3780000000000001</v>
      </c>
      <c r="Y38" s="57">
        <v>5.7779999999999996</v>
      </c>
      <c r="Z38" s="57">
        <v>5.0410000000000004</v>
      </c>
      <c r="AA38" s="57">
        <v>0.88100000000000001</v>
      </c>
      <c r="AB38" s="148">
        <v>4.3040000000000003</v>
      </c>
      <c r="AC38" s="148">
        <v>5.15</v>
      </c>
      <c r="AD38" s="148">
        <v>4.2190000000000003</v>
      </c>
      <c r="AE38" s="148">
        <v>4.4560000000000004</v>
      </c>
      <c r="AF38" s="148">
        <v>4.3239999999999998</v>
      </c>
      <c r="AG38" s="148">
        <v>4.2990000000000004</v>
      </c>
      <c r="AH38" s="148">
        <v>5.25</v>
      </c>
      <c r="AI38" s="148">
        <v>5.2590000000000003</v>
      </c>
      <c r="AJ38" s="148">
        <v>3.927</v>
      </c>
      <c r="AK38" s="148">
        <v>4.8239999999999998</v>
      </c>
      <c r="AL38" s="148">
        <v>5.9509999999999996</v>
      </c>
      <c r="AM38" s="148">
        <v>4.1219999999999999</v>
      </c>
      <c r="AN38" s="148">
        <v>3.7839999999999998</v>
      </c>
      <c r="AO38" s="148">
        <v>3.3929999999999998</v>
      </c>
      <c r="AP38" s="148">
        <v>3.254</v>
      </c>
      <c r="AQ38" s="148">
        <v>3.444</v>
      </c>
      <c r="AR38" s="148">
        <v>4.6900000000000004</v>
      </c>
      <c r="AS38" s="148">
        <v>3.8580000000000001</v>
      </c>
      <c r="AT38" s="148">
        <v>4.8739999999999997</v>
      </c>
      <c r="AU38" s="148">
        <v>4.3259999999999996</v>
      </c>
      <c r="AV38" s="148">
        <v>3.9609999999999999</v>
      </c>
      <c r="AW38" s="148">
        <v>3.5840000000000001</v>
      </c>
      <c r="AX38" s="148"/>
      <c r="AY38" s="148"/>
      <c r="AZ38" s="148"/>
      <c r="BA38" s="148"/>
    </row>
    <row r="39" spans="1:53" x14ac:dyDescent="0.25">
      <c r="C39" s="17">
        <v>200</v>
      </c>
      <c r="D39" s="19">
        <v>5.0999999999999996</v>
      </c>
      <c r="E39" s="19">
        <v>5.9</v>
      </c>
      <c r="F39" s="19">
        <v>7.7</v>
      </c>
      <c r="G39" s="19">
        <v>4.9000000000000004</v>
      </c>
      <c r="H39" s="19">
        <v>5</v>
      </c>
      <c r="I39" s="20">
        <v>5</v>
      </c>
      <c r="J39" s="20">
        <v>5.6</v>
      </c>
      <c r="K39" s="20">
        <v>4.2</v>
      </c>
      <c r="L39" s="20">
        <v>5.0999999999999996</v>
      </c>
      <c r="M39" s="20">
        <v>4.5</v>
      </c>
      <c r="N39" s="20">
        <v>5.4</v>
      </c>
      <c r="O39" s="20">
        <v>5.8</v>
      </c>
      <c r="P39" s="20">
        <v>5</v>
      </c>
      <c r="Q39" s="57">
        <v>5</v>
      </c>
      <c r="R39" s="20">
        <v>5.2</v>
      </c>
      <c r="S39" s="57">
        <v>5</v>
      </c>
      <c r="T39" s="57">
        <v>5.2</v>
      </c>
      <c r="U39" s="57">
        <v>4.5999999999999996</v>
      </c>
      <c r="V39" s="57">
        <v>4.8920000000000003</v>
      </c>
      <c r="W39" s="57">
        <v>4.9370000000000003</v>
      </c>
      <c r="X39" s="57">
        <v>5.7320000000000002</v>
      </c>
      <c r="Y39" s="57">
        <v>5.5860000000000003</v>
      </c>
      <c r="Z39" s="57">
        <v>5.2619999999999996</v>
      </c>
      <c r="AA39" s="57">
        <v>0.94299999999999995</v>
      </c>
      <c r="AB39" s="148">
        <v>4.968</v>
      </c>
      <c r="AC39" s="148">
        <v>5.0030000000000001</v>
      </c>
      <c r="AD39" s="148">
        <v>4.0819999999999999</v>
      </c>
      <c r="AE39" s="148">
        <v>4.3109999999999999</v>
      </c>
      <c r="AF39" s="148">
        <v>4.2290000000000001</v>
      </c>
      <c r="AG39" s="148">
        <v>4.3330000000000002</v>
      </c>
      <c r="AH39" s="148">
        <v>5.2560000000000002</v>
      </c>
      <c r="AI39" s="148">
        <v>5.3769999999999998</v>
      </c>
      <c r="AJ39" s="148">
        <v>3.8130000000000002</v>
      </c>
      <c r="AK39" s="148">
        <v>4.7859999999999996</v>
      </c>
      <c r="AL39" s="148">
        <v>6.07</v>
      </c>
      <c r="AM39" s="148">
        <v>4.585</v>
      </c>
      <c r="AN39" s="148">
        <v>3.79</v>
      </c>
      <c r="AO39" s="148">
        <v>3.488</v>
      </c>
      <c r="AP39" s="148">
        <v>3.0369999999999999</v>
      </c>
      <c r="AQ39" s="148">
        <v>3.0110000000000001</v>
      </c>
      <c r="AR39" s="148">
        <v>4.484</v>
      </c>
      <c r="AS39" s="148">
        <v>3.7549999999999999</v>
      </c>
      <c r="AT39" s="148">
        <v>4.49</v>
      </c>
      <c r="AU39" s="148">
        <v>4.2750000000000004</v>
      </c>
      <c r="AV39" s="148">
        <v>3.891</v>
      </c>
      <c r="AW39" s="148">
        <v>3.4159999999999999</v>
      </c>
      <c r="AX39" s="148"/>
      <c r="AY39" s="148"/>
      <c r="AZ39" s="148"/>
      <c r="BA39" s="148"/>
    </row>
    <row r="40" spans="1:53" x14ac:dyDescent="0.25">
      <c r="C40" s="17">
        <v>210</v>
      </c>
      <c r="D40" s="19">
        <v>4.2</v>
      </c>
      <c r="E40" s="19">
        <v>5.7</v>
      </c>
      <c r="F40" s="19">
        <v>6.8</v>
      </c>
      <c r="G40" s="19">
        <v>4.7</v>
      </c>
      <c r="H40" s="19">
        <v>4.7</v>
      </c>
      <c r="I40" s="20">
        <v>4.9000000000000004</v>
      </c>
      <c r="J40" s="20">
        <v>5.0999999999999996</v>
      </c>
      <c r="K40" s="20">
        <v>4.0999999999999996</v>
      </c>
      <c r="L40" s="20">
        <v>5.4</v>
      </c>
      <c r="M40" s="20">
        <v>4.3</v>
      </c>
      <c r="N40" s="20">
        <v>5.0999999999999996</v>
      </c>
      <c r="O40" s="20">
        <v>5.6</v>
      </c>
      <c r="P40" s="20">
        <v>5</v>
      </c>
      <c r="Q40" s="57">
        <v>4.5</v>
      </c>
      <c r="R40" s="20">
        <v>4.8</v>
      </c>
      <c r="S40" s="57">
        <v>5</v>
      </c>
      <c r="T40" s="57">
        <v>5.0999999999999996</v>
      </c>
      <c r="U40" s="57">
        <v>4.9000000000000004</v>
      </c>
      <c r="V40" s="57">
        <v>4.4720000000000004</v>
      </c>
      <c r="W40" s="57">
        <v>4.944</v>
      </c>
      <c r="X40" s="57">
        <v>5.1040000000000001</v>
      </c>
      <c r="Y40" s="57">
        <v>5.6040000000000001</v>
      </c>
      <c r="Z40" s="57">
        <v>5.32</v>
      </c>
      <c r="AA40" s="57">
        <v>0.498</v>
      </c>
      <c r="AB40" s="148">
        <v>4.9260000000000002</v>
      </c>
      <c r="AC40" s="148">
        <v>5.2140000000000004</v>
      </c>
      <c r="AD40" s="148">
        <v>4.843</v>
      </c>
      <c r="AE40" s="148">
        <v>4.76</v>
      </c>
      <c r="AF40" s="148">
        <v>4.4059999999999997</v>
      </c>
      <c r="AG40" s="148">
        <v>4.5979999999999999</v>
      </c>
      <c r="AH40" s="148">
        <v>5.1449999999999996</v>
      </c>
      <c r="AI40" s="148">
        <v>5.3</v>
      </c>
      <c r="AJ40" s="148">
        <v>3.6840000000000002</v>
      </c>
      <c r="AK40" s="148">
        <v>4.782</v>
      </c>
      <c r="AL40" s="148">
        <v>6.492</v>
      </c>
      <c r="AM40" s="148">
        <v>4.2709999999999999</v>
      </c>
      <c r="AN40" s="148">
        <v>3.9609999999999999</v>
      </c>
      <c r="AO40" s="148">
        <v>3.7269999999999999</v>
      </c>
      <c r="AP40" s="148">
        <v>3.3610000000000002</v>
      </c>
      <c r="AQ40" s="148">
        <v>3.5459999999999998</v>
      </c>
      <c r="AR40" s="148">
        <v>4.6130000000000004</v>
      </c>
      <c r="AS40" s="148">
        <v>3.637</v>
      </c>
      <c r="AT40" s="148">
        <v>4.8499999999999996</v>
      </c>
      <c r="AU40" s="148">
        <v>4.5810000000000004</v>
      </c>
      <c r="AV40" s="148">
        <v>4.3239999999999998</v>
      </c>
      <c r="AW40" s="148">
        <v>3.9980000000000002</v>
      </c>
      <c r="AX40" s="148"/>
      <c r="AY40" s="148"/>
      <c r="AZ40" s="148"/>
      <c r="BA40" s="148"/>
    </row>
    <row r="41" spans="1:53" x14ac:dyDescent="0.25">
      <c r="C41" s="17">
        <v>220</v>
      </c>
      <c r="D41" s="19">
        <v>2.8</v>
      </c>
      <c r="E41" s="19">
        <v>2.8</v>
      </c>
      <c r="F41" s="19">
        <v>5.4</v>
      </c>
      <c r="G41" s="19">
        <v>3.1</v>
      </c>
      <c r="H41" s="19">
        <v>3.1</v>
      </c>
      <c r="I41" s="20">
        <v>2.8</v>
      </c>
      <c r="J41" s="20">
        <v>3.8</v>
      </c>
      <c r="K41" s="20">
        <v>2.7</v>
      </c>
      <c r="L41" s="20">
        <v>4.4000000000000004</v>
      </c>
      <c r="M41" s="20">
        <v>2.7</v>
      </c>
      <c r="N41" s="20">
        <v>3.1</v>
      </c>
      <c r="O41" s="20">
        <v>4.0999999999999996</v>
      </c>
      <c r="P41" s="20">
        <v>3.2</v>
      </c>
      <c r="Q41" s="57">
        <v>2.5</v>
      </c>
      <c r="R41" s="20">
        <v>2.8</v>
      </c>
      <c r="S41" s="57">
        <v>3</v>
      </c>
      <c r="T41" s="57">
        <v>3.1</v>
      </c>
      <c r="U41" s="57">
        <v>3.3</v>
      </c>
      <c r="V41" s="57">
        <v>3.2349999999999999</v>
      </c>
      <c r="W41" s="57">
        <v>2.7850000000000001</v>
      </c>
      <c r="X41" s="57">
        <v>2.9329999999999998</v>
      </c>
      <c r="Y41" s="57">
        <v>3.641</v>
      </c>
      <c r="Z41" s="57">
        <v>3.5790000000000002</v>
      </c>
      <c r="AA41" s="57">
        <v>1.9570000000000001</v>
      </c>
      <c r="AB41" s="148">
        <v>2.7989999999999999</v>
      </c>
      <c r="AC41" s="148">
        <v>4.282</v>
      </c>
      <c r="AD41" s="148">
        <v>4.508</v>
      </c>
      <c r="AE41" s="148">
        <v>4.6900000000000004</v>
      </c>
      <c r="AF41" s="148">
        <v>2.9860000000000002</v>
      </c>
      <c r="AG41" s="148">
        <v>3.7480000000000002</v>
      </c>
      <c r="AH41" s="148">
        <v>2.9350000000000001</v>
      </c>
      <c r="AI41" s="148">
        <v>3.5289999999999999</v>
      </c>
      <c r="AJ41" s="148">
        <v>2.3740000000000001</v>
      </c>
      <c r="AK41" s="148">
        <v>3.101</v>
      </c>
      <c r="AL41" s="148">
        <v>5.4260000000000002</v>
      </c>
      <c r="AM41" s="148">
        <v>1.0720000000000001</v>
      </c>
      <c r="AN41" s="148">
        <v>0.999</v>
      </c>
      <c r="AO41" s="148">
        <v>3.3050000000000002</v>
      </c>
      <c r="AP41" s="148">
        <v>3.21</v>
      </c>
      <c r="AQ41" s="148">
        <v>2.8650000000000002</v>
      </c>
      <c r="AR41" s="148">
        <v>3.6349999999999998</v>
      </c>
      <c r="AS41" s="148">
        <v>3.2490000000000001</v>
      </c>
      <c r="AT41" s="148">
        <v>4.125</v>
      </c>
      <c r="AU41" s="148">
        <v>3.4140000000000001</v>
      </c>
      <c r="AV41" s="148">
        <v>3.5659999999999998</v>
      </c>
      <c r="AW41" s="148">
        <v>3.07</v>
      </c>
      <c r="AX41" s="148"/>
      <c r="AY41" s="148"/>
      <c r="AZ41" s="148"/>
      <c r="BA41" s="148"/>
    </row>
    <row r="42" spans="1:53" ht="15.75" thickBot="1" x14ac:dyDescent="0.3">
      <c r="C42" s="39">
        <v>226</v>
      </c>
      <c r="D42" s="40">
        <v>2.8</v>
      </c>
      <c r="E42" s="40">
        <v>3.3</v>
      </c>
      <c r="F42" s="40">
        <v>5.7</v>
      </c>
      <c r="G42" s="40">
        <v>3.1</v>
      </c>
      <c r="H42" s="40">
        <v>3.4</v>
      </c>
      <c r="I42" s="41">
        <v>3.1</v>
      </c>
      <c r="J42" s="41">
        <v>3.2</v>
      </c>
      <c r="K42" s="41">
        <v>3.7</v>
      </c>
      <c r="L42" s="41">
        <v>4.5999999999999996</v>
      </c>
      <c r="M42" s="41">
        <v>3.5</v>
      </c>
      <c r="N42" s="41">
        <v>3.5</v>
      </c>
      <c r="O42" s="41">
        <v>4.9000000000000004</v>
      </c>
      <c r="P42" s="41">
        <v>4.3</v>
      </c>
      <c r="Q42" s="58">
        <v>2.5</v>
      </c>
      <c r="R42" s="41">
        <v>3.4</v>
      </c>
      <c r="S42" s="58">
        <v>2.7</v>
      </c>
      <c r="T42" s="58">
        <v>4.4000000000000004</v>
      </c>
      <c r="U42" s="58">
        <v>3.3</v>
      </c>
      <c r="V42" s="58">
        <v>3.3420000000000001</v>
      </c>
      <c r="W42" s="58">
        <v>2.6070000000000002</v>
      </c>
      <c r="X42" s="58">
        <v>4.3710000000000004</v>
      </c>
      <c r="Y42" s="58">
        <v>4.2290000000000001</v>
      </c>
      <c r="Z42" s="58">
        <v>4.5519999999999996</v>
      </c>
      <c r="AA42" s="58">
        <v>2.7440000000000002</v>
      </c>
      <c r="AB42" s="149">
        <v>3.089</v>
      </c>
      <c r="AC42" s="149">
        <v>5.093</v>
      </c>
      <c r="AD42" s="149">
        <v>5.5789999999999997</v>
      </c>
      <c r="AE42" s="149">
        <v>5.6369999999999996</v>
      </c>
      <c r="AF42" s="149">
        <v>3.665</v>
      </c>
      <c r="AG42" s="149">
        <v>3.931</v>
      </c>
      <c r="AH42" s="149">
        <v>3.5419999999999998</v>
      </c>
      <c r="AI42" s="149">
        <v>4.9710000000000001</v>
      </c>
      <c r="AJ42" s="149">
        <v>3.407</v>
      </c>
      <c r="AK42" s="149">
        <v>4.0140000000000002</v>
      </c>
      <c r="AL42" s="149">
        <v>7.008</v>
      </c>
      <c r="AM42" s="149">
        <v>2.5680000000000001</v>
      </c>
      <c r="AN42" s="149">
        <v>1.895</v>
      </c>
      <c r="AO42" s="149">
        <v>4.5019999999999998</v>
      </c>
      <c r="AP42" s="149">
        <v>4.4809999999999999</v>
      </c>
      <c r="AQ42" s="149">
        <v>4.319</v>
      </c>
      <c r="AR42" s="149">
        <v>4.5389999999999997</v>
      </c>
      <c r="AS42" s="149">
        <v>4.8170000000000002</v>
      </c>
      <c r="AT42" s="149">
        <v>4.8140000000000001</v>
      </c>
      <c r="AU42" s="149">
        <v>4.3499999999999996</v>
      </c>
      <c r="AV42" s="149">
        <v>5.2720000000000002</v>
      </c>
      <c r="AW42" s="149">
        <v>4.5380000000000003</v>
      </c>
      <c r="AX42" s="149"/>
      <c r="AY42" s="149"/>
      <c r="AZ42" s="149"/>
      <c r="BA42" s="149"/>
    </row>
    <row r="43" spans="1:53" ht="15.75" thickTop="1" x14ac:dyDescent="0.25"/>
    <row r="44" spans="1:53" ht="28.5" x14ac:dyDescent="0.45">
      <c r="A44" s="38" t="s">
        <v>13</v>
      </c>
    </row>
    <row r="45" spans="1:53" ht="15.75" thickBot="1" x14ac:dyDescent="0.3"/>
    <row r="46" spans="1:53" ht="16.5" thickTop="1" thickBot="1" x14ac:dyDescent="0.3">
      <c r="C46" s="45" t="s">
        <v>0</v>
      </c>
      <c r="D46" s="46">
        <v>43475</v>
      </c>
      <c r="E46" s="46">
        <v>43683</v>
      </c>
      <c r="F46" s="48">
        <v>43781</v>
      </c>
      <c r="G46" s="48">
        <v>43863</v>
      </c>
      <c r="H46" s="48">
        <v>43915</v>
      </c>
      <c r="I46" s="49">
        <v>43956</v>
      </c>
      <c r="J46" s="49">
        <v>43984</v>
      </c>
      <c r="K46" s="49">
        <v>44040</v>
      </c>
      <c r="L46" s="49">
        <v>44075</v>
      </c>
      <c r="M46" s="49">
        <v>44110</v>
      </c>
      <c r="N46" s="49">
        <v>44115</v>
      </c>
      <c r="O46" s="49">
        <v>44153</v>
      </c>
      <c r="P46" s="49">
        <v>44153</v>
      </c>
      <c r="Q46" s="49">
        <v>44175</v>
      </c>
      <c r="R46" s="49">
        <v>44201</v>
      </c>
      <c r="S46" s="49">
        <v>44207</v>
      </c>
      <c r="T46" s="49">
        <v>44231</v>
      </c>
      <c r="U46" s="49">
        <v>44241</v>
      </c>
      <c r="V46" s="49">
        <v>44264</v>
      </c>
      <c r="W46" s="49">
        <v>44292</v>
      </c>
      <c r="X46" s="49">
        <v>44369</v>
      </c>
      <c r="Y46" s="49">
        <v>44397</v>
      </c>
      <c r="Z46" s="49">
        <v>44425</v>
      </c>
      <c r="AA46" s="49">
        <v>44460</v>
      </c>
      <c r="AB46" s="116">
        <v>44481</v>
      </c>
      <c r="AC46" s="116">
        <v>44486</v>
      </c>
      <c r="AD46" s="116">
        <v>44508</v>
      </c>
      <c r="AE46" s="116">
        <v>44539</v>
      </c>
      <c r="AF46" s="116">
        <v>44582</v>
      </c>
      <c r="AG46" s="116">
        <v>44600</v>
      </c>
      <c r="AH46" s="116">
        <v>44628</v>
      </c>
      <c r="AI46" s="116">
        <v>44633</v>
      </c>
      <c r="AJ46" s="116">
        <v>44655</v>
      </c>
      <c r="AK46" s="116">
        <v>44697</v>
      </c>
      <c r="AL46" s="116">
        <v>44750</v>
      </c>
      <c r="AM46" s="116">
        <v>44754</v>
      </c>
      <c r="AN46" s="145">
        <v>44803</v>
      </c>
      <c r="AO46" s="116">
        <v>44843</v>
      </c>
      <c r="AP46" s="116">
        <v>44873</v>
      </c>
      <c r="AQ46" s="116">
        <v>44896</v>
      </c>
      <c r="AR46" s="116">
        <v>44961</v>
      </c>
      <c r="AS46" s="116">
        <v>44995</v>
      </c>
      <c r="AT46" s="116">
        <v>45005</v>
      </c>
      <c r="AU46" s="116">
        <v>45038</v>
      </c>
      <c r="AV46" s="116">
        <v>45073</v>
      </c>
      <c r="AW46" s="145">
        <v>45097</v>
      </c>
      <c r="AX46" s="116"/>
      <c r="AY46" s="116"/>
      <c r="AZ46" s="116"/>
      <c r="BA46" s="116"/>
    </row>
    <row r="47" spans="1:53" ht="15.75" thickTop="1" x14ac:dyDescent="0.25">
      <c r="C47" s="42">
        <v>60</v>
      </c>
      <c r="D47" s="43">
        <v>6.9000000000000006E-2</v>
      </c>
      <c r="E47" s="43">
        <v>6.5000000000000002E-2</v>
      </c>
      <c r="F47" s="43">
        <v>7.0000000000000007E-2</v>
      </c>
      <c r="G47" s="43">
        <v>6.9000000000000006E-2</v>
      </c>
      <c r="H47" s="43">
        <v>6.7000000000000004E-2</v>
      </c>
      <c r="I47" s="44">
        <v>8.5999999999999993E-2</v>
      </c>
      <c r="J47" s="44">
        <v>7.0999999999999994E-2</v>
      </c>
      <c r="K47" s="44">
        <v>7.3999999999999996E-2</v>
      </c>
      <c r="L47" s="44">
        <v>6.8000000000000005E-2</v>
      </c>
      <c r="M47" s="44">
        <v>7.1999999999999995E-2</v>
      </c>
      <c r="N47" s="44">
        <v>7.2999999999999995E-2</v>
      </c>
      <c r="O47" s="44">
        <v>7.0999999999999994E-2</v>
      </c>
      <c r="P47" s="44">
        <v>6.7000000000000004E-2</v>
      </c>
      <c r="Q47" s="44">
        <v>6.7000000000000004E-2</v>
      </c>
      <c r="R47" s="44">
        <v>7.0999999999999994E-2</v>
      </c>
      <c r="S47" s="44">
        <v>6.9000000000000006E-2</v>
      </c>
      <c r="T47" s="102">
        <v>7.0999999999999994E-2</v>
      </c>
      <c r="U47" s="102">
        <v>5.7000000000000002E-2</v>
      </c>
      <c r="V47" s="102">
        <v>6.9000000000000006E-2</v>
      </c>
      <c r="W47" s="102">
        <v>7.0000000000000007E-2</v>
      </c>
      <c r="X47" s="102">
        <v>7.0000000000000007E-2</v>
      </c>
      <c r="Y47" s="102">
        <v>7.3999999999999996E-2</v>
      </c>
      <c r="Z47" s="102">
        <v>7.6999999999999999E-2</v>
      </c>
      <c r="AA47" s="102">
        <v>-5.0000000000000001E-3</v>
      </c>
      <c r="AB47" s="151">
        <v>8.5999999999999993E-2</v>
      </c>
      <c r="AC47" s="151">
        <v>8.4000000000000005E-2</v>
      </c>
      <c r="AD47" s="151">
        <v>8.3000000000000004E-2</v>
      </c>
      <c r="AE47" s="151">
        <v>7.9000000000000001E-2</v>
      </c>
      <c r="AF47" s="151">
        <v>8.1000000000000003E-2</v>
      </c>
      <c r="AG47" s="151">
        <v>8.3000000000000004E-2</v>
      </c>
      <c r="AH47" s="151">
        <v>8.1000000000000003E-2</v>
      </c>
      <c r="AI47" s="151">
        <v>8.4000000000000005E-2</v>
      </c>
      <c r="AJ47" s="151">
        <v>8.6999999999999994E-2</v>
      </c>
      <c r="AK47" s="151">
        <v>8.1000000000000003E-2</v>
      </c>
      <c r="AL47" s="151">
        <v>8.3000000000000004E-2</v>
      </c>
      <c r="AM47" s="151">
        <v>8.3000000000000004E-2</v>
      </c>
      <c r="AN47" s="151">
        <v>-9.2999999999999999E-2</v>
      </c>
      <c r="AO47" s="151">
        <v>-8.4000000000000005E-2</v>
      </c>
      <c r="AP47" s="151">
        <v>-8.5999999999999993E-2</v>
      </c>
      <c r="AQ47" s="151">
        <v>-8.5999999999999993E-2</v>
      </c>
      <c r="AR47" s="151">
        <v>-8.5999999999999993E-2</v>
      </c>
      <c r="AS47" s="151">
        <v>-8.4000000000000005E-2</v>
      </c>
      <c r="AT47" s="151">
        <v>-8.3000000000000004E-2</v>
      </c>
      <c r="AU47" s="151">
        <v>-8.5999999999999993E-2</v>
      </c>
      <c r="AV47" s="151">
        <v>-9.5000000000000001E-2</v>
      </c>
      <c r="AW47" s="147">
        <v>-0.09</v>
      </c>
      <c r="AX47" s="151"/>
      <c r="AY47" s="151"/>
      <c r="AZ47" s="151"/>
      <c r="BA47" s="151"/>
    </row>
    <row r="48" spans="1:53" x14ac:dyDescent="0.25">
      <c r="C48" s="17">
        <v>70</v>
      </c>
      <c r="D48" s="19">
        <v>5.1999999999999998E-2</v>
      </c>
      <c r="E48" s="19">
        <v>4.5999999999999999E-2</v>
      </c>
      <c r="F48" s="19">
        <v>4.8000000000000001E-2</v>
      </c>
      <c r="G48" s="19">
        <v>5.2999999999999999E-2</v>
      </c>
      <c r="H48" s="19">
        <v>5.5E-2</v>
      </c>
      <c r="I48" s="20">
        <v>6.9000000000000006E-2</v>
      </c>
      <c r="J48" s="20">
        <v>5.5E-2</v>
      </c>
      <c r="K48" s="20">
        <v>6.0999999999999999E-2</v>
      </c>
      <c r="L48" s="20">
        <v>5.3999999999999999E-2</v>
      </c>
      <c r="M48" s="20">
        <v>5.1999999999999998E-2</v>
      </c>
      <c r="N48" s="20">
        <v>5.0999999999999997E-2</v>
      </c>
      <c r="O48" s="20">
        <v>5.5E-2</v>
      </c>
      <c r="P48" s="20">
        <v>5.3999999999999999E-2</v>
      </c>
      <c r="Q48" s="20">
        <v>5.7000000000000002E-2</v>
      </c>
      <c r="R48" s="20">
        <v>5.0999999999999997E-2</v>
      </c>
      <c r="S48" s="20">
        <v>5.1999999999999998E-2</v>
      </c>
      <c r="T48" s="103">
        <v>4.9000000000000002E-2</v>
      </c>
      <c r="U48" s="103">
        <v>8.1000000000000003E-2</v>
      </c>
      <c r="V48" s="103">
        <v>5.5E-2</v>
      </c>
      <c r="W48" s="103">
        <v>5.6000000000000001E-2</v>
      </c>
      <c r="X48" s="103">
        <v>5.7000000000000002E-2</v>
      </c>
      <c r="Y48" s="103">
        <v>5.8000000000000003E-2</v>
      </c>
      <c r="Z48" s="103">
        <v>5.7000000000000002E-2</v>
      </c>
      <c r="AA48" s="103">
        <v>0.01</v>
      </c>
      <c r="AB48" s="152">
        <v>6.9000000000000006E-2</v>
      </c>
      <c r="AC48" s="152">
        <v>6.5000000000000002E-2</v>
      </c>
      <c r="AD48" s="152">
        <v>7.3999999999999996E-2</v>
      </c>
      <c r="AE48" s="152">
        <v>7.0000000000000007E-2</v>
      </c>
      <c r="AF48" s="152">
        <v>7.0999999999999994E-2</v>
      </c>
      <c r="AG48" s="152">
        <v>7.0000000000000007E-2</v>
      </c>
      <c r="AH48" s="152">
        <v>6.7000000000000004E-2</v>
      </c>
      <c r="AI48" s="152">
        <v>6.7000000000000004E-2</v>
      </c>
      <c r="AJ48" s="152">
        <v>7.0999999999999994E-2</v>
      </c>
      <c r="AK48" s="152">
        <v>6.7000000000000004E-2</v>
      </c>
      <c r="AL48" s="152">
        <v>6.6000000000000003E-2</v>
      </c>
      <c r="AM48" s="152">
        <v>6.0999999999999999E-2</v>
      </c>
      <c r="AN48" s="152">
        <v>-7.0000000000000007E-2</v>
      </c>
      <c r="AO48" s="152">
        <v>-7.6999999999999999E-2</v>
      </c>
      <c r="AP48" s="152">
        <v>-7.8E-2</v>
      </c>
      <c r="AQ48" s="152">
        <v>-7.4999999999999997E-2</v>
      </c>
      <c r="AR48" s="152">
        <v>-7.0999999999999994E-2</v>
      </c>
      <c r="AS48" s="152">
        <v>-7.0999999999999994E-2</v>
      </c>
      <c r="AT48" s="152">
        <v>-7.0000000000000007E-2</v>
      </c>
      <c r="AU48" s="152">
        <v>-7.2999999999999995E-2</v>
      </c>
      <c r="AV48" s="152">
        <v>-7.5999999999999998E-2</v>
      </c>
      <c r="AW48" s="69">
        <v>-0.08</v>
      </c>
      <c r="AX48" s="152"/>
      <c r="AY48" s="152"/>
      <c r="AZ48" s="152"/>
      <c r="BA48" s="152"/>
    </row>
    <row r="49" spans="3:53" x14ac:dyDescent="0.25">
      <c r="C49" s="17">
        <v>80</v>
      </c>
      <c r="D49" s="19">
        <v>7.2999999999999995E-2</v>
      </c>
      <c r="E49" s="19">
        <v>6.8000000000000005E-2</v>
      </c>
      <c r="F49" s="19">
        <v>7.0000000000000007E-2</v>
      </c>
      <c r="G49" s="19">
        <v>7.2999999999999995E-2</v>
      </c>
      <c r="H49" s="19">
        <v>7.3999999999999996E-2</v>
      </c>
      <c r="I49" s="20">
        <v>8.1000000000000003E-2</v>
      </c>
      <c r="J49" s="20">
        <v>7.5999999999999998E-2</v>
      </c>
      <c r="K49" s="20">
        <v>8.5000000000000006E-2</v>
      </c>
      <c r="L49" s="20">
        <v>7.6999999999999999E-2</v>
      </c>
      <c r="M49" s="20">
        <v>7.4999999999999997E-2</v>
      </c>
      <c r="N49" s="20">
        <v>6.7000000000000004E-2</v>
      </c>
      <c r="O49" s="20">
        <v>7.5999999999999998E-2</v>
      </c>
      <c r="P49" s="20">
        <v>7.0999999999999994E-2</v>
      </c>
      <c r="Q49" s="20">
        <v>7.0000000000000007E-2</v>
      </c>
      <c r="R49" s="20">
        <v>6.8000000000000005E-2</v>
      </c>
      <c r="S49" s="20">
        <v>7.2999999999999995E-2</v>
      </c>
      <c r="T49" s="103">
        <v>7.9000000000000001E-2</v>
      </c>
      <c r="U49" s="103">
        <v>2.5000000000000001E-2</v>
      </c>
      <c r="V49" s="103">
        <v>7.8E-2</v>
      </c>
      <c r="W49" s="103">
        <v>0.08</v>
      </c>
      <c r="X49" s="103">
        <v>7.2999999999999995E-2</v>
      </c>
      <c r="Y49" s="103">
        <v>8.2000000000000003E-2</v>
      </c>
      <c r="Z49" s="103">
        <v>8.1000000000000003E-2</v>
      </c>
      <c r="AA49" s="103">
        <v>-4.0000000000000001E-3</v>
      </c>
      <c r="AB49" s="152">
        <v>8.1000000000000003E-2</v>
      </c>
      <c r="AC49" s="152">
        <v>8.8999999999999996E-2</v>
      </c>
      <c r="AD49" s="152">
        <v>9.9000000000000005E-2</v>
      </c>
      <c r="AE49" s="152">
        <v>9.7000000000000003E-2</v>
      </c>
      <c r="AF49" s="152">
        <v>9.6000000000000002E-2</v>
      </c>
      <c r="AG49" s="152">
        <v>9.9000000000000005E-2</v>
      </c>
      <c r="AH49" s="152">
        <v>9.5000000000000001E-2</v>
      </c>
      <c r="AI49" s="152">
        <v>9.1999999999999998E-2</v>
      </c>
      <c r="AJ49" s="152">
        <v>9.8000000000000004E-2</v>
      </c>
      <c r="AK49" s="152">
        <v>9.0999999999999998E-2</v>
      </c>
      <c r="AL49" s="152">
        <v>9.7000000000000003E-2</v>
      </c>
      <c r="AM49" s="152">
        <v>8.6999999999999994E-2</v>
      </c>
      <c r="AN49" s="152">
        <v>-0.09</v>
      </c>
      <c r="AO49" s="152">
        <v>-9.8000000000000004E-2</v>
      </c>
      <c r="AP49" s="152">
        <v>-0.105</v>
      </c>
      <c r="AQ49" s="152">
        <v>-0.105</v>
      </c>
      <c r="AR49" s="152">
        <v>-9.2999999999999999E-2</v>
      </c>
      <c r="AS49" s="152">
        <v>-9.5000000000000001E-2</v>
      </c>
      <c r="AT49" s="152">
        <v>-9.5000000000000001E-2</v>
      </c>
      <c r="AU49" s="152">
        <v>-9.9000000000000005E-2</v>
      </c>
      <c r="AV49" s="152">
        <v>-0.10199999999999999</v>
      </c>
      <c r="AW49" s="69">
        <v>-0.105</v>
      </c>
      <c r="AX49" s="152"/>
      <c r="AY49" s="152"/>
      <c r="AZ49" s="152"/>
      <c r="BA49" s="152"/>
    </row>
    <row r="50" spans="3:53" x14ac:dyDescent="0.25">
      <c r="C50" s="17">
        <v>90</v>
      </c>
      <c r="D50" s="19">
        <v>1.7999999999999999E-2</v>
      </c>
      <c r="E50" s="19">
        <v>1.2999999999999999E-2</v>
      </c>
      <c r="F50" s="19">
        <v>1.2E-2</v>
      </c>
      <c r="G50" s="19">
        <v>1.7999999999999999E-2</v>
      </c>
      <c r="H50" s="19">
        <v>2.3E-2</v>
      </c>
      <c r="I50" s="20">
        <v>3.4000000000000002E-2</v>
      </c>
      <c r="J50" s="20">
        <v>2.1999999999999999E-2</v>
      </c>
      <c r="K50" s="20">
        <v>3.2000000000000001E-2</v>
      </c>
      <c r="L50" s="20">
        <v>2.7E-2</v>
      </c>
      <c r="M50" s="20">
        <v>2.1999999999999999E-2</v>
      </c>
      <c r="N50" s="20">
        <v>1.4999999999999999E-2</v>
      </c>
      <c r="O50" s="20">
        <v>2.1999999999999999E-2</v>
      </c>
      <c r="P50" s="20">
        <v>1.4999999999999999E-2</v>
      </c>
      <c r="Q50" s="20">
        <v>1.4E-2</v>
      </c>
      <c r="R50" s="20">
        <v>1.9E-2</v>
      </c>
      <c r="S50" s="20">
        <v>2.5000000000000001E-2</v>
      </c>
      <c r="T50" s="103">
        <v>2.1000000000000001E-2</v>
      </c>
      <c r="U50" s="103">
        <v>0.105</v>
      </c>
      <c r="V50" s="103">
        <v>2.7E-2</v>
      </c>
      <c r="W50" s="103">
        <v>2.1999999999999999E-2</v>
      </c>
      <c r="X50" s="103">
        <v>2.3E-2</v>
      </c>
      <c r="Y50" s="103">
        <v>2.3E-2</v>
      </c>
      <c r="Z50" s="103">
        <v>2.4E-2</v>
      </c>
      <c r="AA50" s="103">
        <v>0.01</v>
      </c>
      <c r="AB50" s="152">
        <v>3.4000000000000002E-2</v>
      </c>
      <c r="AC50" s="152">
        <v>3.3000000000000002E-2</v>
      </c>
      <c r="AD50" s="152">
        <v>4.3999999999999997E-2</v>
      </c>
      <c r="AE50" s="152">
        <v>4.3999999999999997E-2</v>
      </c>
      <c r="AF50" s="152">
        <v>0.04</v>
      </c>
      <c r="AG50" s="152">
        <v>4.2999999999999997E-2</v>
      </c>
      <c r="AH50" s="152">
        <v>3.5999999999999997E-2</v>
      </c>
      <c r="AI50" s="152">
        <v>3.5000000000000003E-2</v>
      </c>
      <c r="AJ50" s="152">
        <v>4.2999999999999997E-2</v>
      </c>
      <c r="AK50" s="152">
        <v>3.6999999999999998E-2</v>
      </c>
      <c r="AL50" s="152">
        <v>3.5999999999999997E-2</v>
      </c>
      <c r="AM50" s="152">
        <v>3.1E-2</v>
      </c>
      <c r="AN50" s="152">
        <v>-3.5999999999999997E-2</v>
      </c>
      <c r="AO50" s="152">
        <v>-4.8000000000000001E-2</v>
      </c>
      <c r="AP50" s="152">
        <v>-5.0999999999999997E-2</v>
      </c>
      <c r="AQ50" s="152">
        <v>-5.1999999999999998E-2</v>
      </c>
      <c r="AR50" s="152">
        <v>-4.1000000000000002E-2</v>
      </c>
      <c r="AS50" s="152">
        <v>-4.2000000000000003E-2</v>
      </c>
      <c r="AT50" s="152">
        <v>-3.9E-2</v>
      </c>
      <c r="AU50" s="152">
        <v>-5.2999999999999999E-2</v>
      </c>
      <c r="AV50" s="152">
        <v>-4.5999999999999999E-2</v>
      </c>
      <c r="AW50" s="69">
        <v>-5.3999999999999999E-2</v>
      </c>
      <c r="AX50" s="152"/>
      <c r="AY50" s="152"/>
      <c r="AZ50" s="152"/>
      <c r="BA50" s="152"/>
    </row>
    <row r="51" spans="3:53" x14ac:dyDescent="0.25">
      <c r="C51" s="17">
        <v>100</v>
      </c>
      <c r="D51" s="19">
        <v>0.10100000000000001</v>
      </c>
      <c r="E51" s="19">
        <v>9.6000000000000002E-2</v>
      </c>
      <c r="F51" s="19">
        <v>0.1</v>
      </c>
      <c r="G51" s="19">
        <v>0.104</v>
      </c>
      <c r="H51" s="19">
        <v>0.105</v>
      </c>
      <c r="I51" s="20">
        <v>0.124</v>
      </c>
      <c r="J51" s="20">
        <v>0.106</v>
      </c>
      <c r="K51" s="20">
        <v>0.11700000000000001</v>
      </c>
      <c r="L51" s="20">
        <v>0.112</v>
      </c>
      <c r="M51" s="20">
        <v>0.109</v>
      </c>
      <c r="N51" s="20">
        <v>0.10199999999999999</v>
      </c>
      <c r="O51" s="20">
        <v>9.8000000000000004E-2</v>
      </c>
      <c r="P51" s="20">
        <v>0.107</v>
      </c>
      <c r="Q51" s="20">
        <v>0.104</v>
      </c>
      <c r="R51" s="20">
        <v>0.108</v>
      </c>
      <c r="S51" s="20">
        <v>0.106</v>
      </c>
      <c r="T51" s="103">
        <v>0.10199999999999999</v>
      </c>
      <c r="U51" s="103">
        <v>0.1</v>
      </c>
      <c r="V51" s="103">
        <v>0.11600000000000001</v>
      </c>
      <c r="W51" s="103">
        <v>0.113</v>
      </c>
      <c r="X51" s="103">
        <v>0.112</v>
      </c>
      <c r="Y51" s="103">
        <v>0.108</v>
      </c>
      <c r="Z51" s="103">
        <v>0.109</v>
      </c>
      <c r="AA51" s="103">
        <v>8.9999999999999993E-3</v>
      </c>
      <c r="AB51" s="152">
        <v>0.124</v>
      </c>
      <c r="AC51" s="152">
        <v>0.11799999999999999</v>
      </c>
      <c r="AD51" s="152">
        <v>0.13300000000000001</v>
      </c>
      <c r="AE51" s="152">
        <v>0.13200000000000001</v>
      </c>
      <c r="AF51" s="152">
        <v>0.13</v>
      </c>
      <c r="AG51" s="152">
        <v>0.13300000000000001</v>
      </c>
      <c r="AH51" s="152">
        <v>0.129</v>
      </c>
      <c r="AI51" s="152">
        <v>0.128</v>
      </c>
      <c r="AJ51" s="152">
        <v>0.13700000000000001</v>
      </c>
      <c r="AK51" s="152">
        <v>0.13200000000000001</v>
      </c>
      <c r="AL51" s="152">
        <v>0.127</v>
      </c>
      <c r="AM51" s="152">
        <v>0.124</v>
      </c>
      <c r="AN51" s="152">
        <v>-0.128</v>
      </c>
      <c r="AO51" s="152">
        <v>-0.14199999999999999</v>
      </c>
      <c r="AP51" s="152">
        <v>-0.14399999999999999</v>
      </c>
      <c r="AQ51" s="152">
        <v>-0.14299999999999999</v>
      </c>
      <c r="AR51" s="152">
        <v>-0.13400000000000001</v>
      </c>
      <c r="AS51" s="152">
        <v>-0.13400000000000001</v>
      </c>
      <c r="AT51" s="152">
        <v>-0.13100000000000001</v>
      </c>
      <c r="AU51" s="152">
        <v>-0.13600000000000001</v>
      </c>
      <c r="AV51" s="152">
        <v>-0.13900000000000001</v>
      </c>
      <c r="AW51" s="69">
        <v>-0.14799999999999999</v>
      </c>
      <c r="AX51" s="152"/>
      <c r="AY51" s="152"/>
      <c r="AZ51" s="152"/>
      <c r="BA51" s="152"/>
    </row>
    <row r="52" spans="3:53" x14ac:dyDescent="0.25">
      <c r="C52" s="17">
        <v>110</v>
      </c>
      <c r="D52" s="19">
        <v>0.106</v>
      </c>
      <c r="E52" s="19">
        <v>9.5000000000000001E-2</v>
      </c>
      <c r="F52" s="19">
        <v>0.1</v>
      </c>
      <c r="G52" s="19">
        <v>0.10299999999999999</v>
      </c>
      <c r="H52" s="19">
        <v>0.105</v>
      </c>
      <c r="I52" s="20">
        <v>0.12</v>
      </c>
      <c r="J52" s="20">
        <v>0.108</v>
      </c>
      <c r="K52" s="20">
        <v>0.11799999999999999</v>
      </c>
      <c r="L52" s="20">
        <v>0.107</v>
      </c>
      <c r="M52" s="20">
        <v>0.109</v>
      </c>
      <c r="N52" s="20">
        <v>9.7000000000000003E-2</v>
      </c>
      <c r="O52" s="20">
        <v>0.105</v>
      </c>
      <c r="P52" s="20">
        <v>0.105</v>
      </c>
      <c r="Q52" s="20">
        <v>0.1</v>
      </c>
      <c r="R52" s="20">
        <v>0.104</v>
      </c>
      <c r="S52" s="20">
        <v>0.10100000000000001</v>
      </c>
      <c r="T52" s="103">
        <v>9.1999999999999998E-2</v>
      </c>
      <c r="U52" s="103">
        <v>0.11</v>
      </c>
      <c r="V52" s="103">
        <v>0.111</v>
      </c>
      <c r="W52" s="103">
        <v>0.114</v>
      </c>
      <c r="X52" s="103">
        <v>0.104</v>
      </c>
      <c r="Y52" s="103">
        <v>0.106</v>
      </c>
      <c r="Z52" s="103">
        <v>0.109</v>
      </c>
      <c r="AA52" s="103">
        <v>1.7999999999999999E-2</v>
      </c>
      <c r="AB52" s="152">
        <v>0.12</v>
      </c>
      <c r="AC52" s="152">
        <v>0.11600000000000001</v>
      </c>
      <c r="AD52" s="152">
        <v>0.13</v>
      </c>
      <c r="AE52" s="152">
        <v>0.129</v>
      </c>
      <c r="AF52" s="152">
        <v>0.13200000000000001</v>
      </c>
      <c r="AG52" s="152">
        <v>0.13100000000000001</v>
      </c>
      <c r="AH52" s="152">
        <v>0.126</v>
      </c>
      <c r="AI52" s="152">
        <v>0.126</v>
      </c>
      <c r="AJ52" s="152">
        <v>0.13100000000000001</v>
      </c>
      <c r="AK52" s="152">
        <v>0.13200000000000001</v>
      </c>
      <c r="AL52" s="152">
        <v>0.126</v>
      </c>
      <c r="AM52" s="152">
        <v>0.127</v>
      </c>
      <c r="AN52" s="152">
        <v>-0.129</v>
      </c>
      <c r="AO52" s="152">
        <v>-0.13900000000000001</v>
      </c>
      <c r="AP52" s="152">
        <v>-0.14000000000000001</v>
      </c>
      <c r="AQ52" s="152">
        <v>-0.14199999999999999</v>
      </c>
      <c r="AR52" s="152">
        <v>-0.13100000000000001</v>
      </c>
      <c r="AS52" s="152">
        <v>-0.13</v>
      </c>
      <c r="AT52" s="152">
        <v>-0.127</v>
      </c>
      <c r="AU52" s="152">
        <v>-0.13300000000000001</v>
      </c>
      <c r="AV52" s="152">
        <v>-0.13500000000000001</v>
      </c>
      <c r="AW52" s="69">
        <v>-0.14199999999999999</v>
      </c>
      <c r="AX52" s="152"/>
      <c r="AY52" s="152"/>
      <c r="AZ52" s="152"/>
      <c r="BA52" s="152"/>
    </row>
    <row r="53" spans="3:53" x14ac:dyDescent="0.25">
      <c r="C53" s="17">
        <v>120</v>
      </c>
      <c r="D53" s="19">
        <v>0.11</v>
      </c>
      <c r="E53" s="19">
        <v>0.104</v>
      </c>
      <c r="F53" s="19">
        <v>0.104</v>
      </c>
      <c r="G53" s="19">
        <v>0.104</v>
      </c>
      <c r="H53" s="19">
        <v>0.108</v>
      </c>
      <c r="I53" s="20">
        <v>0.12</v>
      </c>
      <c r="J53" s="20">
        <v>0.11</v>
      </c>
      <c r="K53" s="20">
        <v>0.121</v>
      </c>
      <c r="L53" s="20">
        <v>0.11700000000000001</v>
      </c>
      <c r="M53" s="20">
        <v>0.115</v>
      </c>
      <c r="N53" s="20">
        <v>0.106</v>
      </c>
      <c r="O53" s="20">
        <v>0.105</v>
      </c>
      <c r="P53" s="20">
        <v>0.105</v>
      </c>
      <c r="Q53" s="20">
        <v>0.105</v>
      </c>
      <c r="R53" s="20">
        <v>9.7000000000000003E-2</v>
      </c>
      <c r="S53" s="20">
        <v>0.108</v>
      </c>
      <c r="T53" s="103">
        <v>0.112</v>
      </c>
      <c r="U53" s="103">
        <v>0.115</v>
      </c>
      <c r="V53" s="103">
        <v>0.115</v>
      </c>
      <c r="W53" s="103">
        <v>0.11600000000000001</v>
      </c>
      <c r="X53" s="103">
        <v>0.11</v>
      </c>
      <c r="Y53" s="103">
        <v>0.108</v>
      </c>
      <c r="Z53" s="103">
        <v>0.111</v>
      </c>
      <c r="AA53" s="103">
        <v>2.3E-2</v>
      </c>
      <c r="AB53" s="152">
        <v>0.12</v>
      </c>
      <c r="AC53" s="152">
        <v>0.11899999999999999</v>
      </c>
      <c r="AD53" s="152">
        <v>0.14000000000000001</v>
      </c>
      <c r="AE53" s="152">
        <v>0.13100000000000001</v>
      </c>
      <c r="AF53" s="152">
        <v>0.13100000000000001</v>
      </c>
      <c r="AG53" s="152">
        <v>0.13600000000000001</v>
      </c>
      <c r="AH53" s="152">
        <v>0.13100000000000001</v>
      </c>
      <c r="AI53" s="152">
        <v>0.127</v>
      </c>
      <c r="AJ53" s="152">
        <v>0.13500000000000001</v>
      </c>
      <c r="AK53" s="152">
        <v>0.13700000000000001</v>
      </c>
      <c r="AL53" s="152">
        <v>0.125</v>
      </c>
      <c r="AM53" s="152">
        <v>0.127</v>
      </c>
      <c r="AN53" s="152">
        <v>-0.13400000000000001</v>
      </c>
      <c r="AO53" s="152">
        <v>-0.14199999999999999</v>
      </c>
      <c r="AP53" s="152">
        <v>-0.152</v>
      </c>
      <c r="AQ53" s="152">
        <v>-0.14599999999999999</v>
      </c>
      <c r="AR53" s="152">
        <v>-0.13100000000000001</v>
      </c>
      <c r="AS53" s="152">
        <v>-0.14099999999999999</v>
      </c>
      <c r="AT53" s="152">
        <v>-0.13200000000000001</v>
      </c>
      <c r="AU53" s="152">
        <v>-0.13600000000000001</v>
      </c>
      <c r="AV53" s="152">
        <v>-0.14399999999999999</v>
      </c>
      <c r="AW53" s="69">
        <v>-0.14599999999999999</v>
      </c>
      <c r="AX53" s="152"/>
      <c r="AY53" s="152"/>
      <c r="AZ53" s="152"/>
      <c r="BA53" s="152"/>
    </row>
    <row r="54" spans="3:53" x14ac:dyDescent="0.25">
      <c r="C54" s="17">
        <v>130</v>
      </c>
      <c r="D54" s="19">
        <v>0.05</v>
      </c>
      <c r="E54" s="19">
        <v>4.8000000000000001E-2</v>
      </c>
      <c r="F54" s="19">
        <v>3.6999999999999998E-2</v>
      </c>
      <c r="G54" s="19">
        <v>4.7E-2</v>
      </c>
      <c r="H54" s="19">
        <v>5.2999999999999999E-2</v>
      </c>
      <c r="I54" s="20">
        <v>6.7000000000000004E-2</v>
      </c>
      <c r="J54" s="20">
        <v>5.2999999999999999E-2</v>
      </c>
      <c r="K54" s="20">
        <v>6.7000000000000004E-2</v>
      </c>
      <c r="L54" s="20">
        <v>5.5E-2</v>
      </c>
      <c r="M54" s="20">
        <v>0.05</v>
      </c>
      <c r="N54" s="20">
        <v>4.8000000000000001E-2</v>
      </c>
      <c r="O54" s="20">
        <v>4.5999999999999999E-2</v>
      </c>
      <c r="P54" s="20">
        <v>0.05</v>
      </c>
      <c r="Q54" s="20">
        <v>4.5999999999999999E-2</v>
      </c>
      <c r="R54" s="20">
        <v>0.04</v>
      </c>
      <c r="S54" s="20">
        <v>5.5E-2</v>
      </c>
      <c r="T54" s="103">
        <v>5.1999999999999998E-2</v>
      </c>
      <c r="U54" s="103">
        <v>5.5E-2</v>
      </c>
      <c r="V54" s="103">
        <v>6.2E-2</v>
      </c>
      <c r="W54" s="103">
        <v>5.8000000000000003E-2</v>
      </c>
      <c r="X54" s="103">
        <v>5.5E-2</v>
      </c>
      <c r="Y54" s="103">
        <v>5.1999999999999998E-2</v>
      </c>
      <c r="Z54" s="103">
        <v>5.1999999999999998E-2</v>
      </c>
      <c r="AA54" s="103">
        <v>2.4E-2</v>
      </c>
      <c r="AB54" s="152">
        <v>6.7000000000000004E-2</v>
      </c>
      <c r="AC54" s="152">
        <v>5.8999999999999997E-2</v>
      </c>
      <c r="AD54" s="152">
        <v>7.4999999999999997E-2</v>
      </c>
      <c r="AE54" s="152">
        <v>7.5999999999999998E-2</v>
      </c>
      <c r="AF54" s="152">
        <v>7.3999999999999996E-2</v>
      </c>
      <c r="AG54" s="152">
        <v>8.1000000000000003E-2</v>
      </c>
      <c r="AH54" s="152">
        <v>7.9000000000000001E-2</v>
      </c>
      <c r="AI54" s="152">
        <v>7.1999999999999995E-2</v>
      </c>
      <c r="AJ54" s="152">
        <v>0.08</v>
      </c>
      <c r="AK54" s="152">
        <v>7.1999999999999995E-2</v>
      </c>
      <c r="AL54" s="152">
        <v>6.0999999999999999E-2</v>
      </c>
      <c r="AM54" s="152">
        <v>7.6999999999999999E-2</v>
      </c>
      <c r="AN54" s="152">
        <v>-8.1000000000000003E-2</v>
      </c>
      <c r="AO54" s="152">
        <v>-8.1000000000000003E-2</v>
      </c>
      <c r="AP54" s="152">
        <v>-8.5999999999999993E-2</v>
      </c>
      <c r="AQ54" s="152">
        <v>-8.4000000000000005E-2</v>
      </c>
      <c r="AR54" s="152">
        <v>-7.8E-2</v>
      </c>
      <c r="AS54" s="152">
        <v>-7.5999999999999998E-2</v>
      </c>
      <c r="AT54" s="152">
        <v>-7.8E-2</v>
      </c>
      <c r="AU54" s="152">
        <v>-7.8E-2</v>
      </c>
      <c r="AV54" s="152">
        <v>-8.2000000000000003E-2</v>
      </c>
      <c r="AW54" s="69">
        <v>-8.7999999999999995E-2</v>
      </c>
      <c r="AX54" s="152"/>
      <c r="AY54" s="152"/>
      <c r="AZ54" s="152"/>
      <c r="BA54" s="152"/>
    </row>
    <row r="55" spans="3:53" x14ac:dyDescent="0.25">
      <c r="C55" s="17">
        <v>140</v>
      </c>
      <c r="D55" s="19">
        <v>1.9E-2</v>
      </c>
      <c r="E55" s="19">
        <v>3.0000000000000001E-3</v>
      </c>
      <c r="F55" s="19">
        <v>-4.0000000000000001E-3</v>
      </c>
      <c r="G55" s="19">
        <v>8.9999999999999993E-3</v>
      </c>
      <c r="H55" s="19">
        <v>1.4999999999999999E-2</v>
      </c>
      <c r="I55" s="20">
        <v>3.1E-2</v>
      </c>
      <c r="J55" s="20">
        <v>1.0999999999999999E-2</v>
      </c>
      <c r="K55" s="20">
        <v>2.8000000000000001E-2</v>
      </c>
      <c r="L55" s="20">
        <v>1.7999999999999999E-2</v>
      </c>
      <c r="M55" s="20">
        <v>1.4E-2</v>
      </c>
      <c r="N55" s="20">
        <v>7.0000000000000001E-3</v>
      </c>
      <c r="O55" s="20">
        <v>8.0000000000000002E-3</v>
      </c>
      <c r="P55" s="20">
        <v>1.2999999999999999E-2</v>
      </c>
      <c r="Q55" s="20">
        <v>1.6E-2</v>
      </c>
      <c r="R55" s="20">
        <v>1.4999999999999999E-2</v>
      </c>
      <c r="S55" s="20">
        <v>1.7000000000000001E-2</v>
      </c>
      <c r="T55" s="103">
        <v>1.7999999999999999E-2</v>
      </c>
      <c r="U55" s="103">
        <v>0.02</v>
      </c>
      <c r="V55" s="103">
        <v>1.9E-2</v>
      </c>
      <c r="W55" s="103">
        <v>0.02</v>
      </c>
      <c r="X55" s="103">
        <v>1.4999999999999999E-2</v>
      </c>
      <c r="Y55" s="103">
        <v>1.4999999999999999E-2</v>
      </c>
      <c r="Z55" s="103">
        <v>1.9E-2</v>
      </c>
      <c r="AA55" s="103">
        <v>1.9E-2</v>
      </c>
      <c r="AB55" s="152">
        <v>3.1E-2</v>
      </c>
      <c r="AC55" s="152">
        <v>2.3E-2</v>
      </c>
      <c r="AD55" s="152">
        <v>4.3999999999999997E-2</v>
      </c>
      <c r="AE55" s="152">
        <v>0.04</v>
      </c>
      <c r="AF55" s="152">
        <v>4.2000000000000003E-2</v>
      </c>
      <c r="AG55" s="152">
        <v>4.8000000000000001E-2</v>
      </c>
      <c r="AH55" s="152">
        <v>4.2000000000000003E-2</v>
      </c>
      <c r="AI55" s="152">
        <v>3.1E-2</v>
      </c>
      <c r="AJ55" s="152">
        <v>4.1000000000000002E-2</v>
      </c>
      <c r="AK55" s="152">
        <v>4.2000000000000003E-2</v>
      </c>
      <c r="AL55" s="152">
        <v>2.7E-2</v>
      </c>
      <c r="AM55" s="152">
        <v>3.4000000000000002E-2</v>
      </c>
      <c r="AN55" s="152">
        <v>-4.2999999999999997E-2</v>
      </c>
      <c r="AO55" s="152">
        <v>-4.7E-2</v>
      </c>
      <c r="AP55" s="152">
        <v>-5.5E-2</v>
      </c>
      <c r="AQ55" s="152">
        <v>-5.3999999999999999E-2</v>
      </c>
      <c r="AR55" s="152">
        <v>-3.7999999999999999E-2</v>
      </c>
      <c r="AS55" s="152">
        <v>-4.7E-2</v>
      </c>
      <c r="AT55" s="152">
        <v>-3.9E-2</v>
      </c>
      <c r="AU55" s="152">
        <v>-4.2000000000000003E-2</v>
      </c>
      <c r="AV55" s="152">
        <v>-4.5999999999999999E-2</v>
      </c>
      <c r="AW55" s="69">
        <v>-5.3999999999999999E-2</v>
      </c>
      <c r="AX55" s="152"/>
      <c r="AY55" s="152"/>
      <c r="AZ55" s="152"/>
      <c r="BA55" s="152"/>
    </row>
    <row r="56" spans="3:53" x14ac:dyDescent="0.25">
      <c r="C56" s="17">
        <v>150</v>
      </c>
      <c r="D56" s="19">
        <v>-8.0000000000000002E-3</v>
      </c>
      <c r="E56" s="19">
        <v>-1.7999999999999999E-2</v>
      </c>
      <c r="F56" s="19">
        <v>-2.4E-2</v>
      </c>
      <c r="G56" s="19">
        <v>-1.2999999999999999E-2</v>
      </c>
      <c r="H56" s="19">
        <v>-8.0000000000000002E-3</v>
      </c>
      <c r="I56" s="20">
        <v>8.9999999999999993E-3</v>
      </c>
      <c r="J56" s="20">
        <v>-8.9999999999999993E-3</v>
      </c>
      <c r="K56" s="20">
        <v>4.0000000000000001E-3</v>
      </c>
      <c r="L56" s="20">
        <v>-7.0000000000000001E-3</v>
      </c>
      <c r="M56" s="20">
        <v>-8.0000000000000002E-3</v>
      </c>
      <c r="N56" s="20">
        <v>-1.6E-2</v>
      </c>
      <c r="O56" s="20">
        <v>-1.7000000000000001E-2</v>
      </c>
      <c r="P56" s="20">
        <v>-0.01</v>
      </c>
      <c r="Q56" s="20">
        <v>-1.0999999999999999E-2</v>
      </c>
      <c r="R56" s="20">
        <v>-8.0000000000000002E-3</v>
      </c>
      <c r="S56" s="20">
        <v>-8.9999999999999993E-3</v>
      </c>
      <c r="T56" s="103">
        <v>-7.0000000000000001E-3</v>
      </c>
      <c r="U56" s="103">
        <v>-7.0000000000000001E-3</v>
      </c>
      <c r="V56" s="103">
        <v>-1E-3</v>
      </c>
      <c r="W56" s="103">
        <v>-3.0000000000000001E-3</v>
      </c>
      <c r="X56" s="103">
        <v>-7.0000000000000001E-3</v>
      </c>
      <c r="Y56" s="103">
        <v>-8.0000000000000002E-3</v>
      </c>
      <c r="Z56" s="103">
        <v>-2E-3</v>
      </c>
      <c r="AA56" s="103">
        <v>1.2999999999999999E-2</v>
      </c>
      <c r="AB56" s="152">
        <v>8.9999999999999993E-3</v>
      </c>
      <c r="AC56" s="152">
        <v>-4.0000000000000001E-3</v>
      </c>
      <c r="AD56" s="152">
        <v>1.4E-2</v>
      </c>
      <c r="AE56" s="152">
        <v>1.6E-2</v>
      </c>
      <c r="AF56" s="152">
        <v>1.7000000000000001E-2</v>
      </c>
      <c r="AG56" s="152">
        <v>2.1999999999999999E-2</v>
      </c>
      <c r="AH56" s="152">
        <v>1.0999999999999999E-2</v>
      </c>
      <c r="AI56" s="152">
        <v>8.9999999999999993E-3</v>
      </c>
      <c r="AJ56" s="152">
        <v>1.9E-2</v>
      </c>
      <c r="AK56" s="152">
        <v>0.01</v>
      </c>
      <c r="AL56" s="152">
        <v>-1E-3</v>
      </c>
      <c r="AM56" s="152">
        <v>1.6E-2</v>
      </c>
      <c r="AN56" s="152">
        <v>-2.4E-2</v>
      </c>
      <c r="AO56" s="152">
        <v>-2.1999999999999999E-2</v>
      </c>
      <c r="AP56" s="152">
        <v>-2.4E-2</v>
      </c>
      <c r="AQ56" s="152">
        <v>-2.8000000000000001E-2</v>
      </c>
      <c r="AR56" s="152">
        <v>-1.2999999999999999E-2</v>
      </c>
      <c r="AS56" s="152">
        <v>-1.7999999999999999E-2</v>
      </c>
      <c r="AT56" s="152">
        <v>-1.4E-2</v>
      </c>
      <c r="AU56" s="152">
        <v>-1.4999999999999999E-2</v>
      </c>
      <c r="AV56" s="152">
        <v>-0.02</v>
      </c>
      <c r="AW56" s="69">
        <v>-2.1999999999999999E-2</v>
      </c>
      <c r="AX56" s="152"/>
      <c r="AY56" s="152"/>
      <c r="AZ56" s="152"/>
      <c r="BA56" s="152"/>
    </row>
    <row r="57" spans="3:53" x14ac:dyDescent="0.25">
      <c r="C57" s="17">
        <v>160</v>
      </c>
      <c r="D57" s="19">
        <v>-4.2999999999999997E-2</v>
      </c>
      <c r="E57" s="19">
        <v>-5.7000000000000002E-2</v>
      </c>
      <c r="F57" s="19">
        <v>-6.8000000000000005E-2</v>
      </c>
      <c r="G57" s="19">
        <v>-4.3999999999999997E-2</v>
      </c>
      <c r="H57" s="19">
        <v>-4.2999999999999997E-2</v>
      </c>
      <c r="I57" s="20">
        <v>-0.03</v>
      </c>
      <c r="J57" s="20">
        <v>-4.3999999999999997E-2</v>
      </c>
      <c r="K57" s="20">
        <v>-2.8000000000000001E-2</v>
      </c>
      <c r="L57" s="20">
        <v>-3.9E-2</v>
      </c>
      <c r="M57" s="20">
        <v>-3.9E-2</v>
      </c>
      <c r="N57" s="20">
        <v>-5.3999999999999999E-2</v>
      </c>
      <c r="O57" s="20">
        <v>-0.05</v>
      </c>
      <c r="P57" s="20">
        <v>-4.5999999999999999E-2</v>
      </c>
      <c r="Q57" s="20">
        <v>-4.4999999999999998E-2</v>
      </c>
      <c r="R57" s="20">
        <v>-4.1000000000000002E-2</v>
      </c>
      <c r="S57" s="20">
        <v>-4.5999999999999999E-2</v>
      </c>
      <c r="T57" s="103">
        <v>-4.1000000000000002E-2</v>
      </c>
      <c r="U57" s="103">
        <v>-3.4000000000000002E-2</v>
      </c>
      <c r="V57" s="103">
        <v>-3.5999999999999997E-2</v>
      </c>
      <c r="W57" s="103">
        <v>-0.04</v>
      </c>
      <c r="X57" s="103">
        <v>-4.5999999999999999E-2</v>
      </c>
      <c r="Y57" s="103">
        <v>-4.5999999999999999E-2</v>
      </c>
      <c r="Z57" s="103">
        <v>-3.7999999999999999E-2</v>
      </c>
      <c r="AA57" s="103">
        <v>1.2E-2</v>
      </c>
      <c r="AB57" s="152">
        <v>-0.03</v>
      </c>
      <c r="AC57" s="152">
        <v>-3.7999999999999999E-2</v>
      </c>
      <c r="AD57" s="152">
        <v>-1.2E-2</v>
      </c>
      <c r="AE57" s="152">
        <v>-1.7999999999999999E-2</v>
      </c>
      <c r="AF57" s="152">
        <v>-1.7000000000000001E-2</v>
      </c>
      <c r="AG57" s="152">
        <v>-1.6E-2</v>
      </c>
      <c r="AH57" s="152">
        <v>-2.5000000000000001E-2</v>
      </c>
      <c r="AI57" s="152">
        <v>-2.5999999999999999E-2</v>
      </c>
      <c r="AJ57" s="152">
        <v>-1.6E-2</v>
      </c>
      <c r="AK57" s="152">
        <v>-2.1999999999999999E-2</v>
      </c>
      <c r="AL57" s="152">
        <v>-3.2000000000000001E-2</v>
      </c>
      <c r="AM57" s="152">
        <v>-2.4E-2</v>
      </c>
      <c r="AN57" s="152">
        <v>1.2E-2</v>
      </c>
      <c r="AO57" s="152">
        <v>0.01</v>
      </c>
      <c r="AP57" s="152">
        <v>5.0000000000000001E-3</v>
      </c>
      <c r="AQ57" s="152">
        <v>6.0000000000000001E-3</v>
      </c>
      <c r="AR57" s="152">
        <v>2.7E-2</v>
      </c>
      <c r="AS57" s="152">
        <v>1.4999999999999999E-2</v>
      </c>
      <c r="AT57" s="152">
        <v>2.4E-2</v>
      </c>
      <c r="AU57" s="152">
        <v>2.1999999999999999E-2</v>
      </c>
      <c r="AV57" s="152">
        <v>1.4E-2</v>
      </c>
      <c r="AW57" s="69">
        <v>0.01</v>
      </c>
      <c r="AX57" s="152"/>
      <c r="AY57" s="152"/>
      <c r="AZ57" s="152"/>
      <c r="BA57" s="152"/>
    </row>
    <row r="58" spans="3:53" x14ac:dyDescent="0.25">
      <c r="C58" s="17">
        <v>170</v>
      </c>
      <c r="D58" s="19">
        <v>-5.8000000000000003E-2</v>
      </c>
      <c r="E58" s="19">
        <v>-6.4000000000000001E-2</v>
      </c>
      <c r="F58" s="19">
        <v>-8.1000000000000003E-2</v>
      </c>
      <c r="G58" s="19">
        <v>-5.5E-2</v>
      </c>
      <c r="H58" s="19">
        <v>-5.2999999999999999E-2</v>
      </c>
      <c r="I58" s="20">
        <v>-3.6999999999999998E-2</v>
      </c>
      <c r="J58" s="20">
        <v>-5.2999999999999999E-2</v>
      </c>
      <c r="K58" s="20">
        <v>-3.7999999999999999E-2</v>
      </c>
      <c r="L58" s="20">
        <v>-5.6000000000000001E-2</v>
      </c>
      <c r="M58" s="20">
        <v>-5.0999999999999997E-2</v>
      </c>
      <c r="N58" s="20">
        <v>-6.2E-2</v>
      </c>
      <c r="O58" s="20">
        <v>-0.06</v>
      </c>
      <c r="P58" s="20">
        <v>-5.8000000000000003E-2</v>
      </c>
      <c r="Q58" s="20">
        <v>-4.9000000000000002E-2</v>
      </c>
      <c r="R58" s="20">
        <v>-5.7000000000000002E-2</v>
      </c>
      <c r="S58" s="20">
        <v>-5.6000000000000001E-2</v>
      </c>
      <c r="T58" s="103">
        <v>-5.3999999999999999E-2</v>
      </c>
      <c r="U58" s="103">
        <v>-4.4999999999999998E-2</v>
      </c>
      <c r="V58" s="103">
        <v>-4.7E-2</v>
      </c>
      <c r="W58" s="103">
        <v>-4.9000000000000002E-2</v>
      </c>
      <c r="X58" s="103">
        <v>-5.6000000000000001E-2</v>
      </c>
      <c r="Y58" s="103">
        <v>-5.8999999999999997E-2</v>
      </c>
      <c r="Z58" s="103">
        <v>-0.05</v>
      </c>
      <c r="AA58" s="103">
        <v>1.4E-2</v>
      </c>
      <c r="AB58" s="152">
        <v>-3.6999999999999998E-2</v>
      </c>
      <c r="AC58" s="152">
        <v>-6.0999999999999999E-2</v>
      </c>
      <c r="AD58" s="152">
        <v>-3.1E-2</v>
      </c>
      <c r="AE58" s="152">
        <v>-2.5999999999999999E-2</v>
      </c>
      <c r="AF58" s="152">
        <v>-0.03</v>
      </c>
      <c r="AG58" s="152">
        <v>-1.7999999999999999E-2</v>
      </c>
      <c r="AH58" s="152">
        <v>-0.04</v>
      </c>
      <c r="AI58" s="152">
        <v>-3.7999999999999999E-2</v>
      </c>
      <c r="AJ58" s="152">
        <v>-2.9000000000000001E-2</v>
      </c>
      <c r="AK58" s="152">
        <v>-3.5999999999999997E-2</v>
      </c>
      <c r="AL58" s="152">
        <v>-4.8000000000000001E-2</v>
      </c>
      <c r="AM58" s="152">
        <v>-3.2000000000000001E-2</v>
      </c>
      <c r="AN58" s="152">
        <v>2.4E-2</v>
      </c>
      <c r="AO58" s="152">
        <v>0.02</v>
      </c>
      <c r="AP58" s="152">
        <v>1.7999999999999999E-2</v>
      </c>
      <c r="AQ58" s="152">
        <v>1.7000000000000001E-2</v>
      </c>
      <c r="AR58" s="152">
        <v>3.9E-2</v>
      </c>
      <c r="AS58" s="152">
        <v>2.7E-2</v>
      </c>
      <c r="AT58" s="152">
        <v>3.5000000000000003E-2</v>
      </c>
      <c r="AU58" s="152">
        <v>3.2000000000000001E-2</v>
      </c>
      <c r="AV58" s="152">
        <v>2.5000000000000001E-2</v>
      </c>
      <c r="AW58" s="69">
        <v>1.9E-2</v>
      </c>
      <c r="AX58" s="152"/>
      <c r="AY58" s="152"/>
      <c r="AZ58" s="152"/>
      <c r="BA58" s="152"/>
    </row>
    <row r="59" spans="3:53" x14ac:dyDescent="0.25">
      <c r="C59" s="17">
        <v>180</v>
      </c>
      <c r="D59" s="19">
        <v>-9.0999999999999998E-2</v>
      </c>
      <c r="E59" s="19">
        <v>-0.107</v>
      </c>
      <c r="F59" s="19">
        <v>-0.122</v>
      </c>
      <c r="G59" s="19">
        <v>-8.7999999999999995E-2</v>
      </c>
      <c r="H59" s="19">
        <v>-8.7999999999999995E-2</v>
      </c>
      <c r="I59" s="20">
        <v>-7.2999999999999995E-2</v>
      </c>
      <c r="J59" s="20">
        <v>-8.7999999999999995E-2</v>
      </c>
      <c r="K59" s="20">
        <v>-7.0000000000000007E-2</v>
      </c>
      <c r="L59" s="20">
        <v>-0.09</v>
      </c>
      <c r="M59" s="20">
        <v>-8.4000000000000005E-2</v>
      </c>
      <c r="N59" s="20">
        <v>-9.6000000000000002E-2</v>
      </c>
      <c r="O59" s="20">
        <v>-9.6000000000000002E-2</v>
      </c>
      <c r="P59" s="20">
        <v>-9.4E-2</v>
      </c>
      <c r="Q59" s="20">
        <v>-9.1999999999999998E-2</v>
      </c>
      <c r="R59" s="20">
        <v>-9.8000000000000004E-2</v>
      </c>
      <c r="S59" s="20">
        <v>-0.09</v>
      </c>
      <c r="T59" s="103">
        <v>-8.8999999999999996E-2</v>
      </c>
      <c r="U59" s="103">
        <v>-8.5000000000000006E-2</v>
      </c>
      <c r="V59" s="103">
        <v>-8.4000000000000005E-2</v>
      </c>
      <c r="W59" s="103">
        <v>-0.09</v>
      </c>
      <c r="X59" s="103">
        <v>-9.8000000000000004E-2</v>
      </c>
      <c r="Y59" s="103">
        <v>-9.8000000000000004E-2</v>
      </c>
      <c r="Z59" s="103">
        <v>-0.09</v>
      </c>
      <c r="AA59" s="103">
        <v>1.2999999999999999E-2</v>
      </c>
      <c r="AB59" s="152">
        <v>-7.2999999999999995E-2</v>
      </c>
      <c r="AC59" s="152">
        <v>-8.3000000000000004E-2</v>
      </c>
      <c r="AD59" s="152">
        <v>-5.8999999999999997E-2</v>
      </c>
      <c r="AE59" s="152">
        <v>-6.4000000000000001E-2</v>
      </c>
      <c r="AF59" s="152">
        <v>-5.8000000000000003E-2</v>
      </c>
      <c r="AG59" s="152">
        <v>-6.2E-2</v>
      </c>
      <c r="AH59" s="152">
        <v>-7.3999999999999996E-2</v>
      </c>
      <c r="AI59" s="152">
        <v>-7.9000000000000001E-2</v>
      </c>
      <c r="AJ59" s="152">
        <v>-6.7000000000000004E-2</v>
      </c>
      <c r="AK59" s="152">
        <v>-7.0000000000000007E-2</v>
      </c>
      <c r="AL59" s="152">
        <v>-9.0999999999999998E-2</v>
      </c>
      <c r="AM59" s="152">
        <v>-6.7000000000000004E-2</v>
      </c>
      <c r="AN59" s="152">
        <v>6.4000000000000001E-2</v>
      </c>
      <c r="AO59" s="152">
        <v>5.6000000000000001E-2</v>
      </c>
      <c r="AP59" s="152">
        <v>5.5E-2</v>
      </c>
      <c r="AQ59" s="152">
        <v>5.6000000000000001E-2</v>
      </c>
      <c r="AR59" s="152">
        <v>7.2999999999999995E-2</v>
      </c>
      <c r="AS59" s="152">
        <v>6.5000000000000002E-2</v>
      </c>
      <c r="AT59" s="152">
        <v>7.3999999999999996E-2</v>
      </c>
      <c r="AU59" s="152">
        <v>7.1999999999999995E-2</v>
      </c>
      <c r="AV59" s="152">
        <v>6.4000000000000001E-2</v>
      </c>
      <c r="AW59" s="69">
        <v>6.5000000000000002E-2</v>
      </c>
      <c r="AX59" s="152"/>
      <c r="AY59" s="152"/>
      <c r="AZ59" s="152"/>
      <c r="BA59" s="152"/>
    </row>
    <row r="60" spans="3:53" x14ac:dyDescent="0.25">
      <c r="C60" s="17">
        <v>190</v>
      </c>
      <c r="D60" s="19">
        <v>-0.10199999999999999</v>
      </c>
      <c r="E60" s="19">
        <v>-0.114</v>
      </c>
      <c r="F60" s="19">
        <v>-0.14099999999999999</v>
      </c>
      <c r="G60" s="19">
        <v>-0.104</v>
      </c>
      <c r="H60" s="19">
        <v>-9.7000000000000003E-2</v>
      </c>
      <c r="I60" s="20">
        <v>-8.4000000000000005E-2</v>
      </c>
      <c r="J60" s="20">
        <v>-0.106</v>
      </c>
      <c r="K60" s="20">
        <v>-8.6999999999999994E-2</v>
      </c>
      <c r="L60" s="20">
        <v>-0.109</v>
      </c>
      <c r="M60" s="20">
        <v>-9.1999999999999998E-2</v>
      </c>
      <c r="N60" s="20">
        <v>-0.108</v>
      </c>
      <c r="O60" s="20">
        <v>-0.112</v>
      </c>
      <c r="P60" s="20">
        <v>-0.105</v>
      </c>
      <c r="Q60" s="20">
        <v>-9.9000000000000005E-2</v>
      </c>
      <c r="R60" s="20">
        <v>-0.112</v>
      </c>
      <c r="S60" s="20">
        <v>-0.104</v>
      </c>
      <c r="T60" s="103">
        <v>-0.1</v>
      </c>
      <c r="U60" s="103">
        <v>-0.10100000000000001</v>
      </c>
      <c r="V60" s="103">
        <v>-9.9000000000000005E-2</v>
      </c>
      <c r="W60" s="103">
        <v>-0.104</v>
      </c>
      <c r="X60" s="103">
        <v>-0.107</v>
      </c>
      <c r="Y60" s="103">
        <v>-0.115</v>
      </c>
      <c r="Z60" s="103">
        <v>-0.1</v>
      </c>
      <c r="AA60" s="103">
        <v>1.7999999999999999E-2</v>
      </c>
      <c r="AB60" s="152">
        <v>-8.4000000000000005E-2</v>
      </c>
      <c r="AC60" s="152">
        <v>-0.10100000000000001</v>
      </c>
      <c r="AD60" s="152">
        <v>-7.4999999999999997E-2</v>
      </c>
      <c r="AE60" s="152">
        <v>-0.08</v>
      </c>
      <c r="AF60" s="152">
        <v>-7.5999999999999998E-2</v>
      </c>
      <c r="AG60" s="152">
        <v>-7.6999999999999999E-2</v>
      </c>
      <c r="AH60" s="152">
        <v>-0.1</v>
      </c>
      <c r="AI60" s="152">
        <v>-9.8000000000000004E-2</v>
      </c>
      <c r="AJ60" s="152">
        <v>-7.4999999999999997E-2</v>
      </c>
      <c r="AK60" s="152">
        <v>-9.1999999999999998E-2</v>
      </c>
      <c r="AL60" s="152">
        <v>-0.111</v>
      </c>
      <c r="AM60" s="152">
        <v>-7.8E-2</v>
      </c>
      <c r="AN60" s="152">
        <v>7.2999999999999995E-2</v>
      </c>
      <c r="AO60" s="152">
        <v>6.7000000000000004E-2</v>
      </c>
      <c r="AP60" s="152">
        <v>6.3E-2</v>
      </c>
      <c r="AQ60" s="152">
        <v>6.7000000000000004E-2</v>
      </c>
      <c r="AR60" s="152">
        <v>9.2999999999999999E-2</v>
      </c>
      <c r="AS60" s="152">
        <v>7.5999999999999998E-2</v>
      </c>
      <c r="AT60" s="152">
        <v>9.5000000000000001E-2</v>
      </c>
      <c r="AU60" s="152">
        <v>8.4000000000000005E-2</v>
      </c>
      <c r="AV60" s="152">
        <v>7.6999999999999999E-2</v>
      </c>
      <c r="AW60" s="69">
        <v>7.0000000000000007E-2</v>
      </c>
      <c r="AX60" s="152"/>
      <c r="AY60" s="152"/>
      <c r="AZ60" s="152"/>
      <c r="BA60" s="152"/>
    </row>
    <row r="61" spans="3:53" x14ac:dyDescent="0.25">
      <c r="C61" s="17">
        <v>200</v>
      </c>
      <c r="D61" s="19">
        <v>-9.6000000000000002E-2</v>
      </c>
      <c r="E61" s="19">
        <v>-0.11700000000000001</v>
      </c>
      <c r="F61" s="19">
        <v>-0.152</v>
      </c>
      <c r="G61" s="19">
        <v>-9.7000000000000003E-2</v>
      </c>
      <c r="H61" s="19">
        <v>-9.9000000000000005E-2</v>
      </c>
      <c r="I61" s="20">
        <v>-9.8000000000000004E-2</v>
      </c>
      <c r="J61" s="20">
        <v>-0.109</v>
      </c>
      <c r="K61" s="20">
        <v>-8.3000000000000004E-2</v>
      </c>
      <c r="L61" s="20">
        <v>-0.10100000000000001</v>
      </c>
      <c r="M61" s="20">
        <v>-0.09</v>
      </c>
      <c r="N61" s="20">
        <v>-0.107</v>
      </c>
      <c r="O61" s="20">
        <v>-0.115</v>
      </c>
      <c r="P61" s="20">
        <v>-9.9000000000000005E-2</v>
      </c>
      <c r="Q61" s="20">
        <v>-9.9000000000000005E-2</v>
      </c>
      <c r="R61" s="20">
        <v>-0.104</v>
      </c>
      <c r="S61" s="20">
        <v>-9.9000000000000005E-2</v>
      </c>
      <c r="T61" s="103">
        <v>-0.10299999999999999</v>
      </c>
      <c r="U61" s="103">
        <v>-9.1999999999999998E-2</v>
      </c>
      <c r="V61" s="103">
        <v>-9.8000000000000004E-2</v>
      </c>
      <c r="W61" s="103">
        <v>-9.8000000000000004E-2</v>
      </c>
      <c r="X61" s="103">
        <v>-0.114</v>
      </c>
      <c r="Y61" s="103">
        <v>-0.111</v>
      </c>
      <c r="Z61" s="103">
        <v>-0.105</v>
      </c>
      <c r="AA61" s="103">
        <v>1.9E-2</v>
      </c>
      <c r="AB61" s="152">
        <v>-9.8000000000000004E-2</v>
      </c>
      <c r="AC61" s="152">
        <v>-9.7000000000000003E-2</v>
      </c>
      <c r="AD61" s="152">
        <v>-7.2999999999999995E-2</v>
      </c>
      <c r="AE61" s="152">
        <v>-7.5999999999999998E-2</v>
      </c>
      <c r="AF61" s="152">
        <v>-7.8E-2</v>
      </c>
      <c r="AG61" s="152">
        <v>-7.9000000000000001E-2</v>
      </c>
      <c r="AH61" s="152">
        <v>-0.1</v>
      </c>
      <c r="AI61" s="152">
        <v>-0.10199999999999999</v>
      </c>
      <c r="AJ61" s="152">
        <v>-7.3999999999999996E-2</v>
      </c>
      <c r="AK61" s="152">
        <v>-9.0999999999999998E-2</v>
      </c>
      <c r="AL61" s="152">
        <v>-0.112</v>
      </c>
      <c r="AM61" s="152">
        <v>-9.0999999999999998E-2</v>
      </c>
      <c r="AN61" s="152">
        <v>7.4999999999999997E-2</v>
      </c>
      <c r="AO61" s="152">
        <v>6.7000000000000004E-2</v>
      </c>
      <c r="AP61" s="152">
        <v>5.8999999999999997E-2</v>
      </c>
      <c r="AQ61" s="152">
        <v>5.8000000000000003E-2</v>
      </c>
      <c r="AR61" s="152">
        <v>8.8999999999999996E-2</v>
      </c>
      <c r="AS61" s="152">
        <v>7.3999999999999996E-2</v>
      </c>
      <c r="AT61" s="152">
        <v>8.5999999999999993E-2</v>
      </c>
      <c r="AU61" s="152">
        <v>8.2000000000000003E-2</v>
      </c>
      <c r="AV61" s="152">
        <v>7.4999999999999997E-2</v>
      </c>
      <c r="AW61" s="69">
        <v>6.7000000000000004E-2</v>
      </c>
      <c r="AX61" s="152"/>
      <c r="AY61" s="152"/>
      <c r="AZ61" s="152"/>
      <c r="BA61" s="152"/>
    </row>
    <row r="62" spans="3:53" x14ac:dyDescent="0.25">
      <c r="C62" s="17">
        <v>210</v>
      </c>
      <c r="D62" s="19">
        <v>-7.5999999999999998E-2</v>
      </c>
      <c r="E62" s="19">
        <v>-0.113</v>
      </c>
      <c r="F62" s="19">
        <v>-0.13500000000000001</v>
      </c>
      <c r="G62" s="19">
        <v>-8.4000000000000005E-2</v>
      </c>
      <c r="H62" s="19">
        <v>-8.6999999999999994E-2</v>
      </c>
      <c r="I62" s="20">
        <v>-9.4E-2</v>
      </c>
      <c r="J62" s="20">
        <v>-9.6000000000000002E-2</v>
      </c>
      <c r="K62" s="20">
        <v>-7.9000000000000001E-2</v>
      </c>
      <c r="L62" s="20">
        <v>-0.104</v>
      </c>
      <c r="M62" s="20">
        <v>-8.3000000000000004E-2</v>
      </c>
      <c r="N62" s="20">
        <v>-9.6000000000000002E-2</v>
      </c>
      <c r="O62" s="20">
        <v>-0.108</v>
      </c>
      <c r="P62" s="20">
        <v>-9.6000000000000002E-2</v>
      </c>
      <c r="Q62" s="20">
        <v>-8.8999999999999996E-2</v>
      </c>
      <c r="R62" s="20">
        <v>-9.2999999999999999E-2</v>
      </c>
      <c r="S62" s="20">
        <v>-9.7000000000000003E-2</v>
      </c>
      <c r="T62" s="103">
        <v>-9.9000000000000005E-2</v>
      </c>
      <c r="U62" s="103">
        <v>-9.1999999999999998E-2</v>
      </c>
      <c r="V62" s="103">
        <v>-8.5999999999999993E-2</v>
      </c>
      <c r="W62" s="103">
        <v>-9.7000000000000003E-2</v>
      </c>
      <c r="X62" s="103">
        <v>-0.1</v>
      </c>
      <c r="Y62" s="103">
        <v>-0.109</v>
      </c>
      <c r="Z62" s="103">
        <v>-0.10299999999999999</v>
      </c>
      <c r="AA62" s="103">
        <v>0.01</v>
      </c>
      <c r="AB62" s="152">
        <v>-9.4E-2</v>
      </c>
      <c r="AC62" s="152">
        <v>-9.6000000000000002E-2</v>
      </c>
      <c r="AD62" s="152">
        <v>-7.2999999999999995E-2</v>
      </c>
      <c r="AE62" s="152">
        <v>-6.8000000000000005E-2</v>
      </c>
      <c r="AF62" s="152">
        <v>-6.5000000000000002E-2</v>
      </c>
      <c r="AG62" s="152">
        <v>-6.2E-2</v>
      </c>
      <c r="AH62" s="152">
        <v>-9.2999999999999999E-2</v>
      </c>
      <c r="AI62" s="152">
        <v>-9.5000000000000001E-2</v>
      </c>
      <c r="AJ62" s="152">
        <v>-6.7000000000000004E-2</v>
      </c>
      <c r="AK62" s="152">
        <v>-8.2000000000000003E-2</v>
      </c>
      <c r="AL62" s="152">
        <v>-0.109</v>
      </c>
      <c r="AM62" s="152">
        <v>-8.5000000000000006E-2</v>
      </c>
      <c r="AN62" s="152">
        <v>7.9000000000000001E-2</v>
      </c>
      <c r="AO62" s="152">
        <v>5.8999999999999997E-2</v>
      </c>
      <c r="AP62" s="152">
        <v>4.9000000000000002E-2</v>
      </c>
      <c r="AQ62" s="152">
        <v>5.8999999999999997E-2</v>
      </c>
      <c r="AR62" s="152">
        <v>8.5000000000000006E-2</v>
      </c>
      <c r="AS62" s="152">
        <v>6.3E-2</v>
      </c>
      <c r="AT62" s="152">
        <v>8.4000000000000005E-2</v>
      </c>
      <c r="AU62" s="152">
        <v>8.1000000000000003E-2</v>
      </c>
      <c r="AV62" s="152">
        <v>7.4999999999999997E-2</v>
      </c>
      <c r="AW62" s="69">
        <v>6.7000000000000004E-2</v>
      </c>
      <c r="AX62" s="152"/>
      <c r="AY62" s="152"/>
      <c r="AZ62" s="152"/>
      <c r="BA62" s="152"/>
    </row>
    <row r="63" spans="3:53" x14ac:dyDescent="0.25">
      <c r="C63" s="17">
        <v>220</v>
      </c>
      <c r="D63" s="19">
        <v>-3.0000000000000001E-3</v>
      </c>
      <c r="E63" s="19">
        <v>-5.6000000000000001E-2</v>
      </c>
      <c r="F63" s="19">
        <v>-0.105</v>
      </c>
      <c r="G63" s="19">
        <v>-0.02</v>
      </c>
      <c r="H63" s="19">
        <v>-3.4000000000000002E-2</v>
      </c>
      <c r="I63" s="20">
        <v>-4.1000000000000002E-2</v>
      </c>
      <c r="J63" s="20">
        <v>-5.1999999999999998E-2</v>
      </c>
      <c r="K63" s="20">
        <v>-2.8000000000000001E-2</v>
      </c>
      <c r="L63" s="20">
        <v>-7.3999999999999996E-2</v>
      </c>
      <c r="M63" s="20">
        <v>-3.3000000000000002E-2</v>
      </c>
      <c r="N63" s="20">
        <v>-4.2000000000000003E-2</v>
      </c>
      <c r="O63" s="20">
        <v>-6.4000000000000001E-2</v>
      </c>
      <c r="P63" s="20">
        <v>-4.5999999999999999E-2</v>
      </c>
      <c r="Q63" s="20">
        <v>-3.5000000000000003E-2</v>
      </c>
      <c r="R63" s="20">
        <v>-3.5000000000000003E-2</v>
      </c>
      <c r="S63" s="20">
        <v>-4.2999999999999997E-2</v>
      </c>
      <c r="T63" s="103">
        <v>-0.04</v>
      </c>
      <c r="U63" s="103">
        <v>-4.8000000000000001E-2</v>
      </c>
      <c r="V63" s="103">
        <v>-5.1999999999999998E-2</v>
      </c>
      <c r="W63" s="103">
        <v>-4.3999999999999997E-2</v>
      </c>
      <c r="X63" s="103">
        <v>-4.5999999999999999E-2</v>
      </c>
      <c r="Y63" s="103">
        <v>-6.2E-2</v>
      </c>
      <c r="Z63" s="103">
        <v>-5.8000000000000003E-2</v>
      </c>
      <c r="AA63" s="103">
        <v>3.5000000000000003E-2</v>
      </c>
      <c r="AB63" s="152">
        <v>-4.1000000000000002E-2</v>
      </c>
      <c r="AC63" s="152">
        <v>-5.8000000000000003E-2</v>
      </c>
      <c r="AD63" s="152">
        <v>-2.4E-2</v>
      </c>
      <c r="AE63" s="152">
        <v>-0.03</v>
      </c>
      <c r="AF63" s="152">
        <v>-8.0000000000000002E-3</v>
      </c>
      <c r="AG63" s="152">
        <v>4.0000000000000001E-3</v>
      </c>
      <c r="AH63" s="152">
        <v>-2.7E-2</v>
      </c>
      <c r="AI63" s="152">
        <v>-3.5999999999999997E-2</v>
      </c>
      <c r="AJ63" s="152">
        <v>-5.0000000000000001E-3</v>
      </c>
      <c r="AK63" s="152">
        <v>-2.9000000000000001E-2</v>
      </c>
      <c r="AL63" s="152">
        <v>-6.0999999999999999E-2</v>
      </c>
      <c r="AM63" s="152">
        <v>-4.0000000000000001E-3</v>
      </c>
      <c r="AN63" s="152">
        <v>0.01</v>
      </c>
      <c r="AO63" s="152">
        <v>7.0000000000000001E-3</v>
      </c>
      <c r="AP63" s="152">
        <v>1E-3</v>
      </c>
      <c r="AQ63" s="152">
        <v>0</v>
      </c>
      <c r="AR63" s="152">
        <v>4.3999999999999997E-2</v>
      </c>
      <c r="AS63" s="152">
        <v>1.4E-2</v>
      </c>
      <c r="AT63" s="152">
        <v>4.1000000000000002E-2</v>
      </c>
      <c r="AU63" s="152">
        <v>2.9000000000000001E-2</v>
      </c>
      <c r="AV63" s="152">
        <v>2.5999999999999999E-2</v>
      </c>
      <c r="AW63" s="69">
        <v>1.7000000000000001E-2</v>
      </c>
      <c r="AX63" s="152"/>
      <c r="AY63" s="152"/>
      <c r="AZ63" s="152"/>
      <c r="BA63" s="152"/>
    </row>
    <row r="64" spans="3:53" ht="15.75" thickBot="1" x14ac:dyDescent="0.3">
      <c r="C64" s="39">
        <v>226</v>
      </c>
      <c r="D64" s="40">
        <v>-1E-3</v>
      </c>
      <c r="E64" s="40">
        <v>-6.6000000000000003E-2</v>
      </c>
      <c r="F64" s="40">
        <v>-0.113</v>
      </c>
      <c r="G64" s="40">
        <v>-3.0000000000000001E-3</v>
      </c>
      <c r="H64" s="40">
        <v>-0.04</v>
      </c>
      <c r="I64" s="41">
        <v>-2.9000000000000001E-2</v>
      </c>
      <c r="J64" s="41">
        <v>-2.5000000000000001E-2</v>
      </c>
      <c r="K64" s="41">
        <v>-4.1000000000000002E-2</v>
      </c>
      <c r="L64" s="41">
        <v>-6.7000000000000004E-2</v>
      </c>
      <c r="M64" s="41">
        <v>-4.4999999999999998E-2</v>
      </c>
      <c r="N64" s="41">
        <v>-4.5999999999999999E-2</v>
      </c>
      <c r="O64" s="41">
        <v>-7.5999999999999998E-2</v>
      </c>
      <c r="P64" s="41">
        <v>-6.4000000000000001E-2</v>
      </c>
      <c r="Q64" s="41">
        <v>-2.1000000000000001E-2</v>
      </c>
      <c r="R64" s="41">
        <v>-4.5999999999999999E-2</v>
      </c>
      <c r="S64" s="41">
        <v>-2.3E-2</v>
      </c>
      <c r="T64" s="104">
        <v>-6.4000000000000001E-2</v>
      </c>
      <c r="U64" s="104">
        <v>-3.1E-2</v>
      </c>
      <c r="V64" s="104">
        <v>-4.5999999999999999E-2</v>
      </c>
      <c r="W64" s="104">
        <v>-2.3E-2</v>
      </c>
      <c r="X64" s="104">
        <v>-7.2999999999999995E-2</v>
      </c>
      <c r="Y64" s="104">
        <v>-6.6000000000000003E-2</v>
      </c>
      <c r="Z64" s="104">
        <v>-7.2999999999999995E-2</v>
      </c>
      <c r="AA64" s="104">
        <v>4.5999999999999999E-2</v>
      </c>
      <c r="AB64" s="153">
        <v>-2.9000000000000001E-2</v>
      </c>
      <c r="AC64" s="153">
        <v>-7.3999999999999996E-2</v>
      </c>
      <c r="AD64" s="153">
        <v>-4.7E-2</v>
      </c>
      <c r="AE64" s="153">
        <v>-4.4999999999999998E-2</v>
      </c>
      <c r="AF64" s="153">
        <v>-8.0000000000000002E-3</v>
      </c>
      <c r="AG64" s="153">
        <v>-6.0000000000000001E-3</v>
      </c>
      <c r="AH64" s="153">
        <v>-4.2999999999999997E-2</v>
      </c>
      <c r="AI64" s="153">
        <v>-6.8000000000000005E-2</v>
      </c>
      <c r="AJ64" s="153">
        <v>-3.7999999999999999E-2</v>
      </c>
      <c r="AK64" s="153">
        <v>-4.2999999999999997E-2</v>
      </c>
      <c r="AL64" s="153">
        <v>-9.9000000000000005E-2</v>
      </c>
      <c r="AM64" s="153">
        <v>-3.2000000000000001E-2</v>
      </c>
      <c r="AN64" s="153">
        <v>1.6E-2</v>
      </c>
      <c r="AO64" s="153">
        <v>1.7000000000000001E-2</v>
      </c>
      <c r="AP64" s="153">
        <v>1.2999999999999999E-2</v>
      </c>
      <c r="AQ64" s="153">
        <v>2.5999999999999999E-2</v>
      </c>
      <c r="AR64" s="153">
        <v>4.3999999999999997E-2</v>
      </c>
      <c r="AS64" s="153">
        <v>3.9E-2</v>
      </c>
      <c r="AT64" s="153">
        <v>3.5000000000000003E-2</v>
      </c>
      <c r="AU64" s="153">
        <v>5.0999999999999997E-2</v>
      </c>
      <c r="AV64" s="153">
        <v>5.1999999999999998E-2</v>
      </c>
      <c r="AW64" s="150">
        <v>0.04</v>
      </c>
      <c r="AX64" s="153"/>
      <c r="AY64" s="153"/>
      <c r="AZ64" s="153"/>
      <c r="BA64" s="153"/>
    </row>
    <row r="65" spans="1:53" ht="15.75" thickTop="1" x14ac:dyDescent="0.25"/>
    <row r="66" spans="1:53" ht="28.5" x14ac:dyDescent="0.45">
      <c r="A66" s="37" t="s">
        <v>16</v>
      </c>
    </row>
    <row r="67" spans="1:53" ht="15.75" thickBot="1" x14ac:dyDescent="0.3"/>
    <row r="68" spans="1:53" ht="16.5" thickTop="1" thickBot="1" x14ac:dyDescent="0.3">
      <c r="C68" s="45" t="s">
        <v>0</v>
      </c>
      <c r="D68" s="46">
        <v>43475</v>
      </c>
      <c r="E68" s="46">
        <v>43683</v>
      </c>
      <c r="F68" s="48">
        <v>43781</v>
      </c>
      <c r="G68" s="48">
        <v>43863</v>
      </c>
      <c r="H68" s="48">
        <v>43915</v>
      </c>
      <c r="I68" s="49">
        <v>43956</v>
      </c>
      <c r="J68" s="49">
        <v>43984</v>
      </c>
      <c r="K68" s="49">
        <v>44040</v>
      </c>
      <c r="L68" s="49">
        <v>44075</v>
      </c>
      <c r="M68" s="49">
        <v>44110</v>
      </c>
      <c r="N68" s="49">
        <v>44115</v>
      </c>
      <c r="O68" s="49">
        <v>44153</v>
      </c>
      <c r="P68" s="49">
        <v>44153</v>
      </c>
      <c r="Q68" s="49">
        <v>44175</v>
      </c>
      <c r="R68" s="49">
        <v>44201</v>
      </c>
      <c r="S68" s="49">
        <v>44207</v>
      </c>
      <c r="T68" s="49">
        <v>44231</v>
      </c>
      <c r="U68" s="49">
        <v>44241</v>
      </c>
      <c r="V68" s="49">
        <v>44264</v>
      </c>
      <c r="W68" s="49">
        <v>44292</v>
      </c>
      <c r="X68" s="49">
        <v>44369</v>
      </c>
      <c r="Y68" s="49">
        <v>44397</v>
      </c>
      <c r="Z68" s="49">
        <v>44425</v>
      </c>
      <c r="AA68" s="49">
        <v>44460</v>
      </c>
      <c r="AB68" s="116">
        <v>44481</v>
      </c>
      <c r="AC68" s="116">
        <v>44486</v>
      </c>
      <c r="AD68" s="116">
        <v>44508</v>
      </c>
      <c r="AE68" s="116">
        <v>44539</v>
      </c>
      <c r="AF68" s="116">
        <v>44582</v>
      </c>
      <c r="AG68" s="116">
        <v>44600</v>
      </c>
      <c r="AH68" s="116">
        <v>44628</v>
      </c>
      <c r="AI68" s="116">
        <v>44633</v>
      </c>
      <c r="AJ68" s="116">
        <v>44655</v>
      </c>
      <c r="AK68" s="116">
        <v>44697</v>
      </c>
      <c r="AL68" s="116">
        <v>44750</v>
      </c>
      <c r="AM68" s="116">
        <v>44754</v>
      </c>
      <c r="AN68" s="145">
        <v>44803</v>
      </c>
      <c r="AO68" s="116">
        <v>44843</v>
      </c>
      <c r="AP68" s="116">
        <v>44873</v>
      </c>
      <c r="AQ68" s="116">
        <v>44896</v>
      </c>
      <c r="AR68" s="116">
        <v>44961</v>
      </c>
      <c r="AS68" s="116">
        <v>44995</v>
      </c>
      <c r="AT68" s="116">
        <v>45005</v>
      </c>
      <c r="AU68" s="116">
        <v>45038</v>
      </c>
      <c r="AV68" s="116">
        <v>45073</v>
      </c>
      <c r="AW68" s="145">
        <v>45097</v>
      </c>
      <c r="AX68" s="116"/>
      <c r="AY68" s="116"/>
      <c r="AZ68" s="116"/>
      <c r="BA68" s="116"/>
    </row>
    <row r="69" spans="1:53" ht="15.75" thickTop="1" x14ac:dyDescent="0.25">
      <c r="C69" s="42">
        <v>60</v>
      </c>
      <c r="D69" s="43">
        <v>1.5</v>
      </c>
      <c r="E69" s="43">
        <v>7</v>
      </c>
      <c r="F69" s="43">
        <v>2.1</v>
      </c>
      <c r="G69" s="43">
        <v>1.3</v>
      </c>
      <c r="H69" s="43">
        <v>1.4</v>
      </c>
      <c r="I69" s="44">
        <v>1.3</v>
      </c>
      <c r="J69" s="44">
        <v>1.5</v>
      </c>
      <c r="K69" s="44">
        <v>1.3</v>
      </c>
      <c r="L69" s="44">
        <v>1.2</v>
      </c>
      <c r="M69" s="44">
        <v>1.7</v>
      </c>
      <c r="N69" s="44">
        <v>1.9</v>
      </c>
      <c r="O69" s="44">
        <v>1.5</v>
      </c>
      <c r="P69" s="56">
        <v>1</v>
      </c>
      <c r="Q69" s="56">
        <v>1.6</v>
      </c>
      <c r="R69" s="56">
        <v>1.5</v>
      </c>
      <c r="S69" s="56">
        <v>1.5</v>
      </c>
      <c r="T69" s="56">
        <v>1.4</v>
      </c>
      <c r="U69" s="56">
        <v>3.7</v>
      </c>
      <c r="V69" s="56">
        <v>1.375</v>
      </c>
      <c r="W69" s="56">
        <v>1.2789999999999999</v>
      </c>
      <c r="X69" s="56">
        <v>1.3580000000000001</v>
      </c>
      <c r="Y69" s="56">
        <v>1.5940000000000001</v>
      </c>
      <c r="Z69" s="56">
        <v>1.847</v>
      </c>
      <c r="AA69" s="56">
        <v>0.31</v>
      </c>
      <c r="AB69" s="146">
        <v>1.2949999999999999</v>
      </c>
      <c r="AC69" s="146">
        <v>1.538</v>
      </c>
      <c r="AD69" s="146">
        <v>0.92</v>
      </c>
      <c r="AE69" s="146">
        <v>0.73799999999999999</v>
      </c>
      <c r="AF69" s="146">
        <v>0.81299999999999994</v>
      </c>
      <c r="AG69" s="146">
        <v>0.98299999999999998</v>
      </c>
      <c r="AH69" s="146">
        <v>1.1850000000000001</v>
      </c>
      <c r="AI69" s="146">
        <v>1.339</v>
      </c>
      <c r="AJ69" s="146">
        <v>1.4319999999999999</v>
      </c>
      <c r="AK69" s="146">
        <v>0.93100000000000005</v>
      </c>
      <c r="AL69" s="146">
        <v>1.1970000000000001</v>
      </c>
      <c r="AM69" s="146">
        <v>1.1519999999999999</v>
      </c>
      <c r="AN69" s="146">
        <v>1.593</v>
      </c>
      <c r="AO69" s="146">
        <v>1.131</v>
      </c>
      <c r="AP69" s="146">
        <v>1.1120000000000001</v>
      </c>
      <c r="AQ69" s="146">
        <v>1.4630000000000001</v>
      </c>
      <c r="AR69" s="146">
        <v>1.5860000000000001</v>
      </c>
      <c r="AS69" s="146">
        <v>1.4490000000000001</v>
      </c>
      <c r="AT69" s="146">
        <v>1.4039999999999999</v>
      </c>
      <c r="AU69" s="146">
        <v>1.5389999999999999</v>
      </c>
      <c r="AV69" s="146">
        <v>1.919</v>
      </c>
      <c r="AW69" s="147">
        <v>1.599</v>
      </c>
      <c r="AX69" s="146"/>
      <c r="AY69" s="146"/>
      <c r="AZ69" s="146"/>
      <c r="BA69" s="146"/>
    </row>
    <row r="70" spans="1:53" x14ac:dyDescent="0.25">
      <c r="C70" s="17">
        <v>70</v>
      </c>
      <c r="D70" s="19">
        <v>4.2</v>
      </c>
      <c r="E70" s="19">
        <v>1.9</v>
      </c>
      <c r="F70" s="19">
        <v>4.0999999999999996</v>
      </c>
      <c r="G70" s="19">
        <v>3.6</v>
      </c>
      <c r="H70" s="19">
        <v>3.7</v>
      </c>
      <c r="I70" s="20">
        <v>3.6</v>
      </c>
      <c r="J70" s="20">
        <v>3.7</v>
      </c>
      <c r="K70" s="20">
        <v>3.7</v>
      </c>
      <c r="L70" s="20">
        <v>3.6</v>
      </c>
      <c r="M70" s="20">
        <v>3.8</v>
      </c>
      <c r="N70" s="20">
        <v>3.9</v>
      </c>
      <c r="O70" s="20">
        <v>3.8</v>
      </c>
      <c r="P70" s="57">
        <v>3.7</v>
      </c>
      <c r="Q70" s="57">
        <v>4.0999999999999996</v>
      </c>
      <c r="R70" s="57">
        <v>3.7</v>
      </c>
      <c r="S70" s="57">
        <v>3.7</v>
      </c>
      <c r="T70" s="57">
        <v>3.4</v>
      </c>
      <c r="U70" s="57">
        <v>-0.7</v>
      </c>
      <c r="V70" s="57">
        <v>3.68</v>
      </c>
      <c r="W70" s="57">
        <v>3.61</v>
      </c>
      <c r="X70" s="57">
        <v>3.81</v>
      </c>
      <c r="Y70" s="57">
        <v>3.8559999999999999</v>
      </c>
      <c r="Z70" s="57">
        <v>3.96</v>
      </c>
      <c r="AA70" s="57">
        <v>3.3860000000000001</v>
      </c>
      <c r="AB70" s="148">
        <v>3.552</v>
      </c>
      <c r="AC70" s="148">
        <v>3.629</v>
      </c>
      <c r="AD70" s="148">
        <v>3.5049999999999999</v>
      </c>
      <c r="AE70" s="148">
        <v>3.2429999999999999</v>
      </c>
      <c r="AF70" s="148">
        <v>3.3530000000000002</v>
      </c>
      <c r="AG70" s="148">
        <v>3.3479999999999999</v>
      </c>
      <c r="AH70" s="148">
        <v>3.4590000000000001</v>
      </c>
      <c r="AI70" s="148">
        <v>3.528</v>
      </c>
      <c r="AJ70" s="148">
        <v>3.4350000000000001</v>
      </c>
      <c r="AK70" s="148">
        <v>3.41</v>
      </c>
      <c r="AL70" s="148">
        <v>3.0760000000000001</v>
      </c>
      <c r="AM70" s="148">
        <v>3.101</v>
      </c>
      <c r="AN70" s="148">
        <v>3.5920000000000001</v>
      </c>
      <c r="AO70" s="148">
        <v>3.5739999999999998</v>
      </c>
      <c r="AP70" s="148">
        <v>3.4870000000000001</v>
      </c>
      <c r="AQ70" s="148">
        <v>3.532</v>
      </c>
      <c r="AR70" s="148">
        <v>3.794</v>
      </c>
      <c r="AS70" s="148">
        <v>3.5630000000000002</v>
      </c>
      <c r="AT70" s="148">
        <v>3.6190000000000002</v>
      </c>
      <c r="AU70" s="148">
        <v>3.5739999999999998</v>
      </c>
      <c r="AV70" s="148">
        <v>3.782</v>
      </c>
      <c r="AW70" s="69">
        <v>3.75</v>
      </c>
      <c r="AX70" s="148"/>
      <c r="AY70" s="148"/>
      <c r="AZ70" s="148"/>
      <c r="BA70" s="148"/>
    </row>
    <row r="71" spans="1:53" x14ac:dyDescent="0.25">
      <c r="C71" s="17">
        <v>80</v>
      </c>
      <c r="D71" s="19">
        <v>-0.2</v>
      </c>
      <c r="E71" s="19">
        <v>2.2000000000000002</v>
      </c>
      <c r="F71" s="19">
        <v>-0.7</v>
      </c>
      <c r="G71" s="19">
        <v>-0.9</v>
      </c>
      <c r="H71" s="19">
        <v>-1.1000000000000001</v>
      </c>
      <c r="I71" s="20">
        <v>-1.7</v>
      </c>
      <c r="J71" s="20">
        <v>-1.2</v>
      </c>
      <c r="K71" s="20">
        <v>-0.7</v>
      </c>
      <c r="L71" s="20">
        <v>-1</v>
      </c>
      <c r="M71" s="20">
        <v>-1</v>
      </c>
      <c r="N71" s="20">
        <v>-0.7</v>
      </c>
      <c r="O71" s="20">
        <v>-0.8</v>
      </c>
      <c r="P71" s="57">
        <v>-1</v>
      </c>
      <c r="Q71" s="57">
        <v>-0.9</v>
      </c>
      <c r="R71" s="57">
        <v>-1</v>
      </c>
      <c r="S71" s="57">
        <v>-1.2</v>
      </c>
      <c r="T71" s="57">
        <v>-0.8</v>
      </c>
      <c r="U71" s="57">
        <v>-0.2</v>
      </c>
      <c r="V71" s="57">
        <v>-0.84199999999999997</v>
      </c>
      <c r="W71" s="57">
        <v>-0.99299999999999999</v>
      </c>
      <c r="X71" s="57">
        <v>-0.94399999999999995</v>
      </c>
      <c r="Y71" s="57">
        <v>-0.89</v>
      </c>
      <c r="Z71" s="57">
        <v>-1.2410000000000001</v>
      </c>
      <c r="AA71" s="57">
        <v>-1.375</v>
      </c>
      <c r="AB71" s="148">
        <v>-1.7310000000000001</v>
      </c>
      <c r="AC71" s="148">
        <v>-1.3540000000000001</v>
      </c>
      <c r="AD71" s="148">
        <v>-1.536</v>
      </c>
      <c r="AE71" s="148">
        <v>-1.266</v>
      </c>
      <c r="AF71" s="148">
        <v>-1.401</v>
      </c>
      <c r="AG71" s="148">
        <v>-1.645</v>
      </c>
      <c r="AH71" s="148">
        <v>-1.4390000000000001</v>
      </c>
      <c r="AI71" s="148">
        <v>-1.7370000000000001</v>
      </c>
      <c r="AJ71" s="148">
        <v>-1.3660000000000001</v>
      </c>
      <c r="AK71" s="148">
        <v>-1.476</v>
      </c>
      <c r="AL71" s="148">
        <v>-1.456</v>
      </c>
      <c r="AM71" s="148">
        <v>-1.7989999999999999</v>
      </c>
      <c r="AN71" s="148">
        <v>-1.7310000000000001</v>
      </c>
      <c r="AO71" s="148">
        <v>-1.879</v>
      </c>
      <c r="AP71" s="148">
        <v>-1.7549999999999999</v>
      </c>
      <c r="AQ71" s="148">
        <v>-1.538</v>
      </c>
      <c r="AR71" s="148">
        <v>-1.544</v>
      </c>
      <c r="AS71" s="148">
        <v>-1.819</v>
      </c>
      <c r="AT71" s="148">
        <v>-1.5649999999999999</v>
      </c>
      <c r="AU71" s="148">
        <v>-1.468</v>
      </c>
      <c r="AV71" s="148">
        <v>-1.234</v>
      </c>
      <c r="AW71" s="69">
        <v>-1.3049999999999999</v>
      </c>
      <c r="AX71" s="148"/>
      <c r="AY71" s="148"/>
      <c r="AZ71" s="148"/>
      <c r="BA71" s="148"/>
    </row>
    <row r="72" spans="1:53" x14ac:dyDescent="0.25">
      <c r="C72" s="17">
        <v>90</v>
      </c>
      <c r="D72" s="19">
        <v>0.5</v>
      </c>
      <c r="E72" s="19">
        <v>0.1</v>
      </c>
      <c r="F72" s="19">
        <v>-0.5</v>
      </c>
      <c r="G72" s="19">
        <v>-0.5</v>
      </c>
      <c r="H72" s="19">
        <v>-0.6</v>
      </c>
      <c r="I72" s="20">
        <v>-1</v>
      </c>
      <c r="J72" s="20">
        <v>-0.8</v>
      </c>
      <c r="K72" s="20">
        <v>-0.3</v>
      </c>
      <c r="L72" s="20">
        <v>-0.3</v>
      </c>
      <c r="M72" s="20">
        <v>-0.3</v>
      </c>
      <c r="N72" s="20">
        <v>-0.7</v>
      </c>
      <c r="O72" s="20">
        <v>-0.4</v>
      </c>
      <c r="P72" s="57">
        <v>-0.8</v>
      </c>
      <c r="Q72" s="57">
        <v>-0.7</v>
      </c>
      <c r="R72" s="57">
        <v>-0.5</v>
      </c>
      <c r="S72" s="57">
        <v>-0.1</v>
      </c>
      <c r="T72" s="57">
        <v>-0.2</v>
      </c>
      <c r="U72" s="57">
        <v>0.1</v>
      </c>
      <c r="V72" s="57">
        <v>-0.16600000000000001</v>
      </c>
      <c r="W72" s="57">
        <v>-0.629</v>
      </c>
      <c r="X72" s="57">
        <v>-0.378</v>
      </c>
      <c r="Y72" s="57">
        <v>-0.68799999999999994</v>
      </c>
      <c r="Z72" s="57">
        <v>-0.48799999999999999</v>
      </c>
      <c r="AA72" s="57">
        <v>-0.64900000000000002</v>
      </c>
      <c r="AB72" s="148">
        <v>-0.98799999999999999</v>
      </c>
      <c r="AC72" s="148">
        <v>-0.75</v>
      </c>
      <c r="AD72" s="148">
        <v>-0.86599999999999999</v>
      </c>
      <c r="AE72" s="148">
        <v>-1.05</v>
      </c>
      <c r="AF72" s="148">
        <v>-1.1060000000000001</v>
      </c>
      <c r="AG72" s="148">
        <v>-0.97599999999999998</v>
      </c>
      <c r="AH72" s="148">
        <v>-1.39</v>
      </c>
      <c r="AI72" s="148">
        <v>-1.1739999999999999</v>
      </c>
      <c r="AJ72" s="148">
        <v>-1.0409999999999999</v>
      </c>
      <c r="AK72" s="148">
        <v>-1.28</v>
      </c>
      <c r="AL72" s="148">
        <v>-1.5</v>
      </c>
      <c r="AM72" s="148">
        <v>-1.3320000000000001</v>
      </c>
      <c r="AN72" s="148">
        <v>-1.351</v>
      </c>
      <c r="AO72" s="148">
        <v>-1.171</v>
      </c>
      <c r="AP72" s="148">
        <v>-1.2190000000000001</v>
      </c>
      <c r="AQ72" s="148">
        <v>-1.0509999999999999</v>
      </c>
      <c r="AR72" s="148">
        <v>-1.069</v>
      </c>
      <c r="AS72" s="148">
        <v>-1.0369999999999999</v>
      </c>
      <c r="AT72" s="148">
        <v>-1.0589999999999999</v>
      </c>
      <c r="AU72" s="148">
        <v>-0.71399999999999997</v>
      </c>
      <c r="AV72" s="148">
        <v>-1.0940000000000001</v>
      </c>
      <c r="AW72" s="69">
        <v>-0.90800000000000003</v>
      </c>
      <c r="AX72" s="148"/>
      <c r="AY72" s="148"/>
      <c r="AZ72" s="148"/>
      <c r="BA72" s="148"/>
    </row>
    <row r="73" spans="1:53" x14ac:dyDescent="0.25">
      <c r="C73" s="17">
        <v>100</v>
      </c>
      <c r="D73" s="19">
        <v>0.3</v>
      </c>
      <c r="E73" s="19">
        <v>8.6999999999999993</v>
      </c>
      <c r="F73" s="19">
        <v>0.1</v>
      </c>
      <c r="G73" s="19">
        <v>-0.1</v>
      </c>
      <c r="H73" s="19">
        <v>-0.3</v>
      </c>
      <c r="I73" s="20">
        <v>-0.3</v>
      </c>
      <c r="J73" s="20">
        <v>-0.2</v>
      </c>
      <c r="K73" s="20">
        <v>0.2</v>
      </c>
      <c r="L73" s="20">
        <v>0.1</v>
      </c>
      <c r="M73" s="20">
        <v>0</v>
      </c>
      <c r="N73" s="20">
        <v>0.1</v>
      </c>
      <c r="O73" s="20">
        <v>0.2</v>
      </c>
      <c r="P73" s="57">
        <v>0.2</v>
      </c>
      <c r="Q73" s="57">
        <v>0.3</v>
      </c>
      <c r="R73" s="57">
        <v>0.2</v>
      </c>
      <c r="S73" s="57">
        <v>0.2</v>
      </c>
      <c r="T73" s="57">
        <v>0</v>
      </c>
      <c r="U73" s="57">
        <v>0.2</v>
      </c>
      <c r="V73" s="57">
        <v>0.48899999999999999</v>
      </c>
      <c r="W73" s="57">
        <v>0.105</v>
      </c>
      <c r="X73" s="57">
        <v>9.5000000000000001E-2</v>
      </c>
      <c r="Y73" s="57">
        <v>-0.312</v>
      </c>
      <c r="Z73" s="57">
        <v>-0.21</v>
      </c>
      <c r="AA73" s="57">
        <v>-1</v>
      </c>
      <c r="AB73" s="148">
        <v>-0.32100000000000001</v>
      </c>
      <c r="AC73" s="148">
        <v>-0.51500000000000001</v>
      </c>
      <c r="AD73" s="148">
        <v>-0.79400000000000004</v>
      </c>
      <c r="AE73" s="148">
        <v>-0.91700000000000004</v>
      </c>
      <c r="AF73" s="148">
        <v>-0.86299999999999999</v>
      </c>
      <c r="AG73" s="148">
        <v>-0.746</v>
      </c>
      <c r="AH73" s="148">
        <v>-0.91400000000000003</v>
      </c>
      <c r="AI73" s="148">
        <v>-1.0680000000000001</v>
      </c>
      <c r="AJ73" s="148">
        <v>-0.86199999999999999</v>
      </c>
      <c r="AK73" s="148">
        <v>-0.96</v>
      </c>
      <c r="AL73" s="148">
        <v>-1.0029999999999999</v>
      </c>
      <c r="AM73" s="148">
        <v>-1.1599999999999999</v>
      </c>
      <c r="AN73" s="148">
        <v>-1.131</v>
      </c>
      <c r="AO73" s="148">
        <v>-0.91300000000000003</v>
      </c>
      <c r="AP73" s="148">
        <v>-0.82199999999999995</v>
      </c>
      <c r="AQ73" s="148">
        <v>-0.90300000000000002</v>
      </c>
      <c r="AR73" s="148">
        <v>-0.88200000000000001</v>
      </c>
      <c r="AS73" s="148">
        <v>-0.72099999999999997</v>
      </c>
      <c r="AT73" s="148">
        <v>-1.042</v>
      </c>
      <c r="AU73" s="148">
        <v>-0.96699999999999997</v>
      </c>
      <c r="AV73" s="148">
        <v>-0.71599999999999997</v>
      </c>
      <c r="AW73" s="69">
        <v>-0.63800000000000001</v>
      </c>
      <c r="AX73" s="148"/>
      <c r="AY73" s="148"/>
      <c r="AZ73" s="148"/>
      <c r="BA73" s="148"/>
    </row>
    <row r="74" spans="1:53" x14ac:dyDescent="0.25">
      <c r="C74" s="17">
        <v>110</v>
      </c>
      <c r="D74" s="19">
        <v>0.6</v>
      </c>
      <c r="E74" s="19">
        <v>8.9</v>
      </c>
      <c r="F74" s="19">
        <v>0.2</v>
      </c>
      <c r="G74" s="19">
        <v>0.2</v>
      </c>
      <c r="H74" s="19">
        <v>-0.2</v>
      </c>
      <c r="I74" s="20">
        <v>-0.2</v>
      </c>
      <c r="J74" s="20">
        <v>0.1</v>
      </c>
      <c r="K74" s="20">
        <v>0.2</v>
      </c>
      <c r="L74" s="20">
        <v>-0.1</v>
      </c>
      <c r="M74" s="20">
        <v>0.3</v>
      </c>
      <c r="N74" s="20">
        <v>0</v>
      </c>
      <c r="O74" s="20">
        <v>0.4</v>
      </c>
      <c r="P74" s="57">
        <v>0.1</v>
      </c>
      <c r="Q74" s="57">
        <v>0</v>
      </c>
      <c r="R74" s="57">
        <v>0.3</v>
      </c>
      <c r="S74" s="57">
        <v>0.1</v>
      </c>
      <c r="T74" s="57">
        <v>0.1</v>
      </c>
      <c r="U74" s="57">
        <v>0.2</v>
      </c>
      <c r="V74" s="57">
        <v>0.32600000000000001</v>
      </c>
      <c r="W74" s="57">
        <v>0.314</v>
      </c>
      <c r="X74" s="57">
        <v>-1.0999999999999999E-2</v>
      </c>
      <c r="Y74" s="57">
        <v>-0.161</v>
      </c>
      <c r="Z74" s="57">
        <v>9.0999999999999998E-2</v>
      </c>
      <c r="AA74" s="57">
        <v>-1.04</v>
      </c>
      <c r="AB74" s="148">
        <v>-0.192</v>
      </c>
      <c r="AC74" s="148">
        <v>-0.373</v>
      </c>
      <c r="AD74" s="148">
        <v>-0.84899999999999998</v>
      </c>
      <c r="AE74" s="148">
        <v>-0.70099999999999996</v>
      </c>
      <c r="AF74" s="148">
        <v>-0.68100000000000005</v>
      </c>
      <c r="AG74" s="148">
        <v>-0.80300000000000005</v>
      </c>
      <c r="AH74" s="148">
        <v>-0.82799999999999996</v>
      </c>
      <c r="AI74" s="148">
        <v>-0.79900000000000004</v>
      </c>
      <c r="AJ74" s="148">
        <v>-0.72699999999999998</v>
      </c>
      <c r="AK74" s="148">
        <v>-0.66600000000000004</v>
      </c>
      <c r="AL74" s="148">
        <v>-0.95199999999999996</v>
      </c>
      <c r="AM74" s="148">
        <v>-0.83699999999999997</v>
      </c>
      <c r="AN74" s="148">
        <v>-0.77100000000000002</v>
      </c>
      <c r="AO74" s="148">
        <v>-0.69399999999999995</v>
      </c>
      <c r="AP74" s="148">
        <v>-0.91300000000000003</v>
      </c>
      <c r="AQ74" s="148">
        <v>-0.55500000000000005</v>
      </c>
      <c r="AR74" s="148">
        <v>-0.63700000000000001</v>
      </c>
      <c r="AS74" s="148">
        <v>-0.69299999999999995</v>
      </c>
      <c r="AT74" s="148">
        <v>-0.78700000000000003</v>
      </c>
      <c r="AU74" s="148">
        <v>-0.752</v>
      </c>
      <c r="AV74" s="148">
        <v>-0.75900000000000001</v>
      </c>
      <c r="AW74" s="69">
        <v>-0.63400000000000001</v>
      </c>
      <c r="AX74" s="148"/>
      <c r="AY74" s="148"/>
      <c r="AZ74" s="148"/>
      <c r="BA74" s="148"/>
    </row>
    <row r="75" spans="1:53" x14ac:dyDescent="0.25">
      <c r="C75" s="17">
        <v>120</v>
      </c>
      <c r="D75" s="19">
        <v>0.4</v>
      </c>
      <c r="E75" s="19">
        <v>8.6999999999999993</v>
      </c>
      <c r="F75" s="19">
        <v>-0.1</v>
      </c>
      <c r="G75" s="19">
        <v>-0.6</v>
      </c>
      <c r="H75" s="19">
        <v>-0.5</v>
      </c>
      <c r="I75" s="20">
        <v>-0.6</v>
      </c>
      <c r="J75" s="20">
        <v>-0.5</v>
      </c>
      <c r="K75" s="20">
        <v>-0.3</v>
      </c>
      <c r="L75" s="20">
        <v>-0.4</v>
      </c>
      <c r="M75" s="20">
        <v>-0.3</v>
      </c>
      <c r="N75" s="20">
        <v>-0.2</v>
      </c>
      <c r="O75" s="20">
        <v>-0.2</v>
      </c>
      <c r="P75" s="57">
        <v>-0.6</v>
      </c>
      <c r="Q75" s="57">
        <v>-0.2</v>
      </c>
      <c r="R75" s="57">
        <v>-0.4</v>
      </c>
      <c r="S75" s="57">
        <v>-0.2</v>
      </c>
      <c r="T75" s="57">
        <v>-0.1</v>
      </c>
      <c r="U75" s="57">
        <v>-0.4</v>
      </c>
      <c r="V75" s="57">
        <v>-0.26800000000000002</v>
      </c>
      <c r="W75" s="57">
        <v>-0.14799999999999999</v>
      </c>
      <c r="X75" s="57">
        <v>-0.29099999999999998</v>
      </c>
      <c r="Y75" s="57">
        <v>-0.47499999999999998</v>
      </c>
      <c r="Z75" s="57">
        <v>-0.32800000000000001</v>
      </c>
      <c r="AA75" s="57">
        <v>-1.0569999999999999</v>
      </c>
      <c r="AB75" s="148">
        <v>-0.64400000000000002</v>
      </c>
      <c r="AC75" s="148">
        <v>-0.80300000000000005</v>
      </c>
      <c r="AD75" s="148">
        <v>-1.2370000000000001</v>
      </c>
      <c r="AE75" s="148">
        <v>-1.468</v>
      </c>
      <c r="AF75" s="148">
        <v>-1.4790000000000001</v>
      </c>
      <c r="AG75" s="148">
        <v>-1.37</v>
      </c>
      <c r="AH75" s="148">
        <v>-1.4139999999999999</v>
      </c>
      <c r="AI75" s="148">
        <v>-1.454</v>
      </c>
      <c r="AJ75" s="148">
        <v>-1.335</v>
      </c>
      <c r="AK75" s="148">
        <v>-1.2410000000000001</v>
      </c>
      <c r="AL75" s="148">
        <v>-1.6619999999999999</v>
      </c>
      <c r="AM75" s="148">
        <v>-1.23</v>
      </c>
      <c r="AN75" s="148">
        <v>-1.21</v>
      </c>
      <c r="AO75" s="148">
        <v>-1.46</v>
      </c>
      <c r="AP75" s="148">
        <v>-1.448</v>
      </c>
      <c r="AQ75" s="148">
        <v>-1.2749999999999999</v>
      </c>
      <c r="AR75" s="148">
        <v>-1.145</v>
      </c>
      <c r="AS75" s="148">
        <v>-1.169</v>
      </c>
      <c r="AT75" s="148">
        <v>-1.3460000000000001</v>
      </c>
      <c r="AU75" s="148">
        <v>-1.1830000000000001</v>
      </c>
      <c r="AV75" s="148">
        <v>-1.226</v>
      </c>
      <c r="AW75" s="69">
        <v>-1.18</v>
      </c>
      <c r="AX75" s="148"/>
      <c r="AY75" s="148"/>
      <c r="AZ75" s="148"/>
      <c r="BA75" s="148"/>
    </row>
    <row r="76" spans="1:53" x14ac:dyDescent="0.25">
      <c r="C76" s="17">
        <v>130</v>
      </c>
      <c r="D76" s="19">
        <v>0.5</v>
      </c>
      <c r="E76" s="19">
        <v>2</v>
      </c>
      <c r="F76" s="19">
        <v>-0.4</v>
      </c>
      <c r="G76" s="19">
        <v>-0.8</v>
      </c>
      <c r="H76" s="19">
        <v>-0.4</v>
      </c>
      <c r="I76" s="20">
        <v>-0.6</v>
      </c>
      <c r="J76" s="20">
        <v>-0.5</v>
      </c>
      <c r="K76" s="20">
        <v>0</v>
      </c>
      <c r="L76" s="20">
        <v>-0.5</v>
      </c>
      <c r="M76" s="20">
        <v>-0.5</v>
      </c>
      <c r="N76" s="20">
        <v>-0.1</v>
      </c>
      <c r="O76" s="20">
        <v>-0.4</v>
      </c>
      <c r="P76" s="57">
        <v>-0.6</v>
      </c>
      <c r="Q76" s="57">
        <v>-0.7</v>
      </c>
      <c r="R76" s="57">
        <v>-0.1</v>
      </c>
      <c r="S76" s="57">
        <v>-0.1</v>
      </c>
      <c r="T76" s="57">
        <v>-0.4</v>
      </c>
      <c r="U76" s="57">
        <v>-0.5</v>
      </c>
      <c r="V76" s="57">
        <v>-7.5999999999999998E-2</v>
      </c>
      <c r="W76" s="57">
        <v>-0.19500000000000001</v>
      </c>
      <c r="X76" s="57">
        <v>-0.22</v>
      </c>
      <c r="Y76" s="57">
        <v>-0.45400000000000001</v>
      </c>
      <c r="Z76" s="57">
        <v>-0.32800000000000001</v>
      </c>
      <c r="AA76" s="57">
        <v>-0.77700000000000002</v>
      </c>
      <c r="AB76" s="148">
        <v>-0.56999999999999995</v>
      </c>
      <c r="AC76" s="148">
        <v>-0.71799999999999997</v>
      </c>
      <c r="AD76" s="148">
        <v>-1.4379999999999999</v>
      </c>
      <c r="AE76" s="148">
        <v>-1.2949999999999999</v>
      </c>
      <c r="AF76" s="148">
        <v>-1.389</v>
      </c>
      <c r="AG76" s="148">
        <v>-1.153</v>
      </c>
      <c r="AH76" s="148">
        <v>-1.099</v>
      </c>
      <c r="AI76" s="148">
        <v>-1.1160000000000001</v>
      </c>
      <c r="AJ76" s="148">
        <v>-0.97</v>
      </c>
      <c r="AK76" s="148">
        <v>-1.256</v>
      </c>
      <c r="AL76" s="148">
        <v>-1.6519999999999999</v>
      </c>
      <c r="AM76" s="148">
        <v>-0.71099999999999997</v>
      </c>
      <c r="AN76" s="148">
        <v>-1.0049999999999999</v>
      </c>
      <c r="AO76" s="148">
        <v>-1.3640000000000001</v>
      </c>
      <c r="AP76" s="148">
        <v>-1.504</v>
      </c>
      <c r="AQ76" s="148">
        <v>-1.2450000000000001</v>
      </c>
      <c r="AR76" s="148">
        <v>-0.98599999999999999</v>
      </c>
      <c r="AS76" s="148">
        <v>-1.278</v>
      </c>
      <c r="AT76" s="148">
        <v>-1.1399999999999999</v>
      </c>
      <c r="AU76" s="148">
        <v>-1.254</v>
      </c>
      <c r="AV76" s="148">
        <v>-1.288</v>
      </c>
      <c r="AW76" s="69">
        <v>-1.236</v>
      </c>
      <c r="AX76" s="148"/>
      <c r="AY76" s="148"/>
      <c r="AZ76" s="148"/>
      <c r="BA76" s="148"/>
    </row>
    <row r="77" spans="1:53" x14ac:dyDescent="0.25">
      <c r="C77" s="17">
        <v>140</v>
      </c>
      <c r="D77" s="19">
        <v>0.9</v>
      </c>
      <c r="E77" s="19">
        <v>-1.3</v>
      </c>
      <c r="F77" s="19">
        <v>-0.2</v>
      </c>
      <c r="G77" s="19">
        <v>-0.8</v>
      </c>
      <c r="H77" s="19">
        <v>-0.8</v>
      </c>
      <c r="I77" s="20">
        <v>-0.5</v>
      </c>
      <c r="J77" s="20">
        <v>-0.5</v>
      </c>
      <c r="K77" s="20">
        <v>-0.3</v>
      </c>
      <c r="L77" s="20">
        <v>-0.6</v>
      </c>
      <c r="M77" s="20">
        <v>-0.5</v>
      </c>
      <c r="N77" s="20">
        <v>-0.4</v>
      </c>
      <c r="O77" s="20">
        <v>-0.4</v>
      </c>
      <c r="P77" s="57">
        <v>-0.4</v>
      </c>
      <c r="Q77" s="57">
        <v>-0.3</v>
      </c>
      <c r="R77" s="57">
        <v>-0.4</v>
      </c>
      <c r="S77" s="57">
        <v>0</v>
      </c>
      <c r="T77" s="57">
        <v>-0.4</v>
      </c>
      <c r="U77" s="57">
        <v>-0.5</v>
      </c>
      <c r="V77" s="57">
        <v>-0.18099999999999999</v>
      </c>
      <c r="W77" s="57">
        <v>-0.129</v>
      </c>
      <c r="X77" s="57">
        <v>-0.155</v>
      </c>
      <c r="Y77" s="57">
        <v>-0.4</v>
      </c>
      <c r="Z77" s="57">
        <v>-0.376</v>
      </c>
      <c r="AA77" s="57">
        <v>-1.0780000000000001</v>
      </c>
      <c r="AB77" s="148">
        <v>-0.52700000000000002</v>
      </c>
      <c r="AC77" s="148">
        <v>-0.79600000000000004</v>
      </c>
      <c r="AD77" s="148">
        <v>-1.4610000000000001</v>
      </c>
      <c r="AE77" s="148">
        <v>-1.581</v>
      </c>
      <c r="AF77" s="148">
        <v>-1.4490000000000001</v>
      </c>
      <c r="AG77" s="148">
        <v>-1.339</v>
      </c>
      <c r="AH77" s="148">
        <v>-1.083</v>
      </c>
      <c r="AI77" s="148">
        <v>-1.3560000000000001</v>
      </c>
      <c r="AJ77" s="148">
        <v>-1.0569999999999999</v>
      </c>
      <c r="AK77" s="148">
        <v>-1.2849999999999999</v>
      </c>
      <c r="AL77" s="148">
        <v>-1.6839999999999999</v>
      </c>
      <c r="AM77" s="148">
        <v>-0.96799999999999997</v>
      </c>
      <c r="AN77" s="148">
        <v>-1.0009999999999999</v>
      </c>
      <c r="AO77" s="148">
        <v>-1.4279999999999999</v>
      </c>
      <c r="AP77" s="148">
        <v>-1.399</v>
      </c>
      <c r="AQ77" s="148">
        <v>-1.224</v>
      </c>
      <c r="AR77" s="148">
        <v>-1.008</v>
      </c>
      <c r="AS77" s="148">
        <v>-1.2849999999999999</v>
      </c>
      <c r="AT77" s="148">
        <v>-1.319</v>
      </c>
      <c r="AU77" s="148">
        <v>-1.429</v>
      </c>
      <c r="AV77" s="148">
        <v>-1.319</v>
      </c>
      <c r="AW77" s="69">
        <v>-1.1850000000000001</v>
      </c>
      <c r="AX77" s="148"/>
      <c r="AY77" s="148"/>
      <c r="AZ77" s="148"/>
      <c r="BA77" s="148"/>
    </row>
    <row r="78" spans="1:53" x14ac:dyDescent="0.25">
      <c r="C78" s="17">
        <v>150</v>
      </c>
      <c r="D78" s="19">
        <v>0.7</v>
      </c>
      <c r="E78" s="19">
        <v>-2.8</v>
      </c>
      <c r="F78" s="19">
        <v>-0.1</v>
      </c>
      <c r="G78" s="19">
        <v>-1.1000000000000001</v>
      </c>
      <c r="H78" s="19">
        <v>-0.6</v>
      </c>
      <c r="I78" s="20">
        <v>-0.8</v>
      </c>
      <c r="J78" s="20">
        <v>-0.9</v>
      </c>
      <c r="K78" s="20">
        <v>-0.4</v>
      </c>
      <c r="L78" s="20">
        <v>-0.7</v>
      </c>
      <c r="M78" s="20">
        <v>-0.5</v>
      </c>
      <c r="N78" s="20">
        <v>-0.3</v>
      </c>
      <c r="O78" s="20">
        <v>-0.6</v>
      </c>
      <c r="P78" s="57">
        <v>-0.6</v>
      </c>
      <c r="Q78" s="57">
        <v>-0.2</v>
      </c>
      <c r="R78" s="57">
        <v>-0.2</v>
      </c>
      <c r="S78" s="57">
        <v>-0.3</v>
      </c>
      <c r="T78" s="57">
        <v>-0.5</v>
      </c>
      <c r="U78" s="57">
        <v>-0.6</v>
      </c>
      <c r="V78" s="57">
        <v>-0.25900000000000001</v>
      </c>
      <c r="W78" s="57">
        <v>-0.16900000000000001</v>
      </c>
      <c r="X78" s="57">
        <v>-0.27200000000000002</v>
      </c>
      <c r="Y78" s="57">
        <v>-0.40100000000000002</v>
      </c>
      <c r="Z78" s="57">
        <v>-0.52100000000000002</v>
      </c>
      <c r="AA78" s="57">
        <v>-0.95699999999999996</v>
      </c>
      <c r="AB78" s="148">
        <v>-0.81699999999999995</v>
      </c>
      <c r="AC78" s="148">
        <v>-0.69899999999999995</v>
      </c>
      <c r="AD78" s="148">
        <v>-1.724</v>
      </c>
      <c r="AE78" s="148">
        <v>-1.6160000000000001</v>
      </c>
      <c r="AF78" s="148">
        <v>-1.5860000000000001</v>
      </c>
      <c r="AG78" s="148">
        <v>-1.456</v>
      </c>
      <c r="AH78" s="148">
        <v>-1.268</v>
      </c>
      <c r="AI78" s="148">
        <v>-1.286</v>
      </c>
      <c r="AJ78" s="148">
        <v>-1.038</v>
      </c>
      <c r="AK78" s="148">
        <v>-1.4</v>
      </c>
      <c r="AL78" s="148">
        <v>-1.8340000000000001</v>
      </c>
      <c r="AM78" s="148">
        <v>-0.93</v>
      </c>
      <c r="AN78" s="148">
        <v>-1.0649999999999999</v>
      </c>
      <c r="AO78" s="148">
        <v>-1.224</v>
      </c>
      <c r="AP78" s="148">
        <v>-1.464</v>
      </c>
      <c r="AQ78" s="148">
        <v>-1.175</v>
      </c>
      <c r="AR78" s="148">
        <v>-1.0469999999999999</v>
      </c>
      <c r="AS78" s="148">
        <v>-1.296</v>
      </c>
      <c r="AT78" s="148">
        <v>-1.429</v>
      </c>
      <c r="AU78" s="148">
        <v>-1.363</v>
      </c>
      <c r="AV78" s="148">
        <v>-1.4339999999999999</v>
      </c>
      <c r="AW78" s="69">
        <v>-1.335</v>
      </c>
      <c r="AX78" s="148"/>
      <c r="AY78" s="148"/>
      <c r="AZ78" s="148"/>
      <c r="BA78" s="148"/>
    </row>
    <row r="79" spans="1:53" x14ac:dyDescent="0.25">
      <c r="C79" s="17">
        <v>160</v>
      </c>
      <c r="D79" s="19">
        <v>0.8</v>
      </c>
      <c r="E79" s="19">
        <v>-5.8</v>
      </c>
      <c r="F79" s="19">
        <v>-0.2</v>
      </c>
      <c r="G79" s="19">
        <v>-1</v>
      </c>
      <c r="H79" s="19">
        <v>-1</v>
      </c>
      <c r="I79" s="20">
        <v>-0.8</v>
      </c>
      <c r="J79" s="20">
        <v>-0.6</v>
      </c>
      <c r="K79" s="20">
        <v>-0.2</v>
      </c>
      <c r="L79" s="20">
        <v>-0.5</v>
      </c>
      <c r="M79" s="20">
        <v>-0.6</v>
      </c>
      <c r="N79" s="20">
        <v>-0.4</v>
      </c>
      <c r="O79" s="20">
        <v>-0.5</v>
      </c>
      <c r="P79" s="57">
        <v>-0.6</v>
      </c>
      <c r="Q79" s="57">
        <v>-0.2</v>
      </c>
      <c r="R79" s="57">
        <v>-0.3</v>
      </c>
      <c r="S79" s="57">
        <v>-0.3</v>
      </c>
      <c r="T79" s="57">
        <v>-0.4</v>
      </c>
      <c r="U79" s="57">
        <v>-0.4</v>
      </c>
      <c r="V79" s="57">
        <v>-0.20100000000000001</v>
      </c>
      <c r="W79" s="57">
        <v>-0.249</v>
      </c>
      <c r="X79" s="57">
        <v>-0.34300000000000003</v>
      </c>
      <c r="Y79" s="57">
        <v>-0.49299999999999999</v>
      </c>
      <c r="Z79" s="57">
        <v>-0.58199999999999996</v>
      </c>
      <c r="AA79" s="57">
        <v>-0.96799999999999997</v>
      </c>
      <c r="AB79" s="148">
        <v>-0.80700000000000005</v>
      </c>
      <c r="AC79" s="148">
        <v>-0.67</v>
      </c>
      <c r="AD79" s="148">
        <v>-1.4039999999999999</v>
      </c>
      <c r="AE79" s="148">
        <v>-1.651</v>
      </c>
      <c r="AF79" s="148">
        <v>-1.744</v>
      </c>
      <c r="AG79" s="148">
        <v>-1.3360000000000001</v>
      </c>
      <c r="AH79" s="148">
        <v>-1.161</v>
      </c>
      <c r="AI79" s="148">
        <v>-1.2849999999999999</v>
      </c>
      <c r="AJ79" s="148">
        <v>-0.82599999999999996</v>
      </c>
      <c r="AK79" s="148">
        <v>-1.1659999999999999</v>
      </c>
      <c r="AL79" s="148">
        <v>-1.7929999999999999</v>
      </c>
      <c r="AM79" s="148">
        <v>-1.097</v>
      </c>
      <c r="AN79" s="148">
        <v>-1.0629999999999999</v>
      </c>
      <c r="AO79" s="148">
        <v>-1.177</v>
      </c>
      <c r="AP79" s="148">
        <v>-1.171</v>
      </c>
      <c r="AQ79" s="148">
        <v>-1.0629999999999999</v>
      </c>
      <c r="AR79" s="148">
        <v>-0.93200000000000005</v>
      </c>
      <c r="AS79" s="148">
        <v>-0.95199999999999996</v>
      </c>
      <c r="AT79" s="148">
        <v>-1.413</v>
      </c>
      <c r="AU79" s="148">
        <v>-1.3109999999999999</v>
      </c>
      <c r="AV79" s="148">
        <v>-1.2450000000000001</v>
      </c>
      <c r="AW79" s="69">
        <v>-1.091</v>
      </c>
      <c r="AX79" s="148"/>
      <c r="AY79" s="148"/>
      <c r="AZ79" s="148"/>
      <c r="BA79" s="148"/>
    </row>
    <row r="80" spans="1:53" x14ac:dyDescent="0.25">
      <c r="C80" s="17">
        <v>170</v>
      </c>
      <c r="D80" s="19">
        <v>0.5</v>
      </c>
      <c r="E80" s="19">
        <v>-5.9</v>
      </c>
      <c r="F80" s="19">
        <v>-0.6</v>
      </c>
      <c r="G80" s="19">
        <v>-1.5</v>
      </c>
      <c r="H80" s="19">
        <v>-1</v>
      </c>
      <c r="I80" s="20">
        <v>-1</v>
      </c>
      <c r="J80" s="20">
        <v>-1.3</v>
      </c>
      <c r="K80" s="20">
        <v>-0.4</v>
      </c>
      <c r="L80" s="20">
        <v>-0.8</v>
      </c>
      <c r="M80" s="20">
        <v>-0.8</v>
      </c>
      <c r="N80" s="20">
        <v>-0.9</v>
      </c>
      <c r="O80" s="20">
        <v>-1</v>
      </c>
      <c r="P80" s="57">
        <v>-0.9</v>
      </c>
      <c r="Q80" s="57">
        <v>-0.2</v>
      </c>
      <c r="R80" s="57">
        <v>-0.6</v>
      </c>
      <c r="S80" s="57">
        <v>-0.4</v>
      </c>
      <c r="T80" s="57">
        <v>-0.8</v>
      </c>
      <c r="U80" s="57">
        <v>-1.1000000000000001</v>
      </c>
      <c r="V80" s="57">
        <v>-0.69099999999999995</v>
      </c>
      <c r="W80" s="57">
        <v>-0.38600000000000001</v>
      </c>
      <c r="X80" s="57">
        <v>-0.57899999999999996</v>
      </c>
      <c r="Y80" s="57">
        <v>-0.81</v>
      </c>
      <c r="Z80" s="57">
        <v>-0.70499999999999996</v>
      </c>
      <c r="AA80" s="57">
        <v>-0.52500000000000002</v>
      </c>
      <c r="AB80" s="148">
        <v>-1.05</v>
      </c>
      <c r="AC80" s="148">
        <v>-1.244</v>
      </c>
      <c r="AD80" s="148">
        <v>-2.0859999999999999</v>
      </c>
      <c r="AE80" s="148">
        <v>-1.9930000000000001</v>
      </c>
      <c r="AF80" s="148">
        <v>-1.7929999999999999</v>
      </c>
      <c r="AG80" s="148">
        <v>-2.1150000000000002</v>
      </c>
      <c r="AH80" s="148">
        <v>-1.54</v>
      </c>
      <c r="AI80" s="148">
        <v>-1.647</v>
      </c>
      <c r="AJ80" s="148">
        <v>-1.0740000000000001</v>
      </c>
      <c r="AK80" s="148">
        <v>-1.5660000000000001</v>
      </c>
      <c r="AL80" s="148">
        <v>-2.2250000000000001</v>
      </c>
      <c r="AM80" s="148">
        <v>-1.21</v>
      </c>
      <c r="AN80" s="148">
        <v>-1.018</v>
      </c>
      <c r="AO80" s="148">
        <v>-1.32</v>
      </c>
      <c r="AP80" s="148">
        <v>-1.4630000000000001</v>
      </c>
      <c r="AQ80" s="148">
        <v>-1.246</v>
      </c>
      <c r="AR80" s="148">
        <v>-1.167</v>
      </c>
      <c r="AS80" s="148">
        <v>-1.161</v>
      </c>
      <c r="AT80" s="148">
        <v>-1.4810000000000001</v>
      </c>
      <c r="AU80" s="148">
        <v>-1.431</v>
      </c>
      <c r="AV80" s="148">
        <v>-1.3180000000000001</v>
      </c>
      <c r="AW80" s="69">
        <v>-1.169</v>
      </c>
      <c r="AX80" s="148"/>
      <c r="AY80" s="148"/>
      <c r="AZ80" s="148"/>
      <c r="BA80" s="148"/>
    </row>
    <row r="81" spans="3:53" x14ac:dyDescent="0.25">
      <c r="C81" s="17">
        <v>180</v>
      </c>
      <c r="D81" s="19">
        <v>1.2</v>
      </c>
      <c r="E81" s="19">
        <v>-9.5</v>
      </c>
      <c r="F81" s="19">
        <v>-0.1</v>
      </c>
      <c r="G81" s="19">
        <v>-1</v>
      </c>
      <c r="H81" s="19">
        <v>-0.8</v>
      </c>
      <c r="I81" s="20">
        <v>-0.6</v>
      </c>
      <c r="J81" s="20">
        <v>-0.6</v>
      </c>
      <c r="K81" s="20">
        <v>0.1</v>
      </c>
      <c r="L81" s="20">
        <v>-0.2</v>
      </c>
      <c r="M81" s="20">
        <v>-0.3</v>
      </c>
      <c r="N81" s="20">
        <v>-0.4</v>
      </c>
      <c r="O81" s="20">
        <v>-0.2</v>
      </c>
      <c r="P81" s="57">
        <v>-0.1</v>
      </c>
      <c r="Q81" s="57">
        <v>0.2</v>
      </c>
      <c r="R81" s="57">
        <v>-0.2</v>
      </c>
      <c r="S81" s="57">
        <v>0.2</v>
      </c>
      <c r="T81" s="57">
        <v>-0.3</v>
      </c>
      <c r="U81" s="57">
        <v>-0.5</v>
      </c>
      <c r="V81" s="57">
        <v>0.112</v>
      </c>
      <c r="W81" s="57">
        <v>-8.3000000000000004E-2</v>
      </c>
      <c r="X81" s="57">
        <v>-0.217</v>
      </c>
      <c r="Y81" s="57">
        <v>-0.49099999999999999</v>
      </c>
      <c r="Z81" s="57">
        <v>-0.21</v>
      </c>
      <c r="AA81" s="57">
        <v>-0.23300000000000001</v>
      </c>
      <c r="AB81" s="148">
        <v>-0.61799999999999999</v>
      </c>
      <c r="AC81" s="148">
        <v>-0.98899999999999999</v>
      </c>
      <c r="AD81" s="148">
        <v>-1.7410000000000001</v>
      </c>
      <c r="AE81" s="148">
        <v>-1.968</v>
      </c>
      <c r="AF81" s="148">
        <v>-1.5760000000000001</v>
      </c>
      <c r="AG81" s="148">
        <v>-1.605</v>
      </c>
      <c r="AH81" s="148">
        <v>-1.3220000000000001</v>
      </c>
      <c r="AI81" s="148">
        <v>-1.355</v>
      </c>
      <c r="AJ81" s="148">
        <v>-0.748</v>
      </c>
      <c r="AK81" s="148">
        <v>-1.365</v>
      </c>
      <c r="AL81" s="148">
        <v>-1.946</v>
      </c>
      <c r="AM81" s="148">
        <v>-0.74299999999999999</v>
      </c>
      <c r="AN81" s="148">
        <v>-1.1080000000000001</v>
      </c>
      <c r="AO81" s="148">
        <v>-0.57599999999999996</v>
      </c>
      <c r="AP81" s="148">
        <v>-0.67300000000000004</v>
      </c>
      <c r="AQ81" s="148">
        <v>-0.76900000000000002</v>
      </c>
      <c r="AR81" s="148">
        <v>-0.63500000000000001</v>
      </c>
      <c r="AS81" s="148">
        <v>-0.42099999999999999</v>
      </c>
      <c r="AT81" s="148">
        <v>-0.93100000000000005</v>
      </c>
      <c r="AU81" s="148">
        <v>-0.89400000000000002</v>
      </c>
      <c r="AV81" s="148">
        <v>-0.85499999999999998</v>
      </c>
      <c r="AW81" s="69">
        <v>-0.94599999999999995</v>
      </c>
      <c r="AX81" s="148"/>
      <c r="AY81" s="148"/>
      <c r="AZ81" s="148"/>
      <c r="BA81" s="148"/>
    </row>
    <row r="82" spans="3:53" x14ac:dyDescent="0.25">
      <c r="C82" s="17">
        <v>190</v>
      </c>
      <c r="D82" s="19">
        <v>0.9</v>
      </c>
      <c r="E82" s="19">
        <v>-9.9</v>
      </c>
      <c r="F82" s="19">
        <v>0.1</v>
      </c>
      <c r="G82" s="19">
        <v>-1.1000000000000001</v>
      </c>
      <c r="H82" s="19">
        <v>-1</v>
      </c>
      <c r="I82" s="20">
        <v>-0.8</v>
      </c>
      <c r="J82" s="20">
        <v>-1.1000000000000001</v>
      </c>
      <c r="K82" s="20">
        <v>0</v>
      </c>
      <c r="L82" s="20">
        <v>-0.2</v>
      </c>
      <c r="M82" s="20">
        <v>-0.3</v>
      </c>
      <c r="N82" s="20">
        <v>-0.6</v>
      </c>
      <c r="O82" s="20">
        <v>-0.6</v>
      </c>
      <c r="P82" s="57">
        <v>-0.2</v>
      </c>
      <c r="Q82" s="57">
        <v>0</v>
      </c>
      <c r="R82" s="57">
        <v>-0.2</v>
      </c>
      <c r="S82" s="57">
        <v>-0.2</v>
      </c>
      <c r="T82" s="57">
        <v>-0.3</v>
      </c>
      <c r="U82" s="57">
        <v>-0.6</v>
      </c>
      <c r="V82" s="57">
        <v>-0.16600000000000001</v>
      </c>
      <c r="W82" s="57">
        <v>-0.311</v>
      </c>
      <c r="X82" s="57">
        <v>-0.20300000000000001</v>
      </c>
      <c r="Y82" s="57">
        <v>-0.42499999999999999</v>
      </c>
      <c r="Z82" s="57">
        <v>-0.46500000000000002</v>
      </c>
      <c r="AA82" s="57">
        <v>7.5999999999999998E-2</v>
      </c>
      <c r="AB82" s="148">
        <v>-0.82199999999999995</v>
      </c>
      <c r="AC82" s="148">
        <v>-0.85799999999999998</v>
      </c>
      <c r="AD82" s="148">
        <v>-1.97</v>
      </c>
      <c r="AE82" s="148">
        <v>-1.996</v>
      </c>
      <c r="AF82" s="148">
        <v>-2.0960000000000001</v>
      </c>
      <c r="AG82" s="148">
        <v>-1.871</v>
      </c>
      <c r="AH82" s="148">
        <v>-1.5840000000000001</v>
      </c>
      <c r="AI82" s="148">
        <v>-1.847</v>
      </c>
      <c r="AJ82" s="148">
        <v>-1.0760000000000001</v>
      </c>
      <c r="AK82" s="148">
        <v>-1.4259999999999999</v>
      </c>
      <c r="AL82" s="148">
        <v>-2.0739999999999998</v>
      </c>
      <c r="AM82" s="148">
        <v>-1.28</v>
      </c>
      <c r="AN82" s="148">
        <v>-0.98799999999999999</v>
      </c>
      <c r="AO82" s="148">
        <v>-0.65300000000000002</v>
      </c>
      <c r="AP82" s="148">
        <v>-0.82099999999999995</v>
      </c>
      <c r="AQ82" s="148">
        <v>-0.72099999999999997</v>
      </c>
      <c r="AR82" s="148">
        <v>-0.68100000000000005</v>
      </c>
      <c r="AS82" s="148">
        <v>-0.61499999999999999</v>
      </c>
      <c r="AT82" s="148">
        <v>-1.1359999999999999</v>
      </c>
      <c r="AU82" s="148">
        <v>-1.0980000000000001</v>
      </c>
      <c r="AV82" s="148">
        <v>-0.93100000000000005</v>
      </c>
      <c r="AW82" s="69">
        <v>-0.64</v>
      </c>
      <c r="AX82" s="148"/>
      <c r="AY82" s="148"/>
      <c r="AZ82" s="148"/>
      <c r="BA82" s="148"/>
    </row>
    <row r="83" spans="3:53" x14ac:dyDescent="0.25">
      <c r="C83" s="17">
        <v>200</v>
      </c>
      <c r="D83" s="19">
        <v>1.8</v>
      </c>
      <c r="E83" s="19">
        <v>-10</v>
      </c>
      <c r="F83" s="19">
        <v>0.5</v>
      </c>
      <c r="G83" s="19">
        <v>-0.8</v>
      </c>
      <c r="H83" s="19">
        <v>-0.5</v>
      </c>
      <c r="I83" s="20">
        <v>-0.7</v>
      </c>
      <c r="J83" s="20">
        <v>-1.2</v>
      </c>
      <c r="K83" s="20">
        <v>-0.2</v>
      </c>
      <c r="L83" s="20">
        <v>-0.3</v>
      </c>
      <c r="M83" s="20">
        <v>-0.2</v>
      </c>
      <c r="N83" s="20">
        <v>-0.3</v>
      </c>
      <c r="O83" s="20">
        <v>-0.2</v>
      </c>
      <c r="P83" s="57">
        <v>0</v>
      </c>
      <c r="Q83" s="57">
        <v>0.2</v>
      </c>
      <c r="R83" s="57">
        <v>0</v>
      </c>
      <c r="S83" s="57">
        <v>0</v>
      </c>
      <c r="T83" s="57">
        <v>-0.2</v>
      </c>
      <c r="U83" s="57">
        <v>-0.5</v>
      </c>
      <c r="V83" s="57">
        <v>-2.7E-2</v>
      </c>
      <c r="W83" s="57">
        <v>4.2999999999999997E-2</v>
      </c>
      <c r="X83" s="57">
        <v>-0.191</v>
      </c>
      <c r="Y83" s="57">
        <v>-0.40600000000000003</v>
      </c>
      <c r="Z83" s="57">
        <v>-0.17599999999999999</v>
      </c>
      <c r="AA83" s="57">
        <v>0.17499999999999999</v>
      </c>
      <c r="AB83" s="148">
        <v>-0.72499999999999998</v>
      </c>
      <c r="AC83" s="148">
        <v>-1.167</v>
      </c>
      <c r="AD83" s="148">
        <v>-1.8420000000000001</v>
      </c>
      <c r="AE83" s="148">
        <v>-1.9990000000000001</v>
      </c>
      <c r="AF83" s="148">
        <v>-1.6180000000000001</v>
      </c>
      <c r="AG83" s="148">
        <v>-1.744</v>
      </c>
      <c r="AH83" s="148">
        <v>-1.579</v>
      </c>
      <c r="AI83" s="148">
        <v>-1.657</v>
      </c>
      <c r="AJ83" s="148">
        <v>-0.78900000000000003</v>
      </c>
      <c r="AK83" s="148">
        <v>-1.482</v>
      </c>
      <c r="AL83" s="148">
        <v>-2.2930000000000001</v>
      </c>
      <c r="AM83" s="148">
        <v>-0.214</v>
      </c>
      <c r="AN83" s="148">
        <v>-0.46700000000000003</v>
      </c>
      <c r="AO83" s="148">
        <v>-0.98099999999999998</v>
      </c>
      <c r="AP83" s="148">
        <v>-0.75600000000000001</v>
      </c>
      <c r="AQ83" s="148">
        <v>-0.84599999999999997</v>
      </c>
      <c r="AR83" s="148">
        <v>-0.61799999999999999</v>
      </c>
      <c r="AS83" s="148">
        <v>-0.74099999999999999</v>
      </c>
      <c r="AT83" s="148">
        <v>-1.2589999999999999</v>
      </c>
      <c r="AU83" s="148">
        <v>-1.1020000000000001</v>
      </c>
      <c r="AV83" s="148">
        <v>-0.97399999999999998</v>
      </c>
      <c r="AW83" s="69">
        <v>-0.68600000000000005</v>
      </c>
      <c r="AX83" s="148"/>
      <c r="AY83" s="148"/>
      <c r="AZ83" s="148"/>
      <c r="BA83" s="148"/>
    </row>
    <row r="84" spans="3:53" x14ac:dyDescent="0.25">
      <c r="C84" s="17">
        <v>210</v>
      </c>
      <c r="D84" s="19">
        <v>1.9</v>
      </c>
      <c r="E84" s="19">
        <v>-9.5</v>
      </c>
      <c r="F84" s="19">
        <v>0.3</v>
      </c>
      <c r="G84" s="19">
        <v>-2.1</v>
      </c>
      <c r="H84" s="19">
        <v>-1.8</v>
      </c>
      <c r="I84" s="20">
        <v>-1.4</v>
      </c>
      <c r="J84" s="20">
        <v>-1.5</v>
      </c>
      <c r="K84" s="20">
        <v>-1.2</v>
      </c>
      <c r="L84" s="20">
        <v>-1.3</v>
      </c>
      <c r="M84" s="20">
        <v>-1.2</v>
      </c>
      <c r="N84" s="20">
        <v>-1.5</v>
      </c>
      <c r="O84" s="20">
        <v>-1.5</v>
      </c>
      <c r="P84" s="57">
        <v>-1.4</v>
      </c>
      <c r="Q84" s="57">
        <v>-0.9</v>
      </c>
      <c r="R84" s="57">
        <v>-1</v>
      </c>
      <c r="S84" s="57">
        <v>-1</v>
      </c>
      <c r="T84" s="57">
        <v>-1.4</v>
      </c>
      <c r="U84" s="57">
        <v>-1.5</v>
      </c>
      <c r="V84" s="57">
        <v>-1.23</v>
      </c>
      <c r="W84" s="57">
        <v>-0.96799999999999997</v>
      </c>
      <c r="X84" s="57">
        <v>-0.999</v>
      </c>
      <c r="Y84" s="57">
        <v>-1.2010000000000001</v>
      </c>
      <c r="Z84" s="57">
        <v>-1.198</v>
      </c>
      <c r="AA84" s="57">
        <v>0.127</v>
      </c>
      <c r="AB84" s="148">
        <v>-1.363</v>
      </c>
      <c r="AC84" s="148">
        <v>-1.9530000000000001</v>
      </c>
      <c r="AD84" s="148">
        <v>-3.194</v>
      </c>
      <c r="AE84" s="148">
        <v>-3.3519999999999999</v>
      </c>
      <c r="AF84" s="148">
        <v>-2.9790000000000001</v>
      </c>
      <c r="AG84" s="148">
        <v>-3.3759999999999999</v>
      </c>
      <c r="AH84" s="148">
        <v>-2.1389999999999998</v>
      </c>
      <c r="AI84" s="148">
        <v>-2.37</v>
      </c>
      <c r="AJ84" s="148">
        <v>-1.528</v>
      </c>
      <c r="AK84" s="148">
        <v>-2.448</v>
      </c>
      <c r="AL84" s="148">
        <v>-3.52</v>
      </c>
      <c r="AM84" s="148">
        <v>-0.104</v>
      </c>
      <c r="AN84" s="148">
        <v>-0.252</v>
      </c>
      <c r="AO84" s="148">
        <v>-2.294</v>
      </c>
      <c r="AP84" s="148">
        <v>-2.3239999999999998</v>
      </c>
      <c r="AQ84" s="148">
        <v>-1.9750000000000001</v>
      </c>
      <c r="AR84" s="148">
        <v>-1.7549999999999999</v>
      </c>
      <c r="AS84" s="148">
        <v>-1.8129999999999999</v>
      </c>
      <c r="AT84" s="148">
        <v>-2.427</v>
      </c>
      <c r="AU84" s="148">
        <v>-2.1659999999999999</v>
      </c>
      <c r="AV84" s="148">
        <v>-2.117</v>
      </c>
      <c r="AW84" s="69">
        <v>-2.1779999999999999</v>
      </c>
      <c r="AX84" s="148"/>
      <c r="AY84" s="148"/>
      <c r="AZ84" s="148"/>
      <c r="BA84" s="148"/>
    </row>
    <row r="85" spans="3:53" x14ac:dyDescent="0.25">
      <c r="C85" s="17">
        <v>220</v>
      </c>
      <c r="D85" s="19">
        <v>2.8</v>
      </c>
      <c r="E85" s="19">
        <v>-7.1</v>
      </c>
      <c r="F85" s="19">
        <v>1</v>
      </c>
      <c r="G85" s="19">
        <v>-2.9</v>
      </c>
      <c r="H85" s="19">
        <v>-2.5</v>
      </c>
      <c r="I85" s="20">
        <v>-1.9</v>
      </c>
      <c r="J85" s="20">
        <v>-2.8</v>
      </c>
      <c r="K85" s="20">
        <v>-2.2000000000000002</v>
      </c>
      <c r="L85" s="20">
        <v>-2.4</v>
      </c>
      <c r="M85" s="20">
        <v>-2.1</v>
      </c>
      <c r="N85" s="20">
        <v>-2.2999999999999998</v>
      </c>
      <c r="O85" s="20">
        <v>-2.5</v>
      </c>
      <c r="P85" s="57">
        <v>-2.2999999999999998</v>
      </c>
      <c r="Q85" s="57">
        <v>-1.8</v>
      </c>
      <c r="R85" s="57">
        <v>-2.1</v>
      </c>
      <c r="S85" s="57">
        <v>-2.1</v>
      </c>
      <c r="T85" s="57">
        <v>-2.2999999999999998</v>
      </c>
      <c r="U85" s="57">
        <v>-2.2999999999999998</v>
      </c>
      <c r="V85" s="57">
        <v>-1.956</v>
      </c>
      <c r="W85" s="57">
        <v>-1.702</v>
      </c>
      <c r="X85" s="57">
        <v>-1.8120000000000001</v>
      </c>
      <c r="Y85" s="57">
        <v>-1.9359999999999999</v>
      </c>
      <c r="Z85" s="57">
        <v>-2.09</v>
      </c>
      <c r="AA85" s="57">
        <v>0.85699999999999998</v>
      </c>
      <c r="AB85" s="148">
        <v>-1.917</v>
      </c>
      <c r="AC85" s="148">
        <v>-3.1469999999999998</v>
      </c>
      <c r="AD85" s="148">
        <v>-4.3470000000000004</v>
      </c>
      <c r="AE85" s="148">
        <v>-4.4359999999999999</v>
      </c>
      <c r="AF85" s="148">
        <v>-2.9590000000000001</v>
      </c>
      <c r="AG85" s="148">
        <v>-3.7429999999999999</v>
      </c>
      <c r="AH85" s="148">
        <v>-2.6019999999999999</v>
      </c>
      <c r="AI85" s="148">
        <v>-3.05</v>
      </c>
      <c r="AJ85" s="148">
        <v>-2.3620000000000001</v>
      </c>
      <c r="AK85" s="148">
        <v>-2.7309999999999999</v>
      </c>
      <c r="AL85" s="148">
        <v>-4.5010000000000003</v>
      </c>
      <c r="AM85" s="148">
        <v>1.054</v>
      </c>
      <c r="AN85" s="148">
        <v>0.85699999999999998</v>
      </c>
      <c r="AO85" s="148">
        <v>-3.2869999999999999</v>
      </c>
      <c r="AP85" s="148">
        <v>-3.2090000000000001</v>
      </c>
      <c r="AQ85" s="148">
        <v>-2.8650000000000002</v>
      </c>
      <c r="AR85" s="148">
        <v>-2.8860000000000001</v>
      </c>
      <c r="AS85" s="148">
        <v>-3.1779999999999999</v>
      </c>
      <c r="AT85" s="148">
        <v>-3.5670000000000002</v>
      </c>
      <c r="AU85" s="148">
        <v>-3.0979999999999999</v>
      </c>
      <c r="AV85" s="148">
        <v>-3.327</v>
      </c>
      <c r="AW85" s="69">
        <v>-2.9510000000000001</v>
      </c>
      <c r="AX85" s="148"/>
      <c r="AY85" s="148"/>
      <c r="AZ85" s="148"/>
      <c r="BA85" s="148"/>
    </row>
    <row r="86" spans="3:53" ht="15.75" thickBot="1" x14ac:dyDescent="0.3">
      <c r="C86" s="39">
        <v>226</v>
      </c>
      <c r="D86" s="40">
        <v>2.8</v>
      </c>
      <c r="E86" s="40">
        <v>-7.3</v>
      </c>
      <c r="F86" s="40">
        <v>0.6</v>
      </c>
      <c r="G86" s="40">
        <v>-3.1</v>
      </c>
      <c r="H86" s="40">
        <v>-2.8</v>
      </c>
      <c r="I86" s="41">
        <v>-2.7</v>
      </c>
      <c r="J86" s="41">
        <v>-3</v>
      </c>
      <c r="K86" s="41">
        <v>-3.1</v>
      </c>
      <c r="L86" s="41">
        <v>-3.1</v>
      </c>
      <c r="M86" s="41">
        <v>-2.7</v>
      </c>
      <c r="N86" s="41">
        <v>-2.6</v>
      </c>
      <c r="O86" s="41">
        <v>-3.1</v>
      </c>
      <c r="P86" s="58">
        <v>-2.9</v>
      </c>
      <c r="Q86" s="58">
        <v>-2.2999999999999998</v>
      </c>
      <c r="R86" s="58">
        <v>-2.5</v>
      </c>
      <c r="S86" s="58">
        <v>-2.4</v>
      </c>
      <c r="T86" s="58">
        <v>-3</v>
      </c>
      <c r="U86" s="58">
        <v>-2.9</v>
      </c>
      <c r="V86" s="58">
        <v>-2.4430000000000001</v>
      </c>
      <c r="W86" s="58">
        <v>-2.351</v>
      </c>
      <c r="X86" s="58">
        <v>-2.4020000000000001</v>
      </c>
      <c r="Y86" s="58">
        <v>-2.6429999999999998</v>
      </c>
      <c r="Z86" s="58">
        <v>-2.706</v>
      </c>
      <c r="AA86" s="58">
        <v>1.47</v>
      </c>
      <c r="AB86" s="149">
        <v>-2.7370000000000001</v>
      </c>
      <c r="AC86" s="149">
        <v>-3.508</v>
      </c>
      <c r="AD86" s="149">
        <v>-5.0599999999999996</v>
      </c>
      <c r="AE86" s="149">
        <v>-5.173</v>
      </c>
      <c r="AF86" s="149">
        <v>-3.6419999999999999</v>
      </c>
      <c r="AG86" s="149">
        <v>-3.9180000000000001</v>
      </c>
      <c r="AH86" s="149">
        <v>-2.8039999999999998</v>
      </c>
      <c r="AI86" s="149">
        <v>-3.6179999999999999</v>
      </c>
      <c r="AJ86" s="149">
        <v>-2.8319999999999999</v>
      </c>
      <c r="AK86" s="149">
        <v>-3.387</v>
      </c>
      <c r="AL86" s="149">
        <v>-4.9240000000000004</v>
      </c>
      <c r="AM86" s="149">
        <v>2.0230000000000001</v>
      </c>
      <c r="AN86" s="149">
        <v>1.718</v>
      </c>
      <c r="AO86" s="149">
        <v>-4.4180000000000001</v>
      </c>
      <c r="AP86" s="149">
        <v>-4.4349999999999996</v>
      </c>
      <c r="AQ86" s="149">
        <v>-4.1210000000000004</v>
      </c>
      <c r="AR86" s="149">
        <v>-3.976</v>
      </c>
      <c r="AS86" s="149">
        <v>-4.4009999999999998</v>
      </c>
      <c r="AT86" s="149">
        <v>-4.4859999999999998</v>
      </c>
      <c r="AU86" s="149">
        <v>-3.524</v>
      </c>
      <c r="AV86" s="149">
        <v>-4.5750000000000002</v>
      </c>
      <c r="AW86" s="150">
        <v>-4.0839999999999996</v>
      </c>
      <c r="AX86" s="149"/>
      <c r="AY86" s="149"/>
      <c r="AZ86" s="149"/>
      <c r="BA86" s="149"/>
    </row>
    <row r="87" spans="3:53" ht="15.75" thickTop="1" x14ac:dyDescent="0.25"/>
  </sheetData>
  <conditionalFormatting sqref="D13:I20">
    <cfRule type="cellIs" dxfId="95" priority="1" operator="greaterThan">
      <formula>1</formula>
    </cfRule>
    <cfRule type="cellIs" dxfId="94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53"/>
  <sheetViews>
    <sheetView zoomScale="80" zoomScaleNormal="80" workbookViewId="0">
      <pane xSplit="5" ySplit="11" topLeftCell="AH12" activePane="bottomRight" state="frozen"/>
      <selection pane="topRight" activeCell="F1" sqref="F1"/>
      <selection pane="bottomLeft" activeCell="A12" sqref="A12"/>
      <selection pane="bottomRight" activeCell="AU12" sqref="AU12:AU29"/>
    </sheetView>
  </sheetViews>
  <sheetFormatPr defaultRowHeight="15" x14ac:dyDescent="0.25"/>
  <cols>
    <col min="4" max="4" width="8.140625" bestFit="1" customWidth="1"/>
    <col min="5" max="5" width="11" customWidth="1"/>
    <col min="6" max="7" width="12" style="80" bestFit="1" customWidth="1"/>
    <col min="8" max="8" width="12" style="80" customWidth="1"/>
    <col min="9" max="9" width="11.7109375" style="80" bestFit="1" customWidth="1"/>
    <col min="10" max="14" width="12" style="80" bestFit="1" customWidth="1"/>
    <col min="15" max="15" width="12.7109375" style="80" customWidth="1"/>
    <col min="16" max="16" width="17.85546875" style="80" customWidth="1"/>
    <col min="17" max="18" width="12" style="80" bestFit="1" customWidth="1"/>
    <col min="19" max="19" width="12" style="80" customWidth="1"/>
    <col min="20" max="20" width="11.7109375" style="80" customWidth="1"/>
    <col min="21" max="23" width="10.7109375" style="80" bestFit="1" customWidth="1"/>
    <col min="24" max="26" width="10.7109375" bestFit="1" customWidth="1"/>
    <col min="27" max="31" width="11.28515625" bestFit="1" customWidth="1"/>
    <col min="32" max="32" width="14" bestFit="1" customWidth="1"/>
    <col min="33" max="39" width="13.5703125" style="80" customWidth="1"/>
    <col min="40" max="41" width="14" style="80" bestFit="1" customWidth="1"/>
    <col min="42" max="45" width="14.42578125" style="80" bestFit="1" customWidth="1"/>
    <col min="46" max="46" width="14.42578125" bestFit="1" customWidth="1"/>
    <col min="47" max="47" width="15.7109375" customWidth="1"/>
  </cols>
  <sheetData>
    <row r="1" spans="1:69" ht="28.5" x14ac:dyDescent="0.45">
      <c r="A1" s="3" t="s">
        <v>12</v>
      </c>
      <c r="B1" s="3"/>
      <c r="O1" s="81"/>
      <c r="P1" s="81"/>
      <c r="Q1" s="79"/>
      <c r="R1" s="79"/>
      <c r="S1" s="79"/>
      <c r="T1" s="79"/>
      <c r="U1" s="79"/>
      <c r="V1" s="79"/>
      <c r="W1" s="79"/>
      <c r="X1" s="4"/>
      <c r="Y1" s="4"/>
      <c r="Z1" s="4"/>
      <c r="AA1" s="4"/>
      <c r="AB1" s="4"/>
      <c r="AC1" s="4"/>
      <c r="AD1" s="4"/>
      <c r="AE1" s="4"/>
      <c r="AF1" s="4"/>
      <c r="AG1" s="79"/>
      <c r="AI1" s="79"/>
      <c r="AJ1" s="79"/>
      <c r="AK1" s="79"/>
      <c r="AL1" s="79"/>
      <c r="AM1" s="79"/>
      <c r="AO1" s="79"/>
      <c r="AP1" s="79"/>
      <c r="AQ1" s="79"/>
      <c r="AR1" s="79"/>
      <c r="AS1" s="79"/>
      <c r="AU1" s="4"/>
      <c r="AV1" s="4"/>
      <c r="AW1" s="4"/>
      <c r="AX1" s="4"/>
      <c r="AY1" s="4"/>
      <c r="BA1" s="4"/>
      <c r="BB1" s="4"/>
      <c r="BC1" s="4"/>
      <c r="BD1" s="4"/>
      <c r="BE1" s="4"/>
      <c r="BG1" s="4"/>
      <c r="BH1" s="4"/>
      <c r="BI1" s="4"/>
      <c r="BJ1" s="4"/>
      <c r="BK1" s="4"/>
      <c r="BM1" s="4"/>
      <c r="BN1" s="4"/>
      <c r="BO1" s="4"/>
      <c r="BP1" s="4"/>
      <c r="BQ1" s="4"/>
    </row>
    <row r="2" spans="1:69" ht="18.75" x14ac:dyDescent="0.3">
      <c r="A2" s="5" t="s">
        <v>5</v>
      </c>
      <c r="B2" s="6"/>
      <c r="O2" s="81"/>
      <c r="P2" s="81"/>
      <c r="Q2" s="79"/>
      <c r="R2" s="79"/>
      <c r="S2" s="79"/>
      <c r="T2" s="79"/>
      <c r="U2" s="79"/>
      <c r="V2" s="81"/>
      <c r="W2" s="79"/>
      <c r="X2" s="4"/>
      <c r="Y2" s="4"/>
      <c r="Z2" s="4"/>
      <c r="AA2" s="4"/>
      <c r="AB2" s="4"/>
      <c r="AC2" s="4"/>
      <c r="AD2" s="4"/>
      <c r="AE2" s="4"/>
      <c r="AF2" s="4"/>
      <c r="AG2" s="79"/>
      <c r="AI2" s="79"/>
      <c r="AJ2" s="79"/>
      <c r="AK2" s="79"/>
      <c r="AL2" s="79"/>
      <c r="AM2" s="79"/>
      <c r="AO2" s="79"/>
      <c r="AP2" s="79"/>
      <c r="AQ2" s="79"/>
      <c r="AR2" s="79"/>
      <c r="AS2" s="79"/>
      <c r="AU2" s="4"/>
      <c r="AV2" s="4"/>
      <c r="AW2" s="4"/>
      <c r="AX2" s="4"/>
      <c r="AY2" s="4"/>
      <c r="BA2" s="4"/>
      <c r="BB2" s="4"/>
      <c r="BC2" s="4"/>
      <c r="BD2" s="4"/>
      <c r="BE2" s="4"/>
      <c r="BG2" s="4"/>
      <c r="BH2" s="4"/>
      <c r="BI2" s="4"/>
      <c r="BJ2" s="4"/>
      <c r="BK2" s="4"/>
      <c r="BM2" s="4"/>
      <c r="BN2" s="4"/>
      <c r="BO2" s="4"/>
      <c r="BP2" s="4"/>
      <c r="BQ2" s="4"/>
    </row>
    <row r="3" spans="1:69" x14ac:dyDescent="0.25">
      <c r="B3" s="7"/>
      <c r="O3" s="81"/>
      <c r="P3" s="81"/>
      <c r="Q3" s="79"/>
      <c r="R3" s="79"/>
      <c r="S3" s="79"/>
      <c r="T3" s="79"/>
      <c r="U3" s="79"/>
      <c r="V3" s="81"/>
      <c r="W3" s="79"/>
      <c r="X3" s="4"/>
      <c r="Y3" s="4"/>
      <c r="Z3" s="4"/>
      <c r="AA3" s="4"/>
      <c r="AB3" s="4"/>
      <c r="AC3" s="4"/>
      <c r="AD3" s="4"/>
      <c r="AE3" s="4"/>
      <c r="AF3" s="4"/>
      <c r="AG3" s="79"/>
      <c r="AI3" s="79"/>
      <c r="AJ3" s="79"/>
      <c r="AK3" s="79"/>
      <c r="AL3" s="79"/>
      <c r="AM3" s="79"/>
      <c r="AO3" s="79"/>
      <c r="AP3" s="79"/>
      <c r="AQ3" s="79"/>
      <c r="AR3" s="79"/>
      <c r="AS3" s="79"/>
      <c r="AU3" s="4"/>
      <c r="AV3" s="4"/>
      <c r="AW3" s="4"/>
      <c r="AX3" s="4"/>
      <c r="AY3" s="4"/>
      <c r="BA3" s="4"/>
      <c r="BB3" s="4"/>
      <c r="BC3" s="4"/>
      <c r="BD3" s="4"/>
      <c r="BE3" s="4"/>
      <c r="BG3" s="4"/>
      <c r="BH3" s="4"/>
      <c r="BI3" s="4"/>
      <c r="BJ3" s="4"/>
      <c r="BK3" s="4"/>
      <c r="BM3" s="4"/>
      <c r="BN3" s="4"/>
      <c r="BO3" s="4"/>
      <c r="BP3" s="4"/>
      <c r="BQ3" s="4"/>
    </row>
    <row r="4" spans="1:69" x14ac:dyDescent="0.25">
      <c r="B4" s="7"/>
      <c r="O4" s="81"/>
      <c r="P4" s="81"/>
      <c r="Q4" s="79"/>
      <c r="R4" s="79"/>
      <c r="S4" s="79"/>
      <c r="T4" s="79"/>
      <c r="U4" s="79"/>
      <c r="V4" s="81"/>
      <c r="W4" s="79"/>
      <c r="X4" s="4"/>
      <c r="Y4" s="4"/>
      <c r="Z4" s="4"/>
      <c r="AA4" s="4"/>
      <c r="AB4" s="4"/>
      <c r="AC4" s="4"/>
      <c r="AD4" s="4"/>
      <c r="AE4" s="4"/>
      <c r="AF4" s="4"/>
      <c r="AG4" s="79"/>
      <c r="AI4" s="79"/>
      <c r="AJ4" s="79"/>
      <c r="AK4" s="79"/>
      <c r="AL4" s="79"/>
      <c r="AM4" s="79"/>
      <c r="AO4" s="79"/>
      <c r="AP4" s="79"/>
      <c r="AQ4" s="79"/>
      <c r="AR4" s="79"/>
      <c r="AS4" s="79"/>
      <c r="AU4" s="4"/>
      <c r="AV4" s="4"/>
      <c r="AW4" s="4"/>
      <c r="AX4" s="4"/>
      <c r="AY4" s="4"/>
      <c r="BA4" s="4"/>
      <c r="BB4" s="4"/>
      <c r="BC4" s="4"/>
      <c r="BD4" s="4"/>
      <c r="BE4" s="4"/>
      <c r="BG4" s="4"/>
      <c r="BH4" s="4"/>
      <c r="BI4" s="4"/>
      <c r="BJ4" s="4"/>
      <c r="BK4" s="4"/>
      <c r="BM4" s="4"/>
      <c r="BN4" s="4"/>
      <c r="BO4" s="4"/>
      <c r="BP4" s="4"/>
      <c r="BQ4" s="4"/>
    </row>
    <row r="5" spans="1:69" x14ac:dyDescent="0.25">
      <c r="B5" s="7"/>
      <c r="C5" s="8"/>
      <c r="D5" s="8"/>
      <c r="O5" s="81"/>
      <c r="P5" s="81"/>
      <c r="Q5" s="79"/>
      <c r="R5" s="79"/>
      <c r="S5" s="79"/>
      <c r="T5" s="79"/>
      <c r="U5" s="79"/>
      <c r="V5" s="81"/>
      <c r="W5" s="79"/>
      <c r="X5" s="4"/>
      <c r="Y5" s="4"/>
      <c r="Z5" s="4"/>
      <c r="AA5" s="4"/>
      <c r="AB5" s="4"/>
      <c r="AC5" s="4"/>
      <c r="AD5" s="4"/>
      <c r="AE5" s="4"/>
      <c r="AF5" s="4"/>
      <c r="AG5" s="79"/>
      <c r="AI5" s="79"/>
      <c r="AJ5" s="79"/>
      <c r="AK5" s="79"/>
      <c r="AL5" s="79"/>
      <c r="AM5" s="79"/>
      <c r="AO5" s="79"/>
      <c r="AP5" s="79"/>
      <c r="AQ5" s="79"/>
      <c r="AR5" s="79"/>
      <c r="AS5" s="79"/>
      <c r="AU5" s="4"/>
      <c r="AV5" s="4"/>
      <c r="AW5" s="4"/>
      <c r="AX5" s="4"/>
      <c r="AY5" s="4"/>
      <c r="BA5" s="4"/>
      <c r="BB5" s="4"/>
      <c r="BC5" s="4"/>
      <c r="BD5" s="4"/>
      <c r="BE5" s="4"/>
      <c r="BG5" s="4"/>
      <c r="BH5" s="4"/>
      <c r="BI5" s="4"/>
      <c r="BJ5" s="4"/>
      <c r="BK5" s="4"/>
      <c r="BM5" s="4"/>
      <c r="BN5" s="4"/>
      <c r="BO5" s="4"/>
      <c r="BP5" s="4"/>
      <c r="BQ5" s="4"/>
    </row>
    <row r="6" spans="1:69" x14ac:dyDescent="0.25">
      <c r="A6" t="s">
        <v>6</v>
      </c>
      <c r="B6" s="7"/>
      <c r="C6" s="9">
        <v>0.08</v>
      </c>
      <c r="D6" s="10"/>
      <c r="O6" s="81"/>
      <c r="P6" s="81"/>
      <c r="Q6" s="79"/>
      <c r="R6" s="79"/>
      <c r="S6" s="79"/>
      <c r="T6" s="79"/>
      <c r="U6" s="79"/>
      <c r="V6" s="81"/>
      <c r="W6" s="79"/>
      <c r="X6" s="4"/>
      <c r="Y6" s="4"/>
      <c r="Z6" s="4"/>
      <c r="AA6" s="4"/>
      <c r="AB6" s="4"/>
      <c r="AC6" s="4"/>
      <c r="AD6" s="4"/>
      <c r="AE6" s="4"/>
      <c r="AF6" s="4"/>
      <c r="AG6" s="79"/>
      <c r="AI6" s="79"/>
      <c r="AJ6" s="79"/>
      <c r="AK6" s="79"/>
      <c r="AL6" s="79"/>
      <c r="AM6" s="79"/>
      <c r="AO6" s="79"/>
      <c r="AP6" s="79"/>
      <c r="AQ6" s="79"/>
      <c r="AR6" s="79"/>
      <c r="AS6" s="79"/>
      <c r="AU6" s="4"/>
      <c r="AV6" s="4"/>
      <c r="AW6" s="4"/>
      <c r="AX6" s="4"/>
      <c r="AY6" s="4"/>
      <c r="BA6" s="4"/>
      <c r="BB6" s="4"/>
      <c r="BC6" s="4"/>
      <c r="BD6" s="4"/>
      <c r="BE6" s="4"/>
      <c r="BG6" s="4"/>
      <c r="BH6" s="4"/>
      <c r="BI6" s="4"/>
      <c r="BJ6" s="4"/>
      <c r="BK6" s="4"/>
      <c r="BM6" s="4"/>
      <c r="BN6" s="4"/>
      <c r="BO6" s="4"/>
      <c r="BP6" s="4"/>
      <c r="BQ6" s="4"/>
    </row>
    <row r="7" spans="1:69" x14ac:dyDescent="0.25">
      <c r="A7" t="s">
        <v>7</v>
      </c>
      <c r="B7" s="7"/>
      <c r="C7" s="11">
        <v>0.1</v>
      </c>
      <c r="D7" s="10"/>
      <c r="O7" s="81"/>
      <c r="P7" s="81"/>
      <c r="Q7" s="79"/>
      <c r="R7" s="79"/>
      <c r="S7" s="79"/>
      <c r="T7" s="79"/>
      <c r="U7" s="79"/>
      <c r="V7" s="81"/>
      <c r="W7" s="83"/>
      <c r="X7" s="21"/>
      <c r="Y7" s="21"/>
      <c r="Z7" s="21"/>
      <c r="AA7" s="21"/>
      <c r="AB7" s="21"/>
      <c r="AC7" s="21"/>
      <c r="AD7" s="21"/>
      <c r="AE7" s="4"/>
      <c r="AF7" s="4"/>
      <c r="AG7" s="79"/>
      <c r="AI7" s="79"/>
      <c r="AJ7" s="79"/>
      <c r="AK7" s="79"/>
      <c r="AL7" s="79"/>
      <c r="AM7" s="79"/>
      <c r="AO7" s="79"/>
      <c r="AP7" s="79"/>
      <c r="AQ7" s="79"/>
      <c r="AR7" s="79"/>
      <c r="AS7" s="79"/>
      <c r="AU7" s="4"/>
      <c r="AV7" s="4"/>
      <c r="AW7" s="4"/>
      <c r="AX7" s="4"/>
      <c r="AY7" s="4"/>
      <c r="BA7" s="4"/>
      <c r="BB7" s="4"/>
      <c r="BC7" s="4"/>
      <c r="BD7" s="4"/>
      <c r="BE7" s="4"/>
      <c r="BG7" s="4"/>
      <c r="BH7" s="4"/>
      <c r="BI7" s="4"/>
      <c r="BJ7" s="4"/>
      <c r="BK7" s="4"/>
      <c r="BM7" s="4"/>
      <c r="BN7" s="4"/>
      <c r="BO7" s="4"/>
      <c r="BP7" s="4"/>
      <c r="BQ7" s="4"/>
    </row>
    <row r="8" spans="1:69" ht="15.75" thickBot="1" x14ac:dyDescent="0.3">
      <c r="B8" s="7"/>
      <c r="O8" s="81"/>
      <c r="P8" s="81"/>
      <c r="Q8" s="79"/>
      <c r="R8" s="79"/>
      <c r="S8" s="79"/>
      <c r="T8" s="79"/>
      <c r="U8" s="79"/>
      <c r="V8" s="81"/>
      <c r="W8" s="83"/>
      <c r="X8" s="21"/>
      <c r="Y8" s="21"/>
      <c r="Z8" s="21"/>
      <c r="AA8" s="21"/>
      <c r="AB8" s="21"/>
      <c r="AC8" s="21"/>
      <c r="AD8" s="21"/>
      <c r="AE8" s="4"/>
      <c r="AF8" s="4"/>
      <c r="AG8" s="79"/>
      <c r="AI8" s="79"/>
      <c r="AJ8" s="79"/>
      <c r="AK8" t="s">
        <v>31</v>
      </c>
      <c r="AL8" s="79"/>
      <c r="AM8" s="79"/>
      <c r="AO8" s="79" t="s">
        <v>32</v>
      </c>
      <c r="AP8" s="79"/>
      <c r="AQ8" s="79"/>
      <c r="AR8" s="79"/>
      <c r="AS8" s="79" t="s">
        <v>19</v>
      </c>
      <c r="AU8" s="4"/>
      <c r="AV8" s="4"/>
      <c r="AW8" s="4"/>
      <c r="AX8" s="4"/>
      <c r="AY8" s="4"/>
      <c r="BA8" s="4"/>
      <c r="BB8" s="4"/>
      <c r="BC8" s="4"/>
      <c r="BD8" s="4"/>
      <c r="BE8" s="4"/>
      <c r="BG8" s="4"/>
      <c r="BH8" s="4"/>
      <c r="BI8" s="4"/>
      <c r="BJ8" s="4"/>
      <c r="BK8" s="4"/>
      <c r="BM8" s="4"/>
      <c r="BN8" s="4"/>
      <c r="BO8" s="4"/>
      <c r="BP8" s="4"/>
      <c r="BQ8" s="4"/>
    </row>
    <row r="9" spans="1:69" ht="15.75" thickTop="1" x14ac:dyDescent="0.25">
      <c r="D9" s="132" t="s">
        <v>0</v>
      </c>
      <c r="E9" s="138" t="s">
        <v>2</v>
      </c>
      <c r="F9" s="15"/>
      <c r="G9" s="15"/>
      <c r="H9" s="64"/>
      <c r="I9" s="64"/>
      <c r="J9" s="64"/>
      <c r="K9" s="64"/>
      <c r="L9" s="64"/>
      <c r="M9" s="64"/>
      <c r="N9" s="64"/>
      <c r="O9" s="91" t="s">
        <v>19</v>
      </c>
      <c r="P9" s="91" t="s">
        <v>20</v>
      </c>
      <c r="Q9" s="64"/>
      <c r="R9" s="64"/>
      <c r="S9" s="64"/>
      <c r="T9" s="64"/>
      <c r="U9" s="64"/>
      <c r="V9" s="65"/>
      <c r="W9" s="65"/>
      <c r="X9" s="65"/>
      <c r="Y9" s="65"/>
      <c r="Z9" s="65"/>
      <c r="AA9" s="123"/>
      <c r="AB9" s="123"/>
      <c r="AC9" s="111" t="s">
        <v>28</v>
      </c>
      <c r="AD9" s="111" t="s">
        <v>28</v>
      </c>
      <c r="AE9" s="123" t="s">
        <v>28</v>
      </c>
      <c r="AF9" s="111" t="s">
        <v>30</v>
      </c>
      <c r="AG9" s="124" t="s">
        <v>30</v>
      </c>
      <c r="AH9" s="124" t="s">
        <v>30</v>
      </c>
      <c r="AI9" s="124" t="s">
        <v>30</v>
      </c>
      <c r="AJ9" s="124" t="s">
        <v>30</v>
      </c>
      <c r="AK9" s="124" t="s">
        <v>30</v>
      </c>
      <c r="AL9" s="124" t="s">
        <v>30</v>
      </c>
      <c r="AM9" s="124" t="s">
        <v>30</v>
      </c>
      <c r="AN9" s="124" t="s">
        <v>30</v>
      </c>
      <c r="AO9" s="124" t="s">
        <v>30</v>
      </c>
      <c r="AP9" s="124" t="s">
        <v>30</v>
      </c>
      <c r="AQ9" s="124" t="s">
        <v>30</v>
      </c>
      <c r="AR9" s="124" t="s">
        <v>30</v>
      </c>
      <c r="AS9" s="124" t="s">
        <v>30</v>
      </c>
      <c r="AT9" s="124" t="s">
        <v>30</v>
      </c>
      <c r="AU9" s="123"/>
      <c r="AV9" s="123"/>
      <c r="AW9" s="123"/>
      <c r="AX9" s="123"/>
      <c r="AY9" s="123"/>
      <c r="AZ9" s="123"/>
      <c r="BA9" s="123"/>
    </row>
    <row r="10" spans="1:69" x14ac:dyDescent="0.25">
      <c r="D10" s="133"/>
      <c r="E10" s="139"/>
      <c r="F10" s="18">
        <v>43760</v>
      </c>
      <c r="G10" s="18">
        <v>43806</v>
      </c>
      <c r="H10" s="59">
        <v>43816</v>
      </c>
      <c r="I10" s="59">
        <v>43844</v>
      </c>
      <c r="J10" s="59">
        <v>43844</v>
      </c>
      <c r="K10" s="59">
        <v>43867</v>
      </c>
      <c r="L10" s="59">
        <v>43867</v>
      </c>
      <c r="M10" s="59">
        <v>43949</v>
      </c>
      <c r="N10" s="59">
        <v>43979</v>
      </c>
      <c r="O10" s="59">
        <v>43998</v>
      </c>
      <c r="P10" s="59">
        <v>44017</v>
      </c>
      <c r="Q10" s="59">
        <v>44039</v>
      </c>
      <c r="R10" s="59">
        <v>44131</v>
      </c>
      <c r="S10" s="59">
        <v>44144</v>
      </c>
      <c r="T10" s="59">
        <v>44145</v>
      </c>
      <c r="U10" s="59">
        <v>44173</v>
      </c>
      <c r="V10" s="100">
        <v>44208</v>
      </c>
      <c r="W10" s="100">
        <v>44236</v>
      </c>
      <c r="X10" s="100">
        <v>44286</v>
      </c>
      <c r="Y10" s="100">
        <v>44306</v>
      </c>
      <c r="Z10" s="100">
        <v>44341</v>
      </c>
      <c r="AA10" s="115">
        <v>44378</v>
      </c>
      <c r="AB10" s="115">
        <v>44410</v>
      </c>
      <c r="AC10" s="113">
        <v>44488</v>
      </c>
      <c r="AD10" s="113">
        <v>44488</v>
      </c>
      <c r="AE10" s="113">
        <v>44515</v>
      </c>
      <c r="AF10" s="113">
        <v>44540</v>
      </c>
      <c r="AG10" s="115">
        <v>44564</v>
      </c>
      <c r="AH10" s="115">
        <v>44606</v>
      </c>
      <c r="AI10" s="115">
        <v>44634</v>
      </c>
      <c r="AJ10" s="115">
        <v>44690</v>
      </c>
      <c r="AK10" s="115">
        <v>44750</v>
      </c>
      <c r="AL10" s="115">
        <v>44753</v>
      </c>
      <c r="AM10" s="115">
        <v>44757</v>
      </c>
      <c r="AN10" s="115">
        <v>44813</v>
      </c>
      <c r="AO10" s="115">
        <v>44842</v>
      </c>
      <c r="AP10" s="115">
        <v>44874</v>
      </c>
      <c r="AQ10" s="115">
        <v>44910</v>
      </c>
      <c r="AR10" s="115">
        <v>44961</v>
      </c>
      <c r="AS10" s="28">
        <v>45006</v>
      </c>
      <c r="AT10" s="18">
        <v>45040</v>
      </c>
      <c r="AU10" s="115">
        <v>45073</v>
      </c>
      <c r="AV10" s="115"/>
      <c r="AW10" s="115"/>
      <c r="AX10" s="115"/>
      <c r="AY10" s="115"/>
      <c r="AZ10" s="115"/>
      <c r="BA10" s="115"/>
    </row>
    <row r="11" spans="1:69" s="12" customFormat="1" ht="30.75" thickBot="1" x14ac:dyDescent="0.3">
      <c r="D11" s="134"/>
      <c r="E11" s="140"/>
      <c r="F11" s="29" t="s">
        <v>1</v>
      </c>
      <c r="G11" s="29" t="s">
        <v>1</v>
      </c>
      <c r="H11" s="29" t="s">
        <v>1</v>
      </c>
      <c r="I11" s="29" t="s">
        <v>1</v>
      </c>
      <c r="J11" s="29" t="s">
        <v>1</v>
      </c>
      <c r="K11" s="29" t="s">
        <v>1</v>
      </c>
      <c r="L11" s="29" t="s">
        <v>1</v>
      </c>
      <c r="M11" s="29" t="s">
        <v>1</v>
      </c>
      <c r="N11" s="29" t="s">
        <v>1</v>
      </c>
      <c r="O11" s="29" t="s">
        <v>1</v>
      </c>
      <c r="P11" s="29" t="s">
        <v>1</v>
      </c>
      <c r="Q11" s="29" t="s">
        <v>1</v>
      </c>
      <c r="R11" s="29" t="s">
        <v>1</v>
      </c>
      <c r="S11" s="29" t="s">
        <v>1</v>
      </c>
      <c r="T11" s="29" t="s">
        <v>1</v>
      </c>
      <c r="U11" s="29" t="s">
        <v>1</v>
      </c>
      <c r="V11" s="29" t="s">
        <v>1</v>
      </c>
      <c r="W11" s="29" t="s">
        <v>1</v>
      </c>
      <c r="X11" s="29" t="s">
        <v>1</v>
      </c>
      <c r="Y11" s="29" t="s">
        <v>1</v>
      </c>
      <c r="Z11" s="29" t="s">
        <v>1</v>
      </c>
      <c r="AA11" s="112" t="s">
        <v>1</v>
      </c>
      <c r="AB11" s="112" t="s">
        <v>1</v>
      </c>
      <c r="AC11" s="112" t="s">
        <v>1</v>
      </c>
      <c r="AD11" s="112" t="s">
        <v>1</v>
      </c>
      <c r="AE11" s="112" t="s">
        <v>1</v>
      </c>
      <c r="AF11" s="112" t="s">
        <v>1</v>
      </c>
      <c r="AG11" s="112" t="s">
        <v>1</v>
      </c>
      <c r="AH11" s="112" t="s">
        <v>1</v>
      </c>
      <c r="AI11" s="112" t="s">
        <v>1</v>
      </c>
      <c r="AJ11" s="112" t="s">
        <v>1</v>
      </c>
      <c r="AK11" s="112" t="s">
        <v>1</v>
      </c>
      <c r="AL11" s="112" t="s">
        <v>1</v>
      </c>
      <c r="AM11" s="112" t="s">
        <v>1</v>
      </c>
      <c r="AN11" s="112" t="s">
        <v>1</v>
      </c>
      <c r="AO11" s="112" t="s">
        <v>1</v>
      </c>
      <c r="AP11" s="112" t="s">
        <v>1</v>
      </c>
      <c r="AQ11" s="112" t="s">
        <v>1</v>
      </c>
      <c r="AR11" s="112" t="s">
        <v>1</v>
      </c>
      <c r="AS11" s="29" t="s">
        <v>1</v>
      </c>
      <c r="AT11" s="29" t="s">
        <v>1</v>
      </c>
      <c r="AU11" s="112" t="s">
        <v>1</v>
      </c>
      <c r="AV11" s="112" t="s">
        <v>1</v>
      </c>
      <c r="AW11" s="112" t="s">
        <v>1</v>
      </c>
      <c r="AX11" s="112" t="s">
        <v>1</v>
      </c>
      <c r="AY11" s="112" t="s">
        <v>1</v>
      </c>
      <c r="AZ11" s="112" t="s">
        <v>1</v>
      </c>
      <c r="BA11" s="112" t="s">
        <v>1</v>
      </c>
    </row>
    <row r="12" spans="1:69" ht="15.75" thickTop="1" x14ac:dyDescent="0.25">
      <c r="D12" s="13">
        <v>60</v>
      </c>
      <c r="E12" s="31">
        <v>7.085</v>
      </c>
      <c r="F12" s="63">
        <v>6.73</v>
      </c>
      <c r="G12" s="63">
        <v>6.75</v>
      </c>
      <c r="H12" s="63">
        <v>6.79</v>
      </c>
      <c r="I12" s="63">
        <v>6.75</v>
      </c>
      <c r="J12" s="63">
        <v>6.75</v>
      </c>
      <c r="K12" s="63">
        <v>6.77</v>
      </c>
      <c r="L12" s="63">
        <v>6.77</v>
      </c>
      <c r="M12" s="63">
        <v>6.78</v>
      </c>
      <c r="N12" s="63">
        <v>6.76</v>
      </c>
      <c r="O12" s="63">
        <v>6.77</v>
      </c>
      <c r="P12" s="63">
        <v>6.81</v>
      </c>
      <c r="Q12" s="63">
        <v>6.81</v>
      </c>
      <c r="R12" s="63">
        <v>6.8</v>
      </c>
      <c r="S12" s="63">
        <v>6.82</v>
      </c>
      <c r="T12" s="94">
        <v>6.8</v>
      </c>
      <c r="U12" s="63">
        <v>6.79</v>
      </c>
      <c r="V12" s="84">
        <v>6.75</v>
      </c>
      <c r="W12" s="84">
        <v>6.75</v>
      </c>
      <c r="X12" s="84">
        <v>6.78</v>
      </c>
      <c r="Y12" s="84">
        <v>6.77</v>
      </c>
      <c r="Z12" s="84">
        <v>6.74</v>
      </c>
      <c r="AA12" s="84">
        <v>6.76</v>
      </c>
      <c r="AB12" s="84">
        <v>6.76</v>
      </c>
      <c r="AC12" s="106">
        <v>6.77</v>
      </c>
      <c r="AD12" s="106">
        <v>6.8</v>
      </c>
      <c r="AE12" s="106">
        <v>6.88</v>
      </c>
      <c r="AF12" s="106">
        <v>6.83</v>
      </c>
      <c r="AG12" s="108">
        <v>6.8</v>
      </c>
      <c r="AH12" s="108">
        <v>6.83</v>
      </c>
      <c r="AI12" s="108">
        <v>6.84</v>
      </c>
      <c r="AJ12" s="108">
        <v>6.87</v>
      </c>
      <c r="AK12" s="108">
        <v>6.84</v>
      </c>
      <c r="AL12" s="108">
        <v>6.84</v>
      </c>
      <c r="AM12" s="108">
        <v>6.82</v>
      </c>
      <c r="AN12" s="108">
        <v>6.85</v>
      </c>
      <c r="AO12" s="108">
        <v>6.85</v>
      </c>
      <c r="AP12" s="94">
        <v>6.83</v>
      </c>
      <c r="AQ12" s="108">
        <v>6.8</v>
      </c>
      <c r="AR12" s="108">
        <v>6.8</v>
      </c>
      <c r="AS12" s="108">
        <v>6.8</v>
      </c>
      <c r="AT12" s="94">
        <v>6.8</v>
      </c>
      <c r="AU12" s="108">
        <v>6.8</v>
      </c>
      <c r="AV12" s="108"/>
      <c r="AW12" s="108"/>
      <c r="AX12" s="108"/>
      <c r="AY12" s="108"/>
      <c r="AZ12" s="108"/>
      <c r="BA12" s="108"/>
    </row>
    <row r="13" spans="1:69" x14ac:dyDescent="0.25">
      <c r="D13" s="17">
        <v>70</v>
      </c>
      <c r="E13" s="32">
        <v>6.23</v>
      </c>
      <c r="F13" s="69">
        <v>6.1</v>
      </c>
      <c r="G13" s="69">
        <v>6.09</v>
      </c>
      <c r="H13" s="69">
        <v>6.16</v>
      </c>
      <c r="I13" s="69">
        <v>6.08</v>
      </c>
      <c r="J13" s="69">
        <v>6.08</v>
      </c>
      <c r="K13" s="69">
        <v>6.11</v>
      </c>
      <c r="L13" s="69">
        <v>6.11</v>
      </c>
      <c r="M13" s="69">
        <v>6.12</v>
      </c>
      <c r="N13" s="69">
        <v>6.08</v>
      </c>
      <c r="O13" s="69">
        <v>6.12</v>
      </c>
      <c r="P13" s="69">
        <v>6.13</v>
      </c>
      <c r="Q13" s="69">
        <v>6.14</v>
      </c>
      <c r="R13" s="69">
        <v>6.13</v>
      </c>
      <c r="S13" s="69">
        <v>6.14</v>
      </c>
      <c r="T13" s="95">
        <v>6.14</v>
      </c>
      <c r="U13" s="69">
        <v>6.11</v>
      </c>
      <c r="V13" s="85">
        <v>6.09</v>
      </c>
      <c r="W13" s="85">
        <v>6.09</v>
      </c>
      <c r="X13" s="85">
        <v>6.13</v>
      </c>
      <c r="Y13" s="85">
        <v>6.12</v>
      </c>
      <c r="Z13" s="85">
        <v>6.08</v>
      </c>
      <c r="AA13" s="85">
        <v>6.11</v>
      </c>
      <c r="AB13" s="85">
        <v>6.11</v>
      </c>
      <c r="AC13" s="54">
        <v>6.1</v>
      </c>
      <c r="AD13" s="54">
        <v>6.13</v>
      </c>
      <c r="AE13" s="54">
        <v>6.2</v>
      </c>
      <c r="AF13" s="54">
        <v>6.17</v>
      </c>
      <c r="AG13" s="109">
        <v>6.14</v>
      </c>
      <c r="AH13" s="109">
        <v>6.15</v>
      </c>
      <c r="AI13" s="109">
        <v>6.17</v>
      </c>
      <c r="AJ13" s="109">
        <v>6.16</v>
      </c>
      <c r="AK13" s="109">
        <v>6.17</v>
      </c>
      <c r="AL13" s="109">
        <v>6.18</v>
      </c>
      <c r="AM13" s="109">
        <v>6.15</v>
      </c>
      <c r="AN13" s="109">
        <v>6.18</v>
      </c>
      <c r="AO13" s="109">
        <v>6.16</v>
      </c>
      <c r="AP13" s="122">
        <v>6.15</v>
      </c>
      <c r="AQ13" s="109">
        <v>6.13</v>
      </c>
      <c r="AR13" s="109">
        <v>6.14</v>
      </c>
      <c r="AS13" s="109">
        <v>6.12</v>
      </c>
      <c r="AT13" s="95">
        <v>6.12</v>
      </c>
      <c r="AU13" s="109">
        <v>6.14</v>
      </c>
      <c r="AV13" s="109"/>
      <c r="AW13" s="109"/>
      <c r="AX13" s="109"/>
      <c r="AY13" s="109"/>
      <c r="AZ13" s="109"/>
      <c r="BA13" s="109"/>
    </row>
    <row r="14" spans="1:69" x14ac:dyDescent="0.25">
      <c r="D14" s="17">
        <v>80</v>
      </c>
      <c r="E14" s="32">
        <v>5.93</v>
      </c>
      <c r="F14" s="69">
        <v>5.46</v>
      </c>
      <c r="G14" s="69">
        <v>5.48</v>
      </c>
      <c r="H14" s="69">
        <v>5.52</v>
      </c>
      <c r="I14" s="69">
        <v>5.49</v>
      </c>
      <c r="J14" s="69">
        <v>5.49</v>
      </c>
      <c r="K14" s="69">
        <v>5.48</v>
      </c>
      <c r="L14" s="69">
        <v>5.48</v>
      </c>
      <c r="M14" s="69">
        <v>5.51</v>
      </c>
      <c r="N14" s="69">
        <v>5.48</v>
      </c>
      <c r="O14" s="69">
        <v>5.5</v>
      </c>
      <c r="P14" s="69">
        <v>5.52</v>
      </c>
      <c r="Q14" s="69">
        <v>5.52</v>
      </c>
      <c r="R14" s="69">
        <v>5.49</v>
      </c>
      <c r="S14" s="69">
        <v>5.52</v>
      </c>
      <c r="T14" s="95">
        <v>5.52</v>
      </c>
      <c r="U14" s="69">
        <v>5.51</v>
      </c>
      <c r="V14" s="85">
        <v>5.47</v>
      </c>
      <c r="W14" s="85">
        <v>5.47</v>
      </c>
      <c r="X14" s="85">
        <v>5.5</v>
      </c>
      <c r="Y14" s="85">
        <v>5.49</v>
      </c>
      <c r="Z14" s="85">
        <v>5.47</v>
      </c>
      <c r="AA14" s="85">
        <v>5.47</v>
      </c>
      <c r="AB14" s="85">
        <v>5.47</v>
      </c>
      <c r="AC14" s="54">
        <v>5.47</v>
      </c>
      <c r="AD14" s="54">
        <v>5.5</v>
      </c>
      <c r="AE14" s="54">
        <v>5.59</v>
      </c>
      <c r="AF14" s="54">
        <v>5.53</v>
      </c>
      <c r="AG14" s="109">
        <v>5.52</v>
      </c>
      <c r="AH14" s="109">
        <v>5.55</v>
      </c>
      <c r="AI14" s="109">
        <v>5.56</v>
      </c>
      <c r="AJ14" s="109">
        <v>5.55</v>
      </c>
      <c r="AK14" s="109">
        <v>5.57</v>
      </c>
      <c r="AL14" s="109">
        <v>5.57</v>
      </c>
      <c r="AM14" s="109">
        <v>5.58</v>
      </c>
      <c r="AN14" s="109">
        <v>5.57</v>
      </c>
      <c r="AO14" s="109">
        <v>5.54</v>
      </c>
      <c r="AP14" s="122">
        <v>5.53</v>
      </c>
      <c r="AQ14" s="109">
        <v>5.52</v>
      </c>
      <c r="AR14" s="109">
        <v>5.53</v>
      </c>
      <c r="AS14" s="109">
        <v>5.53</v>
      </c>
      <c r="AT14" s="95">
        <v>5.54</v>
      </c>
      <c r="AU14" s="109">
        <v>5.53</v>
      </c>
      <c r="AV14" s="109"/>
      <c r="AW14" s="109"/>
      <c r="AX14" s="109"/>
      <c r="AY14" s="109"/>
      <c r="AZ14" s="109"/>
      <c r="BA14" s="109"/>
    </row>
    <row r="15" spans="1:69" x14ac:dyDescent="0.25">
      <c r="D15" s="17">
        <v>90</v>
      </c>
      <c r="E15" s="32">
        <v>5.5190000000000001</v>
      </c>
      <c r="F15" s="69">
        <v>5.07</v>
      </c>
      <c r="G15" s="69">
        <v>5.07</v>
      </c>
      <c r="H15" s="69">
        <v>5.0999999999999996</v>
      </c>
      <c r="I15" s="69">
        <v>5.08</v>
      </c>
      <c r="J15" s="69">
        <v>5.08</v>
      </c>
      <c r="K15" s="69">
        <v>5.07</v>
      </c>
      <c r="L15" s="69">
        <v>5.07</v>
      </c>
      <c r="M15" s="69">
        <v>5.08</v>
      </c>
      <c r="N15" s="69">
        <v>5.09</v>
      </c>
      <c r="O15" s="69">
        <v>5.08</v>
      </c>
      <c r="P15" s="69">
        <v>5.0999999999999996</v>
      </c>
      <c r="Q15" s="69">
        <v>5.09</v>
      </c>
      <c r="R15" s="69">
        <v>5.08</v>
      </c>
      <c r="S15" s="69">
        <v>5.1100000000000003</v>
      </c>
      <c r="T15" s="95">
        <v>5.1100000000000003</v>
      </c>
      <c r="U15" s="69">
        <v>5.08</v>
      </c>
      <c r="V15" s="85">
        <v>5.07</v>
      </c>
      <c r="W15" s="85">
        <v>5.07</v>
      </c>
      <c r="X15" s="85">
        <v>5.0999999999999996</v>
      </c>
      <c r="Y15" s="85">
        <v>5.09</v>
      </c>
      <c r="Z15" s="85">
        <v>5.07</v>
      </c>
      <c r="AA15" s="85">
        <v>5.07</v>
      </c>
      <c r="AB15" s="85">
        <v>5.05</v>
      </c>
      <c r="AC15" s="54">
        <v>5.07</v>
      </c>
      <c r="AD15" s="54">
        <v>5.09</v>
      </c>
      <c r="AE15" s="54">
        <v>5.17</v>
      </c>
      <c r="AF15" s="54">
        <v>5.13</v>
      </c>
      <c r="AG15" s="109">
        <v>5.12</v>
      </c>
      <c r="AH15" s="109">
        <v>5.15</v>
      </c>
      <c r="AI15" s="109">
        <v>5.15</v>
      </c>
      <c r="AJ15" s="109">
        <v>5.15</v>
      </c>
      <c r="AK15" s="109">
        <v>5.16</v>
      </c>
      <c r="AL15" s="109">
        <v>5.18</v>
      </c>
      <c r="AM15" s="109">
        <v>5.17</v>
      </c>
      <c r="AN15" s="109">
        <v>5.17</v>
      </c>
      <c r="AO15" s="109">
        <v>5.15</v>
      </c>
      <c r="AP15" s="122">
        <v>5.14</v>
      </c>
      <c r="AQ15" s="109">
        <v>5.0999999999999996</v>
      </c>
      <c r="AR15" s="109">
        <v>5.14</v>
      </c>
      <c r="AS15" s="109">
        <v>5.14</v>
      </c>
      <c r="AT15" s="95">
        <v>5.15</v>
      </c>
      <c r="AU15" s="109">
        <v>5.14</v>
      </c>
      <c r="AV15" s="109"/>
      <c r="AW15" s="109"/>
      <c r="AX15" s="109"/>
      <c r="AY15" s="109"/>
      <c r="AZ15" s="109"/>
      <c r="BA15" s="109"/>
    </row>
    <row r="16" spans="1:69" x14ac:dyDescent="0.25">
      <c r="D16" s="17">
        <v>100</v>
      </c>
      <c r="E16" s="32">
        <v>5.1100000000000003</v>
      </c>
      <c r="F16" s="69">
        <v>4.8099999999999996</v>
      </c>
      <c r="G16" s="69">
        <v>4.82</v>
      </c>
      <c r="H16" s="69">
        <v>4.87</v>
      </c>
      <c r="I16" s="69">
        <v>4.84</v>
      </c>
      <c r="J16" s="69">
        <v>4.84</v>
      </c>
      <c r="K16" s="69">
        <v>4.82</v>
      </c>
      <c r="L16" s="69">
        <v>4.82</v>
      </c>
      <c r="M16" s="69">
        <v>4.84</v>
      </c>
      <c r="N16" s="69">
        <v>4.84</v>
      </c>
      <c r="O16" s="69">
        <v>4.84</v>
      </c>
      <c r="P16" s="69">
        <v>4.84</v>
      </c>
      <c r="Q16" s="69">
        <v>4.84</v>
      </c>
      <c r="R16" s="69">
        <v>4.82</v>
      </c>
      <c r="S16" s="69">
        <v>4.8499999999999996</v>
      </c>
      <c r="T16" s="95">
        <v>4.87</v>
      </c>
      <c r="U16" s="69">
        <v>4.8600000000000003</v>
      </c>
      <c r="V16" s="85">
        <v>4.83</v>
      </c>
      <c r="W16" s="85">
        <v>4.84</v>
      </c>
      <c r="X16" s="85">
        <v>4.84</v>
      </c>
      <c r="Y16" s="85">
        <v>4.84</v>
      </c>
      <c r="Z16" s="85">
        <v>4.83</v>
      </c>
      <c r="AA16" s="85">
        <v>4.83</v>
      </c>
      <c r="AB16" s="85">
        <v>4.8</v>
      </c>
      <c r="AC16" s="54">
        <v>4.82</v>
      </c>
      <c r="AD16" s="54">
        <v>4.8499999999999996</v>
      </c>
      <c r="AE16" s="54">
        <v>4.93</v>
      </c>
      <c r="AF16" s="54">
        <v>4.8899999999999997</v>
      </c>
      <c r="AG16" s="109">
        <v>4.8899999999999997</v>
      </c>
      <c r="AH16" s="109">
        <v>4.91</v>
      </c>
      <c r="AI16" s="109">
        <v>4.92</v>
      </c>
      <c r="AJ16" s="109">
        <v>4.93</v>
      </c>
      <c r="AK16" s="109">
        <v>4.9400000000000004</v>
      </c>
      <c r="AL16" s="109">
        <v>4.95</v>
      </c>
      <c r="AM16" s="109">
        <v>4.9400000000000004</v>
      </c>
      <c r="AN16" s="109">
        <v>4.95</v>
      </c>
      <c r="AO16" s="109">
        <v>4.8899999999999997</v>
      </c>
      <c r="AP16" s="122">
        <v>4.8899999999999997</v>
      </c>
      <c r="AQ16" s="109">
        <v>4.8899999999999997</v>
      </c>
      <c r="AR16" s="109">
        <v>4.93</v>
      </c>
      <c r="AS16" s="109">
        <v>4.91</v>
      </c>
      <c r="AT16" s="95">
        <v>4.91</v>
      </c>
      <c r="AU16" s="109">
        <v>4.8899999999999997</v>
      </c>
      <c r="AV16" s="109"/>
      <c r="AW16" s="109"/>
      <c r="AX16" s="109"/>
      <c r="AY16" s="109"/>
      <c r="AZ16" s="109"/>
      <c r="BA16" s="109"/>
    </row>
    <row r="17" spans="1:53" x14ac:dyDescent="0.25">
      <c r="D17" s="17">
        <v>110</v>
      </c>
      <c r="E17" s="32">
        <v>4.7539999999999996</v>
      </c>
      <c r="F17" s="69">
        <v>4.45</v>
      </c>
      <c r="G17" s="69">
        <v>4.5</v>
      </c>
      <c r="H17" s="69">
        <v>4.51</v>
      </c>
      <c r="I17" s="69">
        <v>4.49</v>
      </c>
      <c r="J17" s="69">
        <v>4.49</v>
      </c>
      <c r="K17" s="69">
        <v>4.47</v>
      </c>
      <c r="L17" s="69">
        <v>4.47</v>
      </c>
      <c r="M17" s="69">
        <v>4.4800000000000004</v>
      </c>
      <c r="N17" s="69">
        <v>4.4800000000000004</v>
      </c>
      <c r="O17" s="69">
        <v>4.4800000000000004</v>
      </c>
      <c r="P17" s="69">
        <v>4.4800000000000004</v>
      </c>
      <c r="Q17" s="69">
        <v>4.4800000000000004</v>
      </c>
      <c r="R17" s="69">
        <v>4.46</v>
      </c>
      <c r="S17" s="69">
        <v>4.47</v>
      </c>
      <c r="T17" s="95">
        <v>4.5</v>
      </c>
      <c r="U17" s="69">
        <v>4.49</v>
      </c>
      <c r="V17" s="85">
        <v>4.47</v>
      </c>
      <c r="W17" s="85">
        <v>4.4800000000000004</v>
      </c>
      <c r="X17" s="85">
        <v>4.49</v>
      </c>
      <c r="Y17" s="85">
        <v>4.49</v>
      </c>
      <c r="Z17" s="85">
        <v>4.47</v>
      </c>
      <c r="AA17" s="85">
        <v>4.4800000000000004</v>
      </c>
      <c r="AB17" s="85">
        <v>4.45</v>
      </c>
      <c r="AC17" s="54">
        <v>4.4800000000000004</v>
      </c>
      <c r="AD17" s="54">
        <v>4.49</v>
      </c>
      <c r="AE17" s="54">
        <v>4.57</v>
      </c>
      <c r="AF17" s="54">
        <v>4.54</v>
      </c>
      <c r="AG17" s="109">
        <v>4.55</v>
      </c>
      <c r="AH17" s="109">
        <v>4.57</v>
      </c>
      <c r="AI17" s="109">
        <v>4.59</v>
      </c>
      <c r="AJ17" s="109">
        <v>4.57</v>
      </c>
      <c r="AK17" s="109">
        <v>4.57</v>
      </c>
      <c r="AL17" s="109">
        <v>4.59</v>
      </c>
      <c r="AM17" s="109">
        <v>4.58</v>
      </c>
      <c r="AN17" s="109">
        <v>4.58</v>
      </c>
      <c r="AO17" s="109">
        <v>4.5599999999999996</v>
      </c>
      <c r="AP17" s="122">
        <v>4.55</v>
      </c>
      <c r="AQ17" s="109">
        <v>4.55</v>
      </c>
      <c r="AR17" s="109">
        <v>4.5599999999999996</v>
      </c>
      <c r="AS17" s="109">
        <v>4.5599999999999996</v>
      </c>
      <c r="AT17" s="95">
        <v>4.5599999999999996</v>
      </c>
      <c r="AU17" s="109">
        <v>4.55</v>
      </c>
      <c r="AV17" s="109"/>
      <c r="AW17" s="109"/>
      <c r="AX17" s="109"/>
      <c r="AY17" s="109"/>
      <c r="AZ17" s="109"/>
      <c r="BA17" s="109"/>
    </row>
    <row r="18" spans="1:53" x14ac:dyDescent="0.25">
      <c r="D18" s="17">
        <v>120</v>
      </c>
      <c r="E18" s="32">
        <v>4.4569999999999999</v>
      </c>
      <c r="F18" s="69">
        <v>4.18</v>
      </c>
      <c r="G18" s="69">
        <v>4.1900000000000004</v>
      </c>
      <c r="H18" s="69">
        <v>4.21</v>
      </c>
      <c r="I18" s="69">
        <v>4.21</v>
      </c>
      <c r="J18" s="69">
        <v>4.21</v>
      </c>
      <c r="K18" s="69">
        <v>4.18</v>
      </c>
      <c r="L18" s="69">
        <v>4.18</v>
      </c>
      <c r="M18" s="69">
        <v>4.1900000000000004</v>
      </c>
      <c r="N18" s="69">
        <v>4.1900000000000004</v>
      </c>
      <c r="O18" s="69">
        <v>4.2</v>
      </c>
      <c r="P18" s="69">
        <v>4.1900000000000004</v>
      </c>
      <c r="Q18" s="69">
        <v>4.16</v>
      </c>
      <c r="R18" s="69">
        <v>4.1900000000000004</v>
      </c>
      <c r="S18" s="69">
        <v>4.21</v>
      </c>
      <c r="T18" s="95">
        <v>4.2</v>
      </c>
      <c r="U18" s="69">
        <v>4.21</v>
      </c>
      <c r="V18" s="85">
        <v>4.21</v>
      </c>
      <c r="W18" s="85">
        <v>4.1900000000000004</v>
      </c>
      <c r="X18" s="85">
        <v>4.21</v>
      </c>
      <c r="Y18" s="85">
        <v>4.22</v>
      </c>
      <c r="Z18" s="85">
        <v>4.2</v>
      </c>
      <c r="AA18" s="85">
        <v>4.18</v>
      </c>
      <c r="AB18" s="85">
        <v>4.18</v>
      </c>
      <c r="AC18" s="54">
        <v>4.18</v>
      </c>
      <c r="AD18" s="54">
        <v>4.1900000000000004</v>
      </c>
      <c r="AE18" s="54">
        <v>4.28</v>
      </c>
      <c r="AF18" s="54">
        <v>4.25</v>
      </c>
      <c r="AG18" s="109">
        <v>4.26</v>
      </c>
      <c r="AH18" s="109">
        <v>4.29</v>
      </c>
      <c r="AI18" s="109">
        <v>4.3099999999999996</v>
      </c>
      <c r="AJ18" s="109">
        <v>4.32</v>
      </c>
      <c r="AK18" s="109">
        <v>4.28</v>
      </c>
      <c r="AL18" s="109">
        <v>4.33</v>
      </c>
      <c r="AM18" s="109">
        <v>4.34</v>
      </c>
      <c r="AN18" s="109">
        <v>4.32</v>
      </c>
      <c r="AO18" s="109">
        <v>4.24</v>
      </c>
      <c r="AP18" s="122">
        <v>4.25</v>
      </c>
      <c r="AQ18" s="109">
        <v>4.24</v>
      </c>
      <c r="AR18" s="109">
        <v>4.3099999999999996</v>
      </c>
      <c r="AS18" s="109">
        <v>4.29</v>
      </c>
      <c r="AT18" s="95">
        <v>4.29</v>
      </c>
      <c r="AU18" s="109">
        <v>4.2699999999999996</v>
      </c>
      <c r="AV18" s="109"/>
      <c r="AW18" s="109"/>
      <c r="AX18" s="109"/>
      <c r="AY18" s="109"/>
      <c r="AZ18" s="109"/>
      <c r="BA18" s="109"/>
    </row>
    <row r="19" spans="1:53" x14ac:dyDescent="0.25">
      <c r="D19" s="17">
        <v>130</v>
      </c>
      <c r="E19" s="32">
        <v>4.1989999999999998</v>
      </c>
      <c r="F19" s="69">
        <v>3.93</v>
      </c>
      <c r="G19" s="69">
        <v>3.94</v>
      </c>
      <c r="H19" s="69">
        <v>3.96</v>
      </c>
      <c r="I19" s="69">
        <v>3.93</v>
      </c>
      <c r="J19" s="69">
        <v>3.93</v>
      </c>
      <c r="K19" s="69">
        <v>3.92</v>
      </c>
      <c r="L19" s="69">
        <v>3.92</v>
      </c>
      <c r="M19" s="69">
        <v>3.92</v>
      </c>
      <c r="N19" s="69">
        <v>3.95</v>
      </c>
      <c r="O19" s="69">
        <v>3.93</v>
      </c>
      <c r="P19" s="69">
        <v>3.93</v>
      </c>
      <c r="Q19" s="69">
        <v>3.91</v>
      </c>
      <c r="R19" s="69">
        <v>3.92</v>
      </c>
      <c r="S19" s="69">
        <v>3.93</v>
      </c>
      <c r="T19" s="95">
        <v>3.95</v>
      </c>
      <c r="U19" s="69">
        <v>3.94</v>
      </c>
      <c r="V19" s="85">
        <v>3.91</v>
      </c>
      <c r="W19" s="85">
        <v>3.93</v>
      </c>
      <c r="X19" s="85">
        <v>3.95</v>
      </c>
      <c r="Y19" s="85">
        <v>3.93</v>
      </c>
      <c r="Z19" s="85">
        <v>3.92</v>
      </c>
      <c r="AA19" s="85">
        <v>3.92</v>
      </c>
      <c r="AB19" s="85">
        <v>3.92</v>
      </c>
      <c r="AC19" s="54">
        <v>3.91</v>
      </c>
      <c r="AD19" s="54">
        <v>3.94</v>
      </c>
      <c r="AE19" s="54">
        <v>4.0199999999999996</v>
      </c>
      <c r="AF19" s="54">
        <v>3.99</v>
      </c>
      <c r="AG19" s="109">
        <v>4</v>
      </c>
      <c r="AH19" s="109">
        <v>4.03</v>
      </c>
      <c r="AI19" s="109">
        <v>4.04</v>
      </c>
      <c r="AJ19" s="109">
        <v>4.03</v>
      </c>
      <c r="AK19" s="109">
        <v>4.0199999999999996</v>
      </c>
      <c r="AL19" s="109">
        <v>4.0599999999999996</v>
      </c>
      <c r="AM19" s="109">
        <v>4.0599999999999996</v>
      </c>
      <c r="AN19" s="109">
        <v>4.05</v>
      </c>
      <c r="AO19" s="109">
        <v>3.98</v>
      </c>
      <c r="AP19" s="122">
        <v>4</v>
      </c>
      <c r="AQ19" s="109">
        <v>3.98</v>
      </c>
      <c r="AR19" s="109">
        <v>4.0199999999999996</v>
      </c>
      <c r="AS19" s="109">
        <v>4.01</v>
      </c>
      <c r="AT19" s="95">
        <v>4.01</v>
      </c>
      <c r="AU19" s="109">
        <v>4.01</v>
      </c>
      <c r="AV19" s="109"/>
      <c r="AW19" s="109"/>
      <c r="AX19" s="109"/>
      <c r="AY19" s="109"/>
      <c r="AZ19" s="109"/>
      <c r="BA19" s="109"/>
    </row>
    <row r="20" spans="1:53" x14ac:dyDescent="0.25">
      <c r="D20" s="17">
        <v>140</v>
      </c>
      <c r="E20" s="32">
        <v>4.0110000000000001</v>
      </c>
      <c r="F20" s="69">
        <v>3.7</v>
      </c>
      <c r="G20" s="69">
        <v>3.72</v>
      </c>
      <c r="H20" s="69">
        <v>3.74</v>
      </c>
      <c r="I20" s="69">
        <v>3.7</v>
      </c>
      <c r="J20" s="69">
        <v>3.7</v>
      </c>
      <c r="K20" s="69">
        <v>3.69</v>
      </c>
      <c r="L20" s="69">
        <v>3.69</v>
      </c>
      <c r="M20" s="69">
        <v>3.7</v>
      </c>
      <c r="N20" s="69">
        <v>3.71</v>
      </c>
      <c r="O20" s="69">
        <v>3.71</v>
      </c>
      <c r="P20" s="69">
        <v>3.71</v>
      </c>
      <c r="Q20" s="69">
        <v>3.68</v>
      </c>
      <c r="R20" s="69">
        <v>3.69</v>
      </c>
      <c r="S20" s="69">
        <v>3.71</v>
      </c>
      <c r="T20" s="95">
        <v>3.73</v>
      </c>
      <c r="U20" s="69">
        <v>3.72</v>
      </c>
      <c r="V20" s="85">
        <v>3.71</v>
      </c>
      <c r="W20" s="85">
        <v>3.73</v>
      </c>
      <c r="X20" s="85">
        <v>3.73</v>
      </c>
      <c r="Y20" s="85">
        <v>3.72</v>
      </c>
      <c r="Z20" s="85">
        <v>3.73</v>
      </c>
      <c r="AA20" s="85">
        <v>3.68</v>
      </c>
      <c r="AB20" s="85">
        <v>3.7</v>
      </c>
      <c r="AC20" s="54">
        <v>3.71</v>
      </c>
      <c r="AD20" s="54">
        <v>3.71</v>
      </c>
      <c r="AE20" s="54">
        <v>3.77</v>
      </c>
      <c r="AF20" s="54">
        <v>3.76</v>
      </c>
      <c r="AG20" s="109">
        <v>3.78</v>
      </c>
      <c r="AH20" s="109">
        <v>3.83</v>
      </c>
      <c r="AI20" s="109">
        <v>3.83</v>
      </c>
      <c r="AJ20" s="109">
        <v>3.82</v>
      </c>
      <c r="AK20" s="109">
        <v>3.79</v>
      </c>
      <c r="AL20" s="109">
        <v>3.86</v>
      </c>
      <c r="AM20" s="109">
        <v>3.86</v>
      </c>
      <c r="AN20" s="109">
        <v>3.85</v>
      </c>
      <c r="AO20" s="109">
        <v>3.75</v>
      </c>
      <c r="AP20" s="122">
        <v>3.76</v>
      </c>
      <c r="AQ20" s="109">
        <v>3.75</v>
      </c>
      <c r="AR20" s="109">
        <v>3.81</v>
      </c>
      <c r="AS20" s="109">
        <v>3.78</v>
      </c>
      <c r="AT20" s="95">
        <v>3.8</v>
      </c>
      <c r="AU20" s="109">
        <v>3.78</v>
      </c>
      <c r="AV20" s="109"/>
      <c r="AW20" s="109"/>
      <c r="AX20" s="109"/>
      <c r="AY20" s="109"/>
      <c r="AZ20" s="109"/>
      <c r="BA20" s="109"/>
    </row>
    <row r="21" spans="1:53" x14ac:dyDescent="0.25">
      <c r="D21" s="17">
        <v>150</v>
      </c>
      <c r="E21" s="32">
        <v>3.8330000000000002</v>
      </c>
      <c r="F21" s="69">
        <v>3.54</v>
      </c>
      <c r="G21" s="69">
        <v>3.54</v>
      </c>
      <c r="H21" s="69">
        <v>3.58</v>
      </c>
      <c r="I21" s="69">
        <v>3.55</v>
      </c>
      <c r="J21" s="69">
        <v>3.55</v>
      </c>
      <c r="K21" s="69">
        <v>3.52</v>
      </c>
      <c r="L21" s="69">
        <v>3.52</v>
      </c>
      <c r="M21" s="69">
        <v>3.52</v>
      </c>
      <c r="N21" s="69">
        <v>3.53</v>
      </c>
      <c r="O21" s="69">
        <v>3.56</v>
      </c>
      <c r="P21" s="69">
        <v>3.52</v>
      </c>
      <c r="Q21" s="69">
        <v>3.51</v>
      </c>
      <c r="R21" s="69">
        <v>3.54</v>
      </c>
      <c r="S21" s="69">
        <v>3.55</v>
      </c>
      <c r="T21" s="95">
        <v>3.56</v>
      </c>
      <c r="U21" s="69">
        <v>3.54</v>
      </c>
      <c r="V21" s="85">
        <v>3.54</v>
      </c>
      <c r="W21" s="85">
        <v>3.53</v>
      </c>
      <c r="X21" s="85">
        <v>3.57</v>
      </c>
      <c r="Y21" s="85">
        <v>3.56</v>
      </c>
      <c r="Z21" s="85">
        <v>3.56</v>
      </c>
      <c r="AA21" s="85">
        <v>3.54</v>
      </c>
      <c r="AB21" s="85">
        <v>3.53</v>
      </c>
      <c r="AC21" s="54">
        <v>3.54</v>
      </c>
      <c r="AD21" s="54">
        <v>3.55</v>
      </c>
      <c r="AE21" s="54">
        <v>3.62</v>
      </c>
      <c r="AF21" s="54">
        <v>3.61</v>
      </c>
      <c r="AG21" s="109">
        <v>3.61</v>
      </c>
      <c r="AH21" s="109">
        <v>3.65</v>
      </c>
      <c r="AI21" s="109">
        <v>3.67</v>
      </c>
      <c r="AJ21" s="109">
        <v>3.66</v>
      </c>
      <c r="AK21" s="109">
        <v>3.62</v>
      </c>
      <c r="AL21" s="109">
        <v>3.73</v>
      </c>
      <c r="AM21" s="109">
        <v>3.68</v>
      </c>
      <c r="AN21" s="109">
        <v>3.67</v>
      </c>
      <c r="AO21" s="109">
        <v>3.58</v>
      </c>
      <c r="AP21" s="122">
        <v>3.59</v>
      </c>
      <c r="AQ21" s="109">
        <v>3.6</v>
      </c>
      <c r="AR21" s="109">
        <v>3.64</v>
      </c>
      <c r="AS21" s="109">
        <v>3.61</v>
      </c>
      <c r="AT21" s="95">
        <v>3.64</v>
      </c>
      <c r="AU21" s="109">
        <v>3.61</v>
      </c>
      <c r="AV21" s="109"/>
      <c r="AW21" s="109"/>
      <c r="AX21" s="109"/>
      <c r="AY21" s="109"/>
      <c r="AZ21" s="109"/>
      <c r="BA21" s="109"/>
    </row>
    <row r="22" spans="1:53" x14ac:dyDescent="0.25">
      <c r="D22" s="17">
        <v>160</v>
      </c>
      <c r="E22" s="32">
        <v>3.6139999999999999</v>
      </c>
      <c r="F22" s="69">
        <v>3.37</v>
      </c>
      <c r="G22" s="69">
        <v>3.32</v>
      </c>
      <c r="H22" s="69">
        <v>3.4</v>
      </c>
      <c r="I22" s="69">
        <v>3.36</v>
      </c>
      <c r="J22" s="69">
        <v>3.36</v>
      </c>
      <c r="K22" s="69">
        <v>3.33</v>
      </c>
      <c r="L22" s="69">
        <v>3.33</v>
      </c>
      <c r="M22" s="69">
        <v>3.34</v>
      </c>
      <c r="N22" s="69">
        <v>3.39</v>
      </c>
      <c r="O22" s="69">
        <v>3.37</v>
      </c>
      <c r="P22" s="69">
        <v>3.37</v>
      </c>
      <c r="Q22" s="69">
        <v>3.32</v>
      </c>
      <c r="R22" s="69">
        <v>3.35</v>
      </c>
      <c r="S22" s="69">
        <v>3.37</v>
      </c>
      <c r="T22" s="95">
        <v>3.37</v>
      </c>
      <c r="U22" s="69">
        <v>3.37</v>
      </c>
      <c r="V22" s="85">
        <v>3.37</v>
      </c>
      <c r="W22" s="85">
        <v>3.36</v>
      </c>
      <c r="X22" s="85">
        <v>3.37</v>
      </c>
      <c r="Y22" s="85">
        <v>3.39</v>
      </c>
      <c r="Z22" s="85">
        <v>3.39</v>
      </c>
      <c r="AA22" s="85">
        <v>3.34</v>
      </c>
      <c r="AB22" s="85">
        <v>3.36</v>
      </c>
      <c r="AC22" s="54">
        <v>3.36</v>
      </c>
      <c r="AD22" s="54">
        <v>3.39</v>
      </c>
      <c r="AE22" s="54">
        <v>3.44</v>
      </c>
      <c r="AF22" s="54">
        <v>3.42</v>
      </c>
      <c r="AG22" s="109">
        <v>3.44</v>
      </c>
      <c r="AH22" s="109">
        <v>3.49</v>
      </c>
      <c r="AI22" s="109">
        <v>3.48</v>
      </c>
      <c r="AJ22" s="109">
        <v>3.47</v>
      </c>
      <c r="AK22" s="109">
        <v>3.45</v>
      </c>
      <c r="AL22" s="109">
        <v>3.55</v>
      </c>
      <c r="AM22" s="109">
        <v>3.52</v>
      </c>
      <c r="AN22" s="109">
        <v>3.54</v>
      </c>
      <c r="AO22" s="109">
        <v>3.38</v>
      </c>
      <c r="AP22" s="122">
        <v>3.4</v>
      </c>
      <c r="AQ22" s="109">
        <v>3.41</v>
      </c>
      <c r="AR22" s="109">
        <v>3.45</v>
      </c>
      <c r="AS22" s="109">
        <v>3.42</v>
      </c>
      <c r="AT22" s="95">
        <v>3.45</v>
      </c>
      <c r="AU22" s="109">
        <v>3.43</v>
      </c>
      <c r="AV22" s="109"/>
      <c r="AW22" s="109"/>
      <c r="AX22" s="109"/>
      <c r="AY22" s="109"/>
      <c r="AZ22" s="109"/>
      <c r="BA22" s="109"/>
    </row>
    <row r="23" spans="1:53" x14ac:dyDescent="0.25">
      <c r="D23" s="17">
        <v>170</v>
      </c>
      <c r="E23" s="32">
        <v>3.45</v>
      </c>
      <c r="F23" s="69">
        <v>3.22</v>
      </c>
      <c r="G23" s="69">
        <v>3.24</v>
      </c>
      <c r="H23" s="69">
        <v>3.26</v>
      </c>
      <c r="I23" s="69">
        <v>3.22</v>
      </c>
      <c r="J23" s="69">
        <v>3.22</v>
      </c>
      <c r="K23" s="69">
        <v>3.21</v>
      </c>
      <c r="L23" s="69">
        <v>3.21</v>
      </c>
      <c r="M23" s="69">
        <v>3.21</v>
      </c>
      <c r="N23" s="69">
        <v>3.21</v>
      </c>
      <c r="O23" s="69">
        <v>3.22</v>
      </c>
      <c r="P23" s="69">
        <v>3.21</v>
      </c>
      <c r="Q23" s="69">
        <v>3.18</v>
      </c>
      <c r="R23" s="69">
        <v>3.22</v>
      </c>
      <c r="S23" s="69">
        <v>3.24</v>
      </c>
      <c r="T23" s="95">
        <v>3.24</v>
      </c>
      <c r="U23" s="69">
        <v>3.22</v>
      </c>
      <c r="V23" s="85">
        <v>3.23</v>
      </c>
      <c r="W23" s="85">
        <v>3.23</v>
      </c>
      <c r="X23" s="85">
        <v>3.25</v>
      </c>
      <c r="Y23" s="85">
        <v>3.26</v>
      </c>
      <c r="Z23" s="85">
        <v>3.27</v>
      </c>
      <c r="AA23" s="85">
        <v>3.19</v>
      </c>
      <c r="AB23" s="85">
        <v>3.23</v>
      </c>
      <c r="AC23" s="54">
        <v>3.21</v>
      </c>
      <c r="AD23" s="54">
        <v>3.21</v>
      </c>
      <c r="AE23" s="54">
        <v>3.29</v>
      </c>
      <c r="AF23" s="54">
        <v>3.3</v>
      </c>
      <c r="AG23" s="109">
        <v>3.31</v>
      </c>
      <c r="AH23" s="109">
        <v>3.37</v>
      </c>
      <c r="AI23" s="109">
        <v>3.35</v>
      </c>
      <c r="AJ23" s="109">
        <v>3.34</v>
      </c>
      <c r="AK23" s="109">
        <v>3.31</v>
      </c>
      <c r="AL23" s="109">
        <v>3.42</v>
      </c>
      <c r="AM23" s="109">
        <v>3.39</v>
      </c>
      <c r="AN23" s="109">
        <v>3.4</v>
      </c>
      <c r="AO23" s="109">
        <v>3.23</v>
      </c>
      <c r="AP23" s="95">
        <v>3.26</v>
      </c>
      <c r="AQ23" s="109">
        <v>3.25</v>
      </c>
      <c r="AR23" s="109">
        <v>3.31</v>
      </c>
      <c r="AS23" s="109">
        <v>3.28</v>
      </c>
      <c r="AT23" s="95">
        <v>3.31</v>
      </c>
      <c r="AU23" s="109">
        <v>3.28</v>
      </c>
      <c r="AV23" s="109"/>
      <c r="AW23" s="109"/>
      <c r="AX23" s="109"/>
      <c r="AY23" s="109"/>
      <c r="AZ23" s="109"/>
      <c r="BA23" s="109"/>
    </row>
    <row r="24" spans="1:53" x14ac:dyDescent="0.25">
      <c r="D24" s="17">
        <v>180</v>
      </c>
      <c r="E24" s="32">
        <v>3.3029999999999999</v>
      </c>
      <c r="F24" s="69">
        <v>3.06</v>
      </c>
      <c r="G24" s="69">
        <v>3.09</v>
      </c>
      <c r="H24" s="69">
        <v>3.1</v>
      </c>
      <c r="I24" s="69">
        <v>3.06</v>
      </c>
      <c r="J24" s="69">
        <v>3.06</v>
      </c>
      <c r="K24" s="69">
        <v>3.03</v>
      </c>
      <c r="L24" s="69">
        <v>3.03</v>
      </c>
      <c r="M24" s="69">
        <v>3.07</v>
      </c>
      <c r="N24" s="69">
        <v>3.08</v>
      </c>
      <c r="O24" s="69">
        <v>3.07</v>
      </c>
      <c r="P24" s="69">
        <v>3.05</v>
      </c>
      <c r="Q24" s="69">
        <v>3.01</v>
      </c>
      <c r="R24" s="69">
        <v>3.06</v>
      </c>
      <c r="S24" s="69">
        <v>3.1</v>
      </c>
      <c r="T24" s="95">
        <v>3.09</v>
      </c>
      <c r="U24" s="69">
        <v>3.08</v>
      </c>
      <c r="V24" s="85">
        <v>3.08</v>
      </c>
      <c r="W24" s="85">
        <v>3.08</v>
      </c>
      <c r="X24" s="85">
        <v>3.12</v>
      </c>
      <c r="Y24" s="85">
        <v>3.11</v>
      </c>
      <c r="Z24" s="85">
        <v>3.12</v>
      </c>
      <c r="AA24" s="85">
        <v>3.06</v>
      </c>
      <c r="AB24" s="85">
        <v>3.06</v>
      </c>
      <c r="AC24" s="54">
        <v>3.07</v>
      </c>
      <c r="AD24" s="54">
        <v>3.08</v>
      </c>
      <c r="AE24" s="54">
        <v>3.14</v>
      </c>
      <c r="AF24" s="54">
        <v>3.16</v>
      </c>
      <c r="AG24" s="109">
        <v>3.15</v>
      </c>
      <c r="AH24" s="109">
        <v>3.23</v>
      </c>
      <c r="AI24" s="109">
        <v>3.23</v>
      </c>
      <c r="AJ24" s="109">
        <v>3.22</v>
      </c>
      <c r="AK24" s="109">
        <v>3.17</v>
      </c>
      <c r="AL24" s="109">
        <v>3.27</v>
      </c>
      <c r="AM24" s="109">
        <v>3.26</v>
      </c>
      <c r="AN24" s="109">
        <v>3.27</v>
      </c>
      <c r="AO24" s="109">
        <v>3.07</v>
      </c>
      <c r="AP24" s="95">
        <v>3.1</v>
      </c>
      <c r="AQ24" s="109">
        <v>3.08</v>
      </c>
      <c r="AR24" s="109">
        <v>3.17</v>
      </c>
      <c r="AS24" s="109">
        <v>3.14</v>
      </c>
      <c r="AT24" s="95">
        <v>3.17</v>
      </c>
      <c r="AU24" s="109">
        <v>3.14</v>
      </c>
      <c r="AV24" s="109"/>
      <c r="AW24" s="109"/>
      <c r="AX24" s="109"/>
      <c r="AY24" s="109"/>
      <c r="AZ24" s="109"/>
      <c r="BA24" s="109"/>
    </row>
    <row r="25" spans="1:53" x14ac:dyDescent="0.25">
      <c r="D25" s="17">
        <v>190</v>
      </c>
      <c r="E25" s="32">
        <v>3.1840000000000002</v>
      </c>
      <c r="F25" s="69">
        <v>2.94</v>
      </c>
      <c r="G25" s="69">
        <v>2.97</v>
      </c>
      <c r="H25" s="69">
        <v>3.01</v>
      </c>
      <c r="I25" s="69">
        <v>2.95</v>
      </c>
      <c r="J25" s="69">
        <v>2.95</v>
      </c>
      <c r="K25" s="69">
        <v>3.05</v>
      </c>
      <c r="L25" s="69">
        <v>3.05</v>
      </c>
      <c r="M25" s="69">
        <v>2.95</v>
      </c>
      <c r="N25" s="69">
        <v>2.97</v>
      </c>
      <c r="O25" s="69">
        <v>2.95</v>
      </c>
      <c r="P25" s="69">
        <v>2.93</v>
      </c>
      <c r="Q25" s="69">
        <v>2.88</v>
      </c>
      <c r="R25" s="69">
        <v>2.95</v>
      </c>
      <c r="S25" s="69">
        <v>2.98</v>
      </c>
      <c r="T25" s="95">
        <v>2.96</v>
      </c>
      <c r="U25" s="69">
        <v>2.99</v>
      </c>
      <c r="V25" s="85">
        <v>2.99</v>
      </c>
      <c r="W25" s="85">
        <v>2.98</v>
      </c>
      <c r="X25" s="85">
        <v>3.02</v>
      </c>
      <c r="Y25" s="85">
        <v>3.02</v>
      </c>
      <c r="Z25" s="85">
        <v>3.01</v>
      </c>
      <c r="AA25" s="85">
        <v>2.96</v>
      </c>
      <c r="AB25" s="85">
        <v>2.98</v>
      </c>
      <c r="AC25" s="54">
        <v>2.94</v>
      </c>
      <c r="AD25" s="54">
        <v>2.97</v>
      </c>
      <c r="AE25" s="54">
        <v>3.01</v>
      </c>
      <c r="AF25" s="54">
        <v>3.05</v>
      </c>
      <c r="AG25" s="109">
        <v>3.05</v>
      </c>
      <c r="AH25" s="109">
        <v>3.13</v>
      </c>
      <c r="AI25" s="109">
        <v>3.13</v>
      </c>
      <c r="AJ25" s="109">
        <v>3.14</v>
      </c>
      <c r="AK25" s="109">
        <v>3.07</v>
      </c>
      <c r="AL25" s="109">
        <v>3.22</v>
      </c>
      <c r="AM25" s="109">
        <v>3.2</v>
      </c>
      <c r="AN25" s="109">
        <v>3.19</v>
      </c>
      <c r="AO25" s="109">
        <v>2.95</v>
      </c>
      <c r="AP25" s="95">
        <v>2.98</v>
      </c>
      <c r="AQ25" s="109">
        <v>2.97</v>
      </c>
      <c r="AR25" s="109">
        <v>3.06</v>
      </c>
      <c r="AS25" s="109">
        <v>3.03</v>
      </c>
      <c r="AT25" s="95">
        <v>3.08</v>
      </c>
      <c r="AU25" s="109">
        <v>3.03</v>
      </c>
      <c r="AV25" s="109"/>
      <c r="AW25" s="109"/>
      <c r="AX25" s="109"/>
      <c r="AY25" s="109"/>
      <c r="AZ25" s="109"/>
      <c r="BA25" s="109"/>
    </row>
    <row r="26" spans="1:53" x14ac:dyDescent="0.25">
      <c r="D26" s="17">
        <v>200</v>
      </c>
      <c r="E26" s="32">
        <v>3.0870000000000002</v>
      </c>
      <c r="F26" s="69">
        <v>2.89</v>
      </c>
      <c r="G26" s="69">
        <v>2.94</v>
      </c>
      <c r="H26" s="69">
        <v>2.94</v>
      </c>
      <c r="I26" s="69">
        <v>2.89</v>
      </c>
      <c r="J26" s="69">
        <v>2.89</v>
      </c>
      <c r="K26" s="69">
        <v>2.84</v>
      </c>
      <c r="L26" s="69">
        <v>2.84</v>
      </c>
      <c r="M26" s="69">
        <v>2.89</v>
      </c>
      <c r="N26" s="69">
        <v>2.93</v>
      </c>
      <c r="O26" s="69">
        <v>2.9</v>
      </c>
      <c r="P26" s="69">
        <v>2.86</v>
      </c>
      <c r="Q26" s="69">
        <v>2.81</v>
      </c>
      <c r="R26" s="69">
        <v>2.89</v>
      </c>
      <c r="S26" s="69">
        <v>2.93</v>
      </c>
      <c r="T26" s="95">
        <v>2.92</v>
      </c>
      <c r="U26" s="69">
        <v>2.92</v>
      </c>
      <c r="V26" s="85">
        <v>2.94</v>
      </c>
      <c r="W26" s="85">
        <v>2.93</v>
      </c>
      <c r="X26" s="85">
        <v>2.95</v>
      </c>
      <c r="Y26" s="85">
        <v>2.97</v>
      </c>
      <c r="Z26" s="85">
        <v>2.99</v>
      </c>
      <c r="AA26" s="85">
        <v>2.88</v>
      </c>
      <c r="AB26" s="85">
        <v>2.91</v>
      </c>
      <c r="AC26" s="54">
        <v>2.88</v>
      </c>
      <c r="AD26" s="54">
        <v>2.88</v>
      </c>
      <c r="AE26" s="54">
        <v>2.96</v>
      </c>
      <c r="AF26" s="54">
        <v>2.99</v>
      </c>
      <c r="AG26" s="109">
        <v>3</v>
      </c>
      <c r="AH26" s="109">
        <v>3.1</v>
      </c>
      <c r="AI26" s="109">
        <v>3.12</v>
      </c>
      <c r="AJ26" s="109">
        <v>3.1</v>
      </c>
      <c r="AK26" s="109">
        <v>3.02</v>
      </c>
      <c r="AL26" s="109">
        <v>3.24</v>
      </c>
      <c r="AM26" s="109">
        <v>3.23</v>
      </c>
      <c r="AN26" s="109">
        <v>3.18</v>
      </c>
      <c r="AO26" s="109">
        <v>2.87</v>
      </c>
      <c r="AP26" s="95">
        <v>2.92</v>
      </c>
      <c r="AQ26" s="109">
        <v>2.89</v>
      </c>
      <c r="AR26" s="109">
        <v>3.03</v>
      </c>
      <c r="AS26" s="109">
        <v>3</v>
      </c>
      <c r="AT26" s="95">
        <v>3.04</v>
      </c>
      <c r="AU26" s="109">
        <v>2.97</v>
      </c>
      <c r="AV26" s="109"/>
      <c r="AW26" s="109"/>
      <c r="AX26" s="109"/>
      <c r="AY26" s="109"/>
      <c r="AZ26" s="109"/>
      <c r="BA26" s="109"/>
    </row>
    <row r="27" spans="1:53" x14ac:dyDescent="0.25">
      <c r="D27" s="17">
        <v>210</v>
      </c>
      <c r="E27" s="32">
        <v>2.9649999999999999</v>
      </c>
      <c r="F27" s="69">
        <v>2.85</v>
      </c>
      <c r="G27" s="69">
        <v>2.87</v>
      </c>
      <c r="H27" s="69">
        <v>2.89</v>
      </c>
      <c r="I27" s="69">
        <v>2.82</v>
      </c>
      <c r="J27" s="69">
        <v>2.82</v>
      </c>
      <c r="K27" s="69">
        <v>2.78</v>
      </c>
      <c r="L27" s="69">
        <v>2.78</v>
      </c>
      <c r="M27" s="69">
        <v>2.87</v>
      </c>
      <c r="N27" s="69">
        <v>2.9</v>
      </c>
      <c r="O27" s="69">
        <v>2.85</v>
      </c>
      <c r="P27" s="69">
        <v>2.82</v>
      </c>
      <c r="Q27" s="69">
        <v>2.77</v>
      </c>
      <c r="R27" s="69">
        <v>2.85</v>
      </c>
      <c r="S27" s="69">
        <v>2.89</v>
      </c>
      <c r="T27" s="95">
        <v>2.87</v>
      </c>
      <c r="U27" s="69">
        <v>2.91</v>
      </c>
      <c r="V27" s="85">
        <v>2.92</v>
      </c>
      <c r="W27" s="85">
        <v>2.91</v>
      </c>
      <c r="X27" s="85">
        <v>2.94</v>
      </c>
      <c r="Y27" s="85">
        <v>2.95</v>
      </c>
      <c r="Z27" s="85">
        <v>2.97</v>
      </c>
      <c r="AA27" s="85">
        <v>2.85</v>
      </c>
      <c r="AB27" s="85">
        <v>2.9</v>
      </c>
      <c r="AC27" s="54">
        <v>2.84</v>
      </c>
      <c r="AD27" s="54">
        <v>2.85</v>
      </c>
      <c r="AE27" s="54">
        <v>2.92</v>
      </c>
      <c r="AF27" s="54">
        <v>2.99</v>
      </c>
      <c r="AG27" s="109">
        <v>2.98</v>
      </c>
      <c r="AH27" s="109">
        <v>3.11</v>
      </c>
      <c r="AI27" s="109">
        <v>3.13</v>
      </c>
      <c r="AJ27" s="109">
        <v>3.1</v>
      </c>
      <c r="AK27" s="109">
        <v>2.99</v>
      </c>
      <c r="AL27" s="109">
        <v>3.3</v>
      </c>
      <c r="AM27" s="109">
        <v>3.33</v>
      </c>
      <c r="AN27" s="109">
        <v>3.21</v>
      </c>
      <c r="AO27" s="109">
        <v>2.84</v>
      </c>
      <c r="AP27" s="95">
        <v>2.9</v>
      </c>
      <c r="AQ27" s="109">
        <v>2.9</v>
      </c>
      <c r="AR27" s="109">
        <v>3.03</v>
      </c>
      <c r="AS27" s="109">
        <v>2.99</v>
      </c>
      <c r="AT27" s="95">
        <v>3.04</v>
      </c>
      <c r="AU27" s="109">
        <v>2.94</v>
      </c>
      <c r="AV27" s="109"/>
      <c r="AW27" s="109"/>
      <c r="AX27" s="109"/>
      <c r="AY27" s="109"/>
      <c r="AZ27" s="109"/>
      <c r="BA27" s="109"/>
    </row>
    <row r="28" spans="1:53" x14ac:dyDescent="0.25">
      <c r="D28" s="17">
        <v>220</v>
      </c>
      <c r="E28" s="32">
        <v>2.8879999999999999</v>
      </c>
      <c r="F28" s="69">
        <v>2.84</v>
      </c>
      <c r="G28" s="69">
        <v>2.86</v>
      </c>
      <c r="H28" s="69">
        <v>2.89</v>
      </c>
      <c r="I28" s="69">
        <v>2.82</v>
      </c>
      <c r="J28" s="69">
        <v>2.82</v>
      </c>
      <c r="K28" s="69">
        <v>2.8</v>
      </c>
      <c r="L28" s="69">
        <v>2.8</v>
      </c>
      <c r="M28" s="69">
        <v>2.89</v>
      </c>
      <c r="N28" s="69">
        <v>2.95</v>
      </c>
      <c r="O28" s="69">
        <v>2.9</v>
      </c>
      <c r="P28" s="69">
        <v>2.84</v>
      </c>
      <c r="Q28" s="69">
        <v>2.8</v>
      </c>
      <c r="R28" s="69">
        <v>2.87</v>
      </c>
      <c r="S28" s="69">
        <v>2.93</v>
      </c>
      <c r="T28" s="95">
        <v>2.88</v>
      </c>
      <c r="U28" s="69">
        <v>2.95</v>
      </c>
      <c r="V28" s="85">
        <v>2.97</v>
      </c>
      <c r="W28" s="85">
        <v>2.97</v>
      </c>
      <c r="X28" s="85">
        <v>2.99</v>
      </c>
      <c r="Y28" s="85">
        <v>3.01</v>
      </c>
      <c r="Z28" s="85">
        <v>3.08</v>
      </c>
      <c r="AA28" s="85">
        <v>2.88</v>
      </c>
      <c r="AB28" s="85">
        <v>2.98</v>
      </c>
      <c r="AC28" s="54">
        <v>2.88</v>
      </c>
      <c r="AD28" s="54">
        <v>2.88</v>
      </c>
      <c r="AE28" s="54">
        <v>2.98</v>
      </c>
      <c r="AF28" s="54">
        <v>3.06</v>
      </c>
      <c r="AG28" s="109">
        <v>3.04</v>
      </c>
      <c r="AH28" s="109">
        <v>3.24</v>
      </c>
      <c r="AI28" s="109">
        <v>3.27</v>
      </c>
      <c r="AJ28" s="109">
        <v>3.21</v>
      </c>
      <c r="AK28" s="109">
        <v>3.04</v>
      </c>
      <c r="AL28" s="109">
        <v>3.42</v>
      </c>
      <c r="AM28" s="109">
        <v>3.38</v>
      </c>
      <c r="AN28" s="109">
        <v>3.35</v>
      </c>
      <c r="AO28" s="109">
        <v>2.91</v>
      </c>
      <c r="AP28" s="95">
        <v>3.04</v>
      </c>
      <c r="AQ28" s="109">
        <v>2.99</v>
      </c>
      <c r="AR28" s="109">
        <v>3.14</v>
      </c>
      <c r="AS28" s="109">
        <v>3.09</v>
      </c>
      <c r="AT28" s="95">
        <v>3.15</v>
      </c>
      <c r="AU28" s="109">
        <v>3.03</v>
      </c>
      <c r="AV28" s="109"/>
      <c r="AW28" s="109"/>
      <c r="AX28" s="109"/>
      <c r="AY28" s="109"/>
      <c r="AZ28" s="109"/>
      <c r="BA28" s="109"/>
    </row>
    <row r="29" spans="1:53" ht="15.75" thickBot="1" x14ac:dyDescent="0.3">
      <c r="D29" s="30">
        <v>226</v>
      </c>
      <c r="E29" s="33">
        <v>2.9</v>
      </c>
      <c r="F29" s="71">
        <v>2.81</v>
      </c>
      <c r="G29" s="71">
        <v>2.82</v>
      </c>
      <c r="H29" s="71">
        <v>2.84</v>
      </c>
      <c r="I29" s="71">
        <v>2.76</v>
      </c>
      <c r="J29" s="71">
        <v>2.76</v>
      </c>
      <c r="K29" s="71">
        <v>2.74</v>
      </c>
      <c r="L29" s="71">
        <v>2.74</v>
      </c>
      <c r="M29" s="71">
        <v>2.85</v>
      </c>
      <c r="N29" s="71">
        <v>2.88</v>
      </c>
      <c r="O29" s="71">
        <v>2.87</v>
      </c>
      <c r="P29" s="71">
        <v>2.79</v>
      </c>
      <c r="Q29" s="71">
        <v>2.78</v>
      </c>
      <c r="R29" s="71">
        <v>2.83</v>
      </c>
      <c r="S29" s="71">
        <v>2.9</v>
      </c>
      <c r="T29" s="96">
        <v>2.85</v>
      </c>
      <c r="U29" s="71">
        <v>2.9</v>
      </c>
      <c r="V29" s="86">
        <v>2.94</v>
      </c>
      <c r="W29" s="86">
        <v>2.92</v>
      </c>
      <c r="X29" s="86">
        <v>2.96</v>
      </c>
      <c r="Y29" s="86">
        <v>2.96</v>
      </c>
      <c r="Z29" s="86">
        <v>3.03</v>
      </c>
      <c r="AA29" s="86">
        <v>2.84</v>
      </c>
      <c r="AB29" s="86">
        <v>2.94</v>
      </c>
      <c r="AC29" s="107">
        <v>2.83</v>
      </c>
      <c r="AD29" s="107">
        <v>2.86</v>
      </c>
      <c r="AE29" s="107">
        <v>2.93</v>
      </c>
      <c r="AF29" s="107">
        <v>3.01</v>
      </c>
      <c r="AG29" s="110">
        <v>3</v>
      </c>
      <c r="AH29" s="110">
        <v>3.2</v>
      </c>
      <c r="AI29" s="110">
        <v>3.2</v>
      </c>
      <c r="AJ29" s="110">
        <v>3.15</v>
      </c>
      <c r="AK29" s="110">
        <v>2.98</v>
      </c>
      <c r="AL29" s="110">
        <v>3.34</v>
      </c>
      <c r="AM29" s="110">
        <v>3.33</v>
      </c>
      <c r="AN29" s="110">
        <v>3.27</v>
      </c>
      <c r="AO29" s="110">
        <v>2.9</v>
      </c>
      <c r="AP29" s="96">
        <v>2.99</v>
      </c>
      <c r="AQ29" s="110">
        <v>2.94</v>
      </c>
      <c r="AR29" s="110">
        <v>3.07</v>
      </c>
      <c r="AS29" s="110">
        <v>3.04</v>
      </c>
      <c r="AT29" s="96">
        <v>3.1</v>
      </c>
      <c r="AU29" s="110">
        <v>2.97</v>
      </c>
      <c r="AV29" s="110"/>
      <c r="AW29" s="110"/>
      <c r="AX29" s="110"/>
      <c r="AY29" s="110"/>
      <c r="AZ29" s="110"/>
      <c r="BA29" s="110"/>
    </row>
    <row r="30" spans="1:53" ht="15.75" thickTop="1" x14ac:dyDescent="0.25">
      <c r="AT30" s="80"/>
      <c r="AU30" s="80"/>
      <c r="AV30" s="80"/>
      <c r="AW30" s="80"/>
      <c r="AX30" s="80"/>
      <c r="AY30" s="80"/>
      <c r="AZ30" s="80"/>
      <c r="BA30" s="80"/>
    </row>
    <row r="31" spans="1:53" ht="29.25" thickBot="1" x14ac:dyDescent="0.5">
      <c r="A31" s="37" t="s">
        <v>8</v>
      </c>
      <c r="AT31" s="80"/>
      <c r="AU31" s="80"/>
      <c r="AV31" s="80"/>
      <c r="AW31" s="80"/>
      <c r="AX31" s="80"/>
      <c r="AY31" s="80"/>
      <c r="AZ31" s="80"/>
      <c r="BA31" s="80"/>
    </row>
    <row r="32" spans="1:53" ht="15.75" thickTop="1" x14ac:dyDescent="0.25">
      <c r="D32" s="135" t="s">
        <v>0</v>
      </c>
      <c r="E32" s="62" t="s">
        <v>18</v>
      </c>
      <c r="F32" s="15"/>
      <c r="G32" s="15"/>
      <c r="H32" s="15"/>
      <c r="I32" s="15"/>
      <c r="J32" s="15"/>
      <c r="K32" s="15"/>
      <c r="L32" s="64"/>
      <c r="M32" s="64"/>
      <c r="N32" s="64"/>
      <c r="O32" s="91" t="s">
        <v>19</v>
      </c>
      <c r="P32" s="91" t="s">
        <v>20</v>
      </c>
      <c r="Q32" s="64"/>
      <c r="R32" s="64"/>
      <c r="S32" s="64"/>
      <c r="T32" s="64"/>
      <c r="U32" s="64"/>
      <c r="V32" s="65"/>
      <c r="W32" s="65"/>
      <c r="X32" s="65"/>
      <c r="Y32" s="65"/>
      <c r="Z32" s="65"/>
      <c r="AA32" s="123"/>
      <c r="AB32" s="123"/>
      <c r="AC32" s="111" t="s">
        <v>28</v>
      </c>
      <c r="AD32" s="111" t="s">
        <v>28</v>
      </c>
      <c r="AE32" s="111" t="s">
        <v>28</v>
      </c>
      <c r="AF32" s="111" t="s">
        <v>30</v>
      </c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</row>
    <row r="33" spans="4:53" x14ac:dyDescent="0.25">
      <c r="D33" s="136"/>
      <c r="E33" s="66"/>
      <c r="F33" s="28">
        <f t="shared" ref="F33:L33" si="0">F10</f>
        <v>43760</v>
      </c>
      <c r="G33" s="28">
        <f t="shared" si="0"/>
        <v>43806</v>
      </c>
      <c r="H33" s="28">
        <f t="shared" si="0"/>
        <v>43816</v>
      </c>
      <c r="I33" s="28">
        <f t="shared" si="0"/>
        <v>43844</v>
      </c>
      <c r="J33" s="28">
        <f t="shared" si="0"/>
        <v>43844</v>
      </c>
      <c r="K33" s="28">
        <f t="shared" si="0"/>
        <v>43867</v>
      </c>
      <c r="L33" s="28">
        <f t="shared" si="0"/>
        <v>43867</v>
      </c>
      <c r="M33" s="59">
        <v>43949</v>
      </c>
      <c r="N33" s="59">
        <v>43979</v>
      </c>
      <c r="O33" s="59">
        <v>43998</v>
      </c>
      <c r="P33" s="59">
        <v>44017</v>
      </c>
      <c r="Q33" s="59">
        <v>44039</v>
      </c>
      <c r="R33" s="59">
        <v>44131</v>
      </c>
      <c r="S33" s="59">
        <v>44144</v>
      </c>
      <c r="T33" s="59">
        <v>44145</v>
      </c>
      <c r="U33" s="59">
        <v>44173</v>
      </c>
      <c r="V33" s="100">
        <v>44208</v>
      </c>
      <c r="W33" s="100">
        <v>44236</v>
      </c>
      <c r="X33" s="100">
        <v>44286</v>
      </c>
      <c r="Y33" s="100">
        <v>44306</v>
      </c>
      <c r="Z33" s="100">
        <v>44341</v>
      </c>
      <c r="AA33" s="115">
        <v>44378</v>
      </c>
      <c r="AB33" s="115">
        <v>44379</v>
      </c>
      <c r="AC33" s="113">
        <v>44488</v>
      </c>
      <c r="AD33" s="113">
        <v>44488</v>
      </c>
      <c r="AE33" s="113">
        <v>44515</v>
      </c>
      <c r="AF33" s="113">
        <v>44540</v>
      </c>
      <c r="AG33" s="115">
        <v>44564</v>
      </c>
      <c r="AH33" s="115">
        <v>44606</v>
      </c>
      <c r="AI33" s="115">
        <v>44634</v>
      </c>
      <c r="AJ33" s="115">
        <v>44690</v>
      </c>
      <c r="AK33" s="115">
        <f>AK10</f>
        <v>44750</v>
      </c>
      <c r="AL33" s="115">
        <v>44753</v>
      </c>
      <c r="AM33" s="115">
        <v>44757</v>
      </c>
      <c r="AN33" s="115">
        <v>44813</v>
      </c>
      <c r="AO33" s="115">
        <v>44842</v>
      </c>
      <c r="AP33" s="125">
        <f>AP10</f>
        <v>44874</v>
      </c>
      <c r="AQ33" s="125">
        <f t="shared" ref="AQ33:BA33" si="1">AQ10</f>
        <v>44910</v>
      </c>
      <c r="AR33" s="125">
        <f t="shared" si="1"/>
        <v>44961</v>
      </c>
      <c r="AS33" s="125">
        <f t="shared" si="1"/>
        <v>45006</v>
      </c>
      <c r="AT33" s="125">
        <f t="shared" si="1"/>
        <v>45040</v>
      </c>
      <c r="AU33" s="125">
        <f t="shared" si="1"/>
        <v>45073</v>
      </c>
      <c r="AV33" s="125">
        <f t="shared" si="1"/>
        <v>0</v>
      </c>
      <c r="AW33" s="125">
        <f t="shared" si="1"/>
        <v>0</v>
      </c>
      <c r="AX33" s="125">
        <f t="shared" si="1"/>
        <v>0</v>
      </c>
      <c r="AY33" s="125">
        <f t="shared" si="1"/>
        <v>0</v>
      </c>
      <c r="AZ33" s="125">
        <f t="shared" si="1"/>
        <v>0</v>
      </c>
      <c r="BA33" s="125">
        <f t="shared" si="1"/>
        <v>0</v>
      </c>
    </row>
    <row r="34" spans="4:53" s="12" customFormat="1" ht="30.75" thickBot="1" x14ac:dyDescent="0.3">
      <c r="D34" s="137"/>
      <c r="E34" s="61"/>
      <c r="F34" s="29" t="s">
        <v>1</v>
      </c>
      <c r="G34" s="29" t="s">
        <v>1</v>
      </c>
      <c r="H34" s="29" t="s">
        <v>1</v>
      </c>
      <c r="I34" s="29" t="s">
        <v>1</v>
      </c>
      <c r="J34" s="29" t="s">
        <v>1</v>
      </c>
      <c r="K34" s="29" t="s">
        <v>1</v>
      </c>
      <c r="L34" s="29" t="s">
        <v>1</v>
      </c>
      <c r="M34" s="29" t="s">
        <v>1</v>
      </c>
      <c r="N34" s="29" t="s">
        <v>1</v>
      </c>
      <c r="O34" s="29" t="s">
        <v>1</v>
      </c>
      <c r="P34" s="29" t="s">
        <v>1</v>
      </c>
      <c r="Q34" s="29" t="s">
        <v>1</v>
      </c>
      <c r="R34" s="29" t="s">
        <v>1</v>
      </c>
      <c r="S34" s="29" t="s">
        <v>1</v>
      </c>
      <c r="T34" s="29" t="s">
        <v>1</v>
      </c>
      <c r="U34" s="29" t="s">
        <v>1</v>
      </c>
      <c r="V34" s="29" t="s">
        <v>1</v>
      </c>
      <c r="W34" s="29" t="s">
        <v>1</v>
      </c>
      <c r="X34" s="29" t="s">
        <v>1</v>
      </c>
      <c r="Y34" s="29" t="s">
        <v>1</v>
      </c>
      <c r="Z34" s="29" t="s">
        <v>1</v>
      </c>
      <c r="AA34" s="112" t="s">
        <v>1</v>
      </c>
      <c r="AB34" s="112" t="s">
        <v>1</v>
      </c>
      <c r="AC34" s="112" t="s">
        <v>1</v>
      </c>
      <c r="AD34" s="112" t="s">
        <v>1</v>
      </c>
      <c r="AE34" s="112" t="s">
        <v>1</v>
      </c>
      <c r="AF34" s="112" t="s">
        <v>1</v>
      </c>
      <c r="AG34" s="112" t="s">
        <v>1</v>
      </c>
      <c r="AH34" s="112" t="s">
        <v>1</v>
      </c>
      <c r="AI34" s="112" t="s">
        <v>1</v>
      </c>
      <c r="AJ34" s="112" t="s">
        <v>1</v>
      </c>
      <c r="AK34" s="112" t="s">
        <v>1</v>
      </c>
      <c r="AL34" s="112" t="s">
        <v>1</v>
      </c>
      <c r="AM34" s="112" t="s">
        <v>1</v>
      </c>
      <c r="AN34" s="112" t="s">
        <v>1</v>
      </c>
      <c r="AO34" s="112" t="s">
        <v>1</v>
      </c>
      <c r="AP34" s="112" t="s">
        <v>1</v>
      </c>
      <c r="AQ34" s="112" t="s">
        <v>1</v>
      </c>
      <c r="AR34" s="112" t="s">
        <v>1</v>
      </c>
      <c r="AS34" s="112" t="s">
        <v>1</v>
      </c>
      <c r="AT34" s="112" t="s">
        <v>1</v>
      </c>
      <c r="AU34" s="112" t="s">
        <v>1</v>
      </c>
      <c r="AV34" s="112" t="s">
        <v>1</v>
      </c>
      <c r="AW34" s="112" t="s">
        <v>1</v>
      </c>
      <c r="AX34" s="112" t="s">
        <v>1</v>
      </c>
      <c r="AY34" s="112" t="s">
        <v>1</v>
      </c>
      <c r="AZ34" s="112" t="s">
        <v>1</v>
      </c>
      <c r="BA34" s="112" t="s">
        <v>1</v>
      </c>
    </row>
    <row r="35" spans="4:53" ht="15.75" thickTop="1" x14ac:dyDescent="0.25">
      <c r="D35" s="34">
        <v>60</v>
      </c>
      <c r="E35" s="31"/>
      <c r="F35" s="72">
        <f t="shared" ref="F35:R35" si="2">F12/$E12-1</f>
        <v>-5.0105857445306934E-2</v>
      </c>
      <c r="G35" s="72">
        <f t="shared" si="2"/>
        <v>-4.7282992237120625E-2</v>
      </c>
      <c r="H35" s="72">
        <f t="shared" si="2"/>
        <v>-4.1637261820748006E-2</v>
      </c>
      <c r="I35" s="72">
        <f t="shared" si="2"/>
        <v>-4.7282992237120625E-2</v>
      </c>
      <c r="J35" s="72">
        <f t="shared" si="2"/>
        <v>-4.7282992237120625E-2</v>
      </c>
      <c r="K35" s="72">
        <f t="shared" si="2"/>
        <v>-4.4460127028934426E-2</v>
      </c>
      <c r="L35" s="72">
        <f t="shared" si="2"/>
        <v>-4.4460127028934426E-2</v>
      </c>
      <c r="M35" s="72">
        <f t="shared" si="2"/>
        <v>-4.3048694424841161E-2</v>
      </c>
      <c r="N35" s="72">
        <f t="shared" si="2"/>
        <v>-4.5871559633027581E-2</v>
      </c>
      <c r="O35" s="72">
        <f t="shared" si="2"/>
        <v>-4.4460127028934426E-2</v>
      </c>
      <c r="P35" s="72">
        <f t="shared" si="2"/>
        <v>-3.8814396612561808E-2</v>
      </c>
      <c r="Q35" s="72">
        <f t="shared" si="2"/>
        <v>-3.8814396612561808E-2</v>
      </c>
      <c r="R35" s="72">
        <f t="shared" si="2"/>
        <v>-4.0225829216654962E-2</v>
      </c>
      <c r="S35" s="72">
        <f t="shared" ref="S35:T35" si="3">S12/$E12-1</f>
        <v>-3.7402964008468542E-2</v>
      </c>
      <c r="T35" s="72">
        <f t="shared" si="3"/>
        <v>-4.0225829216654962E-2</v>
      </c>
      <c r="U35" s="72">
        <f t="shared" ref="U35:V35" si="4">U12/$E12-1</f>
        <v>-4.1637261820748006E-2</v>
      </c>
      <c r="V35" s="72">
        <f t="shared" si="4"/>
        <v>-4.7282992237120625E-2</v>
      </c>
      <c r="W35" s="72">
        <f t="shared" ref="W35:AB35" si="5">W12/$E12-1</f>
        <v>-4.7282992237120625E-2</v>
      </c>
      <c r="X35" s="72">
        <f t="shared" si="5"/>
        <v>-4.3048694424841161E-2</v>
      </c>
      <c r="Y35" s="72">
        <f t="shared" si="5"/>
        <v>-4.4460127028934426E-2</v>
      </c>
      <c r="Z35" s="72">
        <f t="shared" si="5"/>
        <v>-4.8694424841213779E-2</v>
      </c>
      <c r="AA35" s="72">
        <f t="shared" si="5"/>
        <v>-4.5871559633027581E-2</v>
      </c>
      <c r="AB35" s="72">
        <f t="shared" si="5"/>
        <v>-4.5871559633027581E-2</v>
      </c>
      <c r="AC35" s="72">
        <f t="shared" ref="AC35:AD35" si="6">AC12/$E12-1</f>
        <v>-4.4460127028934426E-2</v>
      </c>
      <c r="AD35" s="72">
        <f t="shared" si="6"/>
        <v>-4.0225829216654962E-2</v>
      </c>
      <c r="AE35" s="72">
        <f t="shared" ref="AE35:AF35" si="7">AE12/$E12-1</f>
        <v>-2.8934368383909725E-2</v>
      </c>
      <c r="AF35" s="72">
        <f t="shared" si="7"/>
        <v>-3.5991531404375388E-2</v>
      </c>
      <c r="AG35" s="72">
        <f t="shared" ref="AG35:AL35" si="8">AG12/$E12-1</f>
        <v>-4.0225829216654962E-2</v>
      </c>
      <c r="AH35" s="72">
        <f t="shared" si="8"/>
        <v>-3.5991531404375388E-2</v>
      </c>
      <c r="AI35" s="72">
        <f t="shared" si="8"/>
        <v>-3.4580098800282344E-2</v>
      </c>
      <c r="AJ35" s="72">
        <f t="shared" si="8"/>
        <v>-3.0345800988002769E-2</v>
      </c>
      <c r="AK35" s="72">
        <f t="shared" si="8"/>
        <v>-3.4580098800282344E-2</v>
      </c>
      <c r="AL35" s="72">
        <f t="shared" si="8"/>
        <v>-3.4580098800282344E-2</v>
      </c>
      <c r="AM35" s="72">
        <f t="shared" ref="AM35:AN35" si="9">AM12/$E12-1</f>
        <v>-3.7402964008468542E-2</v>
      </c>
      <c r="AN35" s="72">
        <f t="shared" si="9"/>
        <v>-3.3168666196189189E-2</v>
      </c>
      <c r="AO35" s="72">
        <f t="shared" ref="AO35:AP35" si="10">AO12/$E12-1</f>
        <v>-3.3168666196189189E-2</v>
      </c>
      <c r="AP35" s="72">
        <f t="shared" si="10"/>
        <v>-3.5991531404375388E-2</v>
      </c>
      <c r="AQ35" s="72">
        <f t="shared" ref="AQ35:AR35" si="11">AQ12/$E12-1</f>
        <v>-4.0225829216654962E-2</v>
      </c>
      <c r="AR35" s="72">
        <f t="shared" si="11"/>
        <v>-4.0225829216654962E-2</v>
      </c>
      <c r="AS35" s="72">
        <f t="shared" ref="AS35:AT35" si="12">AS12/$E12-1</f>
        <v>-4.0225829216654962E-2</v>
      </c>
      <c r="AT35" s="72">
        <f t="shared" si="12"/>
        <v>-4.0225829216654962E-2</v>
      </c>
      <c r="AU35" s="72">
        <f t="shared" ref="AU35" si="13">AU12/$E12-1</f>
        <v>-4.0225829216654962E-2</v>
      </c>
      <c r="AV35" s="72"/>
      <c r="AW35" s="72"/>
      <c r="AX35" s="72"/>
      <c r="AY35" s="72"/>
      <c r="AZ35" s="72"/>
      <c r="BA35" s="72"/>
    </row>
    <row r="36" spans="4:53" x14ac:dyDescent="0.25">
      <c r="D36" s="34">
        <v>70</v>
      </c>
      <c r="E36" s="32"/>
      <c r="F36" s="73">
        <f t="shared" ref="F36:R36" si="14">F13/$E13-1</f>
        <v>-2.0866773675762618E-2</v>
      </c>
      <c r="G36" s="73">
        <f t="shared" si="14"/>
        <v>-2.2471910112359605E-2</v>
      </c>
      <c r="H36" s="73">
        <f t="shared" si="14"/>
        <v>-1.1235955056179803E-2</v>
      </c>
      <c r="I36" s="73">
        <f t="shared" si="14"/>
        <v>-2.4077046548956704E-2</v>
      </c>
      <c r="J36" s="73">
        <f t="shared" si="14"/>
        <v>-2.4077046548956704E-2</v>
      </c>
      <c r="K36" s="73">
        <f t="shared" si="14"/>
        <v>-1.9261637239165297E-2</v>
      </c>
      <c r="L36" s="73">
        <f t="shared" si="14"/>
        <v>-1.9261637239165297E-2</v>
      </c>
      <c r="M36" s="73">
        <f t="shared" si="14"/>
        <v>-1.7656500802568309E-2</v>
      </c>
      <c r="N36" s="73">
        <f t="shared" si="14"/>
        <v>-2.4077046548956704E-2</v>
      </c>
      <c r="O36" s="73">
        <f t="shared" si="14"/>
        <v>-1.7656500802568309E-2</v>
      </c>
      <c r="P36" s="73">
        <f t="shared" si="14"/>
        <v>-1.605136436597121E-2</v>
      </c>
      <c r="Q36" s="73">
        <f t="shared" si="14"/>
        <v>-1.4446227929374111E-2</v>
      </c>
      <c r="R36" s="73">
        <f t="shared" si="14"/>
        <v>-1.605136436597121E-2</v>
      </c>
      <c r="S36" s="73">
        <f t="shared" ref="S36:T36" si="15">S13/$E13-1</f>
        <v>-1.4446227929374111E-2</v>
      </c>
      <c r="T36" s="73">
        <f t="shared" si="15"/>
        <v>-1.4446227929374111E-2</v>
      </c>
      <c r="U36" s="73">
        <f t="shared" ref="U36:V36" si="16">U13/$E13-1</f>
        <v>-1.9261637239165297E-2</v>
      </c>
      <c r="V36" s="73">
        <f t="shared" si="16"/>
        <v>-2.2471910112359605E-2</v>
      </c>
      <c r="W36" s="73">
        <f t="shared" ref="W36:X36" si="17">W13/$E13-1</f>
        <v>-2.2471910112359605E-2</v>
      </c>
      <c r="X36" s="73">
        <f t="shared" si="17"/>
        <v>-1.605136436597121E-2</v>
      </c>
      <c r="Y36" s="73">
        <f t="shared" ref="Y36:Z36" si="18">Y13/$E13-1</f>
        <v>-1.7656500802568309E-2</v>
      </c>
      <c r="Z36" s="73">
        <f t="shared" si="18"/>
        <v>-2.4077046548956704E-2</v>
      </c>
      <c r="AA36" s="73">
        <f t="shared" ref="AA36:AB36" si="19">AA13/$E13-1</f>
        <v>-1.9261637239165297E-2</v>
      </c>
      <c r="AB36" s="73">
        <f t="shared" si="19"/>
        <v>-1.9261637239165297E-2</v>
      </c>
      <c r="AC36" s="73">
        <f t="shared" ref="AC36:AD36" si="20">AC13/$E13-1</f>
        <v>-2.0866773675762618E-2</v>
      </c>
      <c r="AD36" s="73">
        <f t="shared" si="20"/>
        <v>-1.605136436597121E-2</v>
      </c>
      <c r="AE36" s="73">
        <f t="shared" ref="AE36:AF36" si="21">AE13/$E13-1</f>
        <v>-4.8154093097914075E-3</v>
      </c>
      <c r="AF36" s="73">
        <f t="shared" si="21"/>
        <v>-9.6308186195827039E-3</v>
      </c>
      <c r="AG36" s="73">
        <f t="shared" ref="AG36:AI36" si="22">AG13/$E13-1</f>
        <v>-1.4446227929374111E-2</v>
      </c>
      <c r="AH36" s="73">
        <f t="shared" si="22"/>
        <v>-1.2841091492776902E-2</v>
      </c>
      <c r="AI36" s="73">
        <f t="shared" si="22"/>
        <v>-9.6308186195827039E-3</v>
      </c>
      <c r="AJ36" s="73">
        <f t="shared" ref="AJ36:AK36" si="23">AJ13/$E13-1</f>
        <v>-1.1235955056179803E-2</v>
      </c>
      <c r="AK36" s="73">
        <f t="shared" si="23"/>
        <v>-9.6308186195827039E-3</v>
      </c>
      <c r="AL36" s="73">
        <f t="shared" ref="AL36:AM36" si="24">AL13/$E13-1</f>
        <v>-8.0256821829857161E-3</v>
      </c>
      <c r="AM36" s="73">
        <f t="shared" si="24"/>
        <v>-1.2841091492776902E-2</v>
      </c>
      <c r="AN36" s="73">
        <f t="shared" ref="AN36:AO36" si="25">AN13/$E13-1</f>
        <v>-8.0256821829857161E-3</v>
      </c>
      <c r="AO36" s="73">
        <f t="shared" si="25"/>
        <v>-1.1235955056179803E-2</v>
      </c>
      <c r="AP36" s="73">
        <f t="shared" ref="AP36:AQ36" si="26">AP13/$E13-1</f>
        <v>-1.2841091492776902E-2</v>
      </c>
      <c r="AQ36" s="73">
        <f t="shared" si="26"/>
        <v>-1.605136436597121E-2</v>
      </c>
      <c r="AR36" s="73">
        <f t="shared" ref="AR36:AS36" si="27">AR13/$E13-1</f>
        <v>-1.4446227929374111E-2</v>
      </c>
      <c r="AS36" s="73">
        <f t="shared" si="27"/>
        <v>-1.7656500802568309E-2</v>
      </c>
      <c r="AT36" s="73">
        <f t="shared" ref="AT36:AU36" si="28">AT13/$E13-1</f>
        <v>-1.7656500802568309E-2</v>
      </c>
      <c r="AU36" s="73">
        <f t="shared" si="28"/>
        <v>-1.4446227929374111E-2</v>
      </c>
      <c r="AV36" s="73"/>
      <c r="AW36" s="73"/>
      <c r="AX36" s="73"/>
      <c r="AY36" s="73"/>
      <c r="AZ36" s="73"/>
      <c r="BA36" s="73"/>
    </row>
    <row r="37" spans="4:53" x14ac:dyDescent="0.25">
      <c r="D37" s="34">
        <v>80</v>
      </c>
      <c r="E37" s="32"/>
      <c r="F37" s="73">
        <f t="shared" ref="F37:R37" si="29">F14/$E14-1</f>
        <v>-7.9258010118043787E-2</v>
      </c>
      <c r="G37" s="73">
        <f t="shared" si="29"/>
        <v>-7.5885328836424848E-2</v>
      </c>
      <c r="H37" s="73">
        <f t="shared" si="29"/>
        <v>-6.9139966273187192E-2</v>
      </c>
      <c r="I37" s="73">
        <f t="shared" si="29"/>
        <v>-7.4198988195615434E-2</v>
      </c>
      <c r="J37" s="73">
        <f t="shared" si="29"/>
        <v>-7.4198988195615434E-2</v>
      </c>
      <c r="K37" s="73">
        <f t="shared" si="29"/>
        <v>-7.5885328836424848E-2</v>
      </c>
      <c r="L37" s="73">
        <f t="shared" si="29"/>
        <v>-7.5885328836424848E-2</v>
      </c>
      <c r="M37" s="73">
        <f t="shared" si="29"/>
        <v>-7.0826306913996606E-2</v>
      </c>
      <c r="N37" s="73">
        <f t="shared" si="29"/>
        <v>-7.5885328836424848E-2</v>
      </c>
      <c r="O37" s="73">
        <f t="shared" si="29"/>
        <v>-7.251264755480602E-2</v>
      </c>
      <c r="P37" s="73">
        <f t="shared" si="29"/>
        <v>-6.9139966273187192E-2</v>
      </c>
      <c r="Q37" s="73">
        <f t="shared" si="29"/>
        <v>-6.9139966273187192E-2</v>
      </c>
      <c r="R37" s="73">
        <f t="shared" si="29"/>
        <v>-7.4198988195615434E-2</v>
      </c>
      <c r="S37" s="73">
        <f t="shared" ref="S37:T37" si="30">S14/$E14-1</f>
        <v>-6.9139966273187192E-2</v>
      </c>
      <c r="T37" s="73">
        <f t="shared" si="30"/>
        <v>-6.9139966273187192E-2</v>
      </c>
      <c r="U37" s="73">
        <f t="shared" ref="U37:V37" si="31">U14/$E14-1</f>
        <v>-7.0826306913996606E-2</v>
      </c>
      <c r="V37" s="73">
        <f t="shared" si="31"/>
        <v>-7.7571669477234373E-2</v>
      </c>
      <c r="W37" s="73">
        <f t="shared" ref="W37:X37" si="32">W14/$E14-1</f>
        <v>-7.7571669477234373E-2</v>
      </c>
      <c r="X37" s="73">
        <f t="shared" si="32"/>
        <v>-7.251264755480602E-2</v>
      </c>
      <c r="Y37" s="73">
        <f t="shared" ref="Y37:Z37" si="33">Y14/$E14-1</f>
        <v>-7.4198988195615434E-2</v>
      </c>
      <c r="Z37" s="73">
        <f t="shared" si="33"/>
        <v>-7.7571669477234373E-2</v>
      </c>
      <c r="AA37" s="73">
        <f t="shared" ref="AA37:AB37" si="34">AA14/$E14-1</f>
        <v>-7.7571669477234373E-2</v>
      </c>
      <c r="AB37" s="73">
        <f t="shared" si="34"/>
        <v>-7.7571669477234373E-2</v>
      </c>
      <c r="AC37" s="73">
        <f t="shared" ref="AC37:AD37" si="35">AC14/$E14-1</f>
        <v>-7.7571669477234373E-2</v>
      </c>
      <c r="AD37" s="73">
        <f t="shared" si="35"/>
        <v>-7.251264755480602E-2</v>
      </c>
      <c r="AE37" s="73">
        <f t="shared" ref="AE37:AF37" si="36">AE14/$E14-1</f>
        <v>-5.7335581787521073E-2</v>
      </c>
      <c r="AF37" s="73">
        <f t="shared" si="36"/>
        <v>-6.7453625632377667E-2</v>
      </c>
      <c r="AG37" s="73">
        <f t="shared" ref="AG37:AI37" si="37">AG14/$E14-1</f>
        <v>-6.9139966273187192E-2</v>
      </c>
      <c r="AH37" s="73">
        <f t="shared" si="37"/>
        <v>-6.4080944350758839E-2</v>
      </c>
      <c r="AI37" s="73">
        <f t="shared" si="37"/>
        <v>-6.2394603709949426E-2</v>
      </c>
      <c r="AJ37" s="73">
        <f t="shared" ref="AJ37:AK37" si="38">AJ14/$E14-1</f>
        <v>-6.4080944350758839E-2</v>
      </c>
      <c r="AK37" s="73">
        <f t="shared" si="38"/>
        <v>-6.0708263069139901E-2</v>
      </c>
      <c r="AL37" s="73">
        <f t="shared" ref="AL37:AM37" si="39">AL14/$E14-1</f>
        <v>-6.0708263069139901E-2</v>
      </c>
      <c r="AM37" s="73">
        <f t="shared" si="39"/>
        <v>-5.9021922428330487E-2</v>
      </c>
      <c r="AN37" s="73">
        <f t="shared" ref="AN37:AO37" si="40">AN14/$E14-1</f>
        <v>-6.0708263069139901E-2</v>
      </c>
      <c r="AO37" s="73">
        <f t="shared" si="40"/>
        <v>-6.5767284991568253E-2</v>
      </c>
      <c r="AP37" s="73">
        <f t="shared" ref="AP37:AQ37" si="41">AP14/$E14-1</f>
        <v>-6.7453625632377667E-2</v>
      </c>
      <c r="AQ37" s="73">
        <f t="shared" si="41"/>
        <v>-6.9139966273187192E-2</v>
      </c>
      <c r="AR37" s="73">
        <f t="shared" ref="AR37:AS37" si="42">AR14/$E14-1</f>
        <v>-6.7453625632377667E-2</v>
      </c>
      <c r="AS37" s="73">
        <f t="shared" si="42"/>
        <v>-6.7453625632377667E-2</v>
      </c>
      <c r="AT37" s="73">
        <f t="shared" ref="AT37:AU37" si="43">AT14/$E14-1</f>
        <v>-6.5767284991568253E-2</v>
      </c>
      <c r="AU37" s="73">
        <f t="shared" si="43"/>
        <v>-6.7453625632377667E-2</v>
      </c>
      <c r="AV37" s="73"/>
      <c r="AW37" s="73"/>
      <c r="AX37" s="73"/>
      <c r="AY37" s="73"/>
      <c r="AZ37" s="73"/>
      <c r="BA37" s="73"/>
    </row>
    <row r="38" spans="4:53" x14ac:dyDescent="0.25">
      <c r="D38" s="34">
        <v>90</v>
      </c>
      <c r="E38" s="32"/>
      <c r="F38" s="73">
        <f t="shared" ref="F38:R38" si="44">F15/$E15-1</f>
        <v>-8.1355317992389931E-2</v>
      </c>
      <c r="G38" s="73">
        <f t="shared" si="44"/>
        <v>-8.1355317992389931E-2</v>
      </c>
      <c r="H38" s="73">
        <f t="shared" si="44"/>
        <v>-7.5919550643232525E-2</v>
      </c>
      <c r="I38" s="73">
        <f t="shared" si="44"/>
        <v>-7.9543395542670758E-2</v>
      </c>
      <c r="J38" s="73">
        <f t="shared" si="44"/>
        <v>-7.9543395542670758E-2</v>
      </c>
      <c r="K38" s="73">
        <f t="shared" si="44"/>
        <v>-8.1355317992389931E-2</v>
      </c>
      <c r="L38" s="73">
        <f t="shared" si="44"/>
        <v>-8.1355317992389931E-2</v>
      </c>
      <c r="M38" s="73">
        <f t="shared" si="44"/>
        <v>-7.9543395542670758E-2</v>
      </c>
      <c r="N38" s="73">
        <f t="shared" si="44"/>
        <v>-7.7731473092951697E-2</v>
      </c>
      <c r="O38" s="73">
        <f t="shared" si="44"/>
        <v>-7.9543395542670758E-2</v>
      </c>
      <c r="P38" s="73">
        <f t="shared" si="44"/>
        <v>-7.5919550643232525E-2</v>
      </c>
      <c r="Q38" s="73">
        <f t="shared" si="44"/>
        <v>-7.7731473092951697E-2</v>
      </c>
      <c r="R38" s="73">
        <f t="shared" si="44"/>
        <v>-7.9543395542670758E-2</v>
      </c>
      <c r="S38" s="73">
        <f t="shared" ref="S38:T38" si="45">S15/$E15-1</f>
        <v>-7.4107628193513242E-2</v>
      </c>
      <c r="T38" s="73">
        <f t="shared" si="45"/>
        <v>-7.4107628193513242E-2</v>
      </c>
      <c r="U38" s="73">
        <f t="shared" ref="U38:V38" si="46">U15/$E15-1</f>
        <v>-7.9543395542670758E-2</v>
      </c>
      <c r="V38" s="73">
        <f t="shared" si="46"/>
        <v>-8.1355317992389931E-2</v>
      </c>
      <c r="W38" s="73">
        <f t="shared" ref="W38:X38" si="47">W15/$E15-1</f>
        <v>-8.1355317992389931E-2</v>
      </c>
      <c r="X38" s="73">
        <f t="shared" si="47"/>
        <v>-7.5919550643232525E-2</v>
      </c>
      <c r="Y38" s="73">
        <f t="shared" ref="Y38:Z38" si="48">Y15/$E15-1</f>
        <v>-7.7731473092951697E-2</v>
      </c>
      <c r="Z38" s="73">
        <f t="shared" si="48"/>
        <v>-8.1355317992389931E-2</v>
      </c>
      <c r="AA38" s="73">
        <f t="shared" ref="AA38:AB38" si="49">AA15/$E15-1</f>
        <v>-8.1355317992389931E-2</v>
      </c>
      <c r="AB38" s="73">
        <f t="shared" si="49"/>
        <v>-8.4979162891828275E-2</v>
      </c>
      <c r="AC38" s="73">
        <f t="shared" ref="AC38:AD38" si="50">AC15/$E15-1</f>
        <v>-8.1355317992389931E-2</v>
      </c>
      <c r="AD38" s="73">
        <f t="shared" si="50"/>
        <v>-7.7731473092951697E-2</v>
      </c>
      <c r="AE38" s="73">
        <f t="shared" ref="AE38:AF38" si="51">AE15/$E15-1</f>
        <v>-6.3236093495198431E-2</v>
      </c>
      <c r="AF38" s="73">
        <f t="shared" si="51"/>
        <v>-7.0483783294075009E-2</v>
      </c>
      <c r="AG38" s="73">
        <f t="shared" ref="AG38:AI38" si="52">AG15/$E15-1</f>
        <v>-7.2295705743794181E-2</v>
      </c>
      <c r="AH38" s="73">
        <f t="shared" si="52"/>
        <v>-6.6859938394636664E-2</v>
      </c>
      <c r="AI38" s="73">
        <f t="shared" si="52"/>
        <v>-6.6859938394636664E-2</v>
      </c>
      <c r="AJ38" s="73">
        <f t="shared" ref="AJ38:AK38" si="53">AJ15/$E15-1</f>
        <v>-6.6859938394636664E-2</v>
      </c>
      <c r="AK38" s="73">
        <f t="shared" si="53"/>
        <v>-6.5048015944917603E-2</v>
      </c>
      <c r="AL38" s="73">
        <f t="shared" ref="AL38:AM38" si="54">AL15/$E15-1</f>
        <v>-6.142417104547937E-2</v>
      </c>
      <c r="AM38" s="73">
        <f t="shared" si="54"/>
        <v>-6.3236093495198431E-2</v>
      </c>
      <c r="AN38" s="73">
        <f t="shared" ref="AN38:AO38" si="55">AN15/$E15-1</f>
        <v>-6.3236093495198431E-2</v>
      </c>
      <c r="AO38" s="73">
        <f t="shared" si="55"/>
        <v>-6.6859938394636664E-2</v>
      </c>
      <c r="AP38" s="73">
        <f t="shared" ref="AP38:AQ38" si="56">AP15/$E15-1</f>
        <v>-6.8671860844355948E-2</v>
      </c>
      <c r="AQ38" s="73">
        <f t="shared" si="56"/>
        <v>-7.5919550643232525E-2</v>
      </c>
      <c r="AR38" s="73">
        <f t="shared" ref="AR38:AS38" si="57">AR15/$E15-1</f>
        <v>-6.8671860844355948E-2</v>
      </c>
      <c r="AS38" s="73">
        <f t="shared" si="57"/>
        <v>-6.8671860844355948E-2</v>
      </c>
      <c r="AT38" s="73">
        <f t="shared" ref="AT38:AU38" si="58">AT15/$E15-1</f>
        <v>-6.6859938394636664E-2</v>
      </c>
      <c r="AU38" s="73">
        <f t="shared" si="58"/>
        <v>-6.8671860844355948E-2</v>
      </c>
      <c r="AV38" s="73"/>
      <c r="AW38" s="73"/>
      <c r="AX38" s="73"/>
      <c r="AY38" s="73"/>
      <c r="AZ38" s="73"/>
      <c r="BA38" s="73"/>
    </row>
    <row r="39" spans="4:53" x14ac:dyDescent="0.25">
      <c r="D39" s="34">
        <v>100</v>
      </c>
      <c r="E39" s="32"/>
      <c r="F39" s="73">
        <f t="shared" ref="F39:R39" si="59">F16/$E16-1</f>
        <v>-5.8708414872798542E-2</v>
      </c>
      <c r="G39" s="73">
        <f t="shared" si="59"/>
        <v>-5.6751467710371872E-2</v>
      </c>
      <c r="H39" s="73">
        <f t="shared" si="59"/>
        <v>-4.6966731898238745E-2</v>
      </c>
      <c r="I39" s="73">
        <f t="shared" si="59"/>
        <v>-5.2837573385518644E-2</v>
      </c>
      <c r="J39" s="73">
        <f t="shared" si="59"/>
        <v>-5.2837573385518644E-2</v>
      </c>
      <c r="K39" s="73">
        <f t="shared" si="59"/>
        <v>-5.6751467710371872E-2</v>
      </c>
      <c r="L39" s="73">
        <f t="shared" si="59"/>
        <v>-5.6751467710371872E-2</v>
      </c>
      <c r="M39" s="73">
        <f t="shared" si="59"/>
        <v>-5.2837573385518644E-2</v>
      </c>
      <c r="N39" s="73">
        <f t="shared" si="59"/>
        <v>-5.2837573385518644E-2</v>
      </c>
      <c r="O39" s="73">
        <f t="shared" si="59"/>
        <v>-5.2837573385518644E-2</v>
      </c>
      <c r="P39" s="73">
        <f t="shared" si="59"/>
        <v>-5.2837573385518644E-2</v>
      </c>
      <c r="Q39" s="73">
        <f t="shared" si="59"/>
        <v>-5.2837573385518644E-2</v>
      </c>
      <c r="R39" s="73">
        <f t="shared" si="59"/>
        <v>-5.6751467710371872E-2</v>
      </c>
      <c r="S39" s="73">
        <f t="shared" ref="S39:T39" si="60">S16/$E16-1</f>
        <v>-5.0880626223092085E-2</v>
      </c>
      <c r="T39" s="73">
        <f t="shared" si="60"/>
        <v>-4.6966731898238745E-2</v>
      </c>
      <c r="U39" s="73">
        <f t="shared" ref="U39:V39" si="61">U16/$E16-1</f>
        <v>-4.8923679060665304E-2</v>
      </c>
      <c r="V39" s="73">
        <f t="shared" si="61"/>
        <v>-5.4794520547945202E-2</v>
      </c>
      <c r="W39" s="73">
        <f t="shared" ref="W39:X39" si="62">W16/$E16-1</f>
        <v>-5.2837573385518644E-2</v>
      </c>
      <c r="X39" s="73">
        <f t="shared" si="62"/>
        <v>-5.2837573385518644E-2</v>
      </c>
      <c r="Y39" s="73">
        <f t="shared" ref="Y39:Z39" si="63">Y16/$E16-1</f>
        <v>-5.2837573385518644E-2</v>
      </c>
      <c r="Z39" s="73">
        <f t="shared" si="63"/>
        <v>-5.4794520547945202E-2</v>
      </c>
      <c r="AA39" s="73">
        <f t="shared" ref="AA39:AB39" si="64">AA16/$E16-1</f>
        <v>-5.4794520547945202E-2</v>
      </c>
      <c r="AB39" s="73">
        <f t="shared" si="64"/>
        <v>-6.0665362035225101E-2</v>
      </c>
      <c r="AC39" s="73">
        <f t="shared" ref="AC39:AD39" si="65">AC16/$E16-1</f>
        <v>-5.6751467710371872E-2</v>
      </c>
      <c r="AD39" s="73">
        <f t="shared" si="65"/>
        <v>-5.0880626223092085E-2</v>
      </c>
      <c r="AE39" s="73">
        <f t="shared" ref="AE39:AF39" si="66">AE16/$E16-1</f>
        <v>-3.522504892367917E-2</v>
      </c>
      <c r="AF39" s="73">
        <f t="shared" si="66"/>
        <v>-4.3052837573385627E-2</v>
      </c>
      <c r="AG39" s="73">
        <f t="shared" ref="AG39:AI39" si="67">AG16/$E16-1</f>
        <v>-4.3052837573385627E-2</v>
      </c>
      <c r="AH39" s="73">
        <f t="shared" si="67"/>
        <v>-3.9138943248532287E-2</v>
      </c>
      <c r="AI39" s="73">
        <f t="shared" si="67"/>
        <v>-3.7181996086105729E-2</v>
      </c>
      <c r="AJ39" s="73">
        <f t="shared" ref="AJ39:AK39" si="68">AJ16/$E16-1</f>
        <v>-3.522504892367917E-2</v>
      </c>
      <c r="AK39" s="73">
        <f t="shared" si="68"/>
        <v>-3.3268101761252389E-2</v>
      </c>
      <c r="AL39" s="73">
        <f t="shared" ref="AL39:AM39" si="69">AL16/$E16-1</f>
        <v>-3.131115459882583E-2</v>
      </c>
      <c r="AM39" s="73">
        <f t="shared" si="69"/>
        <v>-3.3268101761252389E-2</v>
      </c>
      <c r="AN39" s="73">
        <f t="shared" ref="AN39:AO39" si="70">AN16/$E16-1</f>
        <v>-3.131115459882583E-2</v>
      </c>
      <c r="AO39" s="73">
        <f t="shared" si="70"/>
        <v>-4.3052837573385627E-2</v>
      </c>
      <c r="AP39" s="73">
        <f t="shared" ref="AP39:AQ39" si="71">AP16/$E16-1</f>
        <v>-4.3052837573385627E-2</v>
      </c>
      <c r="AQ39" s="73">
        <f t="shared" si="71"/>
        <v>-4.3052837573385627E-2</v>
      </c>
      <c r="AR39" s="73">
        <f t="shared" ref="AR39:AS39" si="72">AR16/$E16-1</f>
        <v>-3.522504892367917E-2</v>
      </c>
      <c r="AS39" s="73">
        <f t="shared" si="72"/>
        <v>-3.9138943248532287E-2</v>
      </c>
      <c r="AT39" s="73">
        <f t="shared" ref="AT39:AU39" si="73">AT16/$E16-1</f>
        <v>-3.9138943248532287E-2</v>
      </c>
      <c r="AU39" s="73">
        <f t="shared" si="73"/>
        <v>-4.3052837573385627E-2</v>
      </c>
      <c r="AV39" s="73"/>
      <c r="AW39" s="73"/>
      <c r="AX39" s="73"/>
      <c r="AY39" s="73"/>
      <c r="AZ39" s="73"/>
      <c r="BA39" s="73"/>
    </row>
    <row r="40" spans="4:53" x14ac:dyDescent="0.25">
      <c r="D40" s="34">
        <v>110</v>
      </c>
      <c r="E40" s="32"/>
      <c r="F40" s="73">
        <f t="shared" ref="F40:R40" si="74">F17/$E17-1</f>
        <v>-6.394615061001252E-2</v>
      </c>
      <c r="G40" s="73">
        <f t="shared" si="74"/>
        <v>-5.3428691628102598E-2</v>
      </c>
      <c r="H40" s="73">
        <f t="shared" si="74"/>
        <v>-5.1325199831720569E-2</v>
      </c>
      <c r="I40" s="73">
        <f t="shared" si="74"/>
        <v>-5.5532183424484516E-2</v>
      </c>
      <c r="J40" s="73">
        <f t="shared" si="74"/>
        <v>-5.5532183424484516E-2</v>
      </c>
      <c r="K40" s="73">
        <f t="shared" si="74"/>
        <v>-5.9739167017248573E-2</v>
      </c>
      <c r="L40" s="73">
        <f t="shared" si="74"/>
        <v>-5.9739167017248573E-2</v>
      </c>
      <c r="M40" s="73">
        <f t="shared" si="74"/>
        <v>-5.7635675220866434E-2</v>
      </c>
      <c r="N40" s="73">
        <f t="shared" si="74"/>
        <v>-5.7635675220866434E-2</v>
      </c>
      <c r="O40" s="73">
        <f t="shared" si="74"/>
        <v>-5.7635675220866434E-2</v>
      </c>
      <c r="P40" s="73">
        <f t="shared" si="74"/>
        <v>-5.7635675220866434E-2</v>
      </c>
      <c r="Q40" s="73">
        <f t="shared" si="74"/>
        <v>-5.7635675220866434E-2</v>
      </c>
      <c r="R40" s="73">
        <f t="shared" si="74"/>
        <v>-6.1842658813630602E-2</v>
      </c>
      <c r="S40" s="73">
        <f t="shared" ref="S40:T40" si="75">S17/$E17-1</f>
        <v>-5.9739167017248573E-2</v>
      </c>
      <c r="T40" s="73">
        <f t="shared" si="75"/>
        <v>-5.3428691628102598E-2</v>
      </c>
      <c r="U40" s="73">
        <f t="shared" ref="U40:V40" si="76">U17/$E17-1</f>
        <v>-5.5532183424484516E-2</v>
      </c>
      <c r="V40" s="73">
        <f t="shared" si="76"/>
        <v>-5.9739167017248573E-2</v>
      </c>
      <c r="W40" s="73">
        <f t="shared" ref="W40:X40" si="77">W17/$E17-1</f>
        <v>-5.7635675220866434E-2</v>
      </c>
      <c r="X40" s="73">
        <f t="shared" si="77"/>
        <v>-5.5532183424484516E-2</v>
      </c>
      <c r="Y40" s="73">
        <f t="shared" ref="Y40:Z40" si="78">Y17/$E17-1</f>
        <v>-5.5532183424484516E-2</v>
      </c>
      <c r="Z40" s="73">
        <f t="shared" si="78"/>
        <v>-5.9739167017248573E-2</v>
      </c>
      <c r="AA40" s="73">
        <f t="shared" ref="AA40:AB40" si="79">AA17/$E17-1</f>
        <v>-5.7635675220866434E-2</v>
      </c>
      <c r="AB40" s="73">
        <f t="shared" si="79"/>
        <v>-6.394615061001252E-2</v>
      </c>
      <c r="AC40" s="73">
        <f t="shared" ref="AC40:AD40" si="80">AC17/$E17-1</f>
        <v>-5.7635675220866434E-2</v>
      </c>
      <c r="AD40" s="73">
        <f t="shared" si="80"/>
        <v>-5.5532183424484516E-2</v>
      </c>
      <c r="AE40" s="73">
        <f t="shared" ref="AE40:AF40" si="81">AE17/$E17-1</f>
        <v>-3.8704249053428508E-2</v>
      </c>
      <c r="AF40" s="73">
        <f t="shared" si="81"/>
        <v>-4.5014724442574594E-2</v>
      </c>
      <c r="AG40" s="73">
        <f t="shared" ref="AG40:AI40" si="82">AG17/$E17-1</f>
        <v>-4.2911232646192676E-2</v>
      </c>
      <c r="AH40" s="73">
        <f t="shared" si="82"/>
        <v>-3.8704249053428508E-2</v>
      </c>
      <c r="AI40" s="73">
        <f t="shared" si="82"/>
        <v>-3.4497265460664672E-2</v>
      </c>
      <c r="AJ40" s="73">
        <f t="shared" ref="AJ40:AK40" si="83">AJ17/$E17-1</f>
        <v>-3.8704249053428508E-2</v>
      </c>
      <c r="AK40" s="73">
        <f t="shared" si="83"/>
        <v>-3.8704249053428508E-2</v>
      </c>
      <c r="AL40" s="73">
        <f t="shared" ref="AL40:AM40" si="84">AL17/$E17-1</f>
        <v>-3.4497265460664672E-2</v>
      </c>
      <c r="AM40" s="73">
        <f t="shared" si="84"/>
        <v>-3.660075725704659E-2</v>
      </c>
      <c r="AN40" s="73">
        <f t="shared" ref="AN40:AO40" si="85">AN17/$E17-1</f>
        <v>-3.660075725704659E-2</v>
      </c>
      <c r="AO40" s="73">
        <f t="shared" si="85"/>
        <v>-4.0807740849810648E-2</v>
      </c>
      <c r="AP40" s="73">
        <f t="shared" ref="AP40:AQ40" si="86">AP17/$E17-1</f>
        <v>-4.2911232646192676E-2</v>
      </c>
      <c r="AQ40" s="73">
        <f t="shared" si="86"/>
        <v>-4.2911232646192676E-2</v>
      </c>
      <c r="AR40" s="73">
        <f t="shared" ref="AR40:AS40" si="87">AR17/$E17-1</f>
        <v>-4.0807740849810648E-2</v>
      </c>
      <c r="AS40" s="73">
        <f t="shared" si="87"/>
        <v>-4.0807740849810648E-2</v>
      </c>
      <c r="AT40" s="73">
        <f t="shared" ref="AT40:AU40" si="88">AT17/$E17-1</f>
        <v>-4.0807740849810648E-2</v>
      </c>
      <c r="AU40" s="73">
        <f t="shared" si="88"/>
        <v>-4.2911232646192676E-2</v>
      </c>
      <c r="AV40" s="73"/>
      <c r="AW40" s="73"/>
      <c r="AX40" s="73"/>
      <c r="AY40" s="73"/>
      <c r="AZ40" s="73"/>
      <c r="BA40" s="73"/>
    </row>
    <row r="41" spans="4:53" x14ac:dyDescent="0.25">
      <c r="D41" s="34">
        <v>120</v>
      </c>
      <c r="E41" s="32"/>
      <c r="F41" s="73">
        <f t="shared" ref="F41:R41" si="89">F18/$E18-1</f>
        <v>-6.2149427866277751E-2</v>
      </c>
      <c r="G41" s="73">
        <f t="shared" si="89"/>
        <v>-5.9905766210455291E-2</v>
      </c>
      <c r="H41" s="73">
        <f t="shared" si="89"/>
        <v>-5.5418442898810816E-2</v>
      </c>
      <c r="I41" s="73">
        <f t="shared" si="89"/>
        <v>-5.5418442898810816E-2</v>
      </c>
      <c r="J41" s="73">
        <f t="shared" si="89"/>
        <v>-5.5418442898810816E-2</v>
      </c>
      <c r="K41" s="73">
        <f t="shared" si="89"/>
        <v>-6.2149427866277751E-2</v>
      </c>
      <c r="L41" s="73">
        <f t="shared" si="89"/>
        <v>-6.2149427866277751E-2</v>
      </c>
      <c r="M41" s="73">
        <f t="shared" si="89"/>
        <v>-5.9905766210455291E-2</v>
      </c>
      <c r="N41" s="73">
        <f t="shared" si="89"/>
        <v>-5.9905766210455291E-2</v>
      </c>
      <c r="O41" s="73">
        <f t="shared" si="89"/>
        <v>-5.7662104554633054E-2</v>
      </c>
      <c r="P41" s="73">
        <f t="shared" si="89"/>
        <v>-5.9905766210455291E-2</v>
      </c>
      <c r="Q41" s="73">
        <f t="shared" si="89"/>
        <v>-6.6636751177922338E-2</v>
      </c>
      <c r="R41" s="73">
        <f t="shared" si="89"/>
        <v>-5.9905766210455291E-2</v>
      </c>
      <c r="S41" s="73">
        <f t="shared" ref="S41:T41" si="90">S18/$E18-1</f>
        <v>-5.5418442898810816E-2</v>
      </c>
      <c r="T41" s="73">
        <f t="shared" si="90"/>
        <v>-5.7662104554633054E-2</v>
      </c>
      <c r="U41" s="73">
        <f t="shared" ref="U41:V41" si="91">U18/$E18-1</f>
        <v>-5.5418442898810816E-2</v>
      </c>
      <c r="V41" s="73">
        <f t="shared" si="91"/>
        <v>-5.5418442898810816E-2</v>
      </c>
      <c r="W41" s="73">
        <f t="shared" ref="W41:X41" si="92">W18/$E18-1</f>
        <v>-5.9905766210455291E-2</v>
      </c>
      <c r="X41" s="73">
        <f t="shared" si="92"/>
        <v>-5.5418442898810816E-2</v>
      </c>
      <c r="Y41" s="73">
        <f t="shared" ref="Y41:Z41" si="93">Y18/$E18-1</f>
        <v>-5.3174781242988578E-2</v>
      </c>
      <c r="Z41" s="73">
        <f t="shared" si="93"/>
        <v>-5.7662104554633054E-2</v>
      </c>
      <c r="AA41" s="73">
        <f t="shared" ref="AA41:AB41" si="94">AA18/$E18-1</f>
        <v>-6.2149427866277751E-2</v>
      </c>
      <c r="AB41" s="73">
        <f t="shared" si="94"/>
        <v>-6.2149427866277751E-2</v>
      </c>
      <c r="AC41" s="73">
        <f t="shared" ref="AC41:AD41" si="95">AC18/$E18-1</f>
        <v>-6.2149427866277751E-2</v>
      </c>
      <c r="AD41" s="73">
        <f t="shared" si="95"/>
        <v>-5.9905766210455291E-2</v>
      </c>
      <c r="AE41" s="73">
        <f t="shared" ref="AE41:AF41" si="96">AE18/$E18-1</f>
        <v>-3.9712811308054707E-2</v>
      </c>
      <c r="AF41" s="73">
        <f t="shared" si="96"/>
        <v>-4.6443796275521643E-2</v>
      </c>
      <c r="AG41" s="73">
        <f t="shared" ref="AG41:AI41" si="97">AG18/$E18-1</f>
        <v>-4.4200134619699405E-2</v>
      </c>
      <c r="AH41" s="73">
        <f t="shared" si="97"/>
        <v>-3.7469149652232359E-2</v>
      </c>
      <c r="AI41" s="73">
        <f t="shared" si="97"/>
        <v>-3.2981826340587883E-2</v>
      </c>
      <c r="AJ41" s="73">
        <f t="shared" ref="AJ41:AK41" si="98">AJ18/$E18-1</f>
        <v>-3.0738164684765423E-2</v>
      </c>
      <c r="AK41" s="73">
        <f t="shared" si="98"/>
        <v>-3.9712811308054707E-2</v>
      </c>
      <c r="AL41" s="73">
        <f t="shared" ref="AL41:AM41" si="99">AL18/$E18-1</f>
        <v>-2.8494503028943186E-2</v>
      </c>
      <c r="AM41" s="73">
        <f t="shared" si="99"/>
        <v>-2.6250841373120948E-2</v>
      </c>
      <c r="AN41" s="73">
        <f t="shared" ref="AN41:AO41" si="100">AN18/$E18-1</f>
        <v>-3.0738164684765423E-2</v>
      </c>
      <c r="AO41" s="73">
        <f t="shared" si="100"/>
        <v>-4.868745793134388E-2</v>
      </c>
      <c r="AP41" s="73">
        <f t="shared" ref="AP41:AQ41" si="101">AP18/$E18-1</f>
        <v>-4.6443796275521643E-2</v>
      </c>
      <c r="AQ41" s="73">
        <f t="shared" si="101"/>
        <v>-4.868745793134388E-2</v>
      </c>
      <c r="AR41" s="73">
        <f t="shared" ref="AR41:AS41" si="102">AR18/$E18-1</f>
        <v>-3.2981826340587883E-2</v>
      </c>
      <c r="AS41" s="73">
        <f t="shared" si="102"/>
        <v>-3.7469149652232359E-2</v>
      </c>
      <c r="AT41" s="73">
        <f t="shared" ref="AT41:AU41" si="103">AT18/$E18-1</f>
        <v>-3.7469149652232359E-2</v>
      </c>
      <c r="AU41" s="73">
        <f t="shared" si="103"/>
        <v>-4.1956472963877056E-2</v>
      </c>
      <c r="AV41" s="73"/>
      <c r="AW41" s="73"/>
      <c r="AX41" s="73"/>
      <c r="AY41" s="73"/>
      <c r="AZ41" s="73"/>
      <c r="BA41" s="73"/>
    </row>
    <row r="42" spans="4:53" x14ac:dyDescent="0.25">
      <c r="D42" s="34">
        <v>130</v>
      </c>
      <c r="E42" s="32"/>
      <c r="F42" s="73">
        <f t="shared" ref="F42:R42" si="104">F19/$E19-1</f>
        <v>-6.4062872112407687E-2</v>
      </c>
      <c r="G42" s="73">
        <f t="shared" si="104"/>
        <v>-6.168135270302455E-2</v>
      </c>
      <c r="H42" s="73">
        <f t="shared" si="104"/>
        <v>-5.6918313884258165E-2</v>
      </c>
      <c r="I42" s="73">
        <f t="shared" si="104"/>
        <v>-6.4062872112407687E-2</v>
      </c>
      <c r="J42" s="73">
        <f t="shared" si="104"/>
        <v>-6.4062872112407687E-2</v>
      </c>
      <c r="K42" s="73">
        <f t="shared" si="104"/>
        <v>-6.6444391521790935E-2</v>
      </c>
      <c r="L42" s="73">
        <f t="shared" si="104"/>
        <v>-6.6444391521790935E-2</v>
      </c>
      <c r="M42" s="73">
        <f t="shared" si="104"/>
        <v>-6.6444391521790935E-2</v>
      </c>
      <c r="N42" s="73">
        <f t="shared" si="104"/>
        <v>-5.9299833293641302E-2</v>
      </c>
      <c r="O42" s="73">
        <f t="shared" si="104"/>
        <v>-6.4062872112407687E-2</v>
      </c>
      <c r="P42" s="73">
        <f t="shared" si="104"/>
        <v>-6.4062872112407687E-2</v>
      </c>
      <c r="Q42" s="73">
        <f t="shared" si="104"/>
        <v>-6.8825910931174072E-2</v>
      </c>
      <c r="R42" s="73">
        <f t="shared" si="104"/>
        <v>-6.6444391521790935E-2</v>
      </c>
      <c r="S42" s="73">
        <f t="shared" ref="S42:T42" si="105">S19/$E19-1</f>
        <v>-6.4062872112407687E-2</v>
      </c>
      <c r="T42" s="73">
        <f t="shared" si="105"/>
        <v>-5.9299833293641302E-2</v>
      </c>
      <c r="U42" s="73">
        <f t="shared" ref="U42:V42" si="106">U19/$E19-1</f>
        <v>-6.168135270302455E-2</v>
      </c>
      <c r="V42" s="73">
        <f t="shared" si="106"/>
        <v>-6.8825910931174072E-2</v>
      </c>
      <c r="W42" s="73">
        <f t="shared" ref="W42:X42" si="107">W19/$E19-1</f>
        <v>-6.4062872112407687E-2</v>
      </c>
      <c r="X42" s="73">
        <f t="shared" si="107"/>
        <v>-5.9299833293641302E-2</v>
      </c>
      <c r="Y42" s="73">
        <f t="shared" ref="Y42:Z42" si="108">Y19/$E19-1</f>
        <v>-6.4062872112407687E-2</v>
      </c>
      <c r="Z42" s="73">
        <f t="shared" si="108"/>
        <v>-6.6444391521790935E-2</v>
      </c>
      <c r="AA42" s="73">
        <f t="shared" ref="AA42:AB42" si="109">AA19/$E19-1</f>
        <v>-6.6444391521790935E-2</v>
      </c>
      <c r="AB42" s="73">
        <f t="shared" si="109"/>
        <v>-6.6444391521790935E-2</v>
      </c>
      <c r="AC42" s="73">
        <f t="shared" ref="AC42:AD42" si="110">AC19/$E19-1</f>
        <v>-6.8825910931174072E-2</v>
      </c>
      <c r="AD42" s="73">
        <f t="shared" si="110"/>
        <v>-6.168135270302455E-2</v>
      </c>
      <c r="AE42" s="73">
        <f t="shared" ref="AE42:AF42" si="111">AE19/$E19-1</f>
        <v>-4.262919742795912E-2</v>
      </c>
      <c r="AF42" s="73">
        <f t="shared" si="111"/>
        <v>-4.9773755656108531E-2</v>
      </c>
      <c r="AG42" s="73">
        <f t="shared" ref="AG42:AI42" si="112">AG19/$E19-1</f>
        <v>-4.7392236246725394E-2</v>
      </c>
      <c r="AH42" s="73">
        <f t="shared" si="112"/>
        <v>-4.0247678018575761E-2</v>
      </c>
      <c r="AI42" s="73">
        <f t="shared" si="112"/>
        <v>-3.7866158609192624E-2</v>
      </c>
      <c r="AJ42" s="73">
        <f t="shared" ref="AJ42:AK42" si="113">AJ19/$E19-1</f>
        <v>-4.0247678018575761E-2</v>
      </c>
      <c r="AK42" s="73">
        <f t="shared" si="113"/>
        <v>-4.262919742795912E-2</v>
      </c>
      <c r="AL42" s="73">
        <f t="shared" ref="AL42:AM42" si="114">AL19/$E19-1</f>
        <v>-3.310311979042635E-2</v>
      </c>
      <c r="AM42" s="73">
        <f t="shared" si="114"/>
        <v>-3.310311979042635E-2</v>
      </c>
      <c r="AN42" s="73">
        <f t="shared" ref="AN42:AO42" si="115">AN19/$E19-1</f>
        <v>-3.5484639199809487E-2</v>
      </c>
      <c r="AO42" s="73">
        <f t="shared" si="115"/>
        <v>-5.215527506549178E-2</v>
      </c>
      <c r="AP42" s="73">
        <f t="shared" ref="AP42:AQ42" si="116">AP19/$E19-1</f>
        <v>-4.7392236246725394E-2</v>
      </c>
      <c r="AQ42" s="73">
        <f t="shared" si="116"/>
        <v>-5.215527506549178E-2</v>
      </c>
      <c r="AR42" s="73">
        <f t="shared" ref="AR42:AS42" si="117">AR19/$E19-1</f>
        <v>-4.262919742795912E-2</v>
      </c>
      <c r="AS42" s="73">
        <f t="shared" si="117"/>
        <v>-4.5010716837342257E-2</v>
      </c>
      <c r="AT42" s="73">
        <f t="shared" ref="AT42:AU42" si="118">AT19/$E19-1</f>
        <v>-4.5010716837342257E-2</v>
      </c>
      <c r="AU42" s="73">
        <f t="shared" si="118"/>
        <v>-4.5010716837342257E-2</v>
      </c>
      <c r="AV42" s="73"/>
      <c r="AW42" s="73"/>
      <c r="AX42" s="73"/>
      <c r="AY42" s="73"/>
      <c r="AZ42" s="73"/>
      <c r="BA42" s="73"/>
    </row>
    <row r="43" spans="4:53" x14ac:dyDescent="0.25">
      <c r="D43" s="34">
        <v>140</v>
      </c>
      <c r="E43" s="32"/>
      <c r="F43" s="73">
        <f t="shared" ref="F43:R43" si="119">F20/$E20-1</f>
        <v>-7.7536773871852427E-2</v>
      </c>
      <c r="G43" s="73">
        <f t="shared" si="119"/>
        <v>-7.2550486163051597E-2</v>
      </c>
      <c r="H43" s="73">
        <f t="shared" si="119"/>
        <v>-6.7564198454250768E-2</v>
      </c>
      <c r="I43" s="73">
        <f t="shared" si="119"/>
        <v>-7.7536773871852427E-2</v>
      </c>
      <c r="J43" s="73">
        <f t="shared" si="119"/>
        <v>-7.7536773871852427E-2</v>
      </c>
      <c r="K43" s="73">
        <f t="shared" si="119"/>
        <v>-8.0029917726252897E-2</v>
      </c>
      <c r="L43" s="73">
        <f t="shared" si="119"/>
        <v>-8.0029917726252897E-2</v>
      </c>
      <c r="M43" s="73">
        <f t="shared" si="119"/>
        <v>-7.7536773871852427E-2</v>
      </c>
      <c r="N43" s="73">
        <f t="shared" si="119"/>
        <v>-7.5043630017452068E-2</v>
      </c>
      <c r="O43" s="73">
        <f t="shared" si="119"/>
        <v>-7.5043630017452068E-2</v>
      </c>
      <c r="P43" s="73">
        <f t="shared" si="119"/>
        <v>-7.5043630017452068E-2</v>
      </c>
      <c r="Q43" s="73">
        <f t="shared" si="119"/>
        <v>-8.2523061580653145E-2</v>
      </c>
      <c r="R43" s="73">
        <f t="shared" si="119"/>
        <v>-8.0029917726252897E-2</v>
      </c>
      <c r="S43" s="73">
        <f t="shared" ref="S43:T43" si="120">S20/$E20-1</f>
        <v>-7.5043630017452068E-2</v>
      </c>
      <c r="T43" s="73">
        <f t="shared" si="120"/>
        <v>-7.0057342308651238E-2</v>
      </c>
      <c r="U43" s="73">
        <f t="shared" ref="U43:V43" si="121">U20/$E20-1</f>
        <v>-7.2550486163051597E-2</v>
      </c>
      <c r="V43" s="73">
        <f t="shared" si="121"/>
        <v>-7.5043630017452068E-2</v>
      </c>
      <c r="W43" s="73">
        <f t="shared" ref="W43:X43" si="122">W20/$E20-1</f>
        <v>-7.0057342308651238E-2</v>
      </c>
      <c r="X43" s="73">
        <f t="shared" si="122"/>
        <v>-7.0057342308651238E-2</v>
      </c>
      <c r="Y43" s="73">
        <f t="shared" ref="Y43:Z43" si="123">Y20/$E20-1</f>
        <v>-7.2550486163051597E-2</v>
      </c>
      <c r="Z43" s="73">
        <f t="shared" si="123"/>
        <v>-7.0057342308651238E-2</v>
      </c>
      <c r="AA43" s="73">
        <f t="shared" ref="AA43:AB43" si="124">AA20/$E20-1</f>
        <v>-8.2523061580653145E-2</v>
      </c>
      <c r="AB43" s="73">
        <f t="shared" si="124"/>
        <v>-7.7536773871852427E-2</v>
      </c>
      <c r="AC43" s="73">
        <f t="shared" ref="AC43:AD43" si="125">AC20/$E20-1</f>
        <v>-7.5043630017452068E-2</v>
      </c>
      <c r="AD43" s="73">
        <f t="shared" si="125"/>
        <v>-7.5043630017452068E-2</v>
      </c>
      <c r="AE43" s="73">
        <f t="shared" ref="AE43:AF43" si="126">AE20/$E20-1</f>
        <v>-6.008476689104969E-2</v>
      </c>
      <c r="AF43" s="73">
        <f t="shared" si="126"/>
        <v>-6.2577910745450049E-2</v>
      </c>
      <c r="AG43" s="73">
        <f t="shared" ref="AG43:AI43" si="127">AG20/$E20-1</f>
        <v>-5.7591623036649331E-2</v>
      </c>
      <c r="AH43" s="73">
        <f t="shared" si="127"/>
        <v>-4.5125903764647202E-2</v>
      </c>
      <c r="AI43" s="73">
        <f t="shared" si="127"/>
        <v>-4.5125903764647202E-2</v>
      </c>
      <c r="AJ43" s="73">
        <f t="shared" ref="AJ43:AK43" si="128">AJ20/$E20-1</f>
        <v>-4.7619047619047672E-2</v>
      </c>
      <c r="AK43" s="73">
        <f t="shared" si="128"/>
        <v>-5.5098479182248861E-2</v>
      </c>
      <c r="AL43" s="73">
        <f t="shared" ref="AL43:AM43" si="129">AL20/$E20-1</f>
        <v>-3.7646472201446124E-2</v>
      </c>
      <c r="AM43" s="73">
        <f t="shared" si="129"/>
        <v>-3.7646472201446124E-2</v>
      </c>
      <c r="AN43" s="73">
        <f t="shared" ref="AN43:AO43" si="130">AN20/$E20-1</f>
        <v>-4.0139616055846483E-2</v>
      </c>
      <c r="AO43" s="73">
        <f t="shared" si="130"/>
        <v>-6.5071054599850409E-2</v>
      </c>
      <c r="AP43" s="73">
        <f t="shared" ref="AP43:AQ43" si="131">AP20/$E20-1</f>
        <v>-6.2577910745450049E-2</v>
      </c>
      <c r="AQ43" s="73">
        <f t="shared" si="131"/>
        <v>-6.5071054599850409E-2</v>
      </c>
      <c r="AR43" s="73">
        <f t="shared" ref="AR43:AS43" si="132">AR20/$E20-1</f>
        <v>-5.0112191473448031E-2</v>
      </c>
      <c r="AS43" s="73">
        <f t="shared" si="132"/>
        <v>-5.7591623036649331E-2</v>
      </c>
      <c r="AT43" s="73">
        <f t="shared" ref="AT43:AU43" si="133">AT20/$E20-1</f>
        <v>-5.2605335327848501E-2</v>
      </c>
      <c r="AU43" s="73">
        <f t="shared" si="133"/>
        <v>-5.7591623036649331E-2</v>
      </c>
      <c r="AV43" s="73"/>
      <c r="AW43" s="73"/>
      <c r="AX43" s="73"/>
      <c r="AY43" s="73"/>
      <c r="AZ43" s="73"/>
      <c r="BA43" s="73"/>
    </row>
    <row r="44" spans="4:53" x14ac:dyDescent="0.25">
      <c r="D44" s="34">
        <v>150</v>
      </c>
      <c r="E44" s="32"/>
      <c r="F44" s="73">
        <f t="shared" ref="F44:R44" si="134">F21/$E21-1</f>
        <v>-7.6441429689538265E-2</v>
      </c>
      <c r="G44" s="73">
        <f t="shared" si="134"/>
        <v>-7.6441429689538265E-2</v>
      </c>
      <c r="H44" s="73">
        <f t="shared" si="134"/>
        <v>-6.6005739629533045E-2</v>
      </c>
      <c r="I44" s="73">
        <f t="shared" si="134"/>
        <v>-7.3832507174537043E-2</v>
      </c>
      <c r="J44" s="73">
        <f t="shared" si="134"/>
        <v>-7.3832507174537043E-2</v>
      </c>
      <c r="K44" s="73">
        <f t="shared" si="134"/>
        <v>-8.165927471954082E-2</v>
      </c>
      <c r="L44" s="73">
        <f t="shared" si="134"/>
        <v>-8.165927471954082E-2</v>
      </c>
      <c r="M44" s="73">
        <f t="shared" si="134"/>
        <v>-8.165927471954082E-2</v>
      </c>
      <c r="N44" s="73">
        <f t="shared" si="134"/>
        <v>-7.9050352204539598E-2</v>
      </c>
      <c r="O44" s="73">
        <f t="shared" si="134"/>
        <v>-7.1223584659535599E-2</v>
      </c>
      <c r="P44" s="73">
        <f t="shared" si="134"/>
        <v>-8.165927471954082E-2</v>
      </c>
      <c r="Q44" s="73">
        <f t="shared" si="134"/>
        <v>-8.4268197234542264E-2</v>
      </c>
      <c r="R44" s="73">
        <f t="shared" si="134"/>
        <v>-7.6441429689538265E-2</v>
      </c>
      <c r="S44" s="73">
        <f t="shared" ref="S44:T44" si="135">S21/$E21-1</f>
        <v>-7.3832507174537043E-2</v>
      </c>
      <c r="T44" s="73">
        <f t="shared" si="135"/>
        <v>-7.1223584659535599E-2</v>
      </c>
      <c r="U44" s="73">
        <f t="shared" ref="U44:V44" si="136">U21/$E21-1</f>
        <v>-7.6441429689538265E-2</v>
      </c>
      <c r="V44" s="73">
        <f t="shared" si="136"/>
        <v>-7.6441429689538265E-2</v>
      </c>
      <c r="W44" s="73">
        <f t="shared" ref="W44:X44" si="137">W21/$E21-1</f>
        <v>-7.9050352204539598E-2</v>
      </c>
      <c r="X44" s="73">
        <f t="shared" si="137"/>
        <v>-6.8614662144534377E-2</v>
      </c>
      <c r="Y44" s="73">
        <f t="shared" ref="Y44:Z44" si="138">Y21/$E21-1</f>
        <v>-7.1223584659535599E-2</v>
      </c>
      <c r="Z44" s="73">
        <f t="shared" si="138"/>
        <v>-7.1223584659535599E-2</v>
      </c>
      <c r="AA44" s="73">
        <f t="shared" ref="AA44:AB44" si="139">AA21/$E21-1</f>
        <v>-7.6441429689538265E-2</v>
      </c>
      <c r="AB44" s="73">
        <f t="shared" si="139"/>
        <v>-7.9050352204539598E-2</v>
      </c>
      <c r="AC44" s="73">
        <f t="shared" ref="AC44:AD44" si="140">AC21/$E21-1</f>
        <v>-7.6441429689538265E-2</v>
      </c>
      <c r="AD44" s="73">
        <f t="shared" si="140"/>
        <v>-7.3832507174537043E-2</v>
      </c>
      <c r="AE44" s="73">
        <f t="shared" ref="AE44:AF44" si="141">AE21/$E21-1</f>
        <v>-5.5570049569527824E-2</v>
      </c>
      <c r="AF44" s="73">
        <f t="shared" si="141"/>
        <v>-5.8178972084529157E-2</v>
      </c>
      <c r="AG44" s="73">
        <f t="shared" ref="AG44:AI44" si="142">AG21/$E21-1</f>
        <v>-5.8178972084529157E-2</v>
      </c>
      <c r="AH44" s="73">
        <f t="shared" si="142"/>
        <v>-4.7743282024523936E-2</v>
      </c>
      <c r="AI44" s="73">
        <f t="shared" si="142"/>
        <v>-4.2525436994521382E-2</v>
      </c>
      <c r="AJ44" s="73">
        <f t="shared" ref="AJ44:AK44" si="143">AJ21/$E21-1</f>
        <v>-4.5134359509522604E-2</v>
      </c>
      <c r="AK44" s="73">
        <f t="shared" si="143"/>
        <v>-5.5570049569527824E-2</v>
      </c>
      <c r="AL44" s="73">
        <f t="shared" ref="AL44:AM44" si="144">AL21/$E21-1</f>
        <v>-2.6871901904513495E-2</v>
      </c>
      <c r="AM44" s="73">
        <f t="shared" si="144"/>
        <v>-3.9916514479519938E-2</v>
      </c>
      <c r="AN44" s="73">
        <f t="shared" ref="AN44:AO44" si="145">AN21/$E21-1</f>
        <v>-4.2525436994521382E-2</v>
      </c>
      <c r="AO44" s="73">
        <f t="shared" si="145"/>
        <v>-6.6005739629533045E-2</v>
      </c>
      <c r="AP44" s="73">
        <f t="shared" ref="AP44:AQ44" si="146">AP21/$E21-1</f>
        <v>-6.3396817114531823E-2</v>
      </c>
      <c r="AQ44" s="73">
        <f t="shared" si="146"/>
        <v>-6.0787894599530379E-2</v>
      </c>
      <c r="AR44" s="73">
        <f t="shared" ref="AR44:AS44" si="147">AR21/$E21-1</f>
        <v>-5.0352204539525158E-2</v>
      </c>
      <c r="AS44" s="73">
        <f t="shared" si="147"/>
        <v>-5.8178972084529157E-2</v>
      </c>
      <c r="AT44" s="73">
        <f t="shared" ref="AT44:AU44" si="148">AT21/$E21-1</f>
        <v>-5.0352204539525158E-2</v>
      </c>
      <c r="AU44" s="73">
        <f t="shared" si="148"/>
        <v>-5.8178972084529157E-2</v>
      </c>
      <c r="AV44" s="73"/>
      <c r="AW44" s="73"/>
      <c r="AX44" s="73"/>
      <c r="AY44" s="73"/>
      <c r="AZ44" s="73"/>
      <c r="BA44" s="73"/>
    </row>
    <row r="45" spans="4:53" x14ac:dyDescent="0.25">
      <c r="D45" s="34">
        <v>160</v>
      </c>
      <c r="E45" s="32"/>
      <c r="F45" s="73">
        <f t="shared" ref="F45:R45" si="149">F22/$E22-1</f>
        <v>-6.7515218594355275E-2</v>
      </c>
      <c r="G45" s="73">
        <f t="shared" si="149"/>
        <v>-8.1350304371887172E-2</v>
      </c>
      <c r="H45" s="73">
        <f t="shared" si="149"/>
        <v>-5.9214167127836226E-2</v>
      </c>
      <c r="I45" s="73">
        <f t="shared" si="149"/>
        <v>-7.0282235749861699E-2</v>
      </c>
      <c r="J45" s="73">
        <f t="shared" si="149"/>
        <v>-7.0282235749861699E-2</v>
      </c>
      <c r="K45" s="73">
        <f t="shared" si="149"/>
        <v>-7.8583287216380637E-2</v>
      </c>
      <c r="L45" s="73">
        <f t="shared" si="149"/>
        <v>-7.8583287216380637E-2</v>
      </c>
      <c r="M45" s="73">
        <f t="shared" si="149"/>
        <v>-7.5816270060874436E-2</v>
      </c>
      <c r="N45" s="73">
        <f t="shared" si="149"/>
        <v>-6.1981184283342539E-2</v>
      </c>
      <c r="O45" s="73">
        <f t="shared" si="149"/>
        <v>-6.7515218594355275E-2</v>
      </c>
      <c r="P45" s="73">
        <f t="shared" si="149"/>
        <v>-6.7515218594355275E-2</v>
      </c>
      <c r="Q45" s="73">
        <f t="shared" si="149"/>
        <v>-8.1350304371887172E-2</v>
      </c>
      <c r="R45" s="73">
        <f t="shared" si="149"/>
        <v>-7.3049252905368012E-2</v>
      </c>
      <c r="S45" s="73">
        <f t="shared" ref="S45:T45" si="150">S22/$E22-1</f>
        <v>-6.7515218594355275E-2</v>
      </c>
      <c r="T45" s="73">
        <f t="shared" si="150"/>
        <v>-6.7515218594355275E-2</v>
      </c>
      <c r="U45" s="73">
        <f t="shared" ref="U45:V45" si="151">U22/$E22-1</f>
        <v>-6.7515218594355275E-2</v>
      </c>
      <c r="V45" s="73">
        <f t="shared" si="151"/>
        <v>-6.7515218594355275E-2</v>
      </c>
      <c r="W45" s="73">
        <f t="shared" ref="W45:X45" si="152">W22/$E22-1</f>
        <v>-7.0282235749861699E-2</v>
      </c>
      <c r="X45" s="73">
        <f t="shared" si="152"/>
        <v>-6.7515218594355275E-2</v>
      </c>
      <c r="Y45" s="73">
        <f t="shared" ref="Y45:Z45" si="153">Y22/$E22-1</f>
        <v>-6.1981184283342539E-2</v>
      </c>
      <c r="Z45" s="73">
        <f t="shared" si="153"/>
        <v>-6.1981184283342539E-2</v>
      </c>
      <c r="AA45" s="73">
        <f t="shared" ref="AA45:AB45" si="154">AA22/$E22-1</f>
        <v>-7.5816270060874436E-2</v>
      </c>
      <c r="AB45" s="73">
        <f t="shared" si="154"/>
        <v>-7.0282235749861699E-2</v>
      </c>
      <c r="AC45" s="73">
        <f t="shared" ref="AC45:AD45" si="155">AC22/$E22-1</f>
        <v>-7.0282235749861699E-2</v>
      </c>
      <c r="AD45" s="73">
        <f t="shared" si="155"/>
        <v>-6.1981184283342539E-2</v>
      </c>
      <c r="AE45" s="73">
        <f t="shared" ref="AE45:AF45" si="156">AE22/$E22-1</f>
        <v>-4.8146098505810753E-2</v>
      </c>
      <c r="AF45" s="73">
        <f t="shared" si="156"/>
        <v>-5.3680132816823489E-2</v>
      </c>
      <c r="AG45" s="73">
        <f t="shared" ref="AG45:AI45" si="157">AG22/$E22-1</f>
        <v>-4.8146098505810753E-2</v>
      </c>
      <c r="AH45" s="73">
        <f t="shared" si="157"/>
        <v>-3.4311012728278856E-2</v>
      </c>
      <c r="AI45" s="73">
        <f t="shared" si="157"/>
        <v>-3.707802988378528E-2</v>
      </c>
      <c r="AJ45" s="73">
        <f t="shared" ref="AJ45:AK45" si="158">AJ22/$E22-1</f>
        <v>-3.9845047039291592E-2</v>
      </c>
      <c r="AK45" s="73">
        <f t="shared" si="158"/>
        <v>-4.5379081350304329E-2</v>
      </c>
      <c r="AL45" s="73">
        <f t="shared" ref="AL45:AM45" si="159">AL22/$E22-1</f>
        <v>-1.7708909795240757E-2</v>
      </c>
      <c r="AM45" s="73">
        <f t="shared" si="159"/>
        <v>-2.6009961261759806E-2</v>
      </c>
      <c r="AN45" s="73">
        <f t="shared" ref="AN45:AO45" si="160">AN22/$E22-1</f>
        <v>-2.047592695074707E-2</v>
      </c>
      <c r="AO45" s="73">
        <f t="shared" si="160"/>
        <v>-6.4748201438848962E-2</v>
      </c>
      <c r="AP45" s="73">
        <f t="shared" ref="AP45:AQ45" si="161">AP22/$E22-1</f>
        <v>-5.9214167127836226E-2</v>
      </c>
      <c r="AQ45" s="73">
        <f t="shared" si="161"/>
        <v>-5.6447149972329802E-2</v>
      </c>
      <c r="AR45" s="73">
        <f t="shared" ref="AR45:AS45" si="162">AR22/$E22-1</f>
        <v>-4.5379081350304329E-2</v>
      </c>
      <c r="AS45" s="73">
        <f t="shared" si="162"/>
        <v>-5.3680132816823489E-2</v>
      </c>
      <c r="AT45" s="73">
        <f t="shared" ref="AT45:AU45" si="163">AT22/$E22-1</f>
        <v>-4.5379081350304329E-2</v>
      </c>
      <c r="AU45" s="73">
        <f t="shared" si="163"/>
        <v>-5.0913115661317065E-2</v>
      </c>
      <c r="AV45" s="73"/>
      <c r="AW45" s="73"/>
      <c r="AX45" s="73"/>
      <c r="AY45" s="73"/>
      <c r="AZ45" s="73"/>
      <c r="BA45" s="73"/>
    </row>
    <row r="46" spans="4:53" x14ac:dyDescent="0.25">
      <c r="D46" s="34">
        <v>170</v>
      </c>
      <c r="E46" s="32"/>
      <c r="F46" s="73">
        <f t="shared" ref="F46:R46" si="164">F23/$E23-1</f>
        <v>-6.6666666666666652E-2</v>
      </c>
      <c r="G46" s="73">
        <f t="shared" si="164"/>
        <v>-6.0869565217391286E-2</v>
      </c>
      <c r="H46" s="73">
        <f t="shared" si="164"/>
        <v>-5.5072463768116031E-2</v>
      </c>
      <c r="I46" s="73">
        <f t="shared" si="164"/>
        <v>-6.6666666666666652E-2</v>
      </c>
      <c r="J46" s="73">
        <f t="shared" si="164"/>
        <v>-6.6666666666666652E-2</v>
      </c>
      <c r="K46" s="73">
        <f t="shared" si="164"/>
        <v>-6.956521739130439E-2</v>
      </c>
      <c r="L46" s="73">
        <f t="shared" si="164"/>
        <v>-6.956521739130439E-2</v>
      </c>
      <c r="M46" s="73">
        <f t="shared" si="164"/>
        <v>-6.956521739130439E-2</v>
      </c>
      <c r="N46" s="73">
        <f t="shared" si="164"/>
        <v>-6.956521739130439E-2</v>
      </c>
      <c r="O46" s="73">
        <f t="shared" si="164"/>
        <v>-6.6666666666666652E-2</v>
      </c>
      <c r="P46" s="73">
        <f t="shared" si="164"/>
        <v>-6.956521739130439E-2</v>
      </c>
      <c r="Q46" s="73">
        <f t="shared" si="164"/>
        <v>-7.8260869565217384E-2</v>
      </c>
      <c r="R46" s="73">
        <f t="shared" si="164"/>
        <v>-6.6666666666666652E-2</v>
      </c>
      <c r="S46" s="73">
        <f t="shared" ref="S46:T46" si="165">S23/$E23-1</f>
        <v>-6.0869565217391286E-2</v>
      </c>
      <c r="T46" s="73">
        <f t="shared" si="165"/>
        <v>-6.0869565217391286E-2</v>
      </c>
      <c r="U46" s="73">
        <f t="shared" ref="U46:V46" si="166">U23/$E23-1</f>
        <v>-6.6666666666666652E-2</v>
      </c>
      <c r="V46" s="73">
        <f t="shared" si="166"/>
        <v>-6.3768115942029024E-2</v>
      </c>
      <c r="W46" s="73">
        <f t="shared" ref="W46:X46" si="167">W23/$E23-1</f>
        <v>-6.3768115942029024E-2</v>
      </c>
      <c r="X46" s="73">
        <f t="shared" si="167"/>
        <v>-5.7971014492753659E-2</v>
      </c>
      <c r="Y46" s="73">
        <f t="shared" ref="Y46:Z46" si="168">Y23/$E23-1</f>
        <v>-5.5072463768116031E-2</v>
      </c>
      <c r="Z46" s="73">
        <f t="shared" si="168"/>
        <v>-5.2173913043478293E-2</v>
      </c>
      <c r="AA46" s="73">
        <f t="shared" ref="AA46:AB46" si="169">AA23/$E23-1</f>
        <v>-7.5362318840579756E-2</v>
      </c>
      <c r="AB46" s="73">
        <f t="shared" si="169"/>
        <v>-6.3768115942029024E-2</v>
      </c>
      <c r="AC46" s="73">
        <f t="shared" ref="AC46:AD46" si="170">AC23/$E23-1</f>
        <v>-6.956521739130439E-2</v>
      </c>
      <c r="AD46" s="73">
        <f t="shared" si="170"/>
        <v>-6.956521739130439E-2</v>
      </c>
      <c r="AE46" s="73">
        <f t="shared" ref="AE46:AF46" si="171">AE23/$E23-1</f>
        <v>-4.6376811594202927E-2</v>
      </c>
      <c r="AF46" s="73">
        <f t="shared" si="171"/>
        <v>-4.3478260869565299E-2</v>
      </c>
      <c r="AG46" s="73">
        <f t="shared" ref="AG46:AI46" si="172">AG23/$E23-1</f>
        <v>-4.0579710144927561E-2</v>
      </c>
      <c r="AH46" s="73">
        <f t="shared" si="172"/>
        <v>-2.3188405797101463E-2</v>
      </c>
      <c r="AI46" s="73">
        <f t="shared" si="172"/>
        <v>-2.8985507246376829E-2</v>
      </c>
      <c r="AJ46" s="73">
        <f t="shared" ref="AJ46:AK46" si="173">AJ23/$E23-1</f>
        <v>-3.1884057971014568E-2</v>
      </c>
      <c r="AK46" s="73">
        <f t="shared" si="173"/>
        <v>-4.0579710144927561E-2</v>
      </c>
      <c r="AL46" s="73">
        <f t="shared" ref="AL46:AM46" si="174">AL23/$E23-1</f>
        <v>-8.6956521739131043E-3</v>
      </c>
      <c r="AM46" s="73">
        <f t="shared" si="174"/>
        <v>-1.7391304347826098E-2</v>
      </c>
      <c r="AN46" s="73">
        <f t="shared" ref="AN46:AO46" si="175">AN23/$E23-1</f>
        <v>-1.449275362318847E-2</v>
      </c>
      <c r="AO46" s="73">
        <f t="shared" si="175"/>
        <v>-6.3768115942029024E-2</v>
      </c>
      <c r="AP46" s="73">
        <f t="shared" ref="AP46:AQ46" si="176">AP23/$E23-1</f>
        <v>-5.5072463768116031E-2</v>
      </c>
      <c r="AQ46" s="73">
        <f t="shared" si="176"/>
        <v>-5.7971014492753659E-2</v>
      </c>
      <c r="AR46" s="73">
        <f t="shared" ref="AR46:AS46" si="177">AR23/$E23-1</f>
        <v>-4.0579710144927561E-2</v>
      </c>
      <c r="AS46" s="73">
        <f t="shared" si="177"/>
        <v>-4.9275362318840665E-2</v>
      </c>
      <c r="AT46" s="73">
        <f t="shared" ref="AT46:AU46" si="178">AT23/$E23-1</f>
        <v>-4.0579710144927561E-2</v>
      </c>
      <c r="AU46" s="73">
        <f t="shared" si="178"/>
        <v>-4.9275362318840665E-2</v>
      </c>
      <c r="AV46" s="73"/>
      <c r="AW46" s="73"/>
      <c r="AX46" s="73"/>
      <c r="AY46" s="73"/>
      <c r="AZ46" s="73"/>
      <c r="BA46" s="73"/>
    </row>
    <row r="47" spans="4:53" x14ac:dyDescent="0.25">
      <c r="D47" s="34">
        <v>180</v>
      </c>
      <c r="E47" s="32"/>
      <c r="F47" s="73">
        <f t="shared" ref="F47:R47" si="179">F24/$E24-1</f>
        <v>-7.3569482288828314E-2</v>
      </c>
      <c r="G47" s="73">
        <f t="shared" si="179"/>
        <v>-6.448683015440515E-2</v>
      </c>
      <c r="H47" s="73">
        <f t="shared" si="179"/>
        <v>-6.1459279442930614E-2</v>
      </c>
      <c r="I47" s="73">
        <f t="shared" si="179"/>
        <v>-7.3569482288828314E-2</v>
      </c>
      <c r="J47" s="73">
        <f t="shared" si="179"/>
        <v>-7.3569482288828314E-2</v>
      </c>
      <c r="K47" s="73">
        <f t="shared" si="179"/>
        <v>-8.2652134423251589E-2</v>
      </c>
      <c r="L47" s="73">
        <f t="shared" si="179"/>
        <v>-8.2652134423251589E-2</v>
      </c>
      <c r="M47" s="73">
        <f t="shared" si="179"/>
        <v>-7.0541931577354E-2</v>
      </c>
      <c r="N47" s="73">
        <f t="shared" si="179"/>
        <v>-6.7514380865879464E-2</v>
      </c>
      <c r="O47" s="73">
        <f t="shared" si="179"/>
        <v>-7.0541931577354E-2</v>
      </c>
      <c r="P47" s="73">
        <f t="shared" si="179"/>
        <v>-7.6597033000302739E-2</v>
      </c>
      <c r="Q47" s="73">
        <f t="shared" si="179"/>
        <v>-8.8707235846200438E-2</v>
      </c>
      <c r="R47" s="73">
        <f t="shared" si="179"/>
        <v>-7.3569482288828314E-2</v>
      </c>
      <c r="S47" s="73">
        <f t="shared" ref="S47:T47" si="180">S24/$E24-1</f>
        <v>-6.1459279442930614E-2</v>
      </c>
      <c r="T47" s="73">
        <f t="shared" si="180"/>
        <v>-6.448683015440515E-2</v>
      </c>
      <c r="U47" s="73">
        <f t="shared" ref="U47:V47" si="181">U24/$E24-1</f>
        <v>-6.7514380865879464E-2</v>
      </c>
      <c r="V47" s="73">
        <f t="shared" si="181"/>
        <v>-6.7514380865879464E-2</v>
      </c>
      <c r="W47" s="73">
        <f t="shared" ref="W47:X47" si="182">W24/$E24-1</f>
        <v>-6.7514380865879464E-2</v>
      </c>
      <c r="X47" s="73">
        <f t="shared" si="182"/>
        <v>-5.5404178019981765E-2</v>
      </c>
      <c r="Y47" s="73">
        <f t="shared" ref="Y47:Z47" si="183">Y24/$E24-1</f>
        <v>-5.8431728731456301E-2</v>
      </c>
      <c r="Z47" s="73">
        <f t="shared" si="183"/>
        <v>-5.5404178019981765E-2</v>
      </c>
      <c r="AA47" s="73">
        <f t="shared" ref="AA47:AB47" si="184">AA24/$E24-1</f>
        <v>-7.3569482288828314E-2</v>
      </c>
      <c r="AB47" s="73">
        <f t="shared" si="184"/>
        <v>-7.3569482288828314E-2</v>
      </c>
      <c r="AC47" s="73">
        <f t="shared" ref="AC47:AD47" si="185">AC24/$E24-1</f>
        <v>-7.0541931577354E-2</v>
      </c>
      <c r="AD47" s="73">
        <f t="shared" si="185"/>
        <v>-6.7514380865879464E-2</v>
      </c>
      <c r="AE47" s="73">
        <f t="shared" ref="AE47:AF47" si="186">AE24/$E24-1</f>
        <v>-4.9349076597032915E-2</v>
      </c>
      <c r="AF47" s="73">
        <f t="shared" si="186"/>
        <v>-4.3293975174084065E-2</v>
      </c>
      <c r="AG47" s="73">
        <f t="shared" ref="AG47:AI47" si="187">AG24/$E24-1</f>
        <v>-4.6321525885558601E-2</v>
      </c>
      <c r="AH47" s="73">
        <f t="shared" si="187"/>
        <v>-2.2101120193763202E-2</v>
      </c>
      <c r="AI47" s="73">
        <f t="shared" si="187"/>
        <v>-2.2101120193763202E-2</v>
      </c>
      <c r="AJ47" s="73">
        <f t="shared" ref="AJ47:AK47" si="188">AJ24/$E24-1</f>
        <v>-2.5128670905237627E-2</v>
      </c>
      <c r="AK47" s="73">
        <f t="shared" si="188"/>
        <v>-4.0266424462609751E-2</v>
      </c>
      <c r="AL47" s="73">
        <f t="shared" ref="AL47:AM47" si="189">AL24/$E24-1</f>
        <v>-9.9909173478655022E-3</v>
      </c>
      <c r="AM47" s="73">
        <f t="shared" si="189"/>
        <v>-1.3018468059340038E-2</v>
      </c>
      <c r="AN47" s="73">
        <f t="shared" ref="AN47:AO47" si="190">AN24/$E24-1</f>
        <v>-9.9909173478655022E-3</v>
      </c>
      <c r="AO47" s="73">
        <f t="shared" si="190"/>
        <v>-7.0541931577354E-2</v>
      </c>
      <c r="AP47" s="73">
        <f t="shared" ref="AP47:AQ47" si="191">AP24/$E24-1</f>
        <v>-6.1459279442930614E-2</v>
      </c>
      <c r="AQ47" s="73">
        <f t="shared" si="191"/>
        <v>-6.7514380865879464E-2</v>
      </c>
      <c r="AR47" s="73">
        <f t="shared" ref="AR47:AS47" si="192">AR24/$E24-1</f>
        <v>-4.0266424462609751E-2</v>
      </c>
      <c r="AS47" s="73">
        <f t="shared" si="192"/>
        <v>-4.9349076597032915E-2</v>
      </c>
      <c r="AT47" s="73">
        <f t="shared" ref="AT47:AU47" si="193">AT24/$E24-1</f>
        <v>-4.0266424462609751E-2</v>
      </c>
      <c r="AU47" s="73">
        <f t="shared" si="193"/>
        <v>-4.9349076597032915E-2</v>
      </c>
      <c r="AV47" s="73"/>
      <c r="AW47" s="73"/>
      <c r="AX47" s="73"/>
      <c r="AY47" s="73"/>
      <c r="AZ47" s="73"/>
      <c r="BA47" s="73"/>
    </row>
    <row r="48" spans="4:53" x14ac:dyDescent="0.25">
      <c r="D48" s="34">
        <v>190</v>
      </c>
      <c r="E48" s="32"/>
      <c r="F48" s="73">
        <f t="shared" ref="F48:R48" si="194">F25/$E25-1</f>
        <v>-7.6633165829145811E-2</v>
      </c>
      <c r="G48" s="73">
        <f t="shared" si="194"/>
        <v>-6.7211055276381937E-2</v>
      </c>
      <c r="H48" s="73">
        <f t="shared" si="194"/>
        <v>-5.464824120603029E-2</v>
      </c>
      <c r="I48" s="73">
        <f t="shared" si="194"/>
        <v>-7.3492462311557816E-2</v>
      </c>
      <c r="J48" s="73">
        <f t="shared" si="194"/>
        <v>-7.3492462311557816E-2</v>
      </c>
      <c r="K48" s="73">
        <f t="shared" si="194"/>
        <v>-4.2085427135678533E-2</v>
      </c>
      <c r="L48" s="73">
        <f t="shared" si="194"/>
        <v>-4.2085427135678533E-2</v>
      </c>
      <c r="M48" s="73">
        <f t="shared" si="194"/>
        <v>-7.3492462311557816E-2</v>
      </c>
      <c r="N48" s="73">
        <f t="shared" si="194"/>
        <v>-6.7211055276381937E-2</v>
      </c>
      <c r="O48" s="73">
        <f t="shared" si="194"/>
        <v>-7.3492462311557816E-2</v>
      </c>
      <c r="P48" s="73">
        <f t="shared" si="194"/>
        <v>-7.9773869346733695E-2</v>
      </c>
      <c r="Q48" s="73">
        <f t="shared" si="194"/>
        <v>-9.5477386934673447E-2</v>
      </c>
      <c r="R48" s="73">
        <f t="shared" si="194"/>
        <v>-7.3492462311557816E-2</v>
      </c>
      <c r="S48" s="73">
        <f t="shared" ref="S48:T48" si="195">S25/$E25-1</f>
        <v>-6.4070351758794053E-2</v>
      </c>
      <c r="T48" s="73">
        <f t="shared" si="195"/>
        <v>-7.0351758793969932E-2</v>
      </c>
      <c r="U48" s="73">
        <f t="shared" ref="U48:V48" si="196">U25/$E25-1</f>
        <v>-6.0929648241206058E-2</v>
      </c>
      <c r="V48" s="73">
        <f t="shared" si="196"/>
        <v>-6.0929648241206058E-2</v>
      </c>
      <c r="W48" s="73">
        <f t="shared" ref="W48:X48" si="197">W25/$E25-1</f>
        <v>-6.4070351758794053E-2</v>
      </c>
      <c r="X48" s="73">
        <f t="shared" si="197"/>
        <v>-5.1507537688442295E-2</v>
      </c>
      <c r="Y48" s="73">
        <f t="shared" ref="Y48:Z48" si="198">Y25/$E25-1</f>
        <v>-5.1507537688442295E-2</v>
      </c>
      <c r="Z48" s="73">
        <f t="shared" si="198"/>
        <v>-5.464824120603029E-2</v>
      </c>
      <c r="AA48" s="73">
        <f t="shared" ref="AA48:AB48" si="199">AA25/$E25-1</f>
        <v>-7.0351758793969932E-2</v>
      </c>
      <c r="AB48" s="73">
        <f t="shared" si="199"/>
        <v>-6.4070351758794053E-2</v>
      </c>
      <c r="AC48" s="73">
        <f t="shared" ref="AC48:AD48" si="200">AC25/$E25-1</f>
        <v>-7.6633165829145811E-2</v>
      </c>
      <c r="AD48" s="73">
        <f t="shared" si="200"/>
        <v>-6.7211055276381937E-2</v>
      </c>
      <c r="AE48" s="73">
        <f t="shared" ref="AE48:AF48" si="201">AE25/$E25-1</f>
        <v>-5.464824120603029E-2</v>
      </c>
      <c r="AF48" s="73">
        <f t="shared" si="201"/>
        <v>-4.2085427135678533E-2</v>
      </c>
      <c r="AG48" s="73">
        <f t="shared" ref="AG48:AI48" si="202">AG25/$E25-1</f>
        <v>-4.2085427135678533E-2</v>
      </c>
      <c r="AH48" s="73">
        <f t="shared" si="202"/>
        <v>-1.6959798994974906E-2</v>
      </c>
      <c r="AI48" s="73">
        <f t="shared" si="202"/>
        <v>-1.6959798994974906E-2</v>
      </c>
      <c r="AJ48" s="73">
        <f t="shared" ref="AJ48:AK48" si="203">AJ25/$E25-1</f>
        <v>-1.3819095477386911E-2</v>
      </c>
      <c r="AK48" s="73">
        <f t="shared" si="203"/>
        <v>-3.5804020100502654E-2</v>
      </c>
      <c r="AL48" s="73">
        <f t="shared" ref="AL48:AM48" si="204">AL25/$E25-1</f>
        <v>1.1306532663316604E-2</v>
      </c>
      <c r="AM48" s="73">
        <f t="shared" si="204"/>
        <v>5.0251256281406143E-3</v>
      </c>
      <c r="AN48" s="73">
        <f t="shared" ref="AN48:AO48" si="205">AN25/$E25-1</f>
        <v>1.8844221105527303E-3</v>
      </c>
      <c r="AO48" s="73">
        <f t="shared" si="205"/>
        <v>-7.3492462311557816E-2</v>
      </c>
      <c r="AP48" s="73">
        <f t="shared" ref="AP48:AQ48" si="206">AP25/$E25-1</f>
        <v>-6.4070351758794053E-2</v>
      </c>
      <c r="AQ48" s="73">
        <f t="shared" si="206"/>
        <v>-6.7211055276381937E-2</v>
      </c>
      <c r="AR48" s="73">
        <f t="shared" ref="AR48:AS48" si="207">AR25/$E25-1</f>
        <v>-3.8944723618090538E-2</v>
      </c>
      <c r="AS48" s="73">
        <f t="shared" si="207"/>
        <v>-4.8366834170854411E-2</v>
      </c>
      <c r="AT48" s="73">
        <f t="shared" ref="AT48:AU48" si="208">AT25/$E25-1</f>
        <v>-3.2663316582914548E-2</v>
      </c>
      <c r="AU48" s="73">
        <f t="shared" si="208"/>
        <v>-4.8366834170854411E-2</v>
      </c>
      <c r="AV48" s="73"/>
      <c r="AW48" s="73"/>
      <c r="AX48" s="73"/>
      <c r="AY48" s="73"/>
      <c r="AZ48" s="73"/>
      <c r="BA48" s="73"/>
    </row>
    <row r="49" spans="4:53" x14ac:dyDescent="0.25">
      <c r="D49" s="34">
        <v>200</v>
      </c>
      <c r="E49" s="32"/>
      <c r="F49" s="73">
        <f t="shared" ref="F49:R49" si="209">F26/$E26-1</f>
        <v>-6.3816002591512766E-2</v>
      </c>
      <c r="G49" s="73">
        <f t="shared" si="209"/>
        <v>-4.7619047619047672E-2</v>
      </c>
      <c r="H49" s="73">
        <f t="shared" si="209"/>
        <v>-4.7619047619047672E-2</v>
      </c>
      <c r="I49" s="73">
        <f t="shared" si="209"/>
        <v>-6.3816002591512766E-2</v>
      </c>
      <c r="J49" s="73">
        <f t="shared" si="209"/>
        <v>-6.3816002591512766E-2</v>
      </c>
      <c r="K49" s="73">
        <f t="shared" si="209"/>
        <v>-8.0012957563978082E-2</v>
      </c>
      <c r="L49" s="73">
        <f t="shared" si="209"/>
        <v>-8.0012957563978082E-2</v>
      </c>
      <c r="M49" s="73">
        <f t="shared" si="209"/>
        <v>-6.3816002591512766E-2</v>
      </c>
      <c r="N49" s="73">
        <f t="shared" si="209"/>
        <v>-5.0858438613540669E-2</v>
      </c>
      <c r="O49" s="73">
        <f t="shared" si="209"/>
        <v>-6.057661159701988E-2</v>
      </c>
      <c r="P49" s="73">
        <f t="shared" si="209"/>
        <v>-7.3534175574991978E-2</v>
      </c>
      <c r="Q49" s="73">
        <f t="shared" si="209"/>
        <v>-8.9731130547457072E-2</v>
      </c>
      <c r="R49" s="73">
        <f t="shared" si="209"/>
        <v>-6.3816002591512766E-2</v>
      </c>
      <c r="S49" s="73">
        <f t="shared" ref="S49:T49" si="210">S26/$E26-1</f>
        <v>-5.0858438613540669E-2</v>
      </c>
      <c r="T49" s="73">
        <f t="shared" si="210"/>
        <v>-5.4097829608033776E-2</v>
      </c>
      <c r="U49" s="73">
        <f t="shared" ref="U49:V49" si="211">U26/$E26-1</f>
        <v>-5.4097829608033776E-2</v>
      </c>
      <c r="V49" s="73">
        <f t="shared" si="211"/>
        <v>-4.7619047619047672E-2</v>
      </c>
      <c r="W49" s="73">
        <f t="shared" ref="W49:X49" si="212">W26/$E26-1</f>
        <v>-5.0858438613540669E-2</v>
      </c>
      <c r="X49" s="73">
        <f t="shared" si="212"/>
        <v>-4.4379656624554564E-2</v>
      </c>
      <c r="Y49" s="73">
        <f t="shared" ref="Y49:Z49" si="213">Y26/$E26-1</f>
        <v>-3.790087463556846E-2</v>
      </c>
      <c r="Z49" s="73">
        <f t="shared" si="213"/>
        <v>-3.1422092646582467E-2</v>
      </c>
      <c r="AA49" s="73">
        <f t="shared" ref="AA49:AB49" si="214">AA26/$E26-1</f>
        <v>-6.7055393586005874E-2</v>
      </c>
      <c r="AB49" s="73">
        <f t="shared" si="214"/>
        <v>-5.7337220602526773E-2</v>
      </c>
      <c r="AC49" s="73">
        <f t="shared" ref="AC49:AD49" si="215">AC26/$E26-1</f>
        <v>-6.7055393586005874E-2</v>
      </c>
      <c r="AD49" s="73">
        <f t="shared" si="215"/>
        <v>-6.7055393586005874E-2</v>
      </c>
      <c r="AE49" s="73">
        <f t="shared" ref="AE49:AF49" si="216">AE26/$E26-1</f>
        <v>-4.1140265630061568E-2</v>
      </c>
      <c r="AF49" s="73">
        <f t="shared" si="216"/>
        <v>-3.1422092646582467E-2</v>
      </c>
      <c r="AG49" s="73">
        <f t="shared" ref="AG49:AI49" si="217">AG26/$E26-1</f>
        <v>-2.818270165208947E-2</v>
      </c>
      <c r="AH49" s="73">
        <f t="shared" si="217"/>
        <v>4.21120829284094E-3</v>
      </c>
      <c r="AI49" s="73">
        <f t="shared" si="217"/>
        <v>1.0689990281826933E-2</v>
      </c>
      <c r="AJ49" s="73">
        <f t="shared" ref="AJ49:AK49" si="218">AJ26/$E26-1</f>
        <v>4.21120829284094E-3</v>
      </c>
      <c r="AK49" s="73">
        <f t="shared" si="218"/>
        <v>-2.1703919663103366E-2</v>
      </c>
      <c r="AL49" s="73">
        <f t="shared" ref="AL49:AM49" si="219">AL26/$E26-1</f>
        <v>4.9562682215743337E-2</v>
      </c>
      <c r="AM49" s="73">
        <f t="shared" si="219"/>
        <v>4.632329122125034E-2</v>
      </c>
      <c r="AN49" s="73">
        <f t="shared" ref="AN49:AO49" si="220">AN26/$E26-1</f>
        <v>3.0126336248785135E-2</v>
      </c>
      <c r="AO49" s="73">
        <f t="shared" si="220"/>
        <v>-7.029478458049887E-2</v>
      </c>
      <c r="AP49" s="73">
        <f t="shared" ref="AP49:AQ49" si="221">AP26/$E26-1</f>
        <v>-5.4097829608033776E-2</v>
      </c>
      <c r="AQ49" s="73">
        <f t="shared" si="221"/>
        <v>-6.3816002591512766E-2</v>
      </c>
      <c r="AR49" s="73">
        <f t="shared" ref="AR49:AS49" si="222">AR26/$E26-1</f>
        <v>-1.8464528668610369E-2</v>
      </c>
      <c r="AS49" s="73">
        <f t="shared" si="222"/>
        <v>-2.818270165208947E-2</v>
      </c>
      <c r="AT49" s="73">
        <f t="shared" ref="AT49:AU49" si="223">AT26/$E26-1</f>
        <v>-1.5225137674117262E-2</v>
      </c>
      <c r="AU49" s="73">
        <f t="shared" si="223"/>
        <v>-3.790087463556846E-2</v>
      </c>
      <c r="AV49" s="73"/>
      <c r="AW49" s="73"/>
      <c r="AX49" s="73"/>
      <c r="AY49" s="73"/>
      <c r="AZ49" s="73"/>
      <c r="BA49" s="73"/>
    </row>
    <row r="50" spans="4:53" x14ac:dyDescent="0.25">
      <c r="D50" s="34">
        <v>210</v>
      </c>
      <c r="E50" s="32"/>
      <c r="F50" s="73">
        <f t="shared" ref="F50:R50" si="224">F27/$E27-1</f>
        <v>-3.8785834738617075E-2</v>
      </c>
      <c r="G50" s="73">
        <f t="shared" si="224"/>
        <v>-3.2040472175379309E-2</v>
      </c>
      <c r="H50" s="73">
        <f t="shared" si="224"/>
        <v>-2.5295109612141542E-2</v>
      </c>
      <c r="I50" s="73">
        <f t="shared" si="224"/>
        <v>-4.8903878583473892E-2</v>
      </c>
      <c r="J50" s="73">
        <f t="shared" si="224"/>
        <v>-4.8903878583473892E-2</v>
      </c>
      <c r="K50" s="73">
        <f t="shared" si="224"/>
        <v>-6.2394603709949426E-2</v>
      </c>
      <c r="L50" s="73">
        <f t="shared" si="224"/>
        <v>-6.2394603709949426E-2</v>
      </c>
      <c r="M50" s="73">
        <f t="shared" si="224"/>
        <v>-3.2040472175379309E-2</v>
      </c>
      <c r="N50" s="73">
        <f t="shared" si="224"/>
        <v>-2.1922428330522714E-2</v>
      </c>
      <c r="O50" s="73">
        <f t="shared" si="224"/>
        <v>-3.8785834738617075E-2</v>
      </c>
      <c r="P50" s="73">
        <f t="shared" si="224"/>
        <v>-4.8903878583473892E-2</v>
      </c>
      <c r="Q50" s="73">
        <f t="shared" si="224"/>
        <v>-6.5767284991568253E-2</v>
      </c>
      <c r="R50" s="73">
        <f t="shared" si="224"/>
        <v>-3.8785834738617075E-2</v>
      </c>
      <c r="S50" s="73">
        <f t="shared" ref="S50:T50" si="225">S27/$E27-1</f>
        <v>-2.5295109612141542E-2</v>
      </c>
      <c r="T50" s="73">
        <f t="shared" si="225"/>
        <v>-3.2040472175379309E-2</v>
      </c>
      <c r="U50" s="73">
        <f t="shared" ref="U50:V50" si="226">U27/$E27-1</f>
        <v>-1.8549747048903775E-2</v>
      </c>
      <c r="V50" s="73">
        <f t="shared" si="226"/>
        <v>-1.5177065767284947E-2</v>
      </c>
      <c r="W50" s="73">
        <f t="shared" ref="W50:X50" si="227">W27/$E27-1</f>
        <v>-1.8549747048903775E-2</v>
      </c>
      <c r="X50" s="73">
        <f t="shared" si="227"/>
        <v>-8.4317032040471807E-3</v>
      </c>
      <c r="Y50" s="73">
        <f t="shared" ref="Y50:Z50" si="228">Y27/$E27-1</f>
        <v>-5.0590219224282418E-3</v>
      </c>
      <c r="Z50" s="73">
        <f t="shared" si="228"/>
        <v>1.686340640809636E-3</v>
      </c>
      <c r="AA50" s="73">
        <f t="shared" ref="AA50:AB50" si="229">AA27/$E27-1</f>
        <v>-3.8785834738617075E-2</v>
      </c>
      <c r="AB50" s="73">
        <f t="shared" si="229"/>
        <v>-2.1922428330522714E-2</v>
      </c>
      <c r="AC50" s="73">
        <f t="shared" ref="AC50:AD50" si="230">AC27/$E27-1</f>
        <v>-4.2158516020236125E-2</v>
      </c>
      <c r="AD50" s="73">
        <f t="shared" si="230"/>
        <v>-3.8785834738617075E-2</v>
      </c>
      <c r="AE50" s="73">
        <f t="shared" ref="AE50:AF50" si="231">AE27/$E27-1</f>
        <v>-1.5177065767284947E-2</v>
      </c>
      <c r="AF50" s="73">
        <f t="shared" si="231"/>
        <v>8.4317032040472917E-3</v>
      </c>
      <c r="AG50" s="73">
        <f t="shared" ref="AG50:AI50" si="232">AG27/$E27-1</f>
        <v>5.0590219224284638E-3</v>
      </c>
      <c r="AH50" s="73">
        <f t="shared" si="232"/>
        <v>4.8903878583473892E-2</v>
      </c>
      <c r="AI50" s="73">
        <f t="shared" si="232"/>
        <v>5.5649241146711548E-2</v>
      </c>
      <c r="AJ50" s="73">
        <f t="shared" ref="AJ50:AK50" si="233">AJ27/$E27-1</f>
        <v>4.5531197301855064E-2</v>
      </c>
      <c r="AK50" s="73">
        <f t="shared" si="233"/>
        <v>8.4317032040472917E-3</v>
      </c>
      <c r="AL50" s="73">
        <f t="shared" ref="AL50:AM50" si="234">AL27/$E27-1</f>
        <v>0.11298482293423273</v>
      </c>
      <c r="AM50" s="73">
        <f t="shared" si="234"/>
        <v>0.12310286677908944</v>
      </c>
      <c r="AN50" s="73">
        <f t="shared" ref="AN50:AO50" si="235">AN27/$E27-1</f>
        <v>8.2630691399662837E-2</v>
      </c>
      <c r="AO50" s="73">
        <f t="shared" si="235"/>
        <v>-4.2158516020236125E-2</v>
      </c>
      <c r="AP50" s="73">
        <f t="shared" ref="AP50:AQ50" si="236">AP27/$E27-1</f>
        <v>-2.1922428330522714E-2</v>
      </c>
      <c r="AQ50" s="73">
        <f t="shared" si="236"/>
        <v>-2.1922428330522714E-2</v>
      </c>
      <c r="AR50" s="73">
        <f t="shared" ref="AR50:AS50" si="237">AR27/$E27-1</f>
        <v>2.1922428330522825E-2</v>
      </c>
      <c r="AS50" s="73">
        <f t="shared" si="237"/>
        <v>8.4317032040472917E-3</v>
      </c>
      <c r="AT50" s="73">
        <f t="shared" ref="AT50:AU50" si="238">AT27/$E27-1</f>
        <v>2.5295109612141653E-2</v>
      </c>
      <c r="AU50" s="73">
        <f t="shared" si="238"/>
        <v>-8.4317032040471807E-3</v>
      </c>
      <c r="AV50" s="73"/>
      <c r="AW50" s="73"/>
      <c r="AX50" s="73"/>
      <c r="AY50" s="73"/>
      <c r="AZ50" s="73"/>
      <c r="BA50" s="73"/>
    </row>
    <row r="51" spans="4:53" x14ac:dyDescent="0.25">
      <c r="D51" s="34">
        <v>220</v>
      </c>
      <c r="E51" s="32"/>
      <c r="F51" s="73">
        <f t="shared" ref="F51:R51" si="239">F28/$E28-1</f>
        <v>-1.6620498614958512E-2</v>
      </c>
      <c r="G51" s="73">
        <f t="shared" si="239"/>
        <v>-9.6952908587257802E-3</v>
      </c>
      <c r="H51" s="73">
        <f t="shared" si="239"/>
        <v>6.9252077562342862E-4</v>
      </c>
      <c r="I51" s="73">
        <f t="shared" si="239"/>
        <v>-2.3545706371191133E-2</v>
      </c>
      <c r="J51" s="73">
        <f t="shared" si="239"/>
        <v>-2.3545706371191133E-2</v>
      </c>
      <c r="K51" s="73">
        <f t="shared" si="239"/>
        <v>-3.0470914127423865E-2</v>
      </c>
      <c r="L51" s="73">
        <f t="shared" si="239"/>
        <v>-3.0470914127423865E-2</v>
      </c>
      <c r="M51" s="73">
        <f t="shared" si="239"/>
        <v>6.9252077562342862E-4</v>
      </c>
      <c r="N51" s="73">
        <f t="shared" si="239"/>
        <v>2.1468144044321402E-2</v>
      </c>
      <c r="O51" s="73">
        <f t="shared" si="239"/>
        <v>4.1551246537396835E-3</v>
      </c>
      <c r="P51" s="73">
        <f t="shared" si="239"/>
        <v>-1.6620498614958512E-2</v>
      </c>
      <c r="Q51" s="73">
        <f t="shared" si="239"/>
        <v>-3.0470914127423865E-2</v>
      </c>
      <c r="R51" s="73">
        <f t="shared" si="239"/>
        <v>-6.2326869806093033E-3</v>
      </c>
      <c r="S51" s="73">
        <f t="shared" ref="S51:T51" si="240">S28/$E28-1</f>
        <v>1.454293628808867E-2</v>
      </c>
      <c r="T51" s="73">
        <f t="shared" si="240"/>
        <v>-2.7700831024930483E-3</v>
      </c>
      <c r="U51" s="73">
        <f t="shared" ref="U51:V51" si="241">U28/$E28-1</f>
        <v>2.1468144044321402E-2</v>
      </c>
      <c r="V51" s="73">
        <f t="shared" si="241"/>
        <v>2.8393351800554134E-2</v>
      </c>
      <c r="W51" s="73">
        <f t="shared" ref="W51:X51" si="242">W28/$E28-1</f>
        <v>2.8393351800554134E-2</v>
      </c>
      <c r="X51" s="73">
        <f t="shared" si="242"/>
        <v>3.5318559556786866E-2</v>
      </c>
      <c r="Y51" s="73">
        <f t="shared" ref="Y51:Z51" si="243">Y28/$E28-1</f>
        <v>4.2243767313019376E-2</v>
      </c>
      <c r="Z51" s="73">
        <f t="shared" si="243"/>
        <v>6.6481994459833826E-2</v>
      </c>
      <c r="AA51" s="73">
        <f t="shared" ref="AA51:AB51" si="244">AA28/$E28-1</f>
        <v>-2.7700831024930483E-3</v>
      </c>
      <c r="AB51" s="73">
        <f t="shared" si="244"/>
        <v>3.1855955678670389E-2</v>
      </c>
      <c r="AC51" s="73">
        <f t="shared" ref="AC51:AD51" si="245">AC28/$E28-1</f>
        <v>-2.7700831024930483E-3</v>
      </c>
      <c r="AD51" s="73">
        <f t="shared" si="245"/>
        <v>-2.7700831024930483E-3</v>
      </c>
      <c r="AE51" s="73">
        <f t="shared" ref="AE51:AF51" si="246">AE28/$E28-1</f>
        <v>3.1855955678670389E-2</v>
      </c>
      <c r="AF51" s="73">
        <f t="shared" si="246"/>
        <v>5.9556786703601095E-2</v>
      </c>
      <c r="AG51" s="73">
        <f t="shared" ref="AG51:AI51" si="247">AG28/$E28-1</f>
        <v>5.2631578947368363E-2</v>
      </c>
      <c r="AH51" s="73">
        <f t="shared" si="247"/>
        <v>0.12188365650969546</v>
      </c>
      <c r="AI51" s="73">
        <f t="shared" si="247"/>
        <v>0.13227146814404445</v>
      </c>
      <c r="AJ51" s="73">
        <f t="shared" ref="AJ51:AK51" si="248">AJ28/$E28-1</f>
        <v>0.11149584487534625</v>
      </c>
      <c r="AK51" s="73">
        <f t="shared" si="248"/>
        <v>5.2631578947368363E-2</v>
      </c>
      <c r="AL51" s="73">
        <f t="shared" ref="AL51:AM51" si="249">AL28/$E28-1</f>
        <v>0.18421052631578938</v>
      </c>
      <c r="AM51" s="73">
        <f t="shared" si="249"/>
        <v>0.17036011080332414</v>
      </c>
      <c r="AN51" s="73">
        <f t="shared" ref="AN51:AO51" si="250">AN28/$E28-1</f>
        <v>0.15997229916897515</v>
      </c>
      <c r="AO51" s="73">
        <f t="shared" si="250"/>
        <v>7.6177285318559385E-3</v>
      </c>
      <c r="AP51" s="73">
        <f t="shared" ref="AP51:AQ51" si="251">AP28/$E28-1</f>
        <v>5.2631578947368363E-2</v>
      </c>
      <c r="AQ51" s="73">
        <f t="shared" si="251"/>
        <v>3.5318559556786866E-2</v>
      </c>
      <c r="AR51" s="73">
        <f t="shared" ref="AR51:AS51" si="252">AR28/$E28-1</f>
        <v>8.7257617728532022E-2</v>
      </c>
      <c r="AS51" s="73">
        <f t="shared" si="252"/>
        <v>6.9944598337950081E-2</v>
      </c>
      <c r="AT51" s="73">
        <f t="shared" ref="AT51:AU51" si="253">AT28/$E28-1</f>
        <v>9.0720221606648277E-2</v>
      </c>
      <c r="AU51" s="73">
        <f t="shared" si="253"/>
        <v>4.9168975069252108E-2</v>
      </c>
      <c r="AV51" s="73"/>
      <c r="AW51" s="73"/>
      <c r="AX51" s="73"/>
      <c r="AY51" s="73"/>
      <c r="AZ51" s="73"/>
      <c r="BA51" s="73"/>
    </row>
    <row r="52" spans="4:53" ht="15.75" thickBot="1" x14ac:dyDescent="0.3">
      <c r="D52" s="35">
        <v>226</v>
      </c>
      <c r="E52" s="33"/>
      <c r="F52" s="74">
        <f t="shared" ref="F52:R52" si="254">F29/$E29-1</f>
        <v>-3.1034482758620641E-2</v>
      </c>
      <c r="G52" s="74">
        <f t="shared" si="254"/>
        <v>-2.7586206896551779E-2</v>
      </c>
      <c r="H52" s="74">
        <f t="shared" si="254"/>
        <v>-2.0689655172413834E-2</v>
      </c>
      <c r="I52" s="74">
        <f t="shared" si="254"/>
        <v>-4.8275862068965614E-2</v>
      </c>
      <c r="J52" s="74">
        <f t="shared" si="254"/>
        <v>-4.8275862068965614E-2</v>
      </c>
      <c r="K52" s="74">
        <f t="shared" si="254"/>
        <v>-5.5172413793103336E-2</v>
      </c>
      <c r="L52" s="74">
        <f t="shared" si="254"/>
        <v>-5.5172413793103336E-2</v>
      </c>
      <c r="M52" s="74">
        <f t="shared" si="254"/>
        <v>-1.7241379310344751E-2</v>
      </c>
      <c r="N52" s="74">
        <f t="shared" si="254"/>
        <v>-6.8965517241379448E-3</v>
      </c>
      <c r="O52" s="74">
        <f t="shared" si="254"/>
        <v>-1.0344827586206806E-2</v>
      </c>
      <c r="P52" s="74">
        <f t="shared" si="254"/>
        <v>-3.7931034482758585E-2</v>
      </c>
      <c r="Q52" s="74">
        <f t="shared" si="254"/>
        <v>-4.1379310344827669E-2</v>
      </c>
      <c r="R52" s="74">
        <f t="shared" si="254"/>
        <v>-2.4137931034482696E-2</v>
      </c>
      <c r="S52" s="74">
        <f t="shared" ref="S52:T52" si="255">S29/$E29-1</f>
        <v>0</v>
      </c>
      <c r="T52" s="74">
        <f t="shared" si="255"/>
        <v>-1.7241379310344751E-2</v>
      </c>
      <c r="U52" s="74">
        <f t="shared" ref="U52:V52" si="256">U29/$E29-1</f>
        <v>0</v>
      </c>
      <c r="V52" s="74">
        <f t="shared" si="256"/>
        <v>1.379310344827589E-2</v>
      </c>
      <c r="W52" s="74">
        <f t="shared" ref="W52:X52" si="257">W29/$E29-1</f>
        <v>6.8965517241379448E-3</v>
      </c>
      <c r="X52" s="74">
        <f t="shared" si="257"/>
        <v>2.0689655172413834E-2</v>
      </c>
      <c r="Y52" s="74">
        <f t="shared" ref="Y52:Z52" si="258">Y29/$E29-1</f>
        <v>2.0689655172413834E-2</v>
      </c>
      <c r="Z52" s="74">
        <f t="shared" si="258"/>
        <v>4.482758620689653E-2</v>
      </c>
      <c r="AA52" s="74">
        <f t="shared" ref="AA52:AB52" si="259">AA29/$E29-1</f>
        <v>-2.0689655172413834E-2</v>
      </c>
      <c r="AB52" s="74">
        <f t="shared" si="259"/>
        <v>1.379310344827589E-2</v>
      </c>
      <c r="AC52" s="74">
        <f t="shared" ref="AC52:AD52" si="260">AC29/$E29-1</f>
        <v>-2.4137931034482696E-2</v>
      </c>
      <c r="AD52" s="74">
        <f t="shared" si="260"/>
        <v>-1.379310344827589E-2</v>
      </c>
      <c r="AE52" s="74">
        <f t="shared" ref="AE52:AF52" si="261">AE29/$E29-1</f>
        <v>1.0344827586207028E-2</v>
      </c>
      <c r="AF52" s="74">
        <f t="shared" si="261"/>
        <v>3.7931034482758585E-2</v>
      </c>
      <c r="AG52" s="74">
        <f t="shared" ref="AG52:AI52" si="262">AG29/$E29-1</f>
        <v>3.4482758620689724E-2</v>
      </c>
      <c r="AH52" s="74">
        <f t="shared" si="262"/>
        <v>0.10344827586206895</v>
      </c>
      <c r="AI52" s="74">
        <f t="shared" si="262"/>
        <v>0.10344827586206895</v>
      </c>
      <c r="AJ52" s="74">
        <f t="shared" ref="AJ52:AK52" si="263">AJ29/$E29-1</f>
        <v>8.6206896551724199E-2</v>
      </c>
      <c r="AK52" s="74">
        <f t="shared" si="263"/>
        <v>2.7586206896551779E-2</v>
      </c>
      <c r="AL52" s="74">
        <f t="shared" ref="AL52:AM52" si="264">AL29/$E29-1</f>
        <v>0.15172413793103456</v>
      </c>
      <c r="AM52" s="74">
        <f t="shared" si="264"/>
        <v>0.14827586206896548</v>
      </c>
      <c r="AN52" s="74">
        <f t="shared" ref="AN52:AO52" si="265">AN29/$E29-1</f>
        <v>0.12758620689655187</v>
      </c>
      <c r="AO52" s="74">
        <f t="shared" si="265"/>
        <v>0</v>
      </c>
      <c r="AP52" s="74">
        <f t="shared" ref="AP52:AQ52" si="266">AP29/$E29-1</f>
        <v>3.1034482758620863E-2</v>
      </c>
      <c r="AQ52" s="74">
        <f t="shared" si="266"/>
        <v>1.379310344827589E-2</v>
      </c>
      <c r="AR52" s="74">
        <f t="shared" ref="AR52:AS52" si="267">AR29/$E29-1</f>
        <v>5.862068965517242E-2</v>
      </c>
      <c r="AS52" s="74">
        <f t="shared" si="267"/>
        <v>4.8275862068965614E-2</v>
      </c>
      <c r="AT52" s="74">
        <f t="shared" ref="AT52:AU52" si="268">AT29/$E29-1</f>
        <v>6.8965517241379448E-2</v>
      </c>
      <c r="AU52" s="74">
        <f t="shared" si="268"/>
        <v>2.4137931034482918E-2</v>
      </c>
      <c r="AV52" s="74"/>
      <c r="AW52" s="74"/>
      <c r="AX52" s="74"/>
      <c r="AY52" s="74"/>
      <c r="AZ52" s="74"/>
      <c r="BA52" s="74"/>
    </row>
    <row r="53" spans="4:53" ht="15.75" thickTop="1" x14ac:dyDescent="0.25">
      <c r="F53" s="82"/>
      <c r="G53" s="82"/>
    </row>
  </sheetData>
  <mergeCells count="3">
    <mergeCell ref="D9:D11"/>
    <mergeCell ref="E9:E11"/>
    <mergeCell ref="D32:D34"/>
  </mergeCells>
  <phoneticPr fontId="12" type="noConversion"/>
  <conditionalFormatting sqref="D1:J8">
    <cfRule type="cellIs" dxfId="93" priority="61" operator="greaterThan">
      <formula>1</formula>
    </cfRule>
    <cfRule type="cellIs" dxfId="92" priority="62" operator="equal">
      <formula>1</formula>
    </cfRule>
  </conditionalFormatting>
  <conditionalFormatting sqref="A35:C52 BB35:XFD52 F35:W52">
    <cfRule type="cellIs" dxfId="91" priority="57" operator="greaterThanOrEqual">
      <formula>0.1</formula>
    </cfRule>
    <cfRule type="cellIs" dxfId="90" priority="58" operator="lessThanOrEqual">
      <formula>-0.1</formula>
    </cfRule>
    <cfRule type="cellIs" dxfId="89" priority="59" operator="lessThanOrEqual">
      <formula>-0.08</formula>
    </cfRule>
    <cfRule type="cellIs" dxfId="88" priority="60" operator="greaterThanOrEqual">
      <formula>0.08</formula>
    </cfRule>
  </conditionalFormatting>
  <conditionalFormatting sqref="X35:X52">
    <cfRule type="cellIs" dxfId="87" priority="53" operator="greaterThanOrEqual">
      <formula>0.1</formula>
    </cfRule>
    <cfRule type="cellIs" dxfId="86" priority="54" operator="lessThanOrEqual">
      <formula>-0.1</formula>
    </cfRule>
    <cfRule type="cellIs" dxfId="85" priority="55" operator="lessThanOrEqual">
      <formula>-0.08</formula>
    </cfRule>
    <cfRule type="cellIs" dxfId="84" priority="56" operator="greaterThanOrEqual">
      <formula>0.08</formula>
    </cfRule>
  </conditionalFormatting>
  <conditionalFormatting sqref="Y35:Y52">
    <cfRule type="cellIs" dxfId="83" priority="49" operator="greaterThanOrEqual">
      <formula>0.1</formula>
    </cfRule>
    <cfRule type="cellIs" dxfId="82" priority="50" operator="lessThanOrEqual">
      <formula>-0.1</formula>
    </cfRule>
    <cfRule type="cellIs" dxfId="81" priority="51" operator="lessThanOrEqual">
      <formula>-0.08</formula>
    </cfRule>
    <cfRule type="cellIs" dxfId="80" priority="52" operator="greaterThanOrEqual">
      <formula>0.08</formula>
    </cfRule>
  </conditionalFormatting>
  <conditionalFormatting sqref="Z35:Z52">
    <cfRule type="cellIs" dxfId="79" priority="45" operator="greaterThanOrEqual">
      <formula>0.1</formula>
    </cfRule>
    <cfRule type="cellIs" dxfId="78" priority="46" operator="lessThanOrEqual">
      <formula>-0.1</formula>
    </cfRule>
    <cfRule type="cellIs" dxfId="77" priority="47" operator="lessThanOrEqual">
      <formula>-0.08</formula>
    </cfRule>
    <cfRule type="cellIs" dxfId="76" priority="48" operator="greaterThanOrEqual">
      <formula>0.08</formula>
    </cfRule>
  </conditionalFormatting>
  <conditionalFormatting sqref="AA35:AB52">
    <cfRule type="cellIs" dxfId="75" priority="41" operator="greaterThanOrEqual">
      <formula>0.1</formula>
    </cfRule>
    <cfRule type="cellIs" dxfId="74" priority="42" operator="lessThanOrEqual">
      <formula>-0.1</formula>
    </cfRule>
    <cfRule type="cellIs" dxfId="73" priority="43" operator="lessThanOrEqual">
      <formula>-0.08</formula>
    </cfRule>
    <cfRule type="cellIs" dxfId="72" priority="44" operator="greaterThanOrEqual">
      <formula>0.08</formula>
    </cfRule>
  </conditionalFormatting>
  <conditionalFormatting sqref="AC35:AC52">
    <cfRule type="cellIs" dxfId="71" priority="33" operator="greaterThanOrEqual">
      <formula>0.1</formula>
    </cfRule>
    <cfRule type="cellIs" dxfId="70" priority="34" operator="lessThanOrEqual">
      <formula>-0.1</formula>
    </cfRule>
    <cfRule type="cellIs" dxfId="69" priority="35" operator="lessThanOrEqual">
      <formula>-0.08</formula>
    </cfRule>
    <cfRule type="cellIs" dxfId="68" priority="36" operator="greaterThanOrEqual">
      <formula>0.08</formula>
    </cfRule>
  </conditionalFormatting>
  <conditionalFormatting sqref="AD35:AD52">
    <cfRule type="cellIs" dxfId="67" priority="29" operator="greaterThanOrEqual">
      <formula>0.1</formula>
    </cfRule>
    <cfRule type="cellIs" dxfId="66" priority="30" operator="lessThanOrEqual">
      <formula>-0.1</formula>
    </cfRule>
    <cfRule type="cellIs" dxfId="65" priority="31" operator="lessThanOrEqual">
      <formula>-0.08</formula>
    </cfRule>
    <cfRule type="cellIs" dxfId="64" priority="32" operator="greaterThanOrEqual">
      <formula>0.08</formula>
    </cfRule>
  </conditionalFormatting>
  <conditionalFormatting sqref="AE35:AE52">
    <cfRule type="cellIs" dxfId="63" priority="25" operator="greaterThanOrEqual">
      <formula>0.1</formula>
    </cfRule>
    <cfRule type="cellIs" dxfId="62" priority="26" operator="lessThanOrEqual">
      <formula>-0.1</formula>
    </cfRule>
    <cfRule type="cellIs" dxfId="61" priority="27" operator="lessThanOrEqual">
      <formula>-0.08</formula>
    </cfRule>
    <cfRule type="cellIs" dxfId="60" priority="28" operator="greaterThanOrEqual">
      <formula>0.08</formula>
    </cfRule>
  </conditionalFormatting>
  <conditionalFormatting sqref="AF35:AG52">
    <cfRule type="cellIs" dxfId="59" priority="21" operator="greaterThanOrEqual">
      <formula>0.1</formula>
    </cfRule>
    <cfRule type="cellIs" dxfId="58" priority="22" operator="lessThanOrEqual">
      <formula>-0.1</formula>
    </cfRule>
    <cfRule type="cellIs" dxfId="57" priority="23" operator="lessThanOrEqual">
      <formula>-0.08</formula>
    </cfRule>
    <cfRule type="cellIs" dxfId="56" priority="24" operator="greaterThanOrEqual">
      <formula>0.08</formula>
    </cfRule>
  </conditionalFormatting>
  <conditionalFormatting sqref="AH35:AS52">
    <cfRule type="cellIs" dxfId="55" priority="13" operator="greaterThanOrEqual">
      <formula>0.1</formula>
    </cfRule>
    <cfRule type="cellIs" dxfId="54" priority="14" operator="lessThanOrEqual">
      <formula>-0.1</formula>
    </cfRule>
    <cfRule type="cellIs" dxfId="53" priority="15" operator="lessThanOrEqual">
      <formula>-0.08</formula>
    </cfRule>
    <cfRule type="cellIs" dxfId="52" priority="16" operator="greaterThanOrEqual">
      <formula>0.08</formula>
    </cfRule>
  </conditionalFormatting>
  <conditionalFormatting sqref="AV35:BA52">
    <cfRule type="cellIs" dxfId="51" priority="9" operator="greaterThanOrEqual">
      <formula>0.1</formula>
    </cfRule>
    <cfRule type="cellIs" dxfId="50" priority="10" operator="lessThanOrEqual">
      <formula>-0.1</formula>
    </cfRule>
    <cfRule type="cellIs" dxfId="49" priority="11" operator="lessThanOrEqual">
      <formula>-0.08</formula>
    </cfRule>
    <cfRule type="cellIs" dxfId="48" priority="12" operator="greaterThanOrEqual">
      <formula>0.08</formula>
    </cfRule>
  </conditionalFormatting>
  <conditionalFormatting sqref="AT35:AT52">
    <cfRule type="cellIs" dxfId="47" priority="5" operator="greaterThanOrEqual">
      <formula>0.1</formula>
    </cfRule>
    <cfRule type="cellIs" dxfId="46" priority="6" operator="lessThanOrEqual">
      <formula>-0.1</formula>
    </cfRule>
    <cfRule type="cellIs" dxfId="45" priority="7" operator="lessThanOrEqual">
      <formula>-0.08</formula>
    </cfRule>
    <cfRule type="cellIs" dxfId="44" priority="8" operator="greaterThanOrEqual">
      <formula>0.08</formula>
    </cfRule>
  </conditionalFormatting>
  <conditionalFormatting sqref="AU35:AU52">
    <cfRule type="cellIs" dxfId="43" priority="1" operator="greaterThanOrEqual">
      <formula>0.1</formula>
    </cfRule>
    <cfRule type="cellIs" dxfId="42" priority="2" operator="lessThanOrEqual">
      <formula>-0.1</formula>
    </cfRule>
    <cfRule type="cellIs" dxfId="41" priority="3" operator="lessThanOrEqual">
      <formula>-0.08</formula>
    </cfRule>
    <cfRule type="cellIs" dxfId="40" priority="4" operator="greaterThanOrEqual">
      <formula>0.08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53"/>
  <sheetViews>
    <sheetView zoomScale="90" zoomScaleNormal="90" workbookViewId="0">
      <pane xSplit="4" ySplit="11" topLeftCell="AJ12" activePane="bottomRight" state="frozen"/>
      <selection pane="topRight" activeCell="G1" sqref="G1"/>
      <selection pane="bottomLeft" activeCell="A12" sqref="A12"/>
      <selection pane="bottomRight" activeCell="AU12" sqref="AU12:AU29"/>
    </sheetView>
  </sheetViews>
  <sheetFormatPr defaultRowHeight="15" x14ac:dyDescent="0.25"/>
  <cols>
    <col min="4" max="4" width="8.140625" bestFit="1" customWidth="1"/>
    <col min="5" max="5" width="11" style="80" customWidth="1"/>
    <col min="6" max="6" width="12" style="80" bestFit="1" customWidth="1"/>
    <col min="7" max="7" width="11.7109375" style="80" customWidth="1"/>
    <col min="8" max="12" width="12" style="80" bestFit="1" customWidth="1"/>
    <col min="13" max="13" width="11.85546875" style="80" customWidth="1"/>
    <col min="14" max="14" width="12" style="80" customWidth="1"/>
    <col min="15" max="15" width="16" style="80" customWidth="1"/>
    <col min="16" max="16" width="18.7109375" style="80" customWidth="1"/>
    <col min="17" max="18" width="12" style="80" bestFit="1" customWidth="1"/>
    <col min="19" max="19" width="12.85546875" style="80" customWidth="1"/>
    <col min="20" max="20" width="12.7109375" style="80" customWidth="1"/>
    <col min="21" max="22" width="12.85546875" style="80" bestFit="1" customWidth="1"/>
    <col min="23" max="27" width="10.7109375" bestFit="1" customWidth="1"/>
    <col min="28" max="28" width="12.85546875" bestFit="1" customWidth="1"/>
    <col min="29" max="29" width="10.42578125" bestFit="1" customWidth="1"/>
    <col min="30" max="30" width="13.5703125" customWidth="1"/>
    <col min="31" max="31" width="12.85546875" style="80" bestFit="1" customWidth="1"/>
    <col min="32" max="32" width="13.42578125" bestFit="1" customWidth="1"/>
    <col min="33" max="34" width="13.42578125" style="80" bestFit="1" customWidth="1"/>
    <col min="35" max="36" width="12.85546875" style="80" bestFit="1" customWidth="1"/>
    <col min="37" max="37" width="12.85546875" style="80" hidden="1" customWidth="1"/>
    <col min="38" max="38" width="12.85546875" style="80" bestFit="1" customWidth="1"/>
    <col min="39" max="39" width="14" style="80" bestFit="1" customWidth="1"/>
    <col min="40" max="40" width="12.85546875" style="80" bestFit="1" customWidth="1"/>
    <col min="41" max="44" width="14" style="80" bestFit="1" customWidth="1"/>
    <col min="45" max="45" width="12.85546875" style="80" bestFit="1" customWidth="1"/>
    <col min="46" max="46" width="14" bestFit="1" customWidth="1"/>
    <col min="47" max="47" width="14.28515625" customWidth="1"/>
  </cols>
  <sheetData>
    <row r="1" spans="1:69" ht="28.5" x14ac:dyDescent="0.45">
      <c r="A1" s="3" t="s">
        <v>11</v>
      </c>
      <c r="B1" s="3"/>
      <c r="O1" s="81"/>
      <c r="P1" s="81"/>
      <c r="Q1" s="79"/>
      <c r="R1" s="79"/>
      <c r="S1" s="79"/>
      <c r="T1" s="79"/>
      <c r="U1" s="79"/>
      <c r="V1" s="79"/>
      <c r="W1" s="4"/>
      <c r="X1" s="4"/>
      <c r="Y1" s="4"/>
      <c r="Z1" s="4"/>
      <c r="AA1" s="4"/>
      <c r="AC1" s="4"/>
      <c r="AD1" s="4"/>
      <c r="AE1" s="79"/>
      <c r="AF1" s="4"/>
      <c r="AG1" s="79"/>
      <c r="AI1" s="79"/>
      <c r="AJ1" s="79"/>
      <c r="AK1" s="79"/>
      <c r="AL1" s="79"/>
      <c r="AM1" s="79"/>
      <c r="AO1" s="79"/>
      <c r="AP1" s="79"/>
      <c r="AQ1" s="79"/>
      <c r="AR1" s="79"/>
      <c r="AS1" s="79"/>
      <c r="AU1" s="4"/>
      <c r="AV1" s="4"/>
      <c r="AW1" s="4"/>
      <c r="AX1" s="4"/>
      <c r="AY1" s="4"/>
      <c r="BA1" s="4"/>
      <c r="BB1" s="4"/>
      <c r="BC1" s="4"/>
      <c r="BD1" s="4"/>
      <c r="BE1" s="4"/>
      <c r="BG1" s="4"/>
      <c r="BH1" s="4"/>
      <c r="BI1" s="4"/>
      <c r="BJ1" s="4"/>
      <c r="BK1" s="4"/>
      <c r="BM1" s="4"/>
      <c r="BN1" s="4"/>
      <c r="BO1" s="4"/>
      <c r="BP1" s="4"/>
      <c r="BQ1" s="4"/>
    </row>
    <row r="2" spans="1:69" ht="18.75" x14ac:dyDescent="0.3">
      <c r="A2" s="5" t="s">
        <v>5</v>
      </c>
      <c r="B2" s="6"/>
      <c r="O2" s="81"/>
      <c r="P2" s="81"/>
      <c r="Q2" s="79"/>
      <c r="R2" s="79"/>
      <c r="S2" s="79"/>
      <c r="T2" s="79"/>
      <c r="U2" s="79"/>
      <c r="V2" s="81"/>
      <c r="W2" s="4"/>
      <c r="X2" s="4"/>
      <c r="Y2" s="4"/>
      <c r="Z2" s="4"/>
      <c r="AA2" s="4"/>
      <c r="AC2" s="4"/>
      <c r="AD2" s="4"/>
      <c r="AE2" s="79"/>
      <c r="AF2" s="4"/>
      <c r="AG2" s="79"/>
      <c r="AI2" s="79"/>
      <c r="AJ2" s="79"/>
      <c r="AK2" s="79"/>
      <c r="AL2" s="79"/>
      <c r="AM2" s="79"/>
      <c r="AO2" s="79"/>
      <c r="AP2" s="79"/>
      <c r="AQ2" s="79"/>
      <c r="AR2" s="79"/>
      <c r="AS2" s="79"/>
      <c r="AU2" s="4"/>
      <c r="AV2" s="4"/>
      <c r="AW2" s="4"/>
      <c r="AX2" s="4"/>
      <c r="AY2" s="4"/>
      <c r="BA2" s="4"/>
      <c r="BB2" s="4"/>
      <c r="BC2" s="4"/>
      <c r="BD2" s="4"/>
      <c r="BE2" s="4"/>
      <c r="BG2" s="4"/>
      <c r="BH2" s="4"/>
      <c r="BI2" s="4"/>
      <c r="BJ2" s="4"/>
      <c r="BK2" s="4"/>
      <c r="BM2" s="4"/>
      <c r="BN2" s="4"/>
      <c r="BO2" s="4"/>
      <c r="BP2" s="4"/>
      <c r="BQ2" s="4"/>
    </row>
    <row r="3" spans="1:69" x14ac:dyDescent="0.25">
      <c r="B3" s="7"/>
      <c r="O3" s="81"/>
      <c r="P3" s="81"/>
      <c r="Q3" s="79"/>
      <c r="R3" s="79"/>
      <c r="S3" s="79"/>
      <c r="T3" s="79"/>
      <c r="U3" s="79"/>
      <c r="V3" s="81"/>
      <c r="W3" s="4"/>
      <c r="X3" s="4"/>
      <c r="Y3" s="4"/>
      <c r="Z3" s="4"/>
      <c r="AA3" s="4"/>
      <c r="AC3" s="4"/>
      <c r="AD3" s="4"/>
      <c r="AE3" s="79"/>
      <c r="AF3" s="4"/>
      <c r="AG3" s="79"/>
      <c r="AI3" s="79"/>
      <c r="AJ3" s="79"/>
      <c r="AK3" s="79"/>
      <c r="AL3" s="79"/>
      <c r="AM3" s="79"/>
      <c r="AO3" s="79"/>
      <c r="AP3" s="79"/>
      <c r="AQ3" s="79"/>
      <c r="AR3" s="79"/>
      <c r="AS3" s="79"/>
      <c r="AU3" s="4"/>
      <c r="AV3" s="4"/>
      <c r="AW3" s="4"/>
      <c r="AX3" s="4"/>
      <c r="AY3" s="4"/>
      <c r="BA3" s="4"/>
      <c r="BB3" s="4"/>
      <c r="BC3" s="4"/>
      <c r="BD3" s="4"/>
      <c r="BE3" s="4"/>
      <c r="BG3" s="4"/>
      <c r="BH3" s="4"/>
      <c r="BI3" s="4"/>
      <c r="BJ3" s="4"/>
      <c r="BK3" s="4"/>
      <c r="BM3" s="4"/>
      <c r="BN3" s="4"/>
      <c r="BO3" s="4"/>
      <c r="BP3" s="4"/>
      <c r="BQ3" s="4"/>
    </row>
    <row r="4" spans="1:69" x14ac:dyDescent="0.25">
      <c r="B4" s="7"/>
      <c r="O4" s="81"/>
      <c r="P4" s="81"/>
      <c r="Q4" s="79"/>
      <c r="R4" s="79"/>
      <c r="S4" s="79"/>
      <c r="T4" s="79"/>
      <c r="U4" s="79"/>
      <c r="V4" s="81"/>
      <c r="W4" s="4"/>
      <c r="X4" s="4"/>
      <c r="Y4" s="4"/>
      <c r="Z4" s="4"/>
      <c r="AA4" s="4"/>
      <c r="AC4" s="4"/>
      <c r="AD4" s="4"/>
      <c r="AE4" s="79"/>
      <c r="AF4" s="4"/>
      <c r="AG4" s="79"/>
      <c r="AI4" s="79"/>
      <c r="AJ4" s="79"/>
      <c r="AK4" s="79"/>
      <c r="AL4" s="79"/>
      <c r="AM4" s="79"/>
      <c r="AO4" s="79"/>
      <c r="AP4" s="79"/>
      <c r="AQ4" s="79"/>
      <c r="AR4" s="79"/>
      <c r="AS4" s="79"/>
      <c r="AU4" s="4"/>
      <c r="AV4" s="4"/>
      <c r="AW4" s="4"/>
      <c r="AX4" s="4"/>
      <c r="AY4" s="4"/>
      <c r="BA4" s="4"/>
      <c r="BB4" s="4"/>
      <c r="BC4" s="4"/>
      <c r="BD4" s="4"/>
      <c r="BE4" s="4"/>
      <c r="BG4" s="4"/>
      <c r="BH4" s="4"/>
      <c r="BI4" s="4"/>
      <c r="BJ4" s="4"/>
      <c r="BK4" s="4"/>
      <c r="BM4" s="4"/>
      <c r="BN4" s="4"/>
      <c r="BO4" s="4"/>
      <c r="BP4" s="4"/>
      <c r="BQ4" s="4"/>
    </row>
    <row r="5" spans="1:69" x14ac:dyDescent="0.25">
      <c r="B5" s="7"/>
      <c r="C5" s="8"/>
      <c r="D5" s="8"/>
      <c r="O5" s="81"/>
      <c r="P5" s="81"/>
      <c r="Q5" s="79"/>
      <c r="R5" s="79"/>
      <c r="S5" s="79"/>
      <c r="T5" s="79"/>
      <c r="U5" s="79"/>
      <c r="V5" s="81"/>
      <c r="W5" s="4"/>
      <c r="X5" s="4"/>
      <c r="Y5" s="4"/>
      <c r="Z5" s="4"/>
      <c r="AA5" s="4"/>
      <c r="AC5" s="4"/>
      <c r="AD5" s="4"/>
      <c r="AE5" s="79"/>
      <c r="AF5" s="4"/>
      <c r="AG5" s="79"/>
      <c r="AI5" s="79"/>
      <c r="AJ5" s="79"/>
      <c r="AK5" s="79"/>
      <c r="AL5" s="79"/>
      <c r="AM5" s="79"/>
      <c r="AO5" s="79"/>
      <c r="AP5" s="79"/>
      <c r="AQ5" s="79"/>
      <c r="AR5" s="79"/>
      <c r="AS5" s="79"/>
      <c r="AU5" s="4"/>
      <c r="AV5" s="4"/>
      <c r="AW5" s="4"/>
      <c r="AX5" s="4"/>
      <c r="AY5" s="4"/>
      <c r="BA5" s="4"/>
      <c r="BB5" s="4"/>
      <c r="BC5" s="4"/>
      <c r="BD5" s="4"/>
      <c r="BE5" s="4"/>
      <c r="BG5" s="4"/>
      <c r="BH5" s="4"/>
      <c r="BI5" s="4"/>
      <c r="BJ5" s="4"/>
      <c r="BK5" s="4"/>
      <c r="BM5" s="4"/>
      <c r="BN5" s="4"/>
      <c r="BO5" s="4"/>
      <c r="BP5" s="4"/>
      <c r="BQ5" s="4"/>
    </row>
    <row r="6" spans="1:69" x14ac:dyDescent="0.25">
      <c r="A6" t="s">
        <v>6</v>
      </c>
      <c r="B6" s="7"/>
      <c r="C6" s="9">
        <v>0.08</v>
      </c>
      <c r="D6" s="10"/>
      <c r="O6" s="81"/>
      <c r="P6" s="81"/>
      <c r="Q6" s="79"/>
      <c r="R6" s="79"/>
      <c r="S6" s="79"/>
      <c r="T6" s="79"/>
      <c r="U6" s="79"/>
      <c r="V6" s="81"/>
      <c r="W6" s="4"/>
      <c r="X6" s="4"/>
      <c r="Y6" s="4"/>
      <c r="Z6" s="4"/>
      <c r="AA6" s="4"/>
      <c r="AC6" s="4"/>
      <c r="AD6" s="4"/>
      <c r="AE6" s="79"/>
      <c r="AF6" s="4"/>
      <c r="AG6" s="79"/>
      <c r="AI6" s="79"/>
      <c r="AJ6" s="79"/>
      <c r="AK6" s="79"/>
      <c r="AL6" s="79"/>
      <c r="AM6" s="79"/>
      <c r="AO6" s="79"/>
      <c r="AP6" s="79"/>
      <c r="AQ6" s="79"/>
      <c r="AR6" s="79"/>
      <c r="AS6" s="79"/>
      <c r="AU6" s="4"/>
      <c r="AV6" s="4"/>
      <c r="AW6" s="4"/>
      <c r="AX6" s="4"/>
      <c r="AY6" s="4"/>
      <c r="BA6" s="4"/>
      <c r="BB6" s="4"/>
      <c r="BC6" s="4"/>
      <c r="BD6" s="4"/>
      <c r="BE6" s="4"/>
      <c r="BG6" s="4"/>
      <c r="BH6" s="4"/>
      <c r="BI6" s="4"/>
      <c r="BJ6" s="4"/>
      <c r="BK6" s="4"/>
      <c r="BM6" s="4"/>
      <c r="BN6" s="4"/>
      <c r="BO6" s="4"/>
      <c r="BP6" s="4"/>
      <c r="BQ6" s="4"/>
    </row>
    <row r="7" spans="1:69" x14ac:dyDescent="0.25">
      <c r="A7" t="s">
        <v>7</v>
      </c>
      <c r="B7" s="7"/>
      <c r="C7" s="11">
        <v>0.1</v>
      </c>
      <c r="D7" s="10"/>
      <c r="O7" s="81"/>
      <c r="P7" s="81"/>
      <c r="Q7" s="79"/>
      <c r="R7" s="79"/>
      <c r="S7" s="79"/>
      <c r="T7" s="79"/>
      <c r="U7" s="79"/>
      <c r="V7" s="81"/>
      <c r="W7" s="21"/>
      <c r="X7" s="21"/>
      <c r="Y7" s="21"/>
      <c r="Z7" s="21"/>
      <c r="AA7" s="21"/>
      <c r="AC7" s="21"/>
      <c r="AD7" s="21"/>
      <c r="AE7" s="79"/>
      <c r="AF7" s="4"/>
      <c r="AG7" s="79"/>
      <c r="AI7" s="79"/>
      <c r="AJ7" s="79"/>
      <c r="AK7" s="79"/>
      <c r="AL7" s="79"/>
      <c r="AM7" s="79"/>
      <c r="AO7" s="79"/>
      <c r="AP7" s="79"/>
      <c r="AQ7" s="79"/>
      <c r="AR7" s="79"/>
      <c r="AS7" s="79"/>
      <c r="AU7" s="4"/>
      <c r="AV7" s="4"/>
      <c r="AW7" s="4"/>
      <c r="AX7" s="4"/>
      <c r="AY7" s="4"/>
      <c r="BA7" s="4"/>
      <c r="BB7" s="4"/>
      <c r="BC7" s="4"/>
      <c r="BD7" s="4"/>
      <c r="BE7" s="4"/>
      <c r="BG7" s="4"/>
      <c r="BH7" s="4"/>
      <c r="BI7" s="4"/>
      <c r="BJ7" s="4"/>
      <c r="BK7" s="4"/>
      <c r="BM7" s="4"/>
      <c r="BN7" s="4"/>
      <c r="BO7" s="4"/>
      <c r="BP7" s="4"/>
      <c r="BQ7" s="4"/>
    </row>
    <row r="8" spans="1:69" ht="15.75" thickBot="1" x14ac:dyDescent="0.3">
      <c r="B8" s="7"/>
      <c r="O8" s="81"/>
      <c r="P8" s="81"/>
      <c r="Q8" s="79"/>
      <c r="R8" s="79"/>
      <c r="S8" s="79"/>
      <c r="T8" s="79"/>
      <c r="U8" s="79"/>
      <c r="V8" s="81"/>
      <c r="W8" s="21"/>
      <c r="X8" s="21"/>
      <c r="Y8" s="21"/>
      <c r="Z8" s="21"/>
      <c r="AA8" s="21"/>
      <c r="AC8" s="21"/>
      <c r="AD8" s="21"/>
      <c r="AE8" s="79"/>
      <c r="AF8" s="4"/>
      <c r="AG8" s="79"/>
      <c r="AI8" s="79"/>
      <c r="AJ8" s="79"/>
      <c r="AK8" t="s">
        <v>31</v>
      </c>
      <c r="AL8" s="79"/>
      <c r="AM8" s="79"/>
      <c r="AO8" s="79" t="s">
        <v>32</v>
      </c>
      <c r="AP8" s="79"/>
      <c r="AQ8" s="79"/>
      <c r="AR8" s="79"/>
      <c r="AS8" s="79" t="s">
        <v>19</v>
      </c>
      <c r="AU8" s="4"/>
      <c r="AV8" s="4"/>
      <c r="AW8" s="4"/>
      <c r="AX8" s="4"/>
      <c r="AY8" s="4"/>
      <c r="BA8" s="4"/>
      <c r="BB8" s="4"/>
      <c r="BC8" s="4"/>
      <c r="BD8" s="4"/>
      <c r="BE8" s="4"/>
      <c r="BG8" s="4"/>
      <c r="BH8" s="4"/>
      <c r="BI8" s="4"/>
      <c r="BJ8" s="4"/>
      <c r="BK8" s="4"/>
      <c r="BM8" s="4"/>
      <c r="BN8" s="4"/>
      <c r="BO8" s="4"/>
      <c r="BP8" s="4"/>
      <c r="BQ8" s="4"/>
    </row>
    <row r="9" spans="1:69" ht="15.75" thickTop="1" x14ac:dyDescent="0.25">
      <c r="D9" s="132" t="s">
        <v>0</v>
      </c>
      <c r="E9" s="138" t="s">
        <v>2</v>
      </c>
      <c r="F9" s="15"/>
      <c r="G9" s="15"/>
      <c r="H9" s="64"/>
      <c r="I9" s="64"/>
      <c r="J9" s="64"/>
      <c r="K9" s="64"/>
      <c r="L9" s="64"/>
      <c r="M9" s="64"/>
      <c r="N9" s="64"/>
      <c r="O9" s="90" t="s">
        <v>19</v>
      </c>
      <c r="P9" s="90" t="s">
        <v>20</v>
      </c>
      <c r="Q9" s="64"/>
      <c r="R9" s="64"/>
      <c r="S9" s="64"/>
      <c r="T9" s="64"/>
      <c r="U9" s="64"/>
      <c r="V9" s="65"/>
      <c r="W9" s="65"/>
      <c r="X9" s="65"/>
      <c r="Y9" s="65"/>
      <c r="Z9" s="65"/>
      <c r="AA9" s="65"/>
      <c r="AB9" s="65"/>
      <c r="AC9" s="16" t="s">
        <v>28</v>
      </c>
      <c r="AD9" s="111" t="s">
        <v>29</v>
      </c>
      <c r="AE9" s="123" t="s">
        <v>28</v>
      </c>
      <c r="AF9" s="111" t="s">
        <v>30</v>
      </c>
      <c r="AG9" s="123"/>
      <c r="AH9" s="123"/>
      <c r="AI9" s="123"/>
      <c r="AJ9" s="123"/>
      <c r="AK9" s="123"/>
      <c r="AL9" s="123"/>
      <c r="AM9" s="124" t="s">
        <v>30</v>
      </c>
      <c r="AN9" s="124" t="s">
        <v>30</v>
      </c>
      <c r="AO9" s="124" t="s">
        <v>30</v>
      </c>
      <c r="AP9" s="124" t="s">
        <v>30</v>
      </c>
      <c r="AQ9" s="124" t="s">
        <v>30</v>
      </c>
      <c r="AR9" s="124" t="s">
        <v>30</v>
      </c>
      <c r="AS9" s="124" t="s">
        <v>30</v>
      </c>
      <c r="AT9" s="124" t="s">
        <v>30</v>
      </c>
      <c r="AU9" s="123"/>
      <c r="AV9" s="123"/>
      <c r="AW9" s="123"/>
      <c r="AX9" s="123"/>
      <c r="AY9" s="123"/>
      <c r="AZ9" s="123"/>
      <c r="BA9" s="123"/>
      <c r="BB9" s="123"/>
      <c r="BC9" s="123"/>
      <c r="BD9" s="123"/>
    </row>
    <row r="10" spans="1:69" x14ac:dyDescent="0.25">
      <c r="D10" s="133"/>
      <c r="E10" s="139"/>
      <c r="F10" s="18">
        <v>43760</v>
      </c>
      <c r="G10" s="18">
        <v>43806</v>
      </c>
      <c r="H10" s="59">
        <v>43816</v>
      </c>
      <c r="I10" s="59">
        <v>43844</v>
      </c>
      <c r="J10" s="59">
        <v>43844</v>
      </c>
      <c r="K10" s="59">
        <v>43867</v>
      </c>
      <c r="L10" s="59">
        <v>43867</v>
      </c>
      <c r="M10" s="59">
        <v>43949</v>
      </c>
      <c r="N10" s="59">
        <v>43979</v>
      </c>
      <c r="O10" s="59">
        <v>43998</v>
      </c>
      <c r="P10" s="59">
        <v>44017</v>
      </c>
      <c r="Q10" s="59">
        <v>44039</v>
      </c>
      <c r="R10" s="59">
        <v>44131</v>
      </c>
      <c r="S10" s="59">
        <v>44144</v>
      </c>
      <c r="T10" s="59">
        <v>44145</v>
      </c>
      <c r="U10" s="59">
        <v>44173</v>
      </c>
      <c r="V10" s="100">
        <v>44208</v>
      </c>
      <c r="W10" s="100">
        <v>44236</v>
      </c>
      <c r="X10" s="100">
        <v>44286</v>
      </c>
      <c r="Y10" s="100">
        <v>44306</v>
      </c>
      <c r="Z10" s="100">
        <v>44341</v>
      </c>
      <c r="AA10" s="100">
        <v>44378</v>
      </c>
      <c r="AB10" s="100">
        <v>44410</v>
      </c>
      <c r="AC10" s="101">
        <v>44488</v>
      </c>
      <c r="AD10" s="113">
        <v>44488</v>
      </c>
      <c r="AE10" s="115">
        <v>44515</v>
      </c>
      <c r="AF10" s="113">
        <v>44540</v>
      </c>
      <c r="AG10" s="115">
        <v>44564</v>
      </c>
      <c r="AH10" s="115">
        <v>44606</v>
      </c>
      <c r="AI10" s="115">
        <v>44634</v>
      </c>
      <c r="AJ10" s="115">
        <v>44690</v>
      </c>
      <c r="AK10" s="115">
        <v>44750</v>
      </c>
      <c r="AL10" s="115">
        <v>44753</v>
      </c>
      <c r="AM10" s="115">
        <v>44757</v>
      </c>
      <c r="AN10" s="115">
        <v>44813</v>
      </c>
      <c r="AO10" s="115">
        <v>44842</v>
      </c>
      <c r="AP10" s="115">
        <v>44874</v>
      </c>
      <c r="AQ10" s="115">
        <v>44910</v>
      </c>
      <c r="AR10" s="115">
        <v>44961</v>
      </c>
      <c r="AS10" s="28">
        <v>45006</v>
      </c>
      <c r="AT10" s="18">
        <v>45040</v>
      </c>
      <c r="AU10" s="115">
        <v>45073</v>
      </c>
      <c r="AV10" s="115"/>
      <c r="AW10" s="115"/>
      <c r="AX10" s="115"/>
      <c r="AY10" s="115"/>
      <c r="AZ10" s="115"/>
      <c r="BA10" s="115"/>
      <c r="BB10" s="115"/>
      <c r="BC10" s="115"/>
      <c r="BD10" s="115"/>
    </row>
    <row r="11" spans="1:69" s="12" customFormat="1" ht="28.5" customHeight="1" thickBot="1" x14ac:dyDescent="0.3">
      <c r="D11" s="134"/>
      <c r="E11" s="140"/>
      <c r="F11" s="23" t="s">
        <v>3</v>
      </c>
      <c r="G11" s="23" t="s">
        <v>3</v>
      </c>
      <c r="H11" s="23" t="s">
        <v>3</v>
      </c>
      <c r="I11" s="23" t="s">
        <v>3</v>
      </c>
      <c r="J11" s="23" t="s">
        <v>3</v>
      </c>
      <c r="K11" s="23" t="s">
        <v>3</v>
      </c>
      <c r="L11" s="23" t="s">
        <v>3</v>
      </c>
      <c r="M11" s="23" t="s">
        <v>3</v>
      </c>
      <c r="N11" s="23" t="s">
        <v>3</v>
      </c>
      <c r="O11" s="23" t="s">
        <v>3</v>
      </c>
      <c r="P11" s="23" t="s">
        <v>3</v>
      </c>
      <c r="Q11" s="23" t="s">
        <v>3</v>
      </c>
      <c r="R11" s="23" t="s">
        <v>3</v>
      </c>
      <c r="S11" s="23" t="s">
        <v>3</v>
      </c>
      <c r="T11" s="23" t="s">
        <v>3</v>
      </c>
      <c r="U11" s="23" t="s">
        <v>3</v>
      </c>
      <c r="V11" s="23" t="s">
        <v>3</v>
      </c>
      <c r="W11" s="23" t="s">
        <v>3</v>
      </c>
      <c r="X11" s="23" t="s">
        <v>3</v>
      </c>
      <c r="Y11" s="23" t="s">
        <v>3</v>
      </c>
      <c r="Z11" s="23" t="s">
        <v>3</v>
      </c>
      <c r="AA11" s="23" t="s">
        <v>3</v>
      </c>
      <c r="AB11" s="23" t="s">
        <v>3</v>
      </c>
      <c r="AC11" s="23" t="s">
        <v>3</v>
      </c>
      <c r="AD11" s="114" t="s">
        <v>3</v>
      </c>
      <c r="AE11" s="114" t="s">
        <v>3</v>
      </c>
      <c r="AF11" s="114" t="s">
        <v>3</v>
      </c>
      <c r="AG11" s="114" t="s">
        <v>3</v>
      </c>
      <c r="AH11" s="114" t="s">
        <v>3</v>
      </c>
      <c r="AI11" s="114" t="s">
        <v>3</v>
      </c>
      <c r="AJ11" s="114" t="s">
        <v>3</v>
      </c>
      <c r="AK11" s="114" t="s">
        <v>3</v>
      </c>
      <c r="AL11" s="114" t="s">
        <v>3</v>
      </c>
      <c r="AM11" s="114" t="s">
        <v>3</v>
      </c>
      <c r="AN11" s="114" t="s">
        <v>3</v>
      </c>
      <c r="AO11" s="114" t="s">
        <v>3</v>
      </c>
      <c r="AP11" s="114" t="s">
        <v>3</v>
      </c>
      <c r="AQ11" s="114" t="s">
        <v>3</v>
      </c>
      <c r="AR11" s="114" t="s">
        <v>3</v>
      </c>
      <c r="AS11" s="29" t="s">
        <v>3</v>
      </c>
      <c r="AT11" s="114" t="s">
        <v>3</v>
      </c>
      <c r="AU11" s="114" t="s">
        <v>3</v>
      </c>
      <c r="AV11" s="114" t="s">
        <v>3</v>
      </c>
      <c r="AW11" s="114" t="s">
        <v>3</v>
      </c>
      <c r="AX11" s="114" t="s">
        <v>3</v>
      </c>
      <c r="AY11" s="114" t="s">
        <v>3</v>
      </c>
      <c r="AZ11" s="114" t="s">
        <v>3</v>
      </c>
      <c r="BA11" s="114" t="s">
        <v>3</v>
      </c>
      <c r="BB11" s="114" t="s">
        <v>3</v>
      </c>
      <c r="BC11" s="114" t="s">
        <v>3</v>
      </c>
      <c r="BD11" s="114" t="s">
        <v>3</v>
      </c>
    </row>
    <row r="12" spans="1:69" ht="15.75" thickTop="1" x14ac:dyDescent="0.25">
      <c r="D12" s="13">
        <v>60</v>
      </c>
      <c r="E12" s="87">
        <v>7.165</v>
      </c>
      <c r="F12" s="63">
        <v>6.59</v>
      </c>
      <c r="G12" s="63">
        <v>6.66</v>
      </c>
      <c r="H12" s="63">
        <v>6.7</v>
      </c>
      <c r="I12" s="63">
        <v>6.62</v>
      </c>
      <c r="J12" s="63">
        <v>6.62</v>
      </c>
      <c r="K12" s="63">
        <v>6.6</v>
      </c>
      <c r="L12" s="63">
        <v>6.6</v>
      </c>
      <c r="M12" s="63">
        <v>6.6</v>
      </c>
      <c r="N12" s="63">
        <v>6.66</v>
      </c>
      <c r="O12" s="63">
        <v>6.66</v>
      </c>
      <c r="P12" s="63">
        <v>6.62</v>
      </c>
      <c r="Q12" s="63">
        <v>6.66</v>
      </c>
      <c r="R12" s="63">
        <v>6.67</v>
      </c>
      <c r="S12" s="63">
        <v>6.64</v>
      </c>
      <c r="T12" s="63">
        <v>6.74</v>
      </c>
      <c r="U12" s="63">
        <v>6.7</v>
      </c>
      <c r="V12" s="84">
        <v>6.59</v>
      </c>
      <c r="W12" s="84">
        <v>6.64</v>
      </c>
      <c r="X12" s="84">
        <v>6.67</v>
      </c>
      <c r="Y12" s="84">
        <v>6.67</v>
      </c>
      <c r="Z12" s="84">
        <v>6.59</v>
      </c>
      <c r="AA12" s="84">
        <v>6.63</v>
      </c>
      <c r="AB12" s="84">
        <v>6.63</v>
      </c>
      <c r="AC12" s="106">
        <v>6.66</v>
      </c>
      <c r="AD12" s="106">
        <v>6.68</v>
      </c>
      <c r="AE12" s="106">
        <v>6.61</v>
      </c>
      <c r="AF12" s="106">
        <v>6.65</v>
      </c>
      <c r="AG12" s="108">
        <v>6.57</v>
      </c>
      <c r="AH12" s="108">
        <v>6.65</v>
      </c>
      <c r="AI12" s="108">
        <v>6.61</v>
      </c>
      <c r="AJ12" s="108">
        <v>6.57</v>
      </c>
      <c r="AK12" s="108">
        <v>6.63</v>
      </c>
      <c r="AL12" s="108">
        <v>6.61</v>
      </c>
      <c r="AM12" s="108">
        <v>6.59</v>
      </c>
      <c r="AN12" s="108">
        <v>6.57</v>
      </c>
      <c r="AO12" s="108">
        <v>6.54</v>
      </c>
      <c r="AP12" s="108">
        <v>6.59</v>
      </c>
      <c r="AQ12" s="108">
        <v>6.61</v>
      </c>
      <c r="AR12" s="108">
        <v>6.64</v>
      </c>
      <c r="AS12" s="67">
        <v>6.6</v>
      </c>
      <c r="AT12" s="108">
        <v>6.68</v>
      </c>
      <c r="AU12" s="108">
        <v>6.6</v>
      </c>
      <c r="AV12" s="108"/>
      <c r="AW12" s="108"/>
      <c r="AX12" s="108"/>
      <c r="AY12" s="108"/>
      <c r="AZ12" s="108"/>
      <c r="BA12" s="108"/>
      <c r="BB12" s="108"/>
      <c r="BC12" s="108"/>
      <c r="BD12" s="108"/>
    </row>
    <row r="13" spans="1:69" x14ac:dyDescent="0.25">
      <c r="D13" s="17">
        <v>70</v>
      </c>
      <c r="E13" s="88">
        <v>6.4809999999999999</v>
      </c>
      <c r="F13" s="69">
        <v>5.99</v>
      </c>
      <c r="G13" s="69">
        <v>5.97</v>
      </c>
      <c r="H13" s="69">
        <v>5.99</v>
      </c>
      <c r="I13" s="69">
        <v>5.96</v>
      </c>
      <c r="J13" s="69">
        <v>5.96</v>
      </c>
      <c r="K13" s="69">
        <v>5.97</v>
      </c>
      <c r="L13" s="69">
        <v>5.97</v>
      </c>
      <c r="M13" s="69">
        <v>5.97</v>
      </c>
      <c r="N13" s="69">
        <v>6.02</v>
      </c>
      <c r="O13" s="69">
        <v>5.97</v>
      </c>
      <c r="P13" s="69">
        <v>5.94</v>
      </c>
      <c r="Q13" s="69">
        <v>5.99</v>
      </c>
      <c r="R13" s="69">
        <v>5.97</v>
      </c>
      <c r="S13" s="69">
        <v>5.99</v>
      </c>
      <c r="T13" s="69">
        <v>6.01</v>
      </c>
      <c r="U13" s="69">
        <v>6.02</v>
      </c>
      <c r="V13" s="85">
        <v>5.94</v>
      </c>
      <c r="W13" s="85">
        <v>5.97</v>
      </c>
      <c r="X13" s="85">
        <v>5.95</v>
      </c>
      <c r="Y13" s="85">
        <v>5.97</v>
      </c>
      <c r="Z13" s="85">
        <v>5.97</v>
      </c>
      <c r="AA13" s="85">
        <v>5.98</v>
      </c>
      <c r="AB13" s="85">
        <v>5.98</v>
      </c>
      <c r="AC13" s="54">
        <v>5.9</v>
      </c>
      <c r="AD13" s="54">
        <v>5.91</v>
      </c>
      <c r="AE13" s="54">
        <v>5.95</v>
      </c>
      <c r="AF13" s="54">
        <v>5.99</v>
      </c>
      <c r="AG13" s="109">
        <v>5.94</v>
      </c>
      <c r="AH13" s="109">
        <v>5.92</v>
      </c>
      <c r="AI13" s="109">
        <v>5.91</v>
      </c>
      <c r="AJ13" s="109">
        <v>5.86</v>
      </c>
      <c r="AK13" s="109">
        <v>5.94</v>
      </c>
      <c r="AL13" s="109">
        <v>5.92</v>
      </c>
      <c r="AM13" s="109">
        <v>5.98</v>
      </c>
      <c r="AN13" s="109">
        <v>5.92</v>
      </c>
      <c r="AO13" s="109">
        <v>5.88</v>
      </c>
      <c r="AP13" s="109">
        <v>5.88</v>
      </c>
      <c r="AQ13" s="109">
        <v>5.89</v>
      </c>
      <c r="AR13" s="109">
        <v>5.93</v>
      </c>
      <c r="AS13" s="68">
        <v>5.9</v>
      </c>
      <c r="AT13" s="109">
        <v>5.89</v>
      </c>
      <c r="AU13" s="109">
        <v>5.86</v>
      </c>
      <c r="AV13" s="109"/>
      <c r="AW13" s="109"/>
      <c r="AX13" s="109"/>
      <c r="AY13" s="109"/>
      <c r="AZ13" s="109"/>
      <c r="BA13" s="109"/>
      <c r="BB13" s="109"/>
      <c r="BC13" s="109"/>
      <c r="BD13" s="109"/>
    </row>
    <row r="14" spans="1:69" x14ac:dyDescent="0.25">
      <c r="D14" s="17">
        <v>80</v>
      </c>
      <c r="E14" s="88">
        <v>5.6790000000000003</v>
      </c>
      <c r="F14" s="69">
        <v>5.42</v>
      </c>
      <c r="G14" s="69">
        <v>5.4</v>
      </c>
      <c r="H14" s="69">
        <v>5.47</v>
      </c>
      <c r="I14" s="69">
        <v>5.41</v>
      </c>
      <c r="J14" s="69">
        <v>5.41</v>
      </c>
      <c r="K14" s="69">
        <v>5.4</v>
      </c>
      <c r="L14" s="69">
        <v>5.4</v>
      </c>
      <c r="M14" s="69">
        <v>5.43</v>
      </c>
      <c r="N14" s="69">
        <v>5.42</v>
      </c>
      <c r="O14" s="69">
        <v>5.41</v>
      </c>
      <c r="P14" s="69">
        <v>5.39</v>
      </c>
      <c r="Q14" s="69">
        <v>5.39</v>
      </c>
      <c r="R14" s="69">
        <v>5.42</v>
      </c>
      <c r="S14" s="69">
        <v>5.42</v>
      </c>
      <c r="T14" s="69">
        <v>5.45</v>
      </c>
      <c r="U14" s="69">
        <v>5.39</v>
      </c>
      <c r="V14" s="85">
        <v>5.35</v>
      </c>
      <c r="W14" s="85">
        <v>5.39</v>
      </c>
      <c r="X14" s="85">
        <v>5.37</v>
      </c>
      <c r="Y14" s="85">
        <v>5.41</v>
      </c>
      <c r="Z14" s="85">
        <v>5.37</v>
      </c>
      <c r="AA14" s="85">
        <v>5.4</v>
      </c>
      <c r="AB14" s="85">
        <v>5.4</v>
      </c>
      <c r="AC14" s="54">
        <v>5.38</v>
      </c>
      <c r="AD14" s="54">
        <v>5.36</v>
      </c>
      <c r="AE14" s="54">
        <v>5.41</v>
      </c>
      <c r="AF14" s="54">
        <v>5.36</v>
      </c>
      <c r="AG14" s="109">
        <v>5.4</v>
      </c>
      <c r="AH14" s="109">
        <v>5.34</v>
      </c>
      <c r="AI14" s="109">
        <v>5.36</v>
      </c>
      <c r="AJ14" s="109">
        <v>5.4</v>
      </c>
      <c r="AK14" s="109">
        <v>5.38</v>
      </c>
      <c r="AL14" s="109">
        <v>5.45</v>
      </c>
      <c r="AM14" s="109">
        <v>5.39</v>
      </c>
      <c r="AN14" s="109">
        <v>5.36</v>
      </c>
      <c r="AO14" s="109">
        <v>5.34</v>
      </c>
      <c r="AP14" s="109">
        <v>5.35</v>
      </c>
      <c r="AQ14" s="109">
        <v>5.32</v>
      </c>
      <c r="AR14" s="109">
        <v>5.38</v>
      </c>
      <c r="AS14" s="68">
        <v>5.34</v>
      </c>
      <c r="AT14" s="109">
        <v>5.36</v>
      </c>
      <c r="AU14" s="109">
        <v>5.31</v>
      </c>
      <c r="AV14" s="109"/>
      <c r="AW14" s="109"/>
      <c r="AX14" s="109"/>
      <c r="AY14" s="109"/>
      <c r="AZ14" s="109"/>
      <c r="BA14" s="109"/>
      <c r="BB14" s="109"/>
      <c r="BC14" s="109"/>
      <c r="BD14" s="109"/>
    </row>
    <row r="15" spans="1:69" x14ac:dyDescent="0.25">
      <c r="D15" s="17">
        <v>90</v>
      </c>
      <c r="E15" s="88">
        <v>5.4530000000000003</v>
      </c>
      <c r="F15" s="69">
        <v>4.96</v>
      </c>
      <c r="G15" s="69">
        <v>4.9800000000000004</v>
      </c>
      <c r="H15" s="69">
        <v>5</v>
      </c>
      <c r="I15" s="69">
        <v>4.99</v>
      </c>
      <c r="J15" s="69">
        <v>4.99</v>
      </c>
      <c r="K15" s="69">
        <v>4.9800000000000004</v>
      </c>
      <c r="L15" s="69">
        <v>4.9800000000000004</v>
      </c>
      <c r="M15" s="69">
        <v>4.96</v>
      </c>
      <c r="N15" s="69">
        <v>4.97</v>
      </c>
      <c r="O15" s="69">
        <v>4.95</v>
      </c>
      <c r="P15" s="69">
        <v>5</v>
      </c>
      <c r="Q15" s="69">
        <v>4.99</v>
      </c>
      <c r="R15" s="69">
        <v>4.97</v>
      </c>
      <c r="S15" s="69">
        <v>4.96</v>
      </c>
      <c r="T15" s="69">
        <v>5</v>
      </c>
      <c r="U15" s="69">
        <v>4.97</v>
      </c>
      <c r="V15" s="85">
        <v>4.97</v>
      </c>
      <c r="W15" s="85">
        <v>4.9800000000000004</v>
      </c>
      <c r="X15" s="85">
        <v>4.9800000000000004</v>
      </c>
      <c r="Y15" s="85">
        <v>5</v>
      </c>
      <c r="Z15" s="85">
        <v>4.92</v>
      </c>
      <c r="AA15" s="85">
        <v>4.97</v>
      </c>
      <c r="AB15" s="85">
        <v>4.97</v>
      </c>
      <c r="AC15" s="54">
        <v>4.95</v>
      </c>
      <c r="AD15" s="54">
        <v>4.93</v>
      </c>
      <c r="AE15" s="54">
        <v>4.95</v>
      </c>
      <c r="AF15" s="54">
        <v>4.97</v>
      </c>
      <c r="AG15" s="109">
        <v>4.9000000000000004</v>
      </c>
      <c r="AH15" s="109">
        <v>4.93</v>
      </c>
      <c r="AI15" s="109">
        <v>4.93</v>
      </c>
      <c r="AJ15" s="109">
        <v>4.92</v>
      </c>
      <c r="AK15" s="109">
        <v>4.97</v>
      </c>
      <c r="AL15" s="109">
        <v>5.01</v>
      </c>
      <c r="AM15" s="109">
        <v>4.97</v>
      </c>
      <c r="AN15" s="109">
        <v>4.95</v>
      </c>
      <c r="AO15" s="109">
        <v>4.92</v>
      </c>
      <c r="AP15" s="109">
        <v>4.92</v>
      </c>
      <c r="AQ15" s="109">
        <v>4.88</v>
      </c>
      <c r="AR15" s="109">
        <v>4.95</v>
      </c>
      <c r="AS15" s="68">
        <v>4.93</v>
      </c>
      <c r="AT15" s="109">
        <v>4.91</v>
      </c>
      <c r="AU15" s="109">
        <v>4.93</v>
      </c>
      <c r="AV15" s="109"/>
      <c r="AW15" s="109"/>
      <c r="AX15" s="109"/>
      <c r="AY15" s="109"/>
      <c r="AZ15" s="109"/>
      <c r="BA15" s="109"/>
      <c r="BB15" s="109"/>
      <c r="BC15" s="109"/>
      <c r="BD15" s="109"/>
    </row>
    <row r="16" spans="1:69" x14ac:dyDescent="0.25">
      <c r="D16" s="17">
        <v>100</v>
      </c>
      <c r="E16" s="88">
        <v>5.0970000000000004</v>
      </c>
      <c r="F16" s="69">
        <v>4.71</v>
      </c>
      <c r="G16" s="69">
        <v>4.7</v>
      </c>
      <c r="H16" s="69">
        <v>4.74</v>
      </c>
      <c r="I16" s="69">
        <v>4.71</v>
      </c>
      <c r="J16" s="69">
        <v>4.71</v>
      </c>
      <c r="K16" s="69">
        <v>4.7</v>
      </c>
      <c r="L16" s="69">
        <v>4.7</v>
      </c>
      <c r="M16" s="69">
        <v>4.6900000000000004</v>
      </c>
      <c r="N16" s="69">
        <v>4.71</v>
      </c>
      <c r="O16" s="69">
        <v>4.68</v>
      </c>
      <c r="P16" s="69">
        <v>4.67</v>
      </c>
      <c r="Q16" s="69">
        <v>4.72</v>
      </c>
      <c r="R16" s="69">
        <v>4.7</v>
      </c>
      <c r="S16" s="69">
        <v>4.6900000000000004</v>
      </c>
      <c r="T16" s="69">
        <v>4.74</v>
      </c>
      <c r="U16" s="69">
        <v>4.7</v>
      </c>
      <c r="V16" s="85">
        <v>4.67</v>
      </c>
      <c r="W16" s="85">
        <v>4.68</v>
      </c>
      <c r="X16" s="85">
        <v>4.7</v>
      </c>
      <c r="Y16" s="85">
        <v>4.7</v>
      </c>
      <c r="Z16" s="85">
        <v>4.6900000000000004</v>
      </c>
      <c r="AA16" s="85">
        <v>4.68</v>
      </c>
      <c r="AB16" s="85">
        <v>4.6900000000000004</v>
      </c>
      <c r="AC16" s="54">
        <v>4.66</v>
      </c>
      <c r="AD16" s="54">
        <v>4.68</v>
      </c>
      <c r="AE16" s="54">
        <v>4.7</v>
      </c>
      <c r="AF16" s="54">
        <v>4.7</v>
      </c>
      <c r="AG16" s="109">
        <v>4.6500000000000004</v>
      </c>
      <c r="AH16" s="109">
        <v>4.6500000000000004</v>
      </c>
      <c r="AI16" s="109">
        <v>4.67</v>
      </c>
      <c r="AJ16" s="109">
        <v>4.68</v>
      </c>
      <c r="AK16" s="109">
        <v>4.67</v>
      </c>
      <c r="AL16" s="109">
        <v>4.6900000000000004</v>
      </c>
      <c r="AM16" s="109">
        <v>4.66</v>
      </c>
      <c r="AN16" s="109">
        <v>4.68</v>
      </c>
      <c r="AO16" s="109">
        <v>4.6500000000000004</v>
      </c>
      <c r="AP16" s="109">
        <v>4.67</v>
      </c>
      <c r="AQ16" s="109">
        <v>4.66</v>
      </c>
      <c r="AR16" s="109">
        <v>4.6900000000000004</v>
      </c>
      <c r="AS16" s="68">
        <v>4.68</v>
      </c>
      <c r="AT16" s="109">
        <v>4.66</v>
      </c>
      <c r="AU16" s="109">
        <v>4.67</v>
      </c>
      <c r="AV16" s="109"/>
      <c r="AW16" s="109"/>
      <c r="AX16" s="109"/>
      <c r="AY16" s="109"/>
      <c r="AZ16" s="109"/>
      <c r="BA16" s="109"/>
      <c r="BB16" s="109"/>
      <c r="BC16" s="109"/>
      <c r="BD16" s="109"/>
    </row>
    <row r="17" spans="1:56" x14ac:dyDescent="0.25">
      <c r="D17" s="17">
        <v>110</v>
      </c>
      <c r="E17" s="88">
        <v>4.7389999999999999</v>
      </c>
      <c r="F17" s="69">
        <v>4.34</v>
      </c>
      <c r="G17" s="69">
        <v>4.37</v>
      </c>
      <c r="H17" s="69">
        <v>4.3899999999999997</v>
      </c>
      <c r="I17" s="69">
        <v>4.3499999999999996</v>
      </c>
      <c r="J17" s="69">
        <v>4.3499999999999996</v>
      </c>
      <c r="K17" s="69">
        <v>4.3499999999999996</v>
      </c>
      <c r="L17" s="69">
        <v>4.3499999999999996</v>
      </c>
      <c r="M17" s="69">
        <v>4.34</v>
      </c>
      <c r="N17" s="69">
        <v>4.33</v>
      </c>
      <c r="O17" s="69">
        <v>4.3600000000000003</v>
      </c>
      <c r="P17" s="69">
        <v>4.34</v>
      </c>
      <c r="Q17" s="69">
        <v>4.3600000000000003</v>
      </c>
      <c r="R17" s="69">
        <v>4.34</v>
      </c>
      <c r="S17" s="69">
        <v>4.34</v>
      </c>
      <c r="T17" s="69">
        <v>4.38</v>
      </c>
      <c r="U17" s="69">
        <v>4.33</v>
      </c>
      <c r="V17" s="85">
        <v>4.33</v>
      </c>
      <c r="W17" s="85">
        <v>4.33</v>
      </c>
      <c r="X17" s="85">
        <v>4.34</v>
      </c>
      <c r="Y17" s="85">
        <v>4.34</v>
      </c>
      <c r="Z17" s="85">
        <v>4.32</v>
      </c>
      <c r="AA17" s="85">
        <v>4.34</v>
      </c>
      <c r="AB17" s="85">
        <v>4.33</v>
      </c>
      <c r="AC17" s="54">
        <v>4.3099999999999996</v>
      </c>
      <c r="AD17" s="54">
        <v>4.32</v>
      </c>
      <c r="AE17" s="54">
        <v>4.33</v>
      </c>
      <c r="AF17" s="54">
        <v>4.32</v>
      </c>
      <c r="AG17" s="109">
        <v>4.3099999999999996</v>
      </c>
      <c r="AH17" s="109">
        <v>4.32</v>
      </c>
      <c r="AI17" s="109">
        <v>4.33</v>
      </c>
      <c r="AJ17" s="109">
        <v>4.3099999999999996</v>
      </c>
      <c r="AK17" s="109">
        <v>4.33</v>
      </c>
      <c r="AL17" s="109">
        <v>4.34</v>
      </c>
      <c r="AM17" s="109">
        <v>4.32</v>
      </c>
      <c r="AN17" s="109">
        <v>4.34</v>
      </c>
      <c r="AO17" s="109">
        <v>4.3099999999999996</v>
      </c>
      <c r="AP17" s="109">
        <v>4.32</v>
      </c>
      <c r="AQ17" s="109">
        <v>4.29</v>
      </c>
      <c r="AR17" s="109">
        <v>4.32</v>
      </c>
      <c r="AS17" s="68">
        <v>4.3099999999999996</v>
      </c>
      <c r="AT17" s="109">
        <v>4.32</v>
      </c>
      <c r="AU17" s="109">
        <v>4.3099999999999996</v>
      </c>
      <c r="AV17" s="109"/>
      <c r="AW17" s="109"/>
      <c r="AX17" s="109"/>
      <c r="AY17" s="109"/>
      <c r="AZ17" s="109"/>
      <c r="BA17" s="109"/>
      <c r="BB17" s="109"/>
      <c r="BC17" s="109"/>
      <c r="BD17" s="109"/>
    </row>
    <row r="18" spans="1:56" x14ac:dyDescent="0.25">
      <c r="D18" s="17">
        <v>120</v>
      </c>
      <c r="E18" s="88">
        <v>4.4109999999999996</v>
      </c>
      <c r="F18" s="69">
        <v>4.09</v>
      </c>
      <c r="G18" s="69">
        <v>4.08</v>
      </c>
      <c r="H18" s="69">
        <v>4.13</v>
      </c>
      <c r="I18" s="69">
        <v>4.0999999999999996</v>
      </c>
      <c r="J18" s="69">
        <v>4.0999999999999996</v>
      </c>
      <c r="K18" s="69">
        <v>4.07</v>
      </c>
      <c r="L18" s="69">
        <v>4.07</v>
      </c>
      <c r="M18" s="69">
        <v>4.07</v>
      </c>
      <c r="N18" s="69">
        <v>4.0599999999999996</v>
      </c>
      <c r="O18" s="69">
        <v>4.08</v>
      </c>
      <c r="P18" s="69">
        <v>4.07</v>
      </c>
      <c r="Q18" s="69">
        <v>4.05</v>
      </c>
      <c r="R18" s="69">
        <v>4.0599999999999996</v>
      </c>
      <c r="S18" s="69">
        <v>4.0599999999999996</v>
      </c>
      <c r="T18" s="69">
        <v>4.08</v>
      </c>
      <c r="U18" s="69">
        <v>4.05</v>
      </c>
      <c r="V18" s="85">
        <v>4.0599999999999996</v>
      </c>
      <c r="W18" s="85">
        <v>4.03</v>
      </c>
      <c r="X18" s="85">
        <v>4.08</v>
      </c>
      <c r="Y18" s="85">
        <v>4.07</v>
      </c>
      <c r="Z18" s="85">
        <v>4.07</v>
      </c>
      <c r="AA18" s="85">
        <v>4.04</v>
      </c>
      <c r="AB18" s="85">
        <v>4.05</v>
      </c>
      <c r="AC18" s="54">
        <v>4.0199999999999996</v>
      </c>
      <c r="AD18" s="54">
        <v>4.01</v>
      </c>
      <c r="AE18" s="54">
        <v>4.04</v>
      </c>
      <c r="AF18" s="54">
        <v>4.03</v>
      </c>
      <c r="AG18" s="109">
        <v>4.0599999999999996</v>
      </c>
      <c r="AH18" s="109">
        <v>4.0199999999999996</v>
      </c>
      <c r="AI18" s="109">
        <v>4.05</v>
      </c>
      <c r="AJ18" s="109">
        <v>4.05</v>
      </c>
      <c r="AK18" s="109">
        <v>4.04</v>
      </c>
      <c r="AL18" s="109">
        <v>4.09</v>
      </c>
      <c r="AM18" s="109">
        <v>4.09</v>
      </c>
      <c r="AN18" s="109">
        <v>4.0599999999999996</v>
      </c>
      <c r="AO18" s="109">
        <v>4.01</v>
      </c>
      <c r="AP18" s="109">
        <v>4.01</v>
      </c>
      <c r="AQ18" s="109">
        <v>4.01</v>
      </c>
      <c r="AR18" s="109">
        <v>4.08</v>
      </c>
      <c r="AS18" s="68">
        <v>4.04</v>
      </c>
      <c r="AT18" s="109">
        <v>4.03</v>
      </c>
      <c r="AU18" s="109">
        <v>4.0199999999999996</v>
      </c>
      <c r="AV18" s="109"/>
      <c r="AW18" s="109"/>
      <c r="AX18" s="109"/>
      <c r="AY18" s="109"/>
      <c r="AZ18" s="109"/>
      <c r="BA18" s="109"/>
      <c r="BB18" s="109"/>
      <c r="BC18" s="109"/>
      <c r="BD18" s="109"/>
    </row>
    <row r="19" spans="1:56" x14ac:dyDescent="0.25">
      <c r="D19" s="17">
        <v>130</v>
      </c>
      <c r="E19" s="88">
        <v>4.1449999999999996</v>
      </c>
      <c r="F19" s="69">
        <v>3.83</v>
      </c>
      <c r="G19" s="69">
        <v>3.83</v>
      </c>
      <c r="H19" s="69">
        <v>3.85</v>
      </c>
      <c r="I19" s="69">
        <v>3.83</v>
      </c>
      <c r="J19" s="69">
        <v>3.83</v>
      </c>
      <c r="K19" s="69">
        <v>3.81</v>
      </c>
      <c r="L19" s="69">
        <v>3.81</v>
      </c>
      <c r="M19" s="69">
        <v>3.8</v>
      </c>
      <c r="N19" s="69">
        <v>3.84</v>
      </c>
      <c r="O19" s="69">
        <v>3.8</v>
      </c>
      <c r="P19" s="69">
        <v>3.8</v>
      </c>
      <c r="Q19" s="69">
        <v>3.79</v>
      </c>
      <c r="R19" s="69">
        <v>3.82</v>
      </c>
      <c r="S19" s="69">
        <v>3.79</v>
      </c>
      <c r="T19" s="69">
        <v>3.83</v>
      </c>
      <c r="U19" s="69">
        <v>3.8</v>
      </c>
      <c r="V19" s="85">
        <v>3.78</v>
      </c>
      <c r="W19" s="85">
        <v>3.78</v>
      </c>
      <c r="X19" s="85">
        <v>3.81</v>
      </c>
      <c r="Y19" s="85">
        <v>3.8</v>
      </c>
      <c r="Z19" s="85">
        <v>3.8</v>
      </c>
      <c r="AA19" s="85">
        <v>3.81</v>
      </c>
      <c r="AB19" s="85">
        <v>3.83</v>
      </c>
      <c r="AC19" s="54">
        <v>3.75</v>
      </c>
      <c r="AD19" s="54">
        <v>3.76</v>
      </c>
      <c r="AE19" s="54">
        <v>3.79</v>
      </c>
      <c r="AF19" s="54">
        <v>3.78</v>
      </c>
      <c r="AG19" s="109">
        <v>3.77</v>
      </c>
      <c r="AH19" s="109">
        <v>3.78</v>
      </c>
      <c r="AI19" s="109">
        <v>3.76</v>
      </c>
      <c r="AJ19" s="109">
        <v>3.77</v>
      </c>
      <c r="AK19" s="109">
        <v>3.77</v>
      </c>
      <c r="AL19" s="109">
        <v>3.83</v>
      </c>
      <c r="AM19" s="109">
        <v>3.82</v>
      </c>
      <c r="AN19" s="109">
        <v>3.82</v>
      </c>
      <c r="AO19" s="109">
        <v>3.74</v>
      </c>
      <c r="AP19" s="109">
        <v>3.79</v>
      </c>
      <c r="AQ19" s="109">
        <v>3.74</v>
      </c>
      <c r="AR19" s="109">
        <v>3.78</v>
      </c>
      <c r="AS19" s="68">
        <v>3.76</v>
      </c>
      <c r="AT19" s="109">
        <v>3.75</v>
      </c>
      <c r="AU19" s="109">
        <v>3.75</v>
      </c>
      <c r="AV19" s="109"/>
      <c r="AW19" s="109"/>
      <c r="AX19" s="109"/>
      <c r="AY19" s="109"/>
      <c r="AZ19" s="109"/>
      <c r="BA19" s="109"/>
      <c r="BB19" s="109"/>
      <c r="BC19" s="109"/>
      <c r="BD19" s="109"/>
    </row>
    <row r="20" spans="1:56" x14ac:dyDescent="0.25">
      <c r="D20" s="17">
        <v>140</v>
      </c>
      <c r="E20" s="88">
        <v>3.919</v>
      </c>
      <c r="F20" s="69">
        <v>3.64</v>
      </c>
      <c r="G20" s="69">
        <v>3.65</v>
      </c>
      <c r="H20" s="69">
        <v>3.68</v>
      </c>
      <c r="I20" s="69">
        <v>3.63</v>
      </c>
      <c r="J20" s="69">
        <v>3.63</v>
      </c>
      <c r="K20" s="69">
        <v>3.57</v>
      </c>
      <c r="L20" s="69">
        <v>3.57</v>
      </c>
      <c r="M20" s="69">
        <v>3.61</v>
      </c>
      <c r="N20" s="69">
        <v>3.6</v>
      </c>
      <c r="O20" s="69">
        <v>3.6</v>
      </c>
      <c r="P20" s="69">
        <v>3.6</v>
      </c>
      <c r="Q20" s="69">
        <v>3.59</v>
      </c>
      <c r="R20" s="69">
        <v>3.61</v>
      </c>
      <c r="S20" s="69">
        <v>3.6</v>
      </c>
      <c r="T20" s="69">
        <v>3.63</v>
      </c>
      <c r="U20" s="69">
        <v>3.59</v>
      </c>
      <c r="V20" s="85">
        <v>3.6</v>
      </c>
      <c r="W20" s="85">
        <v>3.61</v>
      </c>
      <c r="X20" s="85">
        <v>3.62</v>
      </c>
      <c r="Y20" s="85">
        <v>3.63</v>
      </c>
      <c r="Z20" s="85">
        <v>3.67</v>
      </c>
      <c r="AA20" s="85">
        <v>3.59</v>
      </c>
      <c r="AB20" s="85">
        <v>3.63</v>
      </c>
      <c r="AC20" s="54">
        <v>3.58</v>
      </c>
      <c r="AD20" s="54">
        <v>3.57</v>
      </c>
      <c r="AE20" s="54">
        <v>3.58</v>
      </c>
      <c r="AF20" s="54">
        <v>3.59</v>
      </c>
      <c r="AG20" s="109">
        <v>3.59</v>
      </c>
      <c r="AH20" s="109">
        <v>3.61</v>
      </c>
      <c r="AI20" s="109">
        <v>3.6</v>
      </c>
      <c r="AJ20" s="109">
        <v>3.61</v>
      </c>
      <c r="AK20" s="109">
        <v>3.61</v>
      </c>
      <c r="AL20" s="109">
        <v>3.7</v>
      </c>
      <c r="AM20" s="109">
        <v>3.7</v>
      </c>
      <c r="AN20" s="109">
        <v>3.67</v>
      </c>
      <c r="AO20" s="109">
        <v>3.55</v>
      </c>
      <c r="AP20" s="109">
        <v>3.6</v>
      </c>
      <c r="AQ20" s="109">
        <v>3.58</v>
      </c>
      <c r="AR20" s="109">
        <v>3.6</v>
      </c>
      <c r="AS20" s="68">
        <v>3.59</v>
      </c>
      <c r="AT20" s="109">
        <v>3.58</v>
      </c>
      <c r="AU20" s="109">
        <v>3.58</v>
      </c>
      <c r="AV20" s="109"/>
      <c r="AW20" s="109"/>
      <c r="AX20" s="109"/>
      <c r="AY20" s="109"/>
      <c r="AZ20" s="109"/>
      <c r="BA20" s="109"/>
      <c r="BB20" s="109"/>
      <c r="BC20" s="109"/>
      <c r="BD20" s="109"/>
    </row>
    <row r="21" spans="1:56" x14ac:dyDescent="0.25">
      <c r="D21" s="17">
        <v>150</v>
      </c>
      <c r="E21" s="88">
        <v>3.7480000000000002</v>
      </c>
      <c r="F21" s="69">
        <v>3.44</v>
      </c>
      <c r="G21" s="69">
        <v>3.47</v>
      </c>
      <c r="H21" s="69">
        <v>3.47</v>
      </c>
      <c r="I21" s="69">
        <v>3.44</v>
      </c>
      <c r="J21" s="69">
        <v>3.44</v>
      </c>
      <c r="K21" s="69">
        <v>3.4</v>
      </c>
      <c r="L21" s="69">
        <v>3.4</v>
      </c>
      <c r="M21" s="69">
        <v>3.41</v>
      </c>
      <c r="N21" s="69">
        <v>3.42</v>
      </c>
      <c r="O21" s="69">
        <v>3.43</v>
      </c>
      <c r="P21" s="69">
        <v>3.4</v>
      </c>
      <c r="Q21" s="69">
        <v>3.4</v>
      </c>
      <c r="R21" s="69">
        <v>3.42</v>
      </c>
      <c r="S21" s="69">
        <v>3.41</v>
      </c>
      <c r="T21" s="69">
        <v>3.44</v>
      </c>
      <c r="U21" s="69">
        <v>3.42</v>
      </c>
      <c r="V21" s="85">
        <v>3.42</v>
      </c>
      <c r="W21" s="85">
        <v>3.42</v>
      </c>
      <c r="X21" s="85">
        <v>3.44</v>
      </c>
      <c r="Y21" s="85">
        <v>3.44</v>
      </c>
      <c r="Z21" s="85">
        <v>3.45</v>
      </c>
      <c r="AA21" s="85">
        <v>3.43</v>
      </c>
      <c r="AB21" s="85">
        <v>3.43</v>
      </c>
      <c r="AC21" s="54">
        <v>3.37</v>
      </c>
      <c r="AD21" s="54">
        <v>3.39</v>
      </c>
      <c r="AE21" s="54">
        <v>3.4</v>
      </c>
      <c r="AF21" s="54">
        <v>3.42</v>
      </c>
      <c r="AG21" s="109">
        <v>3.4</v>
      </c>
      <c r="AH21" s="109">
        <v>3.41</v>
      </c>
      <c r="AI21" s="109">
        <v>3.43</v>
      </c>
      <c r="AJ21" s="109">
        <v>3.41</v>
      </c>
      <c r="AK21" s="109">
        <v>3.42</v>
      </c>
      <c r="AL21" s="109">
        <v>3.53</v>
      </c>
      <c r="AM21" s="109">
        <v>3.51</v>
      </c>
      <c r="AN21" s="109">
        <v>3.49</v>
      </c>
      <c r="AO21" s="109">
        <v>3.37</v>
      </c>
      <c r="AP21" s="109">
        <v>3.38</v>
      </c>
      <c r="AQ21" s="109">
        <v>3.38</v>
      </c>
      <c r="AR21" s="109">
        <v>3.42</v>
      </c>
      <c r="AS21" s="68">
        <v>3.4</v>
      </c>
      <c r="AT21" s="109">
        <v>3.39</v>
      </c>
      <c r="AU21" s="109">
        <v>3.39</v>
      </c>
      <c r="AV21" s="109"/>
      <c r="AW21" s="109"/>
      <c r="AX21" s="109"/>
      <c r="AY21" s="109"/>
      <c r="AZ21" s="109"/>
      <c r="BA21" s="109"/>
      <c r="BB21" s="109"/>
      <c r="BC21" s="109"/>
      <c r="BD21" s="109"/>
    </row>
    <row r="22" spans="1:56" x14ac:dyDescent="0.25">
      <c r="D22" s="17">
        <v>160</v>
      </c>
      <c r="E22" s="88">
        <v>3.552</v>
      </c>
      <c r="F22" s="69">
        <v>3.27</v>
      </c>
      <c r="G22" s="69">
        <v>3.28</v>
      </c>
      <c r="H22" s="69">
        <v>3.32</v>
      </c>
      <c r="I22" s="69">
        <v>3.26</v>
      </c>
      <c r="J22" s="69">
        <v>3.26</v>
      </c>
      <c r="K22" s="69">
        <v>3.2</v>
      </c>
      <c r="L22" s="69">
        <v>3.2</v>
      </c>
      <c r="M22" s="69">
        <v>3.23</v>
      </c>
      <c r="N22" s="69">
        <v>3.26</v>
      </c>
      <c r="O22" s="69">
        <v>3.25</v>
      </c>
      <c r="P22" s="69">
        <v>3.22</v>
      </c>
      <c r="Q22" s="69">
        <v>3.22</v>
      </c>
      <c r="R22" s="69">
        <v>3.25</v>
      </c>
      <c r="S22" s="69">
        <v>3.23</v>
      </c>
      <c r="T22" s="69">
        <v>3.25</v>
      </c>
      <c r="U22" s="69">
        <v>3.24</v>
      </c>
      <c r="V22" s="85">
        <v>3.24</v>
      </c>
      <c r="W22" s="85">
        <v>3.24</v>
      </c>
      <c r="X22" s="85">
        <v>3.26</v>
      </c>
      <c r="Y22" s="85">
        <v>3.28</v>
      </c>
      <c r="Z22" s="85">
        <v>3.27</v>
      </c>
      <c r="AA22" s="85">
        <v>3.25</v>
      </c>
      <c r="AB22" s="85">
        <v>3.26</v>
      </c>
      <c r="AC22" s="54">
        <v>3.21</v>
      </c>
      <c r="AD22" s="54">
        <v>3.21</v>
      </c>
      <c r="AE22" s="54">
        <v>3.23</v>
      </c>
      <c r="AF22" s="54">
        <v>3.23</v>
      </c>
      <c r="AG22" s="109">
        <v>3.22</v>
      </c>
      <c r="AH22" s="109">
        <v>3.25</v>
      </c>
      <c r="AI22" s="109">
        <v>3.25</v>
      </c>
      <c r="AJ22" s="109">
        <v>3.26</v>
      </c>
      <c r="AK22" s="109">
        <v>3.24</v>
      </c>
      <c r="AL22" s="109">
        <v>3.38</v>
      </c>
      <c r="AM22" s="109">
        <v>3.32</v>
      </c>
      <c r="AN22" s="109">
        <v>3.32</v>
      </c>
      <c r="AO22" s="109">
        <v>3.2</v>
      </c>
      <c r="AP22" s="109">
        <v>3.21</v>
      </c>
      <c r="AQ22" s="109">
        <v>3.2</v>
      </c>
      <c r="AR22" s="109">
        <v>3.23</v>
      </c>
      <c r="AS22" s="68">
        <v>3.23</v>
      </c>
      <c r="AT22" s="109">
        <v>3.23</v>
      </c>
      <c r="AU22" s="109">
        <v>3.21</v>
      </c>
      <c r="AV22" s="109"/>
      <c r="AW22" s="109"/>
      <c r="AX22" s="109"/>
      <c r="AY22" s="109"/>
      <c r="AZ22" s="109"/>
      <c r="BA22" s="109"/>
      <c r="BB22" s="109"/>
      <c r="BC22" s="109"/>
      <c r="BD22" s="109"/>
    </row>
    <row r="23" spans="1:56" x14ac:dyDescent="0.25">
      <c r="D23" s="17">
        <v>170</v>
      </c>
      <c r="E23" s="88">
        <v>3.3580000000000001</v>
      </c>
      <c r="F23" s="69">
        <v>3.1</v>
      </c>
      <c r="G23" s="69">
        <v>3.1</v>
      </c>
      <c r="H23" s="69">
        <v>3.14</v>
      </c>
      <c r="I23" s="69">
        <v>3.09</v>
      </c>
      <c r="J23" s="69">
        <v>3.09</v>
      </c>
      <c r="K23" s="69">
        <v>3.04</v>
      </c>
      <c r="L23" s="69">
        <v>3.04</v>
      </c>
      <c r="M23" s="69">
        <v>3.05</v>
      </c>
      <c r="N23" s="69">
        <v>3.06</v>
      </c>
      <c r="O23" s="69">
        <v>3.07</v>
      </c>
      <c r="P23" s="69">
        <v>3.05</v>
      </c>
      <c r="Q23" s="69">
        <v>3.05</v>
      </c>
      <c r="R23" s="69">
        <v>3.06</v>
      </c>
      <c r="S23" s="69">
        <v>3.06</v>
      </c>
      <c r="T23" s="69">
        <v>3.08</v>
      </c>
      <c r="U23" s="69">
        <v>3.06</v>
      </c>
      <c r="V23" s="85">
        <v>3.06</v>
      </c>
      <c r="W23" s="85">
        <v>3.06</v>
      </c>
      <c r="X23" s="85">
        <v>3.08</v>
      </c>
      <c r="Y23" s="85">
        <v>3.09</v>
      </c>
      <c r="Z23" s="85">
        <v>3.11</v>
      </c>
      <c r="AA23" s="85">
        <v>3.07</v>
      </c>
      <c r="AB23" s="85">
        <v>3.1</v>
      </c>
      <c r="AC23" s="54">
        <v>3.02</v>
      </c>
      <c r="AD23" s="54">
        <v>3.02</v>
      </c>
      <c r="AE23" s="54">
        <v>3.04</v>
      </c>
      <c r="AF23" s="54">
        <v>3.06</v>
      </c>
      <c r="AG23" s="109">
        <v>3.05</v>
      </c>
      <c r="AH23" s="109">
        <v>3.09</v>
      </c>
      <c r="AI23" s="109">
        <v>3.07</v>
      </c>
      <c r="AJ23" s="109">
        <v>3.07</v>
      </c>
      <c r="AK23" s="109">
        <v>3.05</v>
      </c>
      <c r="AL23" s="109">
        <v>3.2</v>
      </c>
      <c r="AM23" s="109">
        <v>3.13</v>
      </c>
      <c r="AN23" s="109">
        <v>3.15</v>
      </c>
      <c r="AO23" s="109">
        <v>3.01</v>
      </c>
      <c r="AP23" s="109">
        <v>3.02</v>
      </c>
      <c r="AQ23" s="109">
        <v>3.01</v>
      </c>
      <c r="AR23" s="109">
        <v>3.05</v>
      </c>
      <c r="AS23" s="68">
        <v>3.04</v>
      </c>
      <c r="AT23" s="109">
        <v>3.05</v>
      </c>
      <c r="AU23" s="109">
        <v>3.04</v>
      </c>
      <c r="AV23" s="109"/>
      <c r="AW23" s="109"/>
      <c r="AX23" s="109"/>
      <c r="AY23" s="109"/>
      <c r="AZ23" s="109"/>
      <c r="BA23" s="109"/>
      <c r="BB23" s="109"/>
      <c r="BC23" s="109"/>
      <c r="BD23" s="109"/>
    </row>
    <row r="24" spans="1:56" x14ac:dyDescent="0.25">
      <c r="D24" s="17">
        <v>180</v>
      </c>
      <c r="E24" s="88">
        <v>3.246</v>
      </c>
      <c r="F24" s="69">
        <v>3.02</v>
      </c>
      <c r="G24" s="69">
        <v>3.05</v>
      </c>
      <c r="H24" s="69">
        <v>3.06</v>
      </c>
      <c r="I24" s="69">
        <v>3.01</v>
      </c>
      <c r="J24" s="69">
        <v>3.01</v>
      </c>
      <c r="K24" s="69">
        <v>2.94</v>
      </c>
      <c r="L24" s="69">
        <v>2.94</v>
      </c>
      <c r="M24" s="69">
        <v>2.97</v>
      </c>
      <c r="N24" s="69">
        <v>2.98</v>
      </c>
      <c r="O24" s="69">
        <v>2.98</v>
      </c>
      <c r="P24" s="69">
        <v>2.95</v>
      </c>
      <c r="Q24" s="69">
        <v>2.95</v>
      </c>
      <c r="R24" s="69">
        <v>2.97</v>
      </c>
      <c r="S24" s="69">
        <v>2.97</v>
      </c>
      <c r="T24" s="69">
        <v>2.99</v>
      </c>
      <c r="U24" s="69">
        <v>2.98</v>
      </c>
      <c r="V24" s="85">
        <v>2.98</v>
      </c>
      <c r="W24" s="85">
        <v>2.99</v>
      </c>
      <c r="X24" s="85">
        <v>3.02</v>
      </c>
      <c r="Y24" s="85">
        <v>3.02</v>
      </c>
      <c r="Z24" s="85">
        <v>3.02</v>
      </c>
      <c r="AA24" s="85">
        <v>2.99</v>
      </c>
      <c r="AB24" s="85">
        <v>2.97</v>
      </c>
      <c r="AC24" s="54">
        <v>2.93</v>
      </c>
      <c r="AD24" s="54">
        <v>2.95</v>
      </c>
      <c r="AE24" s="54">
        <v>2.96</v>
      </c>
      <c r="AF24" s="54">
        <v>2.99</v>
      </c>
      <c r="AG24" s="109">
        <v>2.98</v>
      </c>
      <c r="AH24" s="109">
        <v>3.03</v>
      </c>
      <c r="AI24" s="109">
        <v>3.03</v>
      </c>
      <c r="AJ24" s="109">
        <v>3.01</v>
      </c>
      <c r="AK24" s="109">
        <v>2.96</v>
      </c>
      <c r="AL24" s="109">
        <v>3.12</v>
      </c>
      <c r="AM24" s="109">
        <v>3.09</v>
      </c>
      <c r="AN24" s="109">
        <v>3.11</v>
      </c>
      <c r="AO24" s="109">
        <v>2.92</v>
      </c>
      <c r="AP24" s="109">
        <v>2.94</v>
      </c>
      <c r="AQ24" s="109">
        <v>2.94</v>
      </c>
      <c r="AR24" s="109">
        <v>2.99</v>
      </c>
      <c r="AS24" s="68">
        <v>2.95</v>
      </c>
      <c r="AT24" s="109">
        <v>2.97</v>
      </c>
      <c r="AU24" s="109">
        <v>2.96</v>
      </c>
      <c r="AV24" s="109"/>
      <c r="AW24" s="109"/>
      <c r="AX24" s="109"/>
      <c r="AY24" s="109"/>
      <c r="AZ24" s="109"/>
      <c r="BA24" s="109"/>
      <c r="BB24" s="109"/>
      <c r="BC24" s="109"/>
      <c r="BD24" s="109"/>
    </row>
    <row r="25" spans="1:56" x14ac:dyDescent="0.25">
      <c r="D25" s="17">
        <v>190</v>
      </c>
      <c r="E25" s="88">
        <v>3.1419999999999999</v>
      </c>
      <c r="F25" s="69">
        <v>2.95</v>
      </c>
      <c r="G25" s="69">
        <v>2.98</v>
      </c>
      <c r="H25" s="69">
        <v>2.98</v>
      </c>
      <c r="I25" s="69">
        <v>2.92</v>
      </c>
      <c r="J25" s="69">
        <v>2.92</v>
      </c>
      <c r="K25" s="69">
        <v>2.94</v>
      </c>
      <c r="L25" s="69">
        <v>2.94</v>
      </c>
      <c r="M25" s="69">
        <v>2.87</v>
      </c>
      <c r="N25" s="69">
        <v>2.89</v>
      </c>
      <c r="O25" s="69">
        <v>2.9</v>
      </c>
      <c r="P25" s="69">
        <v>2.84</v>
      </c>
      <c r="Q25" s="69">
        <v>2.85</v>
      </c>
      <c r="R25" s="69">
        <v>2.88</v>
      </c>
      <c r="S25" s="69">
        <v>2.89</v>
      </c>
      <c r="T25" s="69">
        <v>2.9</v>
      </c>
      <c r="U25" s="69">
        <v>2.9</v>
      </c>
      <c r="V25" s="85">
        <v>2.91</v>
      </c>
      <c r="W25" s="85">
        <v>2.9</v>
      </c>
      <c r="X25" s="85">
        <v>2.94</v>
      </c>
      <c r="Y25" s="85">
        <v>2.94</v>
      </c>
      <c r="Z25" s="85">
        <v>2.95</v>
      </c>
      <c r="AA25" s="85">
        <v>2.9</v>
      </c>
      <c r="AB25" s="85">
        <v>2.93</v>
      </c>
      <c r="AC25" s="54">
        <v>2.84</v>
      </c>
      <c r="AD25" s="54">
        <v>2.85</v>
      </c>
      <c r="AE25" s="54">
        <v>2.87</v>
      </c>
      <c r="AF25" s="54">
        <v>2.89</v>
      </c>
      <c r="AG25" s="109">
        <v>2.91</v>
      </c>
      <c r="AH25" s="109">
        <v>2.94</v>
      </c>
      <c r="AI25" s="109">
        <v>2.97</v>
      </c>
      <c r="AJ25" s="109">
        <v>2.94</v>
      </c>
      <c r="AK25" s="109">
        <v>2.87</v>
      </c>
      <c r="AL25" s="109">
        <v>3.1</v>
      </c>
      <c r="AM25" s="109">
        <v>3.05</v>
      </c>
      <c r="AN25" s="109">
        <v>3.05</v>
      </c>
      <c r="AO25" s="109">
        <v>2.82</v>
      </c>
      <c r="AP25" s="109">
        <v>2.85</v>
      </c>
      <c r="AQ25" s="109">
        <v>2.85</v>
      </c>
      <c r="AR25" s="109">
        <v>2.91</v>
      </c>
      <c r="AS25" s="68">
        <v>2.88</v>
      </c>
      <c r="AT25" s="109">
        <v>2.89</v>
      </c>
      <c r="AU25" s="109">
        <v>2.88</v>
      </c>
      <c r="AV25" s="109"/>
      <c r="AW25" s="109"/>
      <c r="AX25" s="109"/>
      <c r="AY25" s="109"/>
      <c r="AZ25" s="109"/>
      <c r="BA25" s="109"/>
      <c r="BB25" s="109"/>
      <c r="BC25" s="109"/>
      <c r="BD25" s="109"/>
    </row>
    <row r="26" spans="1:56" x14ac:dyDescent="0.25">
      <c r="D26" s="17">
        <v>200</v>
      </c>
      <c r="E26" s="88">
        <v>3.0590000000000002</v>
      </c>
      <c r="F26" s="69">
        <v>2.91</v>
      </c>
      <c r="G26" s="69">
        <v>2.94</v>
      </c>
      <c r="H26" s="69">
        <v>2.94</v>
      </c>
      <c r="I26" s="69">
        <v>2.85</v>
      </c>
      <c r="J26" s="69">
        <v>2.85</v>
      </c>
      <c r="K26" s="69">
        <v>2.78</v>
      </c>
      <c r="L26" s="69">
        <v>2.78</v>
      </c>
      <c r="M26" s="69">
        <v>2.81</v>
      </c>
      <c r="N26" s="69">
        <v>2.83</v>
      </c>
      <c r="O26" s="69">
        <v>2.82</v>
      </c>
      <c r="P26" s="69">
        <v>2.77</v>
      </c>
      <c r="Q26" s="69">
        <v>2.76</v>
      </c>
      <c r="R26" s="69">
        <v>2.81</v>
      </c>
      <c r="S26" s="69">
        <v>2.82</v>
      </c>
      <c r="T26" s="69">
        <v>2.83</v>
      </c>
      <c r="U26" s="69">
        <v>2.85</v>
      </c>
      <c r="V26" s="85">
        <v>2.85</v>
      </c>
      <c r="W26" s="85">
        <v>2.84</v>
      </c>
      <c r="X26" s="85">
        <v>2.89</v>
      </c>
      <c r="Y26" s="85">
        <v>2.89</v>
      </c>
      <c r="Z26" s="85">
        <v>2.91</v>
      </c>
      <c r="AA26" s="85">
        <v>2.83</v>
      </c>
      <c r="AB26" s="85">
        <v>2.87</v>
      </c>
      <c r="AC26" s="54">
        <v>2.76</v>
      </c>
      <c r="AD26" s="54">
        <v>2.77</v>
      </c>
      <c r="AE26" s="54">
        <v>2.78</v>
      </c>
      <c r="AF26" s="54">
        <v>2.83</v>
      </c>
      <c r="AG26" s="109">
        <v>2.84</v>
      </c>
      <c r="AH26" s="109">
        <v>2.9</v>
      </c>
      <c r="AI26" s="109">
        <v>2.92</v>
      </c>
      <c r="AJ26" s="109">
        <v>2.89</v>
      </c>
      <c r="AK26" s="109">
        <v>2.8</v>
      </c>
      <c r="AL26" s="109">
        <v>3.1</v>
      </c>
      <c r="AM26" s="109">
        <v>3.08</v>
      </c>
      <c r="AN26" s="109">
        <v>3.05</v>
      </c>
      <c r="AO26" s="109">
        <v>2.74</v>
      </c>
      <c r="AP26" s="109">
        <v>2.78</v>
      </c>
      <c r="AQ26" s="109">
        <v>2.78</v>
      </c>
      <c r="AR26" s="109">
        <v>2.85</v>
      </c>
      <c r="AS26" s="68">
        <v>2.82</v>
      </c>
      <c r="AT26" s="109">
        <v>2.84</v>
      </c>
      <c r="AU26" s="109">
        <v>2.8</v>
      </c>
      <c r="AV26" s="109"/>
      <c r="AW26" s="109"/>
      <c r="AX26" s="109"/>
      <c r="AY26" s="109"/>
      <c r="AZ26" s="109"/>
      <c r="BA26" s="109"/>
      <c r="BB26" s="109"/>
      <c r="BC26" s="109"/>
      <c r="BD26" s="109"/>
    </row>
    <row r="27" spans="1:56" x14ac:dyDescent="0.25">
      <c r="D27" s="17">
        <v>210</v>
      </c>
      <c r="E27" s="88">
        <v>2.9289999999999998</v>
      </c>
      <c r="F27" s="69">
        <v>2.84</v>
      </c>
      <c r="G27" s="69">
        <v>2.88</v>
      </c>
      <c r="H27" s="69">
        <v>2.86</v>
      </c>
      <c r="I27" s="69">
        <v>2.76</v>
      </c>
      <c r="J27" s="69">
        <v>2.76</v>
      </c>
      <c r="K27" s="69">
        <v>2.68</v>
      </c>
      <c r="L27" s="69">
        <v>2.68</v>
      </c>
      <c r="M27" s="69">
        <v>2.74</v>
      </c>
      <c r="N27" s="69">
        <v>2.76</v>
      </c>
      <c r="O27" s="69">
        <v>2.73</v>
      </c>
      <c r="P27" s="69">
        <v>2.68</v>
      </c>
      <c r="Q27" s="69">
        <v>2.66</v>
      </c>
      <c r="R27" s="69">
        <v>2.71</v>
      </c>
      <c r="S27" s="69">
        <v>2.73</v>
      </c>
      <c r="T27" s="69">
        <v>2.73</v>
      </c>
      <c r="U27" s="69">
        <v>2.74</v>
      </c>
      <c r="V27" s="85">
        <v>2.76</v>
      </c>
      <c r="W27" s="85">
        <v>2.77</v>
      </c>
      <c r="X27" s="85">
        <v>2.8</v>
      </c>
      <c r="Y27" s="85">
        <v>2.81</v>
      </c>
      <c r="Z27" s="85">
        <v>2.85</v>
      </c>
      <c r="AA27" s="85">
        <v>2.74</v>
      </c>
      <c r="AB27" s="85">
        <v>2.8</v>
      </c>
      <c r="AC27" s="54">
        <v>2.66</v>
      </c>
      <c r="AD27" s="54">
        <v>2.66</v>
      </c>
      <c r="AE27" s="54">
        <v>2.68</v>
      </c>
      <c r="AF27" s="54">
        <v>2.73</v>
      </c>
      <c r="AG27" s="109">
        <v>2.75</v>
      </c>
      <c r="AH27" s="109">
        <v>2.83</v>
      </c>
      <c r="AI27" s="109">
        <v>2.86</v>
      </c>
      <c r="AJ27" s="109">
        <v>2.82</v>
      </c>
      <c r="AK27" s="109">
        <v>2.69</v>
      </c>
      <c r="AL27" s="109">
        <v>3.13</v>
      </c>
      <c r="AM27" s="109">
        <v>3.08</v>
      </c>
      <c r="AN27" s="109">
        <v>3.04</v>
      </c>
      <c r="AO27" s="109">
        <v>2.63</v>
      </c>
      <c r="AP27" s="109">
        <v>2.68</v>
      </c>
      <c r="AQ27" s="109">
        <v>2.67</v>
      </c>
      <c r="AR27" s="109">
        <v>2.78</v>
      </c>
      <c r="AS27" s="68">
        <v>2.74</v>
      </c>
      <c r="AT27" s="109">
        <v>2.76</v>
      </c>
      <c r="AU27" s="109">
        <v>2.72</v>
      </c>
      <c r="AV27" s="109"/>
      <c r="AW27" s="109"/>
      <c r="AX27" s="109"/>
      <c r="AY27" s="109"/>
      <c r="AZ27" s="109"/>
      <c r="BA27" s="109"/>
      <c r="BB27" s="109"/>
      <c r="BC27" s="109"/>
      <c r="BD27" s="109"/>
    </row>
    <row r="28" spans="1:56" x14ac:dyDescent="0.25">
      <c r="D28" s="17">
        <v>220</v>
      </c>
      <c r="E28" s="88">
        <v>2.831</v>
      </c>
      <c r="F28" s="69">
        <v>2.83</v>
      </c>
      <c r="G28" s="69">
        <v>2.9</v>
      </c>
      <c r="H28" s="69">
        <v>2.86</v>
      </c>
      <c r="I28" s="69">
        <v>2.73</v>
      </c>
      <c r="J28" s="69">
        <v>2.73</v>
      </c>
      <c r="K28" s="69">
        <v>2.62</v>
      </c>
      <c r="L28" s="69">
        <v>2.62</v>
      </c>
      <c r="M28" s="69">
        <v>2.7</v>
      </c>
      <c r="N28" s="69">
        <v>2.74</v>
      </c>
      <c r="O28" s="69">
        <v>2.71</v>
      </c>
      <c r="P28" s="69">
        <v>2.62</v>
      </c>
      <c r="Q28" s="69">
        <v>2.6</v>
      </c>
      <c r="R28" s="69">
        <v>2.67</v>
      </c>
      <c r="S28" s="69">
        <v>2.7</v>
      </c>
      <c r="T28" s="69">
        <v>2.69</v>
      </c>
      <c r="U28" s="69">
        <v>2.71</v>
      </c>
      <c r="V28" s="85">
        <v>2.74</v>
      </c>
      <c r="W28" s="85">
        <v>2.75</v>
      </c>
      <c r="X28" s="85">
        <v>2.78</v>
      </c>
      <c r="Y28" s="85">
        <v>2.8</v>
      </c>
      <c r="Z28" s="85">
        <v>2.88</v>
      </c>
      <c r="AA28" s="85">
        <v>2.69</v>
      </c>
      <c r="AB28" s="85">
        <v>2.78</v>
      </c>
      <c r="AC28" s="54">
        <v>2.6</v>
      </c>
      <c r="AD28" s="54">
        <v>2.59</v>
      </c>
      <c r="AE28" s="54">
        <v>2.63</v>
      </c>
      <c r="AF28" s="54">
        <v>2.7</v>
      </c>
      <c r="AG28" s="109">
        <v>2.72</v>
      </c>
      <c r="AH28" s="109">
        <v>2.84</v>
      </c>
      <c r="AI28" s="109">
        <v>2.85</v>
      </c>
      <c r="AJ28" s="109">
        <v>2.8</v>
      </c>
      <c r="AK28" s="109">
        <v>2.63</v>
      </c>
      <c r="AL28" s="109">
        <v>3.28</v>
      </c>
      <c r="AM28" s="109">
        <v>3.23</v>
      </c>
      <c r="AN28" s="109">
        <v>3.17</v>
      </c>
      <c r="AO28" s="109">
        <v>2.61</v>
      </c>
      <c r="AP28" s="109">
        <v>2.68</v>
      </c>
      <c r="AQ28" s="109">
        <v>2.66</v>
      </c>
      <c r="AR28" s="109">
        <v>2.76</v>
      </c>
      <c r="AS28" s="68">
        <v>2.73</v>
      </c>
      <c r="AT28" s="109">
        <v>2.76</v>
      </c>
      <c r="AU28" s="109">
        <v>2.68</v>
      </c>
      <c r="AV28" s="109"/>
      <c r="AW28" s="109"/>
      <c r="AX28" s="109"/>
      <c r="AY28" s="109"/>
      <c r="AZ28" s="109"/>
      <c r="BA28" s="109"/>
      <c r="BB28" s="109"/>
      <c r="BC28" s="109"/>
      <c r="BD28" s="109"/>
    </row>
    <row r="29" spans="1:56" ht="15.75" thickBot="1" x14ac:dyDescent="0.3">
      <c r="D29" s="30">
        <v>226</v>
      </c>
      <c r="E29" s="89">
        <v>2.76</v>
      </c>
      <c r="F29" s="71">
        <v>2.77</v>
      </c>
      <c r="G29" s="71">
        <v>2.78</v>
      </c>
      <c r="H29" s="71">
        <v>2.78</v>
      </c>
      <c r="I29" s="71">
        <v>2.66</v>
      </c>
      <c r="J29" s="71">
        <v>2.66</v>
      </c>
      <c r="K29" s="71">
        <v>2.56</v>
      </c>
      <c r="L29" s="71">
        <v>2.56</v>
      </c>
      <c r="M29" s="71">
        <v>2.65</v>
      </c>
      <c r="N29" s="71">
        <v>2.69</v>
      </c>
      <c r="O29" s="71">
        <v>2.66</v>
      </c>
      <c r="P29" s="71">
        <v>2.58</v>
      </c>
      <c r="Q29" s="71">
        <v>2.54</v>
      </c>
      <c r="R29" s="71">
        <v>2.63</v>
      </c>
      <c r="S29" s="71">
        <v>2.66</v>
      </c>
      <c r="T29" s="71">
        <v>2.64</v>
      </c>
      <c r="U29" s="71">
        <v>2.67</v>
      </c>
      <c r="V29" s="86">
        <v>2.68</v>
      </c>
      <c r="W29" s="86">
        <v>2.68</v>
      </c>
      <c r="X29" s="86">
        <v>2.73</v>
      </c>
      <c r="Y29" s="86">
        <v>2.77</v>
      </c>
      <c r="Z29" s="86">
        <v>2.81</v>
      </c>
      <c r="AA29" s="86">
        <v>2.74</v>
      </c>
      <c r="AB29" s="86">
        <v>2.73</v>
      </c>
      <c r="AC29" s="107">
        <v>2.5299999999999998</v>
      </c>
      <c r="AD29" s="107">
        <v>2.54</v>
      </c>
      <c r="AE29" s="107">
        <v>2.56</v>
      </c>
      <c r="AF29" s="107">
        <v>2.64</v>
      </c>
      <c r="AG29" s="110">
        <v>2.65</v>
      </c>
      <c r="AH29" s="110">
        <v>2.76</v>
      </c>
      <c r="AI29" s="110">
        <v>2.78</v>
      </c>
      <c r="AJ29" s="110">
        <v>2.71</v>
      </c>
      <c r="AK29" s="110">
        <v>2.56</v>
      </c>
      <c r="AL29" s="110">
        <v>3.23</v>
      </c>
      <c r="AM29" s="110">
        <v>3.17</v>
      </c>
      <c r="AN29" s="110">
        <v>3.12</v>
      </c>
      <c r="AO29" s="110">
        <v>2.54</v>
      </c>
      <c r="AP29" s="110">
        <v>2.62</v>
      </c>
      <c r="AQ29" s="110">
        <v>2.61</v>
      </c>
      <c r="AR29" s="110">
        <v>2.7</v>
      </c>
      <c r="AS29" s="70">
        <v>2.67</v>
      </c>
      <c r="AT29" s="110">
        <v>2.68</v>
      </c>
      <c r="AU29" s="110">
        <v>2.61</v>
      </c>
      <c r="AV29" s="110"/>
      <c r="AW29" s="110"/>
      <c r="AX29" s="110"/>
      <c r="AY29" s="110"/>
      <c r="AZ29" s="110"/>
      <c r="BA29" s="110"/>
      <c r="BB29" s="110"/>
      <c r="BC29" s="110"/>
      <c r="BD29" s="110"/>
    </row>
    <row r="30" spans="1:56" ht="15.75" thickTop="1" x14ac:dyDescent="0.25"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</row>
    <row r="31" spans="1:56" ht="29.25" thickBot="1" x14ac:dyDescent="0.5">
      <c r="A31" s="37" t="s">
        <v>8</v>
      </c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</row>
    <row r="32" spans="1:56" ht="15.75" thickTop="1" x14ac:dyDescent="0.25">
      <c r="D32" s="132" t="s">
        <v>0</v>
      </c>
      <c r="E32" s="62" t="s">
        <v>18</v>
      </c>
      <c r="F32" s="15"/>
      <c r="G32" s="63"/>
      <c r="H32" s="64"/>
      <c r="I32" s="64"/>
      <c r="J32" s="64"/>
      <c r="K32" s="64"/>
      <c r="L32" s="64"/>
      <c r="M32" s="64"/>
      <c r="N32" s="64"/>
      <c r="O32" s="90" t="s">
        <v>19</v>
      </c>
      <c r="P32" s="90" t="s">
        <v>20</v>
      </c>
      <c r="Q32" s="64"/>
      <c r="R32" s="64"/>
      <c r="S32" s="64"/>
      <c r="T32" s="64"/>
      <c r="U32" s="64"/>
      <c r="V32" s="65"/>
      <c r="W32" s="65"/>
      <c r="X32" s="65"/>
      <c r="Y32" s="65"/>
      <c r="Z32" s="65"/>
      <c r="AA32" s="65"/>
      <c r="AB32" s="65"/>
      <c r="AC32" s="65"/>
      <c r="AD32" s="123"/>
      <c r="AE32" s="123"/>
      <c r="AF32" s="111" t="s">
        <v>30</v>
      </c>
      <c r="AG32" s="123" t="s">
        <v>30</v>
      </c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</row>
    <row r="33" spans="4:56" x14ac:dyDescent="0.25">
      <c r="D33" s="133"/>
      <c r="E33" s="66"/>
      <c r="F33" s="28">
        <f t="shared" ref="F33:L33" si="0">F10</f>
        <v>43760</v>
      </c>
      <c r="G33" s="28">
        <f t="shared" si="0"/>
        <v>43806</v>
      </c>
      <c r="H33" s="28">
        <f t="shared" si="0"/>
        <v>43816</v>
      </c>
      <c r="I33" s="28">
        <f t="shared" si="0"/>
        <v>43844</v>
      </c>
      <c r="J33" s="28">
        <f t="shared" si="0"/>
        <v>43844</v>
      </c>
      <c r="K33" s="28">
        <f t="shared" si="0"/>
        <v>43867</v>
      </c>
      <c r="L33" s="28">
        <f t="shared" si="0"/>
        <v>43867</v>
      </c>
      <c r="M33" s="59">
        <v>43949</v>
      </c>
      <c r="N33" s="59">
        <v>43979</v>
      </c>
      <c r="O33" s="59">
        <v>43998</v>
      </c>
      <c r="P33" s="59">
        <v>44017</v>
      </c>
      <c r="Q33" s="59">
        <v>44039</v>
      </c>
      <c r="R33" s="59">
        <v>44131</v>
      </c>
      <c r="S33" s="59">
        <f t="shared" ref="S33:S34" si="1">IF(S10="","",S10)</f>
        <v>44144</v>
      </c>
      <c r="T33" s="59">
        <v>44145</v>
      </c>
      <c r="U33" s="59">
        <v>44173</v>
      </c>
      <c r="V33" s="100">
        <v>44208</v>
      </c>
      <c r="W33" s="100">
        <v>44236</v>
      </c>
      <c r="X33" s="100">
        <v>44286</v>
      </c>
      <c r="Y33" s="100">
        <v>44306</v>
      </c>
      <c r="Z33" s="100">
        <v>44341</v>
      </c>
      <c r="AA33" s="100">
        <v>44378</v>
      </c>
      <c r="AB33" s="100">
        <v>44410</v>
      </c>
      <c r="AC33" s="101">
        <v>44488</v>
      </c>
      <c r="AD33" s="113">
        <v>44488</v>
      </c>
      <c r="AE33" s="115">
        <v>44515</v>
      </c>
      <c r="AF33" s="113">
        <v>44540</v>
      </c>
      <c r="AG33" s="115">
        <v>44564</v>
      </c>
      <c r="AH33" s="115">
        <v>44606</v>
      </c>
      <c r="AI33" s="115">
        <v>44634</v>
      </c>
      <c r="AJ33" s="115">
        <v>44690</v>
      </c>
      <c r="AK33" s="115">
        <v>44750</v>
      </c>
      <c r="AL33" s="115">
        <v>44753</v>
      </c>
      <c r="AM33" s="115">
        <v>44757</v>
      </c>
      <c r="AN33" s="115">
        <v>44813</v>
      </c>
      <c r="AO33" s="115">
        <v>44842</v>
      </c>
      <c r="AP33" s="115">
        <f>AP10</f>
        <v>44874</v>
      </c>
      <c r="AQ33" s="115">
        <f t="shared" ref="AQ33:BD33" si="2">AQ10</f>
        <v>44910</v>
      </c>
      <c r="AR33" s="115">
        <f t="shared" si="2"/>
        <v>44961</v>
      </c>
      <c r="AS33" s="115">
        <f t="shared" si="2"/>
        <v>45006</v>
      </c>
      <c r="AT33" s="115">
        <f t="shared" si="2"/>
        <v>45040</v>
      </c>
      <c r="AU33" s="115">
        <f t="shared" si="2"/>
        <v>45073</v>
      </c>
      <c r="AV33" s="115">
        <f t="shared" si="2"/>
        <v>0</v>
      </c>
      <c r="AW33" s="115">
        <f t="shared" si="2"/>
        <v>0</v>
      </c>
      <c r="AX33" s="115">
        <f t="shared" si="2"/>
        <v>0</v>
      </c>
      <c r="AY33" s="115">
        <f t="shared" si="2"/>
        <v>0</v>
      </c>
      <c r="AZ33" s="115">
        <f t="shared" si="2"/>
        <v>0</v>
      </c>
      <c r="BA33" s="115">
        <f t="shared" si="2"/>
        <v>0</v>
      </c>
      <c r="BB33" s="115">
        <f t="shared" si="2"/>
        <v>0</v>
      </c>
      <c r="BC33" s="115">
        <f t="shared" si="2"/>
        <v>0</v>
      </c>
      <c r="BD33" s="115">
        <f t="shared" si="2"/>
        <v>0</v>
      </c>
    </row>
    <row r="34" spans="4:56" s="92" customFormat="1" ht="30.75" thickBot="1" x14ac:dyDescent="0.3">
      <c r="D34" s="134"/>
      <c r="E34" s="78"/>
      <c r="F34" s="23" t="s">
        <v>3</v>
      </c>
      <c r="G34" s="23" t="s">
        <v>3</v>
      </c>
      <c r="H34" s="23" t="s">
        <v>3</v>
      </c>
      <c r="I34" s="23" t="s">
        <v>3</v>
      </c>
      <c r="J34" s="23" t="s">
        <v>3</v>
      </c>
      <c r="K34" s="23" t="s">
        <v>3</v>
      </c>
      <c r="L34" s="23" t="s">
        <v>3</v>
      </c>
      <c r="M34" s="23" t="s">
        <v>3</v>
      </c>
      <c r="N34" s="23" t="s">
        <v>3</v>
      </c>
      <c r="O34" s="23" t="s">
        <v>3</v>
      </c>
      <c r="P34" s="23" t="s">
        <v>3</v>
      </c>
      <c r="Q34" s="23" t="s">
        <v>3</v>
      </c>
      <c r="R34" s="23" t="s">
        <v>3</v>
      </c>
      <c r="S34" s="23" t="str">
        <f t="shared" si="1"/>
        <v>sigma y [mm]</v>
      </c>
      <c r="T34" s="23" t="s">
        <v>3</v>
      </c>
      <c r="U34" s="23" t="s">
        <v>3</v>
      </c>
      <c r="V34" s="23" t="s">
        <v>3</v>
      </c>
      <c r="W34" s="23" t="s">
        <v>3</v>
      </c>
      <c r="X34" s="23" t="s">
        <v>3</v>
      </c>
      <c r="Y34" s="23" t="s">
        <v>3</v>
      </c>
      <c r="Z34" s="23" t="s">
        <v>3</v>
      </c>
      <c r="AA34" s="23" t="s">
        <v>3</v>
      </c>
      <c r="AB34" s="23" t="s">
        <v>3</v>
      </c>
      <c r="AC34" s="23" t="s">
        <v>3</v>
      </c>
      <c r="AD34" s="114" t="s">
        <v>3</v>
      </c>
      <c r="AE34" s="114" t="s">
        <v>3</v>
      </c>
      <c r="AF34" s="114" t="s">
        <v>3</v>
      </c>
      <c r="AG34" s="114" t="s">
        <v>3</v>
      </c>
      <c r="AH34" s="114" t="s">
        <v>3</v>
      </c>
      <c r="AI34" s="114" t="s">
        <v>3</v>
      </c>
      <c r="AJ34" s="114" t="s">
        <v>3</v>
      </c>
      <c r="AK34" s="114" t="s">
        <v>3</v>
      </c>
      <c r="AL34" s="114" t="s">
        <v>3</v>
      </c>
      <c r="AM34" s="114" t="s">
        <v>3</v>
      </c>
      <c r="AN34" s="114" t="s">
        <v>3</v>
      </c>
      <c r="AO34" s="114" t="s">
        <v>3</v>
      </c>
      <c r="AP34" s="114" t="s">
        <v>3</v>
      </c>
      <c r="AQ34" s="114" t="s">
        <v>3</v>
      </c>
      <c r="AR34" s="114" t="s">
        <v>3</v>
      </c>
      <c r="AS34" s="114" t="s">
        <v>3</v>
      </c>
      <c r="AT34" s="114" t="s">
        <v>3</v>
      </c>
      <c r="AU34" s="114" t="s">
        <v>3</v>
      </c>
      <c r="AV34" s="114" t="s">
        <v>3</v>
      </c>
      <c r="AW34" s="114" t="s">
        <v>3</v>
      </c>
      <c r="AX34" s="114" t="s">
        <v>3</v>
      </c>
      <c r="AY34" s="114" t="s">
        <v>3</v>
      </c>
      <c r="AZ34" s="114" t="s">
        <v>3</v>
      </c>
      <c r="BA34" s="114" t="s">
        <v>3</v>
      </c>
      <c r="BB34" s="114" t="s">
        <v>3</v>
      </c>
      <c r="BC34" s="114" t="s">
        <v>3</v>
      </c>
      <c r="BD34" s="114" t="s">
        <v>3</v>
      </c>
    </row>
    <row r="35" spans="4:56" ht="15.75" thickTop="1" x14ac:dyDescent="0.25">
      <c r="D35" s="13">
        <v>60</v>
      </c>
      <c r="E35" s="87"/>
      <c r="F35" s="72">
        <f t="shared" ref="F35:R35" si="3">F12/$E12-1</f>
        <v>-8.025122121423589E-2</v>
      </c>
      <c r="G35" s="72">
        <f t="shared" si="3"/>
        <v>-7.048150732728542E-2</v>
      </c>
      <c r="H35" s="72">
        <f t="shared" si="3"/>
        <v>-6.4898813677599421E-2</v>
      </c>
      <c r="I35" s="72">
        <f t="shared" si="3"/>
        <v>-7.6064200976971419E-2</v>
      </c>
      <c r="J35" s="72">
        <f t="shared" si="3"/>
        <v>-7.6064200976971419E-2</v>
      </c>
      <c r="K35" s="72">
        <f t="shared" si="3"/>
        <v>-7.8855547801814474E-2</v>
      </c>
      <c r="L35" s="72">
        <f t="shared" si="3"/>
        <v>-7.8855547801814474E-2</v>
      </c>
      <c r="M35" s="72">
        <f t="shared" si="3"/>
        <v>-7.8855547801814474E-2</v>
      </c>
      <c r="N35" s="72">
        <f t="shared" si="3"/>
        <v>-7.048150732728542E-2</v>
      </c>
      <c r="O35" s="72">
        <f t="shared" si="3"/>
        <v>-7.048150732728542E-2</v>
      </c>
      <c r="P35" s="72">
        <f t="shared" si="3"/>
        <v>-7.6064200976971419E-2</v>
      </c>
      <c r="Q35" s="72">
        <f t="shared" si="3"/>
        <v>-7.048150732728542E-2</v>
      </c>
      <c r="R35" s="72">
        <f t="shared" si="3"/>
        <v>-6.9085833914863892E-2</v>
      </c>
      <c r="S35" s="72">
        <f t="shared" ref="S35:T35" si="4">S12/$E12-1</f>
        <v>-7.3272854152128475E-2</v>
      </c>
      <c r="T35" s="72">
        <f t="shared" si="4"/>
        <v>-5.9316120027913422E-2</v>
      </c>
      <c r="U35" s="72">
        <f t="shared" ref="U35:Z35" si="5">U12/$E12-1</f>
        <v>-6.4898813677599421E-2</v>
      </c>
      <c r="V35" s="72">
        <f t="shared" si="5"/>
        <v>-8.025122121423589E-2</v>
      </c>
      <c r="W35" s="72">
        <f t="shared" si="5"/>
        <v>-7.3272854152128475E-2</v>
      </c>
      <c r="X35" s="72">
        <f t="shared" si="5"/>
        <v>-6.9085833914863892E-2</v>
      </c>
      <c r="Y35" s="72">
        <f t="shared" si="5"/>
        <v>-6.9085833914863892E-2</v>
      </c>
      <c r="Z35" s="72">
        <f t="shared" si="5"/>
        <v>-8.025122121423589E-2</v>
      </c>
      <c r="AA35" s="72">
        <f t="shared" ref="AA35" si="6">AA12/$E12-1</f>
        <v>-7.4668527564549891E-2</v>
      </c>
      <c r="AB35" s="72">
        <f>AB12/$E12-1</f>
        <v>-7.4668527564549891E-2</v>
      </c>
      <c r="AC35" s="72">
        <f t="shared" ref="AC35:AD35" si="7">AC12/$E12-1</f>
        <v>-7.048150732728542E-2</v>
      </c>
      <c r="AD35" s="72">
        <f t="shared" si="7"/>
        <v>-6.7690160502442476E-2</v>
      </c>
      <c r="AE35" s="72">
        <f t="shared" ref="AE35:AF35" si="8">AE12/$E12-1</f>
        <v>-7.7459874389392835E-2</v>
      </c>
      <c r="AF35" s="72">
        <f t="shared" si="8"/>
        <v>-7.1877180739706836E-2</v>
      </c>
      <c r="AG35" s="72">
        <f>AG12/$E12-1</f>
        <v>-8.3042568039078835E-2</v>
      </c>
      <c r="AH35" s="72">
        <f>AH12/$E12-1</f>
        <v>-7.1877180739706836E-2</v>
      </c>
      <c r="AI35" s="72">
        <f>AI12/$E12-1</f>
        <v>-7.7459874389392835E-2</v>
      </c>
      <c r="AJ35" s="72">
        <f>AJ12/$E12-1</f>
        <v>-8.3042568039078835E-2</v>
      </c>
      <c r="AK35" s="72">
        <f t="shared" ref="AK35:AL35" si="9">AK12/$E12-1</f>
        <v>-7.4668527564549891E-2</v>
      </c>
      <c r="AL35" s="72">
        <f t="shared" si="9"/>
        <v>-7.7459874389392835E-2</v>
      </c>
      <c r="AM35" s="72">
        <f t="shared" ref="AM35:AN35" si="10">AM12/$E12-1</f>
        <v>-8.025122121423589E-2</v>
      </c>
      <c r="AN35" s="72">
        <f t="shared" si="10"/>
        <v>-8.3042568039078835E-2</v>
      </c>
      <c r="AO35" s="72">
        <f>AO12/$E12-1</f>
        <v>-8.7229588276343306E-2</v>
      </c>
      <c r="AP35" s="72">
        <f t="shared" ref="AP35" si="11">AP12/$E12-1</f>
        <v>-8.025122121423589E-2</v>
      </c>
      <c r="AQ35" s="72">
        <f t="shared" ref="AQ35:AR35" si="12">AQ12/$E12-1</f>
        <v>-7.7459874389392835E-2</v>
      </c>
      <c r="AR35" s="72">
        <f t="shared" si="12"/>
        <v>-7.3272854152128475E-2</v>
      </c>
      <c r="AS35" s="72">
        <f t="shared" ref="AS35:AT35" si="13">AS12/$E12-1</f>
        <v>-7.8855547801814474E-2</v>
      </c>
      <c r="AT35" s="72">
        <f t="shared" si="13"/>
        <v>-6.7690160502442476E-2</v>
      </c>
      <c r="AU35" s="72">
        <f t="shared" ref="AU35" si="14">AU12/$E12-1</f>
        <v>-7.8855547801814474E-2</v>
      </c>
      <c r="AV35" s="72"/>
      <c r="AW35" s="72"/>
      <c r="AX35" s="72"/>
      <c r="AY35" s="72"/>
      <c r="AZ35" s="72"/>
      <c r="BA35" s="72"/>
      <c r="BB35" s="72"/>
      <c r="BC35" s="72"/>
      <c r="BD35" s="72"/>
    </row>
    <row r="36" spans="4:56" x14ac:dyDescent="0.25">
      <c r="D36" s="17">
        <v>70</v>
      </c>
      <c r="E36" s="88"/>
      <c r="F36" s="73">
        <f t="shared" ref="F36:R36" si="15">F13/$E13-1</f>
        <v>-7.5759913593581141E-2</v>
      </c>
      <c r="G36" s="73">
        <f t="shared" si="15"/>
        <v>-7.8845857120814711E-2</v>
      </c>
      <c r="H36" s="73">
        <f t="shared" si="15"/>
        <v>-7.5759913593581141E-2</v>
      </c>
      <c r="I36" s="73">
        <f t="shared" si="15"/>
        <v>-8.038882888443144E-2</v>
      </c>
      <c r="J36" s="73">
        <f t="shared" si="15"/>
        <v>-8.038882888443144E-2</v>
      </c>
      <c r="K36" s="73">
        <f t="shared" si="15"/>
        <v>-7.8845857120814711E-2</v>
      </c>
      <c r="L36" s="73">
        <f t="shared" si="15"/>
        <v>-7.8845857120814711E-2</v>
      </c>
      <c r="M36" s="73">
        <f t="shared" si="15"/>
        <v>-7.8845857120814711E-2</v>
      </c>
      <c r="N36" s="73">
        <f t="shared" si="15"/>
        <v>-7.1130998302731063E-2</v>
      </c>
      <c r="O36" s="73">
        <f t="shared" si="15"/>
        <v>-7.8845857120814711E-2</v>
      </c>
      <c r="P36" s="73">
        <f t="shared" si="15"/>
        <v>-8.3474772411664788E-2</v>
      </c>
      <c r="Q36" s="73">
        <f t="shared" si="15"/>
        <v>-7.5759913593581141E-2</v>
      </c>
      <c r="R36" s="73">
        <f t="shared" si="15"/>
        <v>-7.8845857120814711E-2</v>
      </c>
      <c r="S36" s="73">
        <f t="shared" ref="S36:T36" si="16">S13/$E13-1</f>
        <v>-7.5759913593581141E-2</v>
      </c>
      <c r="T36" s="73">
        <f t="shared" si="16"/>
        <v>-7.2673970066347793E-2</v>
      </c>
      <c r="U36" s="73">
        <f t="shared" ref="U36:V36" si="17">U13/$E13-1</f>
        <v>-7.1130998302731063E-2</v>
      </c>
      <c r="V36" s="73">
        <f t="shared" si="17"/>
        <v>-8.3474772411664788E-2</v>
      </c>
      <c r="W36" s="73">
        <f t="shared" ref="W36:X36" si="18">W13/$E13-1</f>
        <v>-7.8845857120814711E-2</v>
      </c>
      <c r="X36" s="73">
        <f t="shared" si="18"/>
        <v>-8.1931800648048059E-2</v>
      </c>
      <c r="Y36" s="73">
        <f t="shared" ref="Y36:Z36" si="19">Y13/$E13-1</f>
        <v>-7.8845857120814711E-2</v>
      </c>
      <c r="Z36" s="73">
        <f t="shared" si="19"/>
        <v>-7.8845857120814711E-2</v>
      </c>
      <c r="AA36" s="73">
        <f t="shared" ref="AA36:AB36" si="20">AA13/$E13-1</f>
        <v>-7.730288535719787E-2</v>
      </c>
      <c r="AB36" s="73">
        <f t="shared" si="20"/>
        <v>-7.730288535719787E-2</v>
      </c>
      <c r="AC36" s="73">
        <f t="shared" ref="AC36:AD36" si="21">AC13/$E13-1</f>
        <v>-8.9646659466131706E-2</v>
      </c>
      <c r="AD36" s="73">
        <f t="shared" si="21"/>
        <v>-8.8103687702514977E-2</v>
      </c>
      <c r="AE36" s="73">
        <f t="shared" ref="AE36:AF36" si="22">AE13/$E13-1</f>
        <v>-8.1931800648048059E-2</v>
      </c>
      <c r="AF36" s="73">
        <f t="shared" si="22"/>
        <v>-7.5759913593581141E-2</v>
      </c>
      <c r="AG36" s="73">
        <f t="shared" ref="AG36:AI36" si="23">AG13/$E13-1</f>
        <v>-8.3474772411664788E-2</v>
      </c>
      <c r="AH36" s="73">
        <f t="shared" si="23"/>
        <v>-8.6560715938898358E-2</v>
      </c>
      <c r="AI36" s="73">
        <f t="shared" si="23"/>
        <v>-8.8103687702514977E-2</v>
      </c>
      <c r="AJ36" s="73">
        <f t="shared" ref="AJ36:AL36" si="24">AJ13/$E13-1</f>
        <v>-9.5818546520598624E-2</v>
      </c>
      <c r="AK36" s="73">
        <f t="shared" si="24"/>
        <v>-8.3474772411664788E-2</v>
      </c>
      <c r="AL36" s="73">
        <f t="shared" si="24"/>
        <v>-8.6560715938898358E-2</v>
      </c>
      <c r="AM36" s="73">
        <f t="shared" ref="AM36:AN36" si="25">AM13/$E13-1</f>
        <v>-7.730288535719787E-2</v>
      </c>
      <c r="AN36" s="73">
        <f t="shared" si="25"/>
        <v>-8.6560715938898358E-2</v>
      </c>
      <c r="AO36" s="73">
        <f t="shared" ref="AO36:AP36" si="26">AO13/$E13-1</f>
        <v>-9.2732602993365165E-2</v>
      </c>
      <c r="AP36" s="73">
        <f t="shared" si="26"/>
        <v>-9.2732602993365165E-2</v>
      </c>
      <c r="AQ36" s="73">
        <f t="shared" ref="AQ36:AR36" si="27">AQ13/$E13-1</f>
        <v>-9.1189631229748547E-2</v>
      </c>
      <c r="AR36" s="73">
        <f t="shared" si="27"/>
        <v>-8.5017744175281629E-2</v>
      </c>
      <c r="AS36" s="73">
        <f t="shared" ref="AS36:AT36" si="28">AS13/$E13-1</f>
        <v>-8.9646659466131706E-2</v>
      </c>
      <c r="AT36" s="73">
        <f t="shared" si="28"/>
        <v>-9.1189631229748547E-2</v>
      </c>
      <c r="AU36" s="73">
        <f t="shared" ref="AU36" si="29">AU13/$E13-1</f>
        <v>-9.5818546520598624E-2</v>
      </c>
      <c r="AV36" s="73"/>
      <c r="AW36" s="73"/>
      <c r="AX36" s="73"/>
      <c r="AY36" s="73"/>
      <c r="AZ36" s="73"/>
      <c r="BA36" s="73"/>
      <c r="BB36" s="73"/>
      <c r="BC36" s="73"/>
      <c r="BD36" s="73"/>
    </row>
    <row r="37" spans="4:56" x14ac:dyDescent="0.25">
      <c r="D37" s="17">
        <v>80</v>
      </c>
      <c r="E37" s="88"/>
      <c r="F37" s="73">
        <f t="shared" ref="F37:R37" si="30">F14/$E14-1</f>
        <v>-4.5606620883958504E-2</v>
      </c>
      <c r="G37" s="73">
        <f t="shared" si="30"/>
        <v>-4.9128367670364437E-2</v>
      </c>
      <c r="H37" s="73">
        <f t="shared" si="30"/>
        <v>-3.6802253917943339E-2</v>
      </c>
      <c r="I37" s="73">
        <f t="shared" si="30"/>
        <v>-4.736749427716147E-2</v>
      </c>
      <c r="J37" s="73">
        <f t="shared" si="30"/>
        <v>-4.736749427716147E-2</v>
      </c>
      <c r="K37" s="73">
        <f t="shared" si="30"/>
        <v>-4.9128367670364437E-2</v>
      </c>
      <c r="L37" s="73">
        <f t="shared" si="30"/>
        <v>-4.9128367670364437E-2</v>
      </c>
      <c r="M37" s="73">
        <f t="shared" si="30"/>
        <v>-4.3845747490755538E-2</v>
      </c>
      <c r="N37" s="73">
        <f t="shared" si="30"/>
        <v>-4.5606620883958504E-2</v>
      </c>
      <c r="O37" s="73">
        <f t="shared" si="30"/>
        <v>-4.736749427716147E-2</v>
      </c>
      <c r="P37" s="73">
        <f t="shared" si="30"/>
        <v>-5.0889241063567625E-2</v>
      </c>
      <c r="Q37" s="73">
        <f t="shared" si="30"/>
        <v>-5.0889241063567625E-2</v>
      </c>
      <c r="R37" s="73">
        <f t="shared" si="30"/>
        <v>-4.5606620883958504E-2</v>
      </c>
      <c r="S37" s="73">
        <f t="shared" ref="S37:T37" si="31">S14/$E14-1</f>
        <v>-4.5606620883958504E-2</v>
      </c>
      <c r="T37" s="73">
        <f t="shared" si="31"/>
        <v>-4.0324000704349383E-2</v>
      </c>
      <c r="U37" s="73">
        <f t="shared" ref="U37:V37" si="32">U14/$E14-1</f>
        <v>-5.0889241063567625E-2</v>
      </c>
      <c r="V37" s="73">
        <f t="shared" si="32"/>
        <v>-5.7932734636379712E-2</v>
      </c>
      <c r="W37" s="73">
        <f t="shared" ref="W37:X37" si="33">W14/$E14-1</f>
        <v>-5.0889241063567625E-2</v>
      </c>
      <c r="X37" s="73">
        <f t="shared" si="33"/>
        <v>-5.4410987849973558E-2</v>
      </c>
      <c r="Y37" s="73">
        <f t="shared" ref="Y37:Z37" si="34">Y14/$E14-1</f>
        <v>-4.736749427716147E-2</v>
      </c>
      <c r="Z37" s="73">
        <f t="shared" si="34"/>
        <v>-5.4410987849973558E-2</v>
      </c>
      <c r="AA37" s="73">
        <f t="shared" ref="AA37:AB37" si="35">AA14/$E14-1</f>
        <v>-4.9128367670364437E-2</v>
      </c>
      <c r="AB37" s="73">
        <f t="shared" si="35"/>
        <v>-4.9128367670364437E-2</v>
      </c>
      <c r="AC37" s="73">
        <f t="shared" ref="AC37:AD37" si="36">AC14/$E14-1</f>
        <v>-5.2650114456770591E-2</v>
      </c>
      <c r="AD37" s="73">
        <f t="shared" si="36"/>
        <v>-5.6171861243176635E-2</v>
      </c>
      <c r="AE37" s="73">
        <f t="shared" ref="AE37:AF37" si="37">AE14/$E14-1</f>
        <v>-4.736749427716147E-2</v>
      </c>
      <c r="AF37" s="73">
        <f t="shared" si="37"/>
        <v>-5.6171861243176635E-2</v>
      </c>
      <c r="AG37" s="73">
        <f t="shared" ref="AG37:AI37" si="38">AG14/$E14-1</f>
        <v>-4.9128367670364437E-2</v>
      </c>
      <c r="AH37" s="73">
        <f t="shared" si="38"/>
        <v>-5.969360802958279E-2</v>
      </c>
      <c r="AI37" s="73">
        <f t="shared" si="38"/>
        <v>-5.6171861243176635E-2</v>
      </c>
      <c r="AJ37" s="73">
        <f t="shared" ref="AJ37:AL37" si="39">AJ14/$E14-1</f>
        <v>-4.9128367670364437E-2</v>
      </c>
      <c r="AK37" s="73">
        <f t="shared" si="39"/>
        <v>-5.2650114456770591E-2</v>
      </c>
      <c r="AL37" s="73">
        <f t="shared" si="39"/>
        <v>-4.0324000704349383E-2</v>
      </c>
      <c r="AM37" s="73">
        <f t="shared" ref="AM37:AN37" si="40">AM14/$E14-1</f>
        <v>-5.0889241063567625E-2</v>
      </c>
      <c r="AN37" s="73">
        <f t="shared" si="40"/>
        <v>-5.6171861243176635E-2</v>
      </c>
      <c r="AO37" s="73">
        <f t="shared" ref="AO37:AP37" si="41">AO14/$E14-1</f>
        <v>-5.969360802958279E-2</v>
      </c>
      <c r="AP37" s="73">
        <f t="shared" si="41"/>
        <v>-5.7932734636379712E-2</v>
      </c>
      <c r="AQ37" s="73">
        <f t="shared" ref="AQ37:AR37" si="42">AQ14/$E14-1</f>
        <v>-6.3215354815988722E-2</v>
      </c>
      <c r="AR37" s="73">
        <f t="shared" si="42"/>
        <v>-5.2650114456770591E-2</v>
      </c>
      <c r="AS37" s="73">
        <f t="shared" ref="AS37:AT37" si="43">AS14/$E14-1</f>
        <v>-5.969360802958279E-2</v>
      </c>
      <c r="AT37" s="73">
        <f t="shared" si="43"/>
        <v>-5.6171861243176635E-2</v>
      </c>
      <c r="AU37" s="73">
        <f t="shared" ref="AU37" si="44">AU14/$E14-1</f>
        <v>-6.4976228209191911E-2</v>
      </c>
      <c r="AV37" s="73"/>
      <c r="AW37" s="73"/>
      <c r="AX37" s="73"/>
      <c r="AY37" s="73"/>
      <c r="AZ37" s="73"/>
      <c r="BA37" s="73"/>
      <c r="BB37" s="73"/>
      <c r="BC37" s="73"/>
      <c r="BD37" s="73"/>
    </row>
    <row r="38" spans="4:56" x14ac:dyDescent="0.25">
      <c r="D38" s="17">
        <v>90</v>
      </c>
      <c r="E38" s="88"/>
      <c r="F38" s="73">
        <f t="shared" ref="F38:R38" si="45">F15/$E15-1</f>
        <v>-9.0408949202274047E-2</v>
      </c>
      <c r="G38" s="73">
        <f t="shared" si="45"/>
        <v>-8.6741243352283171E-2</v>
      </c>
      <c r="H38" s="73">
        <f t="shared" si="45"/>
        <v>-8.3073537502292405E-2</v>
      </c>
      <c r="I38" s="73">
        <f t="shared" si="45"/>
        <v>-8.4907390427287788E-2</v>
      </c>
      <c r="J38" s="73">
        <f t="shared" si="45"/>
        <v>-8.4907390427287788E-2</v>
      </c>
      <c r="K38" s="73">
        <f t="shared" si="45"/>
        <v>-8.6741243352283171E-2</v>
      </c>
      <c r="L38" s="73">
        <f t="shared" si="45"/>
        <v>-8.6741243352283171E-2</v>
      </c>
      <c r="M38" s="73">
        <f t="shared" si="45"/>
        <v>-9.0408949202274047E-2</v>
      </c>
      <c r="N38" s="73">
        <f t="shared" si="45"/>
        <v>-8.8575096277278664E-2</v>
      </c>
      <c r="O38" s="73">
        <f t="shared" si="45"/>
        <v>-9.224280212726943E-2</v>
      </c>
      <c r="P38" s="73">
        <f t="shared" si="45"/>
        <v>-8.3073537502292405E-2</v>
      </c>
      <c r="Q38" s="73">
        <f t="shared" si="45"/>
        <v>-8.4907390427287788E-2</v>
      </c>
      <c r="R38" s="73">
        <f t="shared" si="45"/>
        <v>-8.8575096277278664E-2</v>
      </c>
      <c r="S38" s="73">
        <f t="shared" ref="S38:T38" si="46">S15/$E15-1</f>
        <v>-9.0408949202274047E-2</v>
      </c>
      <c r="T38" s="73">
        <f t="shared" si="46"/>
        <v>-8.3073537502292405E-2</v>
      </c>
      <c r="U38" s="73">
        <f t="shared" ref="U38:V38" si="47">U15/$E15-1</f>
        <v>-8.8575096277278664E-2</v>
      </c>
      <c r="V38" s="73">
        <f t="shared" si="47"/>
        <v>-8.8575096277278664E-2</v>
      </c>
      <c r="W38" s="73">
        <f t="shared" ref="W38:X38" si="48">W15/$E15-1</f>
        <v>-8.6741243352283171E-2</v>
      </c>
      <c r="X38" s="73">
        <f t="shared" si="48"/>
        <v>-8.6741243352283171E-2</v>
      </c>
      <c r="Y38" s="73">
        <f t="shared" ref="Y38:Z38" si="49">Y15/$E15-1</f>
        <v>-8.3073537502292405E-2</v>
      </c>
      <c r="Z38" s="73">
        <f t="shared" si="49"/>
        <v>-9.7744360902255689E-2</v>
      </c>
      <c r="AA38" s="73">
        <f t="shared" ref="AA38:AB38" si="50">AA15/$E15-1</f>
        <v>-8.8575096277278664E-2</v>
      </c>
      <c r="AB38" s="73">
        <f t="shared" si="50"/>
        <v>-8.8575096277278664E-2</v>
      </c>
      <c r="AC38" s="73">
        <f t="shared" ref="AC38:AD38" si="51">AC15/$E15-1</f>
        <v>-9.224280212726943E-2</v>
      </c>
      <c r="AD38" s="73">
        <f t="shared" si="51"/>
        <v>-9.5910507977260306E-2</v>
      </c>
      <c r="AE38" s="73">
        <f t="shared" ref="AE38:AF38" si="52">AE15/$E15-1</f>
        <v>-9.224280212726943E-2</v>
      </c>
      <c r="AF38" s="73">
        <f t="shared" si="52"/>
        <v>-8.8575096277278664E-2</v>
      </c>
      <c r="AG38" s="73">
        <f t="shared" ref="AG38:AI38" si="53">AG15/$E15-1</f>
        <v>-0.10141206675224645</v>
      </c>
      <c r="AH38" s="73">
        <f t="shared" si="53"/>
        <v>-9.5910507977260306E-2</v>
      </c>
      <c r="AI38" s="73">
        <f t="shared" si="53"/>
        <v>-9.5910507977260306E-2</v>
      </c>
      <c r="AJ38" s="73">
        <f t="shared" ref="AJ38:AL38" si="54">AJ15/$E15-1</f>
        <v>-9.7744360902255689E-2</v>
      </c>
      <c r="AK38" s="73">
        <f t="shared" si="54"/>
        <v>-8.8575096277278664E-2</v>
      </c>
      <c r="AL38" s="73">
        <f t="shared" si="54"/>
        <v>-8.1239684577297022E-2</v>
      </c>
      <c r="AM38" s="73">
        <f t="shared" ref="AM38:AN38" si="55">AM15/$E15-1</f>
        <v>-8.8575096277278664E-2</v>
      </c>
      <c r="AN38" s="73">
        <f t="shared" si="55"/>
        <v>-9.224280212726943E-2</v>
      </c>
      <c r="AO38" s="73">
        <f t="shared" ref="AO38:AP38" si="56">AO15/$E15-1</f>
        <v>-9.7744360902255689E-2</v>
      </c>
      <c r="AP38" s="73">
        <f t="shared" si="56"/>
        <v>-9.7744360902255689E-2</v>
      </c>
      <c r="AQ38" s="73">
        <f t="shared" ref="AQ38:AR38" si="57">AQ15/$E15-1</f>
        <v>-0.10507977260223733</v>
      </c>
      <c r="AR38" s="73">
        <f t="shared" si="57"/>
        <v>-9.224280212726943E-2</v>
      </c>
      <c r="AS38" s="73">
        <f t="shared" ref="AS38:AT38" si="58">AS15/$E15-1</f>
        <v>-9.5910507977260306E-2</v>
      </c>
      <c r="AT38" s="73">
        <f t="shared" si="58"/>
        <v>-9.9578213827251072E-2</v>
      </c>
      <c r="AU38" s="73">
        <f t="shared" ref="AU38" si="59">AU15/$E15-1</f>
        <v>-9.5910507977260306E-2</v>
      </c>
      <c r="AV38" s="73"/>
      <c r="AW38" s="73"/>
      <c r="AX38" s="73"/>
      <c r="AY38" s="73"/>
      <c r="AZ38" s="73"/>
      <c r="BA38" s="73"/>
      <c r="BB38" s="73"/>
      <c r="BC38" s="73"/>
      <c r="BD38" s="73"/>
    </row>
    <row r="39" spans="4:56" x14ac:dyDescent="0.25">
      <c r="D39" s="17">
        <v>100</v>
      </c>
      <c r="E39" s="88"/>
      <c r="F39" s="73">
        <f t="shared" ref="F39:R39" si="60">F16/$E16-1</f>
        <v>-7.5927015891701033E-2</v>
      </c>
      <c r="G39" s="73">
        <f t="shared" si="60"/>
        <v>-7.7888954286835399E-2</v>
      </c>
      <c r="H39" s="73">
        <f t="shared" si="60"/>
        <v>-7.0041200706297824E-2</v>
      </c>
      <c r="I39" s="73">
        <f t="shared" si="60"/>
        <v>-7.5927015891701033E-2</v>
      </c>
      <c r="J39" s="73">
        <f t="shared" si="60"/>
        <v>-7.5927015891701033E-2</v>
      </c>
      <c r="K39" s="73">
        <f t="shared" si="60"/>
        <v>-7.7888954286835399E-2</v>
      </c>
      <c r="L39" s="73">
        <f t="shared" si="60"/>
        <v>-7.7888954286835399E-2</v>
      </c>
      <c r="M39" s="73">
        <f t="shared" si="60"/>
        <v>-7.9850892681969765E-2</v>
      </c>
      <c r="N39" s="73">
        <f t="shared" si="60"/>
        <v>-7.5927015891701033E-2</v>
      </c>
      <c r="O39" s="73">
        <f t="shared" si="60"/>
        <v>-8.1812831077104353E-2</v>
      </c>
      <c r="P39" s="73">
        <f t="shared" si="60"/>
        <v>-8.3774769472238608E-2</v>
      </c>
      <c r="Q39" s="73">
        <f t="shared" si="60"/>
        <v>-7.3965077496566778E-2</v>
      </c>
      <c r="R39" s="73">
        <f t="shared" si="60"/>
        <v>-7.7888954286835399E-2</v>
      </c>
      <c r="S39" s="73">
        <f t="shared" ref="S39:T39" si="61">S16/$E16-1</f>
        <v>-7.9850892681969765E-2</v>
      </c>
      <c r="T39" s="73">
        <f t="shared" si="61"/>
        <v>-7.0041200706297824E-2</v>
      </c>
      <c r="U39" s="73">
        <f t="shared" ref="U39:V39" si="62">U16/$E16-1</f>
        <v>-7.7888954286835399E-2</v>
      </c>
      <c r="V39" s="73">
        <f t="shared" si="62"/>
        <v>-8.3774769472238608E-2</v>
      </c>
      <c r="W39" s="73">
        <f t="shared" ref="W39:X39" si="63">W16/$E16-1</f>
        <v>-8.1812831077104353E-2</v>
      </c>
      <c r="X39" s="73">
        <f t="shared" si="63"/>
        <v>-7.7888954286835399E-2</v>
      </c>
      <c r="Y39" s="73">
        <f t="shared" ref="Y39:Z39" si="64">Y16/$E16-1</f>
        <v>-7.7888954286835399E-2</v>
      </c>
      <c r="Z39" s="73">
        <f t="shared" si="64"/>
        <v>-7.9850892681969765E-2</v>
      </c>
      <c r="AA39" s="73">
        <f t="shared" ref="AA39:AB39" si="65">AA16/$E16-1</f>
        <v>-8.1812831077104353E-2</v>
      </c>
      <c r="AB39" s="73">
        <f t="shared" si="65"/>
        <v>-7.9850892681969765E-2</v>
      </c>
      <c r="AC39" s="73">
        <f t="shared" ref="AC39:AD39" si="66">AC16/$E16-1</f>
        <v>-8.5736707867372974E-2</v>
      </c>
      <c r="AD39" s="73">
        <f t="shared" si="66"/>
        <v>-8.1812831077104353E-2</v>
      </c>
      <c r="AE39" s="73">
        <f t="shared" ref="AE39:AF39" si="67">AE16/$E16-1</f>
        <v>-7.7888954286835399E-2</v>
      </c>
      <c r="AF39" s="73">
        <f t="shared" si="67"/>
        <v>-7.7888954286835399E-2</v>
      </c>
      <c r="AG39" s="73">
        <f t="shared" ref="AG39:AI39" si="68">AG16/$E16-1</f>
        <v>-8.769864626250734E-2</v>
      </c>
      <c r="AH39" s="73">
        <f t="shared" si="68"/>
        <v>-8.769864626250734E-2</v>
      </c>
      <c r="AI39" s="73">
        <f t="shared" si="68"/>
        <v>-8.3774769472238608E-2</v>
      </c>
      <c r="AJ39" s="73">
        <f t="shared" ref="AJ39:AL39" si="69">AJ16/$E16-1</f>
        <v>-8.1812831077104353E-2</v>
      </c>
      <c r="AK39" s="73">
        <f t="shared" si="69"/>
        <v>-8.3774769472238608E-2</v>
      </c>
      <c r="AL39" s="73">
        <f t="shared" si="69"/>
        <v>-7.9850892681969765E-2</v>
      </c>
      <c r="AM39" s="73">
        <f t="shared" ref="AM39:AN39" si="70">AM16/$E16-1</f>
        <v>-8.5736707867372974E-2</v>
      </c>
      <c r="AN39" s="73">
        <f t="shared" si="70"/>
        <v>-8.1812831077104353E-2</v>
      </c>
      <c r="AO39" s="73">
        <f t="shared" ref="AO39:AP39" si="71">AO16/$E16-1</f>
        <v>-8.769864626250734E-2</v>
      </c>
      <c r="AP39" s="73">
        <f t="shared" si="71"/>
        <v>-8.3774769472238608E-2</v>
      </c>
      <c r="AQ39" s="73">
        <f t="shared" ref="AQ39:AR39" si="72">AQ16/$E16-1</f>
        <v>-8.5736707867372974E-2</v>
      </c>
      <c r="AR39" s="73">
        <f t="shared" si="72"/>
        <v>-7.9850892681969765E-2</v>
      </c>
      <c r="AS39" s="73">
        <f t="shared" ref="AS39:AT39" si="73">AS16/$E16-1</f>
        <v>-8.1812831077104353E-2</v>
      </c>
      <c r="AT39" s="73">
        <f t="shared" si="73"/>
        <v>-8.5736707867372974E-2</v>
      </c>
      <c r="AU39" s="73">
        <f t="shared" ref="AU39" si="74">AU16/$E16-1</f>
        <v>-8.3774769472238608E-2</v>
      </c>
      <c r="AV39" s="73"/>
      <c r="AW39" s="73"/>
      <c r="AX39" s="73"/>
      <c r="AY39" s="73"/>
      <c r="AZ39" s="73"/>
      <c r="BA39" s="73"/>
      <c r="BB39" s="73"/>
      <c r="BC39" s="73"/>
      <c r="BD39" s="73"/>
    </row>
    <row r="40" spans="4:56" x14ac:dyDescent="0.25">
      <c r="D40" s="17">
        <v>110</v>
      </c>
      <c r="E40" s="88"/>
      <c r="F40" s="73">
        <f t="shared" ref="F40:R40" si="75">F17/$E17-1</f>
        <v>-8.4194977843426888E-2</v>
      </c>
      <c r="G40" s="73">
        <f t="shared" si="75"/>
        <v>-7.786452838151503E-2</v>
      </c>
      <c r="H40" s="73">
        <f t="shared" si="75"/>
        <v>-7.3644228740240569E-2</v>
      </c>
      <c r="I40" s="73">
        <f t="shared" si="75"/>
        <v>-8.2084828022789713E-2</v>
      </c>
      <c r="J40" s="73">
        <f t="shared" si="75"/>
        <v>-8.2084828022789713E-2</v>
      </c>
      <c r="K40" s="73">
        <f t="shared" si="75"/>
        <v>-8.2084828022789713E-2</v>
      </c>
      <c r="L40" s="73">
        <f t="shared" si="75"/>
        <v>-8.2084828022789713E-2</v>
      </c>
      <c r="M40" s="73">
        <f t="shared" si="75"/>
        <v>-8.4194977843426888E-2</v>
      </c>
      <c r="N40" s="73">
        <f t="shared" si="75"/>
        <v>-8.6305127664064063E-2</v>
      </c>
      <c r="O40" s="73">
        <f t="shared" si="75"/>
        <v>-7.9974678202152316E-2</v>
      </c>
      <c r="P40" s="73">
        <f t="shared" si="75"/>
        <v>-8.4194977843426888E-2</v>
      </c>
      <c r="Q40" s="73">
        <f t="shared" si="75"/>
        <v>-7.9974678202152316E-2</v>
      </c>
      <c r="R40" s="73">
        <f t="shared" si="75"/>
        <v>-8.4194977843426888E-2</v>
      </c>
      <c r="S40" s="73">
        <f t="shared" ref="S40:T40" si="76">S17/$E17-1</f>
        <v>-8.4194977843426888E-2</v>
      </c>
      <c r="T40" s="73">
        <f t="shared" si="76"/>
        <v>-7.5754378560877855E-2</v>
      </c>
      <c r="U40" s="73">
        <f t="shared" ref="U40:V40" si="77">U17/$E17-1</f>
        <v>-8.6305127664064063E-2</v>
      </c>
      <c r="V40" s="73">
        <f t="shared" si="77"/>
        <v>-8.6305127664064063E-2</v>
      </c>
      <c r="W40" s="73">
        <f t="shared" ref="W40:X40" si="78">W17/$E17-1</f>
        <v>-8.6305127664064063E-2</v>
      </c>
      <c r="X40" s="73">
        <f t="shared" si="78"/>
        <v>-8.4194977843426888E-2</v>
      </c>
      <c r="Y40" s="73">
        <f t="shared" ref="Y40:Z40" si="79">Y17/$E17-1</f>
        <v>-8.4194977843426888E-2</v>
      </c>
      <c r="Z40" s="73">
        <f t="shared" si="79"/>
        <v>-8.8415277484701349E-2</v>
      </c>
      <c r="AA40" s="73">
        <f t="shared" ref="AA40:AB40" si="80">AA17/$E17-1</f>
        <v>-8.4194977843426888E-2</v>
      </c>
      <c r="AB40" s="73">
        <f t="shared" si="80"/>
        <v>-8.6305127664064063E-2</v>
      </c>
      <c r="AC40" s="73">
        <f t="shared" ref="AC40:AD40" si="81">AC17/$E17-1</f>
        <v>-9.0525427305338746E-2</v>
      </c>
      <c r="AD40" s="73">
        <f t="shared" si="81"/>
        <v>-8.8415277484701349E-2</v>
      </c>
      <c r="AE40" s="73">
        <f t="shared" ref="AE40:AF40" si="82">AE17/$E17-1</f>
        <v>-8.6305127664064063E-2</v>
      </c>
      <c r="AF40" s="73">
        <f t="shared" si="82"/>
        <v>-8.8415277484701349E-2</v>
      </c>
      <c r="AG40" s="73">
        <f t="shared" ref="AG40:AI40" si="83">AG17/$E17-1</f>
        <v>-9.0525427305338746E-2</v>
      </c>
      <c r="AH40" s="73">
        <f t="shared" si="83"/>
        <v>-8.8415277484701349E-2</v>
      </c>
      <c r="AI40" s="73">
        <f t="shared" si="83"/>
        <v>-8.6305127664064063E-2</v>
      </c>
      <c r="AJ40" s="73">
        <f t="shared" ref="AJ40:AL40" si="84">AJ17/$E17-1</f>
        <v>-9.0525427305338746E-2</v>
      </c>
      <c r="AK40" s="73">
        <f t="shared" si="84"/>
        <v>-8.6305127664064063E-2</v>
      </c>
      <c r="AL40" s="73">
        <f t="shared" si="84"/>
        <v>-8.4194977843426888E-2</v>
      </c>
      <c r="AM40" s="73">
        <f t="shared" ref="AM40:AN40" si="85">AM17/$E17-1</f>
        <v>-8.8415277484701349E-2</v>
      </c>
      <c r="AN40" s="73">
        <f t="shared" si="85"/>
        <v>-8.4194977843426888E-2</v>
      </c>
      <c r="AO40" s="73">
        <f t="shared" ref="AO40:AP40" si="86">AO17/$E17-1</f>
        <v>-9.0525427305338746E-2</v>
      </c>
      <c r="AP40" s="73">
        <f t="shared" si="86"/>
        <v>-8.8415277484701349E-2</v>
      </c>
      <c r="AQ40" s="73">
        <f t="shared" ref="AQ40:AR40" si="87">AQ17/$E17-1</f>
        <v>-9.4745726946613207E-2</v>
      </c>
      <c r="AR40" s="73">
        <f t="shared" si="87"/>
        <v>-8.8415277484701349E-2</v>
      </c>
      <c r="AS40" s="73">
        <f t="shared" ref="AS40:AT40" si="88">AS17/$E17-1</f>
        <v>-9.0525427305338746E-2</v>
      </c>
      <c r="AT40" s="73">
        <f t="shared" si="88"/>
        <v>-8.8415277484701349E-2</v>
      </c>
      <c r="AU40" s="73">
        <f t="shared" ref="AU40" si="89">AU17/$E17-1</f>
        <v>-9.0525427305338746E-2</v>
      </c>
      <c r="AV40" s="73"/>
      <c r="AW40" s="73"/>
      <c r="AX40" s="73"/>
      <c r="AY40" s="73"/>
      <c r="AZ40" s="73"/>
      <c r="BA40" s="73"/>
      <c r="BB40" s="73"/>
      <c r="BC40" s="73"/>
      <c r="BD40" s="73"/>
    </row>
    <row r="41" spans="4:56" x14ac:dyDescent="0.25">
      <c r="D41" s="17">
        <v>120</v>
      </c>
      <c r="E41" s="88"/>
      <c r="F41" s="73">
        <f t="shared" ref="F41:R41" si="90">F18/$E18-1</f>
        <v>-7.2772613919745988E-2</v>
      </c>
      <c r="G41" s="73">
        <f t="shared" si="90"/>
        <v>-7.503967354341412E-2</v>
      </c>
      <c r="H41" s="73">
        <f t="shared" si="90"/>
        <v>-6.3704375425073567E-2</v>
      </c>
      <c r="I41" s="73">
        <f t="shared" si="90"/>
        <v>-7.0505554296077966E-2</v>
      </c>
      <c r="J41" s="73">
        <f t="shared" si="90"/>
        <v>-7.0505554296077966E-2</v>
      </c>
      <c r="K41" s="73">
        <f t="shared" si="90"/>
        <v>-7.7306733167082142E-2</v>
      </c>
      <c r="L41" s="73">
        <f t="shared" si="90"/>
        <v>-7.7306733167082142E-2</v>
      </c>
      <c r="M41" s="73">
        <f t="shared" si="90"/>
        <v>-7.7306733167082142E-2</v>
      </c>
      <c r="N41" s="73">
        <f t="shared" si="90"/>
        <v>-7.9573792790750386E-2</v>
      </c>
      <c r="O41" s="73">
        <f t="shared" si="90"/>
        <v>-7.503967354341412E-2</v>
      </c>
      <c r="P41" s="73">
        <f t="shared" si="90"/>
        <v>-7.7306733167082142E-2</v>
      </c>
      <c r="Q41" s="73">
        <f t="shared" si="90"/>
        <v>-8.1840852414418408E-2</v>
      </c>
      <c r="R41" s="73">
        <f t="shared" si="90"/>
        <v>-7.9573792790750386E-2</v>
      </c>
      <c r="S41" s="73">
        <f t="shared" ref="S41:T41" si="91">S18/$E18-1</f>
        <v>-7.9573792790750386E-2</v>
      </c>
      <c r="T41" s="73">
        <f t="shared" si="91"/>
        <v>-7.503967354341412E-2</v>
      </c>
      <c r="U41" s="73">
        <f t="shared" ref="U41:V41" si="92">U18/$E18-1</f>
        <v>-8.1840852414418408E-2</v>
      </c>
      <c r="V41" s="73">
        <f t="shared" si="92"/>
        <v>-7.9573792790750386E-2</v>
      </c>
      <c r="W41" s="73">
        <f t="shared" ref="W41:X41" si="93">W18/$E18-1</f>
        <v>-8.6374971661754563E-2</v>
      </c>
      <c r="X41" s="73">
        <f t="shared" si="93"/>
        <v>-7.503967354341412E-2</v>
      </c>
      <c r="Y41" s="73">
        <f t="shared" ref="Y41:Z41" si="94">Y18/$E18-1</f>
        <v>-7.7306733167082142E-2</v>
      </c>
      <c r="Z41" s="73">
        <f t="shared" si="94"/>
        <v>-7.7306733167082142E-2</v>
      </c>
      <c r="AA41" s="73">
        <f t="shared" ref="AA41:AB41" si="95">AA18/$E18-1</f>
        <v>-8.4107912038086541E-2</v>
      </c>
      <c r="AB41" s="73">
        <f t="shared" si="95"/>
        <v>-8.1840852414418408E-2</v>
      </c>
      <c r="AC41" s="73">
        <f t="shared" ref="AC41:AD41" si="96">AC18/$E18-1</f>
        <v>-8.8642031285422807E-2</v>
      </c>
      <c r="AD41" s="73">
        <f t="shared" si="96"/>
        <v>-9.0909090909090828E-2</v>
      </c>
      <c r="AE41" s="73">
        <f t="shared" ref="AE41:AF41" si="97">AE18/$E18-1</f>
        <v>-8.4107912038086541E-2</v>
      </c>
      <c r="AF41" s="73">
        <f t="shared" si="97"/>
        <v>-8.6374971661754563E-2</v>
      </c>
      <c r="AG41" s="73">
        <f t="shared" ref="AG41:AI41" si="98">AG18/$E18-1</f>
        <v>-7.9573792790750386E-2</v>
      </c>
      <c r="AH41" s="73">
        <f t="shared" si="98"/>
        <v>-8.8642031285422807E-2</v>
      </c>
      <c r="AI41" s="73">
        <f t="shared" si="98"/>
        <v>-8.1840852414418408E-2</v>
      </c>
      <c r="AJ41" s="73">
        <f t="shared" ref="AJ41:AL41" si="99">AJ18/$E18-1</f>
        <v>-8.1840852414418408E-2</v>
      </c>
      <c r="AK41" s="73">
        <f t="shared" si="99"/>
        <v>-8.4107912038086541E-2</v>
      </c>
      <c r="AL41" s="73">
        <f t="shared" si="99"/>
        <v>-7.2772613919745988E-2</v>
      </c>
      <c r="AM41" s="73">
        <f t="shared" ref="AM41:AN41" si="100">AM18/$E18-1</f>
        <v>-7.2772613919745988E-2</v>
      </c>
      <c r="AN41" s="73">
        <f t="shared" si="100"/>
        <v>-7.9573792790750386E-2</v>
      </c>
      <c r="AO41" s="73">
        <f t="shared" ref="AO41:AP41" si="101">AO18/$E18-1</f>
        <v>-9.0909090909090828E-2</v>
      </c>
      <c r="AP41" s="73">
        <f t="shared" si="101"/>
        <v>-9.0909090909090828E-2</v>
      </c>
      <c r="AQ41" s="73">
        <f t="shared" ref="AQ41:AR41" si="102">AQ18/$E18-1</f>
        <v>-9.0909090909090828E-2</v>
      </c>
      <c r="AR41" s="73">
        <f t="shared" si="102"/>
        <v>-7.503967354341412E-2</v>
      </c>
      <c r="AS41" s="73">
        <f t="shared" ref="AS41:AT41" si="103">AS18/$E18-1</f>
        <v>-8.4107912038086541E-2</v>
      </c>
      <c r="AT41" s="73">
        <f t="shared" si="103"/>
        <v>-8.6374971661754563E-2</v>
      </c>
      <c r="AU41" s="73">
        <f t="shared" ref="AU41" si="104">AU18/$E18-1</f>
        <v>-8.8642031285422807E-2</v>
      </c>
      <c r="AV41" s="73"/>
      <c r="AW41" s="73"/>
      <c r="AX41" s="73"/>
      <c r="AY41" s="73"/>
      <c r="AZ41" s="73"/>
      <c r="BA41" s="73"/>
      <c r="BB41" s="73"/>
      <c r="BC41" s="73"/>
      <c r="BD41" s="73"/>
    </row>
    <row r="42" spans="4:56" x14ac:dyDescent="0.25">
      <c r="D42" s="17">
        <v>130</v>
      </c>
      <c r="E42" s="88"/>
      <c r="F42" s="73">
        <f t="shared" ref="F42:R42" si="105">F19/$E19-1</f>
        <v>-7.599517490952945E-2</v>
      </c>
      <c r="G42" s="73">
        <f t="shared" si="105"/>
        <v>-7.599517490952945E-2</v>
      </c>
      <c r="H42" s="73">
        <f t="shared" si="105"/>
        <v>-7.1170084439083126E-2</v>
      </c>
      <c r="I42" s="73">
        <f t="shared" si="105"/>
        <v>-7.599517490952945E-2</v>
      </c>
      <c r="J42" s="73">
        <f t="shared" si="105"/>
        <v>-7.599517490952945E-2</v>
      </c>
      <c r="K42" s="73">
        <f t="shared" si="105"/>
        <v>-8.0820265379975775E-2</v>
      </c>
      <c r="L42" s="73">
        <f t="shared" si="105"/>
        <v>-8.0820265379975775E-2</v>
      </c>
      <c r="M42" s="73">
        <f t="shared" si="105"/>
        <v>-8.3232810615198938E-2</v>
      </c>
      <c r="N42" s="73">
        <f t="shared" si="105"/>
        <v>-7.3582629674306288E-2</v>
      </c>
      <c r="O42" s="73">
        <f t="shared" si="105"/>
        <v>-8.3232810615198938E-2</v>
      </c>
      <c r="P42" s="73">
        <f t="shared" si="105"/>
        <v>-8.3232810615198938E-2</v>
      </c>
      <c r="Q42" s="73">
        <f t="shared" si="105"/>
        <v>-8.56453558504221E-2</v>
      </c>
      <c r="R42" s="73">
        <f t="shared" si="105"/>
        <v>-7.8407720144752613E-2</v>
      </c>
      <c r="S42" s="73">
        <f t="shared" ref="S42:T42" si="106">S19/$E19-1</f>
        <v>-8.56453558504221E-2</v>
      </c>
      <c r="T42" s="73">
        <f t="shared" si="106"/>
        <v>-7.599517490952945E-2</v>
      </c>
      <c r="U42" s="73">
        <f t="shared" ref="U42:V42" si="107">U19/$E19-1</f>
        <v>-8.3232810615198938E-2</v>
      </c>
      <c r="V42" s="73">
        <f t="shared" si="107"/>
        <v>-8.8057901085645263E-2</v>
      </c>
      <c r="W42" s="73">
        <f t="shared" ref="W42:X42" si="108">W19/$E19-1</f>
        <v>-8.8057901085645263E-2</v>
      </c>
      <c r="X42" s="73">
        <f t="shared" si="108"/>
        <v>-8.0820265379975775E-2</v>
      </c>
      <c r="Y42" s="73">
        <f t="shared" ref="Y42:Z42" si="109">Y19/$E19-1</f>
        <v>-8.3232810615198938E-2</v>
      </c>
      <c r="Z42" s="73">
        <f t="shared" si="109"/>
        <v>-8.3232810615198938E-2</v>
      </c>
      <c r="AA42" s="73">
        <f t="shared" ref="AA42:AB42" si="110">AA19/$E19-1</f>
        <v>-8.0820265379975775E-2</v>
      </c>
      <c r="AB42" s="73">
        <f t="shared" si="110"/>
        <v>-7.599517490952945E-2</v>
      </c>
      <c r="AC42" s="73">
        <f t="shared" ref="AC42:AD42" si="111">AC19/$E19-1</f>
        <v>-9.529553679131475E-2</v>
      </c>
      <c r="AD42" s="73">
        <f t="shared" si="111"/>
        <v>-9.2882991556091588E-2</v>
      </c>
      <c r="AE42" s="73">
        <f t="shared" ref="AE42:AF42" si="112">AE19/$E19-1</f>
        <v>-8.56453558504221E-2</v>
      </c>
      <c r="AF42" s="73">
        <f t="shared" si="112"/>
        <v>-8.8057901085645263E-2</v>
      </c>
      <c r="AG42" s="73">
        <f t="shared" ref="AG42:AI42" si="113">AG19/$E19-1</f>
        <v>-9.0470446320868425E-2</v>
      </c>
      <c r="AH42" s="73">
        <f t="shared" si="113"/>
        <v>-8.8057901085645263E-2</v>
      </c>
      <c r="AI42" s="73">
        <f t="shared" si="113"/>
        <v>-9.2882991556091588E-2</v>
      </c>
      <c r="AJ42" s="73">
        <f t="shared" ref="AJ42:AL42" si="114">AJ19/$E19-1</f>
        <v>-9.0470446320868425E-2</v>
      </c>
      <c r="AK42" s="73">
        <f t="shared" si="114"/>
        <v>-9.0470446320868425E-2</v>
      </c>
      <c r="AL42" s="73">
        <f t="shared" si="114"/>
        <v>-7.599517490952945E-2</v>
      </c>
      <c r="AM42" s="73">
        <f t="shared" ref="AM42:AN42" si="115">AM19/$E19-1</f>
        <v>-7.8407720144752613E-2</v>
      </c>
      <c r="AN42" s="73">
        <f t="shared" si="115"/>
        <v>-7.8407720144752613E-2</v>
      </c>
      <c r="AO42" s="73">
        <f t="shared" ref="AO42:AP42" si="116">AO19/$E19-1</f>
        <v>-9.7708082026537801E-2</v>
      </c>
      <c r="AP42" s="73">
        <f t="shared" si="116"/>
        <v>-8.56453558504221E-2</v>
      </c>
      <c r="AQ42" s="73">
        <f t="shared" ref="AQ42:AR42" si="117">AQ19/$E19-1</f>
        <v>-9.7708082026537801E-2</v>
      </c>
      <c r="AR42" s="73">
        <f t="shared" si="117"/>
        <v>-8.8057901085645263E-2</v>
      </c>
      <c r="AS42" s="73">
        <f t="shared" ref="AS42:AT42" si="118">AS19/$E19-1</f>
        <v>-9.2882991556091588E-2</v>
      </c>
      <c r="AT42" s="73">
        <f t="shared" si="118"/>
        <v>-9.529553679131475E-2</v>
      </c>
      <c r="AU42" s="73">
        <f t="shared" ref="AU42" si="119">AU19/$E19-1</f>
        <v>-9.529553679131475E-2</v>
      </c>
      <c r="AV42" s="73"/>
      <c r="AW42" s="73"/>
      <c r="AX42" s="73"/>
      <c r="AY42" s="73"/>
      <c r="AZ42" s="73"/>
      <c r="BA42" s="73"/>
      <c r="BB42" s="73"/>
      <c r="BC42" s="73"/>
      <c r="BD42" s="73"/>
    </row>
    <row r="43" spans="4:56" x14ac:dyDescent="0.25">
      <c r="D43" s="17">
        <v>140</v>
      </c>
      <c r="E43" s="88"/>
      <c r="F43" s="73">
        <f t="shared" ref="F43:R43" si="120">F20/$E20-1</f>
        <v>-7.1191630517989268E-2</v>
      </c>
      <c r="G43" s="73">
        <f t="shared" si="120"/>
        <v>-6.8639959173258491E-2</v>
      </c>
      <c r="H43" s="73">
        <f t="shared" si="120"/>
        <v>-6.0984945139066049E-2</v>
      </c>
      <c r="I43" s="73">
        <f t="shared" si="120"/>
        <v>-7.3743301862720156E-2</v>
      </c>
      <c r="J43" s="73">
        <f t="shared" si="120"/>
        <v>-7.3743301862720156E-2</v>
      </c>
      <c r="K43" s="73">
        <f t="shared" si="120"/>
        <v>-8.905332993110493E-2</v>
      </c>
      <c r="L43" s="73">
        <f t="shared" si="120"/>
        <v>-8.905332993110493E-2</v>
      </c>
      <c r="M43" s="73">
        <f t="shared" si="120"/>
        <v>-7.8846644552181711E-2</v>
      </c>
      <c r="N43" s="73">
        <f t="shared" si="120"/>
        <v>-8.1398315896912488E-2</v>
      </c>
      <c r="O43" s="73">
        <f t="shared" si="120"/>
        <v>-8.1398315896912488E-2</v>
      </c>
      <c r="P43" s="73">
        <f t="shared" si="120"/>
        <v>-8.1398315896912488E-2</v>
      </c>
      <c r="Q43" s="73">
        <f t="shared" si="120"/>
        <v>-8.3949987241643376E-2</v>
      </c>
      <c r="R43" s="73">
        <f t="shared" si="120"/>
        <v>-7.8846644552181711E-2</v>
      </c>
      <c r="S43" s="73">
        <f t="shared" ref="S43:T43" si="121">S20/$E20-1</f>
        <v>-8.1398315896912488E-2</v>
      </c>
      <c r="T43" s="73">
        <f t="shared" si="121"/>
        <v>-7.3743301862720156E-2</v>
      </c>
      <c r="U43" s="73">
        <f t="shared" ref="U43:V43" si="122">U20/$E20-1</f>
        <v>-8.3949987241643376E-2</v>
      </c>
      <c r="V43" s="73">
        <f t="shared" si="122"/>
        <v>-8.1398315896912488E-2</v>
      </c>
      <c r="W43" s="73">
        <f t="shared" ref="W43:X43" si="123">W20/$E20-1</f>
        <v>-7.8846644552181711E-2</v>
      </c>
      <c r="X43" s="73">
        <f t="shared" si="123"/>
        <v>-7.6294973207450822E-2</v>
      </c>
      <c r="Y43" s="73">
        <f t="shared" ref="Y43:Z43" si="124">Y20/$E20-1</f>
        <v>-7.3743301862720156E-2</v>
      </c>
      <c r="Z43" s="73">
        <f t="shared" si="124"/>
        <v>-6.3536616483796937E-2</v>
      </c>
      <c r="AA43" s="73">
        <f t="shared" ref="AA43:AB43" si="125">AA20/$E20-1</f>
        <v>-8.3949987241643376E-2</v>
      </c>
      <c r="AB43" s="73">
        <f t="shared" si="125"/>
        <v>-7.3743301862720156E-2</v>
      </c>
      <c r="AC43" s="73">
        <f t="shared" ref="AC43:AD43" si="126">AC20/$E20-1</f>
        <v>-8.6501658586374042E-2</v>
      </c>
      <c r="AD43" s="73">
        <f t="shared" si="126"/>
        <v>-8.905332993110493E-2</v>
      </c>
      <c r="AE43" s="73">
        <f t="shared" ref="AE43:AF43" si="127">AE20/$E20-1</f>
        <v>-8.6501658586374042E-2</v>
      </c>
      <c r="AF43" s="73">
        <f t="shared" si="127"/>
        <v>-8.3949987241643376E-2</v>
      </c>
      <c r="AG43" s="73">
        <f t="shared" ref="AG43:AI43" si="128">AG20/$E20-1</f>
        <v>-8.3949987241643376E-2</v>
      </c>
      <c r="AH43" s="73">
        <f t="shared" si="128"/>
        <v>-7.8846644552181711E-2</v>
      </c>
      <c r="AI43" s="73">
        <f t="shared" si="128"/>
        <v>-8.1398315896912488E-2</v>
      </c>
      <c r="AJ43" s="73">
        <f t="shared" ref="AJ43:AL43" si="129">AJ20/$E20-1</f>
        <v>-7.8846644552181711E-2</v>
      </c>
      <c r="AK43" s="73">
        <f t="shared" si="129"/>
        <v>-7.8846644552181711E-2</v>
      </c>
      <c r="AL43" s="73">
        <f t="shared" si="129"/>
        <v>-5.5881602449604495E-2</v>
      </c>
      <c r="AM43" s="73">
        <f t="shared" ref="AM43:AN43" si="130">AM20/$E20-1</f>
        <v>-5.5881602449604495E-2</v>
      </c>
      <c r="AN43" s="73">
        <f t="shared" si="130"/>
        <v>-6.3536616483796937E-2</v>
      </c>
      <c r="AO43" s="73">
        <f t="shared" ref="AO43:AP43" si="131">AO20/$E20-1</f>
        <v>-9.4156672620566484E-2</v>
      </c>
      <c r="AP43" s="73">
        <f t="shared" si="131"/>
        <v>-8.1398315896912488E-2</v>
      </c>
      <c r="AQ43" s="73">
        <f t="shared" ref="AQ43:AR43" si="132">AQ20/$E20-1</f>
        <v>-8.6501658586374042E-2</v>
      </c>
      <c r="AR43" s="73">
        <f t="shared" si="132"/>
        <v>-8.1398315896912488E-2</v>
      </c>
      <c r="AS43" s="73">
        <f t="shared" ref="AS43:AT43" si="133">AS20/$E20-1</f>
        <v>-8.3949987241643376E-2</v>
      </c>
      <c r="AT43" s="73">
        <f t="shared" si="133"/>
        <v>-8.6501658586374042E-2</v>
      </c>
      <c r="AU43" s="73">
        <f t="shared" ref="AU43" si="134">AU20/$E20-1</f>
        <v>-8.6501658586374042E-2</v>
      </c>
      <c r="AV43" s="73"/>
      <c r="AW43" s="73"/>
      <c r="AX43" s="73"/>
      <c r="AY43" s="73"/>
      <c r="AZ43" s="73"/>
      <c r="BA43" s="73"/>
      <c r="BB43" s="73"/>
      <c r="BC43" s="73"/>
      <c r="BD43" s="73"/>
    </row>
    <row r="44" spans="4:56" x14ac:dyDescent="0.25">
      <c r="D44" s="17">
        <v>150</v>
      </c>
      <c r="E44" s="88"/>
      <c r="F44" s="73">
        <f t="shared" ref="F44:R44" si="135">F21/$E21-1</f>
        <v>-8.2177161152614753E-2</v>
      </c>
      <c r="G44" s="73">
        <f t="shared" si="135"/>
        <v>-7.4172892209178221E-2</v>
      </c>
      <c r="H44" s="73">
        <f t="shared" si="135"/>
        <v>-7.4172892209178221E-2</v>
      </c>
      <c r="I44" s="73">
        <f t="shared" si="135"/>
        <v>-8.2177161152614753E-2</v>
      </c>
      <c r="J44" s="73">
        <f t="shared" si="135"/>
        <v>-8.2177161152614753E-2</v>
      </c>
      <c r="K44" s="73">
        <f t="shared" si="135"/>
        <v>-9.2849519743863462E-2</v>
      </c>
      <c r="L44" s="73">
        <f t="shared" si="135"/>
        <v>-9.2849519743863462E-2</v>
      </c>
      <c r="M44" s="73">
        <f t="shared" si="135"/>
        <v>-9.0181430096051285E-2</v>
      </c>
      <c r="N44" s="73">
        <f t="shared" si="135"/>
        <v>-8.7513340448239108E-2</v>
      </c>
      <c r="O44" s="73">
        <f t="shared" si="135"/>
        <v>-8.484525080042693E-2</v>
      </c>
      <c r="P44" s="73">
        <f t="shared" si="135"/>
        <v>-9.2849519743863462E-2</v>
      </c>
      <c r="Q44" s="73">
        <f t="shared" si="135"/>
        <v>-9.2849519743863462E-2</v>
      </c>
      <c r="R44" s="73">
        <f t="shared" si="135"/>
        <v>-8.7513340448239108E-2</v>
      </c>
      <c r="S44" s="73">
        <f t="shared" ref="S44:T44" si="136">S21/$E21-1</f>
        <v>-9.0181430096051285E-2</v>
      </c>
      <c r="T44" s="73">
        <f t="shared" si="136"/>
        <v>-8.2177161152614753E-2</v>
      </c>
      <c r="U44" s="73">
        <f t="shared" ref="U44:V44" si="137">U21/$E21-1</f>
        <v>-8.7513340448239108E-2</v>
      </c>
      <c r="V44" s="73">
        <f t="shared" si="137"/>
        <v>-8.7513340448239108E-2</v>
      </c>
      <c r="W44" s="73">
        <f t="shared" ref="W44:X44" si="138">W21/$E21-1</f>
        <v>-8.7513340448239108E-2</v>
      </c>
      <c r="X44" s="73">
        <f t="shared" si="138"/>
        <v>-8.2177161152614753E-2</v>
      </c>
      <c r="Y44" s="73">
        <f t="shared" ref="Y44:Z44" si="139">Y21/$E21-1</f>
        <v>-8.2177161152614753E-2</v>
      </c>
      <c r="Z44" s="73">
        <f t="shared" si="139"/>
        <v>-7.9509071504802575E-2</v>
      </c>
      <c r="AA44" s="73">
        <f t="shared" ref="AA44:AB44" si="140">AA21/$E21-1</f>
        <v>-8.484525080042693E-2</v>
      </c>
      <c r="AB44" s="73">
        <f t="shared" si="140"/>
        <v>-8.484525080042693E-2</v>
      </c>
      <c r="AC44" s="73">
        <f t="shared" ref="AC44:AD44" si="141">AC21/$E21-1</f>
        <v>-0.10085378868729988</v>
      </c>
      <c r="AD44" s="73">
        <f t="shared" si="141"/>
        <v>-9.5517609391675529E-2</v>
      </c>
      <c r="AE44" s="73">
        <f t="shared" ref="AE44:AF44" si="142">AE21/$E21-1</f>
        <v>-9.2849519743863462E-2</v>
      </c>
      <c r="AF44" s="73">
        <f t="shared" si="142"/>
        <v>-8.7513340448239108E-2</v>
      </c>
      <c r="AG44" s="73">
        <f t="shared" ref="AG44:AI44" si="143">AG21/$E21-1</f>
        <v>-9.2849519743863462E-2</v>
      </c>
      <c r="AH44" s="73">
        <f t="shared" si="143"/>
        <v>-9.0181430096051285E-2</v>
      </c>
      <c r="AI44" s="73">
        <f t="shared" si="143"/>
        <v>-8.484525080042693E-2</v>
      </c>
      <c r="AJ44" s="73">
        <f t="shared" ref="AJ44:AL44" si="144">AJ21/$E21-1</f>
        <v>-9.0181430096051285E-2</v>
      </c>
      <c r="AK44" s="73">
        <f t="shared" si="144"/>
        <v>-8.7513340448239108E-2</v>
      </c>
      <c r="AL44" s="73">
        <f t="shared" si="144"/>
        <v>-5.8164354322305378E-2</v>
      </c>
      <c r="AM44" s="73">
        <f t="shared" ref="AM44:AN44" si="145">AM21/$E21-1</f>
        <v>-6.3500533617929622E-2</v>
      </c>
      <c r="AN44" s="73">
        <f t="shared" si="145"/>
        <v>-6.8836712913553866E-2</v>
      </c>
      <c r="AO44" s="73">
        <f t="shared" ref="AO44:AP44" si="146">AO21/$E21-1</f>
        <v>-0.10085378868729988</v>
      </c>
      <c r="AP44" s="73">
        <f t="shared" si="146"/>
        <v>-9.8185699039487817E-2</v>
      </c>
      <c r="AQ44" s="73">
        <f t="shared" ref="AQ44:AR44" si="147">AQ21/$E21-1</f>
        <v>-9.8185699039487817E-2</v>
      </c>
      <c r="AR44" s="73">
        <f t="shared" si="147"/>
        <v>-8.7513340448239108E-2</v>
      </c>
      <c r="AS44" s="73">
        <f t="shared" ref="AS44:AT44" si="148">AS21/$E21-1</f>
        <v>-9.2849519743863462E-2</v>
      </c>
      <c r="AT44" s="73">
        <f t="shared" si="148"/>
        <v>-9.5517609391675529E-2</v>
      </c>
      <c r="AU44" s="73">
        <f t="shared" ref="AU44" si="149">AU21/$E21-1</f>
        <v>-9.5517609391675529E-2</v>
      </c>
      <c r="AV44" s="73"/>
      <c r="AW44" s="73"/>
      <c r="AX44" s="73"/>
      <c r="AY44" s="73"/>
      <c r="AZ44" s="73"/>
      <c r="BA44" s="73"/>
      <c r="BB44" s="73"/>
      <c r="BC44" s="73"/>
      <c r="BD44" s="73"/>
    </row>
    <row r="45" spans="4:56" x14ac:dyDescent="0.25">
      <c r="D45" s="17">
        <v>160</v>
      </c>
      <c r="E45" s="88"/>
      <c r="F45" s="73">
        <f t="shared" ref="F45:R45" si="150">F22/$E22-1</f>
        <v>-7.9391891891891886E-2</v>
      </c>
      <c r="G45" s="73">
        <f t="shared" si="150"/>
        <v>-7.6576576576576683E-2</v>
      </c>
      <c r="H45" s="73">
        <f t="shared" si="150"/>
        <v>-6.5315315315315425E-2</v>
      </c>
      <c r="I45" s="73">
        <f t="shared" si="150"/>
        <v>-8.2207207207207311E-2</v>
      </c>
      <c r="J45" s="73">
        <f t="shared" si="150"/>
        <v>-8.2207207207207311E-2</v>
      </c>
      <c r="K45" s="73">
        <f t="shared" si="150"/>
        <v>-9.9099099099099086E-2</v>
      </c>
      <c r="L45" s="73">
        <f t="shared" si="150"/>
        <v>-9.9099099099099086E-2</v>
      </c>
      <c r="M45" s="73">
        <f t="shared" si="150"/>
        <v>-9.0653153153153143E-2</v>
      </c>
      <c r="N45" s="73">
        <f t="shared" si="150"/>
        <v>-8.2207207207207311E-2</v>
      </c>
      <c r="O45" s="73">
        <f t="shared" si="150"/>
        <v>-8.5022522522522515E-2</v>
      </c>
      <c r="P45" s="73">
        <f t="shared" si="150"/>
        <v>-9.3468468468468457E-2</v>
      </c>
      <c r="Q45" s="73">
        <f t="shared" si="150"/>
        <v>-9.3468468468468457E-2</v>
      </c>
      <c r="R45" s="73">
        <f t="shared" si="150"/>
        <v>-8.5022522522522515E-2</v>
      </c>
      <c r="S45" s="73">
        <f t="shared" ref="S45:T45" si="151">S22/$E22-1</f>
        <v>-9.0653153153153143E-2</v>
      </c>
      <c r="T45" s="73">
        <f t="shared" si="151"/>
        <v>-8.5022522522522515E-2</v>
      </c>
      <c r="U45" s="73">
        <f t="shared" ref="U45:V45" si="152">U22/$E22-1</f>
        <v>-8.7837837837837829E-2</v>
      </c>
      <c r="V45" s="73">
        <f t="shared" si="152"/>
        <v>-8.7837837837837829E-2</v>
      </c>
      <c r="W45" s="73">
        <f t="shared" ref="W45:X45" si="153">W22/$E22-1</f>
        <v>-8.7837837837837829E-2</v>
      </c>
      <c r="X45" s="73">
        <f t="shared" si="153"/>
        <v>-8.2207207207207311E-2</v>
      </c>
      <c r="Y45" s="73">
        <f t="shared" ref="Y45:Z45" si="154">Y22/$E22-1</f>
        <v>-7.6576576576576683E-2</v>
      </c>
      <c r="Z45" s="73">
        <f t="shared" si="154"/>
        <v>-7.9391891891891886E-2</v>
      </c>
      <c r="AA45" s="73">
        <f t="shared" ref="AA45:AB45" si="155">AA22/$E22-1</f>
        <v>-8.5022522522522515E-2</v>
      </c>
      <c r="AB45" s="73">
        <f t="shared" si="155"/>
        <v>-8.2207207207207311E-2</v>
      </c>
      <c r="AC45" s="73">
        <f t="shared" ref="AC45:AD45" si="156">AC22/$E22-1</f>
        <v>-9.6283783783783772E-2</v>
      </c>
      <c r="AD45" s="73">
        <f t="shared" si="156"/>
        <v>-9.6283783783783772E-2</v>
      </c>
      <c r="AE45" s="73">
        <f t="shared" ref="AE45:AF45" si="157">AE22/$E22-1</f>
        <v>-9.0653153153153143E-2</v>
      </c>
      <c r="AF45" s="73">
        <f t="shared" si="157"/>
        <v>-9.0653153153153143E-2</v>
      </c>
      <c r="AG45" s="73">
        <f t="shared" ref="AG45:AI45" si="158">AG22/$E22-1</f>
        <v>-9.3468468468468457E-2</v>
      </c>
      <c r="AH45" s="73">
        <f t="shared" si="158"/>
        <v>-8.5022522522522515E-2</v>
      </c>
      <c r="AI45" s="73">
        <f t="shared" si="158"/>
        <v>-8.5022522522522515E-2</v>
      </c>
      <c r="AJ45" s="73">
        <f t="shared" ref="AJ45:AL45" si="159">AJ22/$E22-1</f>
        <v>-8.2207207207207311E-2</v>
      </c>
      <c r="AK45" s="73">
        <f t="shared" si="159"/>
        <v>-8.7837837837837829E-2</v>
      </c>
      <c r="AL45" s="73">
        <f t="shared" si="159"/>
        <v>-4.8423423423423428E-2</v>
      </c>
      <c r="AM45" s="73">
        <f t="shared" ref="AM45:AN45" si="160">AM22/$E22-1</f>
        <v>-6.5315315315315425E-2</v>
      </c>
      <c r="AN45" s="73">
        <f t="shared" si="160"/>
        <v>-6.5315315315315425E-2</v>
      </c>
      <c r="AO45" s="73">
        <f t="shared" ref="AO45:AP45" si="161">AO22/$E22-1</f>
        <v>-9.9099099099099086E-2</v>
      </c>
      <c r="AP45" s="73">
        <f t="shared" si="161"/>
        <v>-9.6283783783783772E-2</v>
      </c>
      <c r="AQ45" s="73">
        <f t="shared" ref="AQ45:AR45" si="162">AQ22/$E22-1</f>
        <v>-9.9099099099099086E-2</v>
      </c>
      <c r="AR45" s="73">
        <f t="shared" si="162"/>
        <v>-9.0653153153153143E-2</v>
      </c>
      <c r="AS45" s="73">
        <f t="shared" ref="AS45:AT45" si="163">AS22/$E22-1</f>
        <v>-9.0653153153153143E-2</v>
      </c>
      <c r="AT45" s="73">
        <f t="shared" si="163"/>
        <v>-9.0653153153153143E-2</v>
      </c>
      <c r="AU45" s="73">
        <f t="shared" ref="AU45" si="164">AU22/$E22-1</f>
        <v>-9.6283783783783772E-2</v>
      </c>
      <c r="AV45" s="73"/>
      <c r="AW45" s="73"/>
      <c r="AX45" s="73"/>
      <c r="AY45" s="73"/>
      <c r="AZ45" s="73"/>
      <c r="BA45" s="73"/>
      <c r="BB45" s="73"/>
      <c r="BC45" s="73"/>
      <c r="BD45" s="73"/>
    </row>
    <row r="46" spans="4:56" x14ac:dyDescent="0.25">
      <c r="D46" s="17">
        <v>170</v>
      </c>
      <c r="E46" s="88"/>
      <c r="F46" s="73">
        <f t="shared" ref="F46:R46" si="165">F23/$E23-1</f>
        <v>-7.6831447290053645E-2</v>
      </c>
      <c r="G46" s="73">
        <f t="shared" si="165"/>
        <v>-7.6831447290053645E-2</v>
      </c>
      <c r="H46" s="73">
        <f t="shared" si="165"/>
        <v>-6.4919594997022045E-2</v>
      </c>
      <c r="I46" s="73">
        <f t="shared" si="165"/>
        <v>-7.9809410363311573E-2</v>
      </c>
      <c r="J46" s="73">
        <f t="shared" si="165"/>
        <v>-7.9809410363311573E-2</v>
      </c>
      <c r="K46" s="73">
        <f t="shared" si="165"/>
        <v>-9.4699225729600989E-2</v>
      </c>
      <c r="L46" s="73">
        <f t="shared" si="165"/>
        <v>-9.4699225729600989E-2</v>
      </c>
      <c r="M46" s="73">
        <f t="shared" si="165"/>
        <v>-9.1721262656343172E-2</v>
      </c>
      <c r="N46" s="73">
        <f t="shared" si="165"/>
        <v>-8.8743299583085133E-2</v>
      </c>
      <c r="O46" s="73">
        <f t="shared" si="165"/>
        <v>-8.5765336509827317E-2</v>
      </c>
      <c r="P46" s="73">
        <f t="shared" si="165"/>
        <v>-9.1721262656343172E-2</v>
      </c>
      <c r="Q46" s="73">
        <f t="shared" si="165"/>
        <v>-9.1721262656343172E-2</v>
      </c>
      <c r="R46" s="73">
        <f t="shared" si="165"/>
        <v>-8.8743299583085133E-2</v>
      </c>
      <c r="S46" s="73">
        <f t="shared" ref="S46:T46" si="166">S23/$E23-1</f>
        <v>-8.8743299583085133E-2</v>
      </c>
      <c r="T46" s="73">
        <f t="shared" si="166"/>
        <v>-8.2787373436569389E-2</v>
      </c>
      <c r="U46" s="73">
        <f t="shared" ref="U46:V46" si="167">U23/$E23-1</f>
        <v>-8.8743299583085133E-2</v>
      </c>
      <c r="V46" s="73">
        <f t="shared" si="167"/>
        <v>-8.8743299583085133E-2</v>
      </c>
      <c r="W46" s="73">
        <f t="shared" ref="W46:X46" si="168">W23/$E23-1</f>
        <v>-8.8743299583085133E-2</v>
      </c>
      <c r="X46" s="73">
        <f t="shared" si="168"/>
        <v>-8.2787373436569389E-2</v>
      </c>
      <c r="Y46" s="73">
        <f t="shared" ref="Y46:Z46" si="169">Y23/$E23-1</f>
        <v>-7.9809410363311573E-2</v>
      </c>
      <c r="Z46" s="73">
        <f t="shared" si="169"/>
        <v>-7.3853484216795828E-2</v>
      </c>
      <c r="AA46" s="73">
        <f t="shared" ref="AA46:AB46" si="170">AA23/$E23-1</f>
        <v>-8.5765336509827317E-2</v>
      </c>
      <c r="AB46" s="73">
        <f t="shared" si="170"/>
        <v>-7.6831447290053645E-2</v>
      </c>
      <c r="AC46" s="73">
        <f t="shared" ref="AC46:AD46" si="171">AC23/$E23-1</f>
        <v>-0.10065515187611673</v>
      </c>
      <c r="AD46" s="73">
        <f t="shared" si="171"/>
        <v>-0.10065515187611673</v>
      </c>
      <c r="AE46" s="73">
        <f t="shared" ref="AE46:AF46" si="172">AE23/$E23-1</f>
        <v>-9.4699225729600989E-2</v>
      </c>
      <c r="AF46" s="73">
        <f t="shared" si="172"/>
        <v>-8.8743299583085133E-2</v>
      </c>
      <c r="AG46" s="73">
        <f t="shared" ref="AG46:AI46" si="173">AG23/$E23-1</f>
        <v>-9.1721262656343172E-2</v>
      </c>
      <c r="AH46" s="73">
        <f t="shared" si="173"/>
        <v>-7.9809410363311573E-2</v>
      </c>
      <c r="AI46" s="73">
        <f t="shared" si="173"/>
        <v>-8.5765336509827317E-2</v>
      </c>
      <c r="AJ46" s="73">
        <f t="shared" ref="AJ46:AL46" si="174">AJ23/$E23-1</f>
        <v>-8.5765336509827317E-2</v>
      </c>
      <c r="AK46" s="73">
        <f t="shared" si="174"/>
        <v>-9.1721262656343172E-2</v>
      </c>
      <c r="AL46" s="73">
        <f t="shared" si="174"/>
        <v>-4.7051816557474702E-2</v>
      </c>
      <c r="AM46" s="73">
        <f t="shared" ref="AM46:AN46" si="175">AM23/$E23-1</f>
        <v>-6.7897558070279973E-2</v>
      </c>
      <c r="AN46" s="73">
        <f t="shared" si="175"/>
        <v>-6.1941631923764229E-2</v>
      </c>
      <c r="AO46" s="73">
        <f t="shared" ref="AO46:AP46" si="176">AO23/$E23-1</f>
        <v>-0.10363311494937477</v>
      </c>
      <c r="AP46" s="73">
        <f t="shared" si="176"/>
        <v>-0.10065515187611673</v>
      </c>
      <c r="AQ46" s="73">
        <f t="shared" ref="AQ46:AR46" si="177">AQ23/$E23-1</f>
        <v>-0.10363311494937477</v>
      </c>
      <c r="AR46" s="73">
        <f t="shared" si="177"/>
        <v>-9.1721262656343172E-2</v>
      </c>
      <c r="AS46" s="73">
        <f t="shared" ref="AS46:AT46" si="178">AS23/$E23-1</f>
        <v>-9.4699225729600989E-2</v>
      </c>
      <c r="AT46" s="73">
        <f t="shared" si="178"/>
        <v>-9.1721262656343172E-2</v>
      </c>
      <c r="AU46" s="73">
        <f t="shared" ref="AU46" si="179">AU23/$E23-1</f>
        <v>-9.4699225729600989E-2</v>
      </c>
      <c r="AV46" s="73"/>
      <c r="AW46" s="73"/>
      <c r="AX46" s="73"/>
      <c r="AY46" s="73"/>
      <c r="AZ46" s="73"/>
      <c r="BA46" s="73"/>
      <c r="BB46" s="73"/>
      <c r="BC46" s="73"/>
      <c r="BD46" s="73"/>
    </row>
    <row r="47" spans="4:56" x14ac:dyDescent="0.25">
      <c r="D47" s="17">
        <v>180</v>
      </c>
      <c r="E47" s="88"/>
      <c r="F47" s="73">
        <f t="shared" ref="F47:R47" si="180">F24/$E24-1</f>
        <v>-6.9624152803450357E-2</v>
      </c>
      <c r="G47" s="73">
        <f t="shared" si="180"/>
        <v>-6.0382008626001293E-2</v>
      </c>
      <c r="H47" s="73">
        <f t="shared" si="180"/>
        <v>-5.7301293900184791E-2</v>
      </c>
      <c r="I47" s="73">
        <f t="shared" si="180"/>
        <v>-7.2704867529266859E-2</v>
      </c>
      <c r="J47" s="73">
        <f t="shared" si="180"/>
        <v>-7.2704867529266859E-2</v>
      </c>
      <c r="K47" s="73">
        <f t="shared" si="180"/>
        <v>-9.4269870609981488E-2</v>
      </c>
      <c r="L47" s="73">
        <f t="shared" si="180"/>
        <v>-9.4269870609981488E-2</v>
      </c>
      <c r="M47" s="73">
        <f t="shared" si="180"/>
        <v>-8.5027726432532313E-2</v>
      </c>
      <c r="N47" s="73">
        <f t="shared" si="180"/>
        <v>-8.1947011706715922E-2</v>
      </c>
      <c r="O47" s="73">
        <f t="shared" si="180"/>
        <v>-8.1947011706715922E-2</v>
      </c>
      <c r="P47" s="73">
        <f t="shared" si="180"/>
        <v>-9.1189155884165096E-2</v>
      </c>
      <c r="Q47" s="73">
        <f t="shared" si="180"/>
        <v>-9.1189155884165096E-2</v>
      </c>
      <c r="R47" s="73">
        <f t="shared" si="180"/>
        <v>-8.5027726432532313E-2</v>
      </c>
      <c r="S47" s="73">
        <f t="shared" ref="S47:T47" si="181">S24/$E24-1</f>
        <v>-8.5027726432532313E-2</v>
      </c>
      <c r="T47" s="73">
        <f t="shared" si="181"/>
        <v>-7.8866296980899531E-2</v>
      </c>
      <c r="U47" s="73">
        <f t="shared" ref="U47:V47" si="182">U24/$E24-1</f>
        <v>-8.1947011706715922E-2</v>
      </c>
      <c r="V47" s="73">
        <f t="shared" si="182"/>
        <v>-8.1947011706715922E-2</v>
      </c>
      <c r="W47" s="73">
        <f t="shared" ref="W47:X47" si="183">W24/$E24-1</f>
        <v>-7.8866296980899531E-2</v>
      </c>
      <c r="X47" s="73">
        <f t="shared" si="183"/>
        <v>-6.9624152803450357E-2</v>
      </c>
      <c r="Y47" s="73">
        <f t="shared" ref="Y47:Z47" si="184">Y24/$E24-1</f>
        <v>-6.9624152803450357E-2</v>
      </c>
      <c r="Z47" s="73">
        <f t="shared" si="184"/>
        <v>-6.9624152803450357E-2</v>
      </c>
      <c r="AA47" s="73">
        <f t="shared" ref="AA47:AB47" si="185">AA24/$E24-1</f>
        <v>-7.8866296980899531E-2</v>
      </c>
      <c r="AB47" s="73">
        <f t="shared" si="185"/>
        <v>-8.5027726432532313E-2</v>
      </c>
      <c r="AC47" s="73">
        <f t="shared" ref="AC47:AD47" si="186">AC24/$E24-1</f>
        <v>-9.7350585335797879E-2</v>
      </c>
      <c r="AD47" s="73">
        <f t="shared" si="186"/>
        <v>-9.1189155884165096E-2</v>
      </c>
      <c r="AE47" s="73">
        <f t="shared" ref="AE47:AF47" si="187">AE24/$E24-1</f>
        <v>-8.8108441158348705E-2</v>
      </c>
      <c r="AF47" s="73">
        <f t="shared" si="187"/>
        <v>-7.8866296980899531E-2</v>
      </c>
      <c r="AG47" s="73">
        <f t="shared" ref="AG47:AI47" si="188">AG24/$E24-1</f>
        <v>-8.1947011706715922E-2</v>
      </c>
      <c r="AH47" s="73">
        <f t="shared" si="188"/>
        <v>-6.6543438077634076E-2</v>
      </c>
      <c r="AI47" s="73">
        <f t="shared" si="188"/>
        <v>-6.6543438077634076E-2</v>
      </c>
      <c r="AJ47" s="73">
        <f t="shared" ref="AJ47:AL47" si="189">AJ24/$E24-1</f>
        <v>-7.2704867529266859E-2</v>
      </c>
      <c r="AK47" s="73">
        <f t="shared" si="189"/>
        <v>-8.8108441158348705E-2</v>
      </c>
      <c r="AL47" s="73">
        <f t="shared" si="189"/>
        <v>-3.8817005545286443E-2</v>
      </c>
      <c r="AM47" s="73">
        <f t="shared" ref="AM47:AN47" si="190">AM24/$E24-1</f>
        <v>-4.8059149722735728E-2</v>
      </c>
      <c r="AN47" s="73">
        <f t="shared" si="190"/>
        <v>-4.1897720271102945E-2</v>
      </c>
      <c r="AO47" s="73">
        <f t="shared" ref="AO47:AP47" si="191">AO24/$E24-1</f>
        <v>-0.10043130006161427</v>
      </c>
      <c r="AP47" s="73">
        <f t="shared" si="191"/>
        <v>-9.4269870609981488E-2</v>
      </c>
      <c r="AQ47" s="73">
        <f t="shared" ref="AQ47:AR47" si="192">AQ24/$E24-1</f>
        <v>-9.4269870609981488E-2</v>
      </c>
      <c r="AR47" s="73">
        <f t="shared" si="192"/>
        <v>-7.8866296980899531E-2</v>
      </c>
      <c r="AS47" s="73">
        <f t="shared" ref="AS47:AT47" si="193">AS24/$E24-1</f>
        <v>-9.1189155884165096E-2</v>
      </c>
      <c r="AT47" s="73">
        <f t="shared" si="193"/>
        <v>-8.5027726432532313E-2</v>
      </c>
      <c r="AU47" s="73">
        <f t="shared" ref="AU47" si="194">AU24/$E24-1</f>
        <v>-8.8108441158348705E-2</v>
      </c>
      <c r="AV47" s="73"/>
      <c r="AW47" s="73"/>
      <c r="AX47" s="73"/>
      <c r="AY47" s="73"/>
      <c r="AZ47" s="73"/>
      <c r="BA47" s="73"/>
      <c r="BB47" s="73"/>
      <c r="BC47" s="73"/>
      <c r="BD47" s="73"/>
    </row>
    <row r="48" spans="4:56" x14ac:dyDescent="0.25">
      <c r="D48" s="17">
        <v>190</v>
      </c>
      <c r="E48" s="88"/>
      <c r="F48" s="73">
        <f t="shared" ref="F48:R48" si="195">F25/$E25-1</f>
        <v>-6.1107574793125341E-2</v>
      </c>
      <c r="G48" s="73">
        <f t="shared" si="195"/>
        <v>-5.155951623169952E-2</v>
      </c>
      <c r="H48" s="73">
        <f t="shared" si="195"/>
        <v>-5.155951623169952E-2</v>
      </c>
      <c r="I48" s="73">
        <f t="shared" si="195"/>
        <v>-7.0655633354551273E-2</v>
      </c>
      <c r="J48" s="73">
        <f t="shared" si="195"/>
        <v>-7.0655633354551273E-2</v>
      </c>
      <c r="K48" s="73">
        <f t="shared" si="195"/>
        <v>-6.4290260980267355E-2</v>
      </c>
      <c r="L48" s="73">
        <f t="shared" si="195"/>
        <v>-6.4290260980267355E-2</v>
      </c>
      <c r="M48" s="73">
        <f t="shared" si="195"/>
        <v>-8.65690642902609E-2</v>
      </c>
      <c r="N48" s="73">
        <f t="shared" si="195"/>
        <v>-8.0203691915976982E-2</v>
      </c>
      <c r="O48" s="73">
        <f t="shared" si="195"/>
        <v>-7.702100572883519E-2</v>
      </c>
      <c r="P48" s="73">
        <f t="shared" si="195"/>
        <v>-9.6117122851686831E-2</v>
      </c>
      <c r="Q48" s="73">
        <f t="shared" si="195"/>
        <v>-9.2934436664544817E-2</v>
      </c>
      <c r="R48" s="73">
        <f t="shared" si="195"/>
        <v>-8.3386378103118997E-2</v>
      </c>
      <c r="S48" s="73">
        <f t="shared" ref="S48:T48" si="196">S25/$E25-1</f>
        <v>-8.0203691915976982E-2</v>
      </c>
      <c r="T48" s="73">
        <f t="shared" si="196"/>
        <v>-7.702100572883519E-2</v>
      </c>
      <c r="U48" s="73">
        <f t="shared" ref="U48:V48" si="197">U25/$E25-1</f>
        <v>-7.702100572883519E-2</v>
      </c>
      <c r="V48" s="73">
        <f t="shared" si="197"/>
        <v>-7.3838319541693065E-2</v>
      </c>
      <c r="W48" s="73">
        <f t="shared" ref="W48:X48" si="198">W25/$E25-1</f>
        <v>-7.702100572883519E-2</v>
      </c>
      <c r="X48" s="73">
        <f t="shared" si="198"/>
        <v>-6.4290260980267355E-2</v>
      </c>
      <c r="Y48" s="73">
        <f t="shared" ref="Y48:Z48" si="199">Y25/$E25-1</f>
        <v>-6.4290260980267355E-2</v>
      </c>
      <c r="Z48" s="73">
        <f t="shared" si="199"/>
        <v>-6.1107574793125341E-2</v>
      </c>
      <c r="AA48" s="73">
        <f t="shared" ref="AA48:AB48" si="200">AA25/$E25-1</f>
        <v>-7.702100572883519E-2</v>
      </c>
      <c r="AB48" s="73">
        <f t="shared" si="200"/>
        <v>-6.7472947167409258E-2</v>
      </c>
      <c r="AC48" s="73">
        <f t="shared" ref="AC48:AD48" si="201">AC25/$E25-1</f>
        <v>-9.6117122851686831E-2</v>
      </c>
      <c r="AD48" s="73">
        <f t="shared" si="201"/>
        <v>-9.2934436664544817E-2</v>
      </c>
      <c r="AE48" s="73">
        <f t="shared" ref="AE48:AF48" si="202">AE25/$E25-1</f>
        <v>-8.65690642902609E-2</v>
      </c>
      <c r="AF48" s="73">
        <f t="shared" si="202"/>
        <v>-8.0203691915976982E-2</v>
      </c>
      <c r="AG48" s="73">
        <f t="shared" ref="AG48:AI48" si="203">AG25/$E25-1</f>
        <v>-7.3838319541693065E-2</v>
      </c>
      <c r="AH48" s="73">
        <f t="shared" si="203"/>
        <v>-6.4290260980267355E-2</v>
      </c>
      <c r="AI48" s="73">
        <f t="shared" si="203"/>
        <v>-5.4742202418841424E-2</v>
      </c>
      <c r="AJ48" s="73">
        <f t="shared" ref="AJ48:AL48" si="204">AJ25/$E25-1</f>
        <v>-6.4290260980267355E-2</v>
      </c>
      <c r="AK48" s="73">
        <f t="shared" si="204"/>
        <v>-8.65690642902609E-2</v>
      </c>
      <c r="AL48" s="73">
        <f t="shared" si="204"/>
        <v>-1.3367281985996127E-2</v>
      </c>
      <c r="AM48" s="73">
        <f t="shared" ref="AM48:AN48" si="205">AM25/$E25-1</f>
        <v>-2.9280712921705976E-2</v>
      </c>
      <c r="AN48" s="73">
        <f t="shared" si="205"/>
        <v>-2.9280712921705976E-2</v>
      </c>
      <c r="AO48" s="73">
        <f t="shared" ref="AO48:AP48" si="206">AO25/$E25-1</f>
        <v>-0.10248249522597075</v>
      </c>
      <c r="AP48" s="73">
        <f t="shared" si="206"/>
        <v>-9.2934436664544817E-2</v>
      </c>
      <c r="AQ48" s="73">
        <f t="shared" ref="AQ48:AR48" si="207">AQ25/$E25-1</f>
        <v>-9.2934436664544817E-2</v>
      </c>
      <c r="AR48" s="73">
        <f t="shared" si="207"/>
        <v>-7.3838319541693065E-2</v>
      </c>
      <c r="AS48" s="73">
        <f t="shared" ref="AS48:AT48" si="208">AS25/$E25-1</f>
        <v>-8.3386378103118997E-2</v>
      </c>
      <c r="AT48" s="73">
        <f t="shared" si="208"/>
        <v>-8.0203691915976982E-2</v>
      </c>
      <c r="AU48" s="73">
        <f t="shared" ref="AU48" si="209">AU25/$E25-1</f>
        <v>-8.3386378103118997E-2</v>
      </c>
      <c r="AV48" s="73"/>
      <c r="AW48" s="73"/>
      <c r="AX48" s="73"/>
      <c r="AY48" s="73"/>
      <c r="AZ48" s="73"/>
      <c r="BA48" s="73"/>
      <c r="BB48" s="73"/>
      <c r="BC48" s="73"/>
      <c r="BD48" s="73"/>
    </row>
    <row r="49" spans="4:56" x14ac:dyDescent="0.25">
      <c r="D49" s="17">
        <v>200</v>
      </c>
      <c r="E49" s="88"/>
      <c r="F49" s="73">
        <f t="shared" ref="F49:R49" si="210">F26/$E26-1</f>
        <v>-4.8708728342595653E-2</v>
      </c>
      <c r="G49" s="73">
        <f t="shared" si="210"/>
        <v>-3.8901601830663712E-2</v>
      </c>
      <c r="H49" s="73">
        <f t="shared" si="210"/>
        <v>-3.8901601830663712E-2</v>
      </c>
      <c r="I49" s="73">
        <f t="shared" si="210"/>
        <v>-6.8322981366459645E-2</v>
      </c>
      <c r="J49" s="73">
        <f t="shared" si="210"/>
        <v>-6.8322981366459645E-2</v>
      </c>
      <c r="K49" s="73">
        <f t="shared" si="210"/>
        <v>-9.1206276560967803E-2</v>
      </c>
      <c r="L49" s="73">
        <f t="shared" si="210"/>
        <v>-9.1206276560967803E-2</v>
      </c>
      <c r="M49" s="73">
        <f t="shared" si="210"/>
        <v>-8.139915004903564E-2</v>
      </c>
      <c r="N49" s="73">
        <f t="shared" si="210"/>
        <v>-7.4861065707747643E-2</v>
      </c>
      <c r="O49" s="73">
        <f t="shared" si="210"/>
        <v>-7.8130107878391697E-2</v>
      </c>
      <c r="P49" s="73">
        <f t="shared" si="210"/>
        <v>-9.4475318731611635E-2</v>
      </c>
      <c r="Q49" s="73">
        <f t="shared" si="210"/>
        <v>-9.77443609022558E-2</v>
      </c>
      <c r="R49" s="73">
        <f t="shared" si="210"/>
        <v>-8.139915004903564E-2</v>
      </c>
      <c r="S49" s="73">
        <f t="shared" ref="S49:T49" si="211">S26/$E26-1</f>
        <v>-7.8130107878391697E-2</v>
      </c>
      <c r="T49" s="73">
        <f t="shared" si="211"/>
        <v>-7.4861065707747643E-2</v>
      </c>
      <c r="U49" s="73">
        <f t="shared" ref="U49:V49" si="212">U26/$E26-1</f>
        <v>-6.8322981366459645E-2</v>
      </c>
      <c r="V49" s="73">
        <f t="shared" si="212"/>
        <v>-6.8322981366459645E-2</v>
      </c>
      <c r="W49" s="73">
        <f t="shared" ref="W49:X49" si="213">W26/$E26-1</f>
        <v>-7.1592023537103699E-2</v>
      </c>
      <c r="X49" s="73">
        <f t="shared" si="213"/>
        <v>-5.524681268388365E-2</v>
      </c>
      <c r="Y49" s="73">
        <f t="shared" ref="Y49:Z49" si="214">Y26/$E26-1</f>
        <v>-5.524681268388365E-2</v>
      </c>
      <c r="Z49" s="73">
        <f t="shared" si="214"/>
        <v>-4.8708728342595653E-2</v>
      </c>
      <c r="AA49" s="73">
        <f t="shared" ref="AA49:AB49" si="215">AA26/$E26-1</f>
        <v>-7.4861065707747643E-2</v>
      </c>
      <c r="AB49" s="73">
        <f t="shared" si="215"/>
        <v>-6.1784897025171648E-2</v>
      </c>
      <c r="AC49" s="73">
        <f t="shared" ref="AC49:AD49" si="216">AC26/$E26-1</f>
        <v>-9.77443609022558E-2</v>
      </c>
      <c r="AD49" s="73">
        <f t="shared" si="216"/>
        <v>-9.4475318731611635E-2</v>
      </c>
      <c r="AE49" s="73">
        <f t="shared" ref="AE49:AF49" si="217">AE26/$E26-1</f>
        <v>-9.1206276560967803E-2</v>
      </c>
      <c r="AF49" s="73">
        <f t="shared" si="217"/>
        <v>-7.4861065707747643E-2</v>
      </c>
      <c r="AG49" s="73">
        <f t="shared" ref="AG49:AI49" si="218">AG26/$E26-1</f>
        <v>-7.1592023537103699E-2</v>
      </c>
      <c r="AH49" s="73">
        <f t="shared" si="218"/>
        <v>-5.1977770513239707E-2</v>
      </c>
      <c r="AI49" s="73">
        <f t="shared" si="218"/>
        <v>-4.543968617195171E-2</v>
      </c>
      <c r="AJ49" s="73">
        <f t="shared" ref="AJ49:AL49" si="219">AJ26/$E26-1</f>
        <v>-5.524681268388365E-2</v>
      </c>
      <c r="AK49" s="73">
        <f t="shared" si="219"/>
        <v>-8.4668192219679694E-2</v>
      </c>
      <c r="AL49" s="73">
        <f t="shared" si="219"/>
        <v>1.3403072899640378E-2</v>
      </c>
      <c r="AM49" s="73">
        <f t="shared" ref="AM49:AN49" si="220">AM26/$E26-1</f>
        <v>6.8649885583522696E-3</v>
      </c>
      <c r="AN49" s="73">
        <f t="shared" si="220"/>
        <v>-2.942137953579671E-3</v>
      </c>
      <c r="AO49" s="73">
        <f t="shared" ref="AO49:AP49" si="221">AO26/$E26-1</f>
        <v>-0.10428244524354358</v>
      </c>
      <c r="AP49" s="73">
        <f t="shared" si="221"/>
        <v>-9.1206276560967803E-2</v>
      </c>
      <c r="AQ49" s="73">
        <f t="shared" ref="AQ49:AR49" si="222">AQ26/$E26-1</f>
        <v>-9.1206276560967803E-2</v>
      </c>
      <c r="AR49" s="73">
        <f t="shared" si="222"/>
        <v>-6.8322981366459645E-2</v>
      </c>
      <c r="AS49" s="73">
        <f t="shared" ref="AS49:AT49" si="223">AS26/$E26-1</f>
        <v>-7.8130107878391697E-2</v>
      </c>
      <c r="AT49" s="73">
        <f t="shared" si="223"/>
        <v>-7.1592023537103699E-2</v>
      </c>
      <c r="AU49" s="73">
        <f t="shared" ref="AU49" si="224">AU26/$E26-1</f>
        <v>-8.4668192219679694E-2</v>
      </c>
      <c r="AV49" s="73"/>
      <c r="AW49" s="73"/>
      <c r="AX49" s="73"/>
      <c r="AY49" s="73"/>
      <c r="AZ49" s="73"/>
      <c r="BA49" s="73"/>
      <c r="BB49" s="73"/>
      <c r="BC49" s="73"/>
      <c r="BD49" s="73"/>
    </row>
    <row r="50" spans="4:56" x14ac:dyDescent="0.25">
      <c r="D50" s="17">
        <v>210</v>
      </c>
      <c r="E50" s="88"/>
      <c r="F50" s="73">
        <f t="shared" ref="F50:R50" si="225">F27/$E27-1</f>
        <v>-3.0385797200409681E-2</v>
      </c>
      <c r="G50" s="73">
        <f t="shared" si="225"/>
        <v>-1.672925913280976E-2</v>
      </c>
      <c r="H50" s="73">
        <f t="shared" si="225"/>
        <v>-2.355752816660972E-2</v>
      </c>
      <c r="I50" s="73">
        <f t="shared" si="225"/>
        <v>-5.7698873335609413E-2</v>
      </c>
      <c r="J50" s="73">
        <f t="shared" si="225"/>
        <v>-5.7698873335609413E-2</v>
      </c>
      <c r="K50" s="73">
        <f t="shared" si="225"/>
        <v>-8.5011949470809034E-2</v>
      </c>
      <c r="L50" s="73">
        <f t="shared" si="225"/>
        <v>-8.5011949470809034E-2</v>
      </c>
      <c r="M50" s="73">
        <f t="shared" si="225"/>
        <v>-6.4527142369409263E-2</v>
      </c>
      <c r="N50" s="73">
        <f t="shared" si="225"/>
        <v>-5.7698873335609413E-2</v>
      </c>
      <c r="O50" s="73">
        <f t="shared" si="225"/>
        <v>-6.7941276886309243E-2</v>
      </c>
      <c r="P50" s="73">
        <f t="shared" si="225"/>
        <v>-8.5011949470809034E-2</v>
      </c>
      <c r="Q50" s="73">
        <f t="shared" si="225"/>
        <v>-9.1840218504608995E-2</v>
      </c>
      <c r="R50" s="73">
        <f t="shared" si="225"/>
        <v>-7.4769545920109204E-2</v>
      </c>
      <c r="S50" s="73">
        <f t="shared" ref="S50:T50" si="226">S27/$E27-1</f>
        <v>-6.7941276886309243E-2</v>
      </c>
      <c r="T50" s="73">
        <f t="shared" si="226"/>
        <v>-6.7941276886309243E-2</v>
      </c>
      <c r="U50" s="73">
        <f t="shared" ref="U50:V50" si="227">U27/$E27-1</f>
        <v>-6.4527142369409263E-2</v>
      </c>
      <c r="V50" s="73">
        <f t="shared" si="227"/>
        <v>-5.7698873335609413E-2</v>
      </c>
      <c r="W50" s="73">
        <f t="shared" ref="W50:X50" si="228">W27/$E27-1</f>
        <v>-5.4284738818709433E-2</v>
      </c>
      <c r="X50" s="73">
        <f t="shared" si="228"/>
        <v>-4.4042335268009603E-2</v>
      </c>
      <c r="Y50" s="73">
        <f t="shared" ref="Y50:Z50" si="229">Y27/$E27-1</f>
        <v>-4.0628200751109511E-2</v>
      </c>
      <c r="Z50" s="73">
        <f t="shared" si="229"/>
        <v>-2.697166268350959E-2</v>
      </c>
      <c r="AA50" s="73">
        <f t="shared" ref="AA50:AB50" si="230">AA27/$E27-1</f>
        <v>-6.4527142369409263E-2</v>
      </c>
      <c r="AB50" s="73">
        <f t="shared" si="230"/>
        <v>-4.4042335268009603E-2</v>
      </c>
      <c r="AC50" s="73">
        <f t="shared" ref="AC50:AD50" si="231">AC27/$E27-1</f>
        <v>-9.1840218504608995E-2</v>
      </c>
      <c r="AD50" s="73">
        <f t="shared" si="231"/>
        <v>-9.1840218504608995E-2</v>
      </c>
      <c r="AE50" s="73">
        <f t="shared" ref="AE50:AF50" si="232">AE27/$E27-1</f>
        <v>-8.5011949470809034E-2</v>
      </c>
      <c r="AF50" s="73">
        <f t="shared" si="232"/>
        <v>-6.7941276886309243E-2</v>
      </c>
      <c r="AG50" s="73">
        <f t="shared" ref="AG50:AI50" si="233">AG27/$E27-1</f>
        <v>-6.1113007852509282E-2</v>
      </c>
      <c r="AH50" s="73">
        <f t="shared" si="233"/>
        <v>-3.379993171730955E-2</v>
      </c>
      <c r="AI50" s="73">
        <f t="shared" si="233"/>
        <v>-2.355752816660972E-2</v>
      </c>
      <c r="AJ50" s="73">
        <f t="shared" ref="AJ50:AL50" si="234">AJ27/$E27-1</f>
        <v>-3.7214066234209642E-2</v>
      </c>
      <c r="AK50" s="73">
        <f t="shared" si="234"/>
        <v>-8.1597814953909165E-2</v>
      </c>
      <c r="AL50" s="73">
        <f t="shared" si="234"/>
        <v>6.8624103789689306E-2</v>
      </c>
      <c r="AM50" s="73">
        <f t="shared" ref="AM50:AN50" si="235">AM27/$E27-1</f>
        <v>5.1553431205189515E-2</v>
      </c>
      <c r="AN50" s="73">
        <f t="shared" si="235"/>
        <v>3.7896893137589593E-2</v>
      </c>
      <c r="AO50" s="73">
        <f t="shared" ref="AO50:AP50" si="236">AO27/$E27-1</f>
        <v>-0.10208262205530894</v>
      </c>
      <c r="AP50" s="73">
        <f t="shared" si="236"/>
        <v>-8.5011949470809034E-2</v>
      </c>
      <c r="AQ50" s="73">
        <f t="shared" ref="AQ50:AR50" si="237">AQ27/$E27-1</f>
        <v>-8.8426083987709125E-2</v>
      </c>
      <c r="AR50" s="73">
        <f t="shared" si="237"/>
        <v>-5.0870604301809452E-2</v>
      </c>
      <c r="AS50" s="73">
        <f t="shared" ref="AS50:AT50" si="238">AS27/$E27-1</f>
        <v>-6.4527142369409263E-2</v>
      </c>
      <c r="AT50" s="73">
        <f t="shared" si="238"/>
        <v>-5.7698873335609413E-2</v>
      </c>
      <c r="AU50" s="73">
        <f t="shared" ref="AU50" si="239">AU27/$E27-1</f>
        <v>-7.1355411403209112E-2</v>
      </c>
      <c r="AV50" s="73"/>
      <c r="AW50" s="73"/>
      <c r="AX50" s="73"/>
      <c r="AY50" s="73"/>
      <c r="AZ50" s="73"/>
      <c r="BA50" s="73"/>
      <c r="BB50" s="73"/>
      <c r="BC50" s="73"/>
      <c r="BD50" s="73"/>
    </row>
    <row r="51" spans="4:56" x14ac:dyDescent="0.25">
      <c r="D51" s="17">
        <v>220</v>
      </c>
      <c r="E51" s="88"/>
      <c r="F51" s="73">
        <f t="shared" ref="F51:R51" si="240">F28/$E28-1</f>
        <v>-3.5323207347226493E-4</v>
      </c>
      <c r="G51" s="73">
        <f t="shared" si="240"/>
        <v>2.4373013069586724E-2</v>
      </c>
      <c r="H51" s="73">
        <f t="shared" si="240"/>
        <v>1.0243730130695905E-2</v>
      </c>
      <c r="I51" s="73">
        <f t="shared" si="240"/>
        <v>-3.5676439420699424E-2</v>
      </c>
      <c r="J51" s="73">
        <f t="shared" si="240"/>
        <v>-3.5676439420699424E-2</v>
      </c>
      <c r="K51" s="73">
        <f t="shared" si="240"/>
        <v>-7.4531967502649232E-2</v>
      </c>
      <c r="L51" s="73">
        <f t="shared" si="240"/>
        <v>-7.4531967502649232E-2</v>
      </c>
      <c r="M51" s="73">
        <f t="shared" si="240"/>
        <v>-4.6273401624867483E-2</v>
      </c>
      <c r="N51" s="73">
        <f t="shared" si="240"/>
        <v>-3.2144118685976553E-2</v>
      </c>
      <c r="O51" s="73">
        <f t="shared" si="240"/>
        <v>-4.2741080890144834E-2</v>
      </c>
      <c r="P51" s="73">
        <f t="shared" si="240"/>
        <v>-7.4531967502649232E-2</v>
      </c>
      <c r="Q51" s="73">
        <f t="shared" si="240"/>
        <v>-8.1596608972094642E-2</v>
      </c>
      <c r="R51" s="73">
        <f t="shared" si="240"/>
        <v>-5.6870363829035653E-2</v>
      </c>
      <c r="S51" s="73">
        <f t="shared" ref="S51:T51" si="241">S28/$E28-1</f>
        <v>-4.6273401624867483E-2</v>
      </c>
      <c r="T51" s="73">
        <f t="shared" si="241"/>
        <v>-4.9805722359590243E-2</v>
      </c>
      <c r="U51" s="73">
        <f t="shared" ref="U51:V51" si="242">U28/$E28-1</f>
        <v>-4.2741080890144834E-2</v>
      </c>
      <c r="V51" s="73">
        <f t="shared" si="242"/>
        <v>-3.2144118685976553E-2</v>
      </c>
      <c r="W51" s="73">
        <f t="shared" ref="W51:X51" si="243">W28/$E28-1</f>
        <v>-2.8611797951254014E-2</v>
      </c>
      <c r="X51" s="73">
        <f t="shared" si="243"/>
        <v>-1.8014835747085844E-2</v>
      </c>
      <c r="Y51" s="73">
        <f t="shared" ref="Y51:Z51" si="244">Y28/$E28-1</f>
        <v>-1.0950194277640435E-2</v>
      </c>
      <c r="Z51" s="73">
        <f t="shared" si="244"/>
        <v>1.7308371600141204E-2</v>
      </c>
      <c r="AA51" s="73">
        <f t="shared" ref="AA51:AB51" si="245">AA28/$E28-1</f>
        <v>-4.9805722359590243E-2</v>
      </c>
      <c r="AB51" s="73">
        <f t="shared" si="245"/>
        <v>-1.8014835747085844E-2</v>
      </c>
      <c r="AC51" s="73">
        <f t="shared" ref="AC51:AD51" si="246">AC28/$E28-1</f>
        <v>-8.1596608972094642E-2</v>
      </c>
      <c r="AD51" s="73">
        <f t="shared" si="246"/>
        <v>-8.5128929706817402E-2</v>
      </c>
      <c r="AE51" s="73">
        <f t="shared" ref="AE51:AF51" si="247">AE28/$E28-1</f>
        <v>-7.0999646767926583E-2</v>
      </c>
      <c r="AF51" s="73">
        <f t="shared" si="247"/>
        <v>-4.6273401624867483E-2</v>
      </c>
      <c r="AG51" s="73">
        <f t="shared" ref="AG51:AI51" si="248">AG28/$E28-1</f>
        <v>-3.9208760155422073E-2</v>
      </c>
      <c r="AH51" s="73">
        <f t="shared" si="248"/>
        <v>3.1790886612503844E-3</v>
      </c>
      <c r="AI51" s="73">
        <f t="shared" si="248"/>
        <v>6.7114093959732557E-3</v>
      </c>
      <c r="AJ51" s="73">
        <f t="shared" ref="AJ51:AL51" si="249">AJ28/$E28-1</f>
        <v>-1.0950194277640435E-2</v>
      </c>
      <c r="AK51" s="73">
        <f t="shared" si="249"/>
        <v>-7.0999646767926583E-2</v>
      </c>
      <c r="AL51" s="73">
        <f t="shared" si="249"/>
        <v>0.15860120098904984</v>
      </c>
      <c r="AM51" s="73">
        <f t="shared" ref="AM51:AN51" si="250">AM28/$E28-1</f>
        <v>0.14093959731543615</v>
      </c>
      <c r="AN51" s="73">
        <f t="shared" si="250"/>
        <v>0.11974567290710003</v>
      </c>
      <c r="AO51" s="73">
        <f t="shared" ref="AO51:AP51" si="251">AO28/$E28-1</f>
        <v>-7.8064288237371993E-2</v>
      </c>
      <c r="AP51" s="73">
        <f t="shared" si="251"/>
        <v>-5.3338043094312892E-2</v>
      </c>
      <c r="AQ51" s="73">
        <f t="shared" ref="AQ51:AR51" si="252">AQ28/$E28-1</f>
        <v>-6.0402684563758302E-2</v>
      </c>
      <c r="AR51" s="73">
        <f t="shared" si="252"/>
        <v>-2.5079477216531365E-2</v>
      </c>
      <c r="AS51" s="73">
        <f t="shared" ref="AS51:AT51" si="253">AS28/$E28-1</f>
        <v>-3.5676439420699424E-2</v>
      </c>
      <c r="AT51" s="73">
        <f t="shared" si="253"/>
        <v>-2.5079477216531365E-2</v>
      </c>
      <c r="AU51" s="73">
        <f t="shared" ref="AU51" si="254">AU28/$E28-1</f>
        <v>-5.3338043094312892E-2</v>
      </c>
      <c r="AV51" s="73"/>
      <c r="AW51" s="73"/>
      <c r="AX51" s="73"/>
      <c r="AY51" s="73"/>
      <c r="AZ51" s="73"/>
      <c r="BA51" s="73"/>
      <c r="BB51" s="73"/>
      <c r="BC51" s="73"/>
      <c r="BD51" s="73"/>
    </row>
    <row r="52" spans="4:56" ht="15.75" thickBot="1" x14ac:dyDescent="0.3">
      <c r="D52" s="30">
        <v>226</v>
      </c>
      <c r="E52" s="89"/>
      <c r="F52" s="74">
        <f t="shared" ref="F52:R52" si="255">F29/$E29-1</f>
        <v>3.6231884057971175E-3</v>
      </c>
      <c r="G52" s="74">
        <f t="shared" si="255"/>
        <v>7.2463768115942351E-3</v>
      </c>
      <c r="H52" s="74">
        <f t="shared" si="255"/>
        <v>7.2463768115942351E-3</v>
      </c>
      <c r="I52" s="74">
        <f t="shared" si="255"/>
        <v>-3.6231884057970842E-2</v>
      </c>
      <c r="J52" s="74">
        <f t="shared" si="255"/>
        <v>-3.6231884057970842E-2</v>
      </c>
      <c r="K52" s="74">
        <f t="shared" si="255"/>
        <v>-7.2463768115941907E-2</v>
      </c>
      <c r="L52" s="74">
        <f t="shared" si="255"/>
        <v>-7.2463768115941907E-2</v>
      </c>
      <c r="M52" s="74">
        <f t="shared" si="255"/>
        <v>-3.9855072463768071E-2</v>
      </c>
      <c r="N52" s="74">
        <f t="shared" si="255"/>
        <v>-2.5362318840579601E-2</v>
      </c>
      <c r="O52" s="74">
        <f t="shared" si="255"/>
        <v>-3.6231884057970842E-2</v>
      </c>
      <c r="P52" s="74">
        <f t="shared" si="255"/>
        <v>-6.5217391304347783E-2</v>
      </c>
      <c r="Q52" s="74">
        <f t="shared" si="255"/>
        <v>-7.9710144927536142E-2</v>
      </c>
      <c r="R52" s="74">
        <f t="shared" si="255"/>
        <v>-4.7101449275362306E-2</v>
      </c>
      <c r="S52" s="74">
        <f t="shared" ref="S52:T52" si="256">S29/$E29-1</f>
        <v>-3.6231884057970842E-2</v>
      </c>
      <c r="T52" s="74">
        <f t="shared" si="256"/>
        <v>-4.3478260869565077E-2</v>
      </c>
      <c r="U52" s="74">
        <f t="shared" ref="U52:V52" si="257">U29/$E29-1</f>
        <v>-3.2608695652173836E-2</v>
      </c>
      <c r="V52" s="74">
        <f t="shared" si="257"/>
        <v>-2.8985507246376718E-2</v>
      </c>
      <c r="W52" s="74">
        <f t="shared" ref="W52:X52" si="258">W29/$E29-1</f>
        <v>-2.8985507246376718E-2</v>
      </c>
      <c r="X52" s="74">
        <f t="shared" si="258"/>
        <v>-1.0869565217391242E-2</v>
      </c>
      <c r="Y52" s="74">
        <f t="shared" ref="Y52:Z52" si="259">Y29/$E29-1</f>
        <v>3.6231884057971175E-3</v>
      </c>
      <c r="Z52" s="74">
        <f t="shared" si="259"/>
        <v>1.8115942028985588E-2</v>
      </c>
      <c r="AA52" s="74">
        <f t="shared" ref="AA52:AB52" si="260">AA29/$E29-1</f>
        <v>-7.246376811594013E-3</v>
      </c>
      <c r="AB52" s="74">
        <f t="shared" si="260"/>
        <v>-1.0869565217391242E-2</v>
      </c>
      <c r="AC52" s="74">
        <f t="shared" ref="AC52:AD52" si="261">AC29/$E29-1</f>
        <v>-8.333333333333337E-2</v>
      </c>
      <c r="AD52" s="74">
        <f t="shared" si="261"/>
        <v>-7.9710144927536142E-2</v>
      </c>
      <c r="AE52" s="74">
        <f t="shared" ref="AE52:AF52" si="262">AE29/$E29-1</f>
        <v>-7.2463768115941907E-2</v>
      </c>
      <c r="AF52" s="74">
        <f t="shared" si="262"/>
        <v>-4.3478260869565077E-2</v>
      </c>
      <c r="AG52" s="74">
        <f t="shared" ref="AG52:AI52" si="263">AG29/$E29-1</f>
        <v>-3.9855072463768071E-2</v>
      </c>
      <c r="AH52" s="74">
        <f t="shared" si="263"/>
        <v>0</v>
      </c>
      <c r="AI52" s="74">
        <f t="shared" si="263"/>
        <v>7.2463768115942351E-3</v>
      </c>
      <c r="AJ52" s="74">
        <f t="shared" ref="AJ52:AL52" si="264">AJ29/$E29-1</f>
        <v>-1.8115942028985477E-2</v>
      </c>
      <c r="AK52" s="74">
        <f t="shared" si="264"/>
        <v>-7.2463768115941907E-2</v>
      </c>
      <c r="AL52" s="74">
        <f t="shared" si="264"/>
        <v>0.17028985507246386</v>
      </c>
      <c r="AM52" s="74">
        <f t="shared" ref="AM52:AN52" si="265">AM29/$E29-1</f>
        <v>0.14855072463768115</v>
      </c>
      <c r="AN52" s="74">
        <f t="shared" si="265"/>
        <v>0.13043478260869579</v>
      </c>
      <c r="AO52" s="74">
        <f t="shared" ref="AO52:AP52" si="266">AO29/$E29-1</f>
        <v>-7.9710144927536142E-2</v>
      </c>
      <c r="AP52" s="74">
        <f t="shared" si="266"/>
        <v>-5.0724637681159312E-2</v>
      </c>
      <c r="AQ52" s="74">
        <f t="shared" ref="AQ52:AR52" si="267">AQ29/$E29-1</f>
        <v>-5.4347826086956541E-2</v>
      </c>
      <c r="AR52" s="74">
        <f t="shared" si="267"/>
        <v>-2.1739130434782483E-2</v>
      </c>
      <c r="AS52" s="74">
        <f t="shared" ref="AS52:AT52" si="268">AS29/$E29-1</f>
        <v>-3.2608695652173836E-2</v>
      </c>
      <c r="AT52" s="74">
        <f t="shared" si="268"/>
        <v>-2.8985507246376718E-2</v>
      </c>
      <c r="AU52" s="74">
        <f t="shared" ref="AU52" si="269">AU29/$E29-1</f>
        <v>-5.4347826086956541E-2</v>
      </c>
      <c r="AV52" s="74"/>
      <c r="AW52" s="74"/>
      <c r="AX52" s="74"/>
      <c r="AY52" s="74"/>
      <c r="AZ52" s="74"/>
      <c r="BA52" s="74"/>
      <c r="BB52" s="74"/>
      <c r="BC52" s="74"/>
      <c r="BD52" s="74"/>
    </row>
    <row r="53" spans="4:56" ht="15.75" thickTop="1" x14ac:dyDescent="0.25">
      <c r="F53" s="82"/>
      <c r="G53" s="82"/>
    </row>
  </sheetData>
  <mergeCells count="3">
    <mergeCell ref="D9:D11"/>
    <mergeCell ref="E9:E11"/>
    <mergeCell ref="D32:D34"/>
  </mergeCells>
  <phoneticPr fontId="12" type="noConversion"/>
  <conditionalFormatting sqref="D1:J8">
    <cfRule type="cellIs" dxfId="39" priority="53" operator="greaterThan">
      <formula>1</formula>
    </cfRule>
    <cfRule type="cellIs" dxfId="38" priority="54" operator="equal">
      <formula>1</formula>
    </cfRule>
  </conditionalFormatting>
  <conditionalFormatting sqref="A35:C52 BE35:XFD52 F35:AB52">
    <cfRule type="cellIs" dxfId="37" priority="49" operator="greaterThanOrEqual">
      <formula>0.1</formula>
    </cfRule>
    <cfRule type="cellIs" dxfId="36" priority="50" operator="lessThanOrEqual">
      <formula>-0.1</formula>
    </cfRule>
    <cfRule type="cellIs" dxfId="35" priority="51" operator="lessThanOrEqual">
      <formula>-0.08</formula>
    </cfRule>
    <cfRule type="cellIs" dxfId="34" priority="52" operator="greaterThanOrEqual">
      <formula>0.08</formula>
    </cfRule>
  </conditionalFormatting>
  <conditionalFormatting sqref="AC35:AC52">
    <cfRule type="cellIs" dxfId="33" priority="41" operator="greaterThanOrEqual">
      <formula>0.1</formula>
    </cfRule>
    <cfRule type="cellIs" dxfId="32" priority="42" operator="lessThanOrEqual">
      <formula>-0.1</formula>
    </cfRule>
    <cfRule type="cellIs" dxfId="31" priority="43" operator="lessThanOrEqual">
      <formula>-0.08</formula>
    </cfRule>
    <cfRule type="cellIs" dxfId="30" priority="44" operator="greaterThanOrEqual">
      <formula>0.08</formula>
    </cfRule>
  </conditionalFormatting>
  <conditionalFormatting sqref="AD35:AD52">
    <cfRule type="cellIs" dxfId="29" priority="37" operator="greaterThanOrEqual">
      <formula>0.1</formula>
    </cfRule>
    <cfRule type="cellIs" dxfId="28" priority="38" operator="lessThanOrEqual">
      <formula>-0.1</formula>
    </cfRule>
    <cfRule type="cellIs" dxfId="27" priority="39" operator="lessThanOrEqual">
      <formula>-0.08</formula>
    </cfRule>
    <cfRule type="cellIs" dxfId="26" priority="40" operator="greaterThanOrEqual">
      <formula>0.08</formula>
    </cfRule>
  </conditionalFormatting>
  <conditionalFormatting sqref="AE35:AE52">
    <cfRule type="cellIs" dxfId="25" priority="33" operator="greaterThanOrEqual">
      <formula>0.1</formula>
    </cfRule>
    <cfRule type="cellIs" dxfId="24" priority="34" operator="lessThanOrEqual">
      <formula>-0.1</formula>
    </cfRule>
    <cfRule type="cellIs" dxfId="23" priority="35" operator="lessThanOrEqual">
      <formula>-0.08</formula>
    </cfRule>
    <cfRule type="cellIs" dxfId="22" priority="36" operator="greaterThanOrEqual">
      <formula>0.08</formula>
    </cfRule>
  </conditionalFormatting>
  <conditionalFormatting sqref="AF35:AG52">
    <cfRule type="cellIs" dxfId="21" priority="29" operator="greaterThanOrEqual">
      <formula>0.1</formula>
    </cfRule>
    <cfRule type="cellIs" dxfId="20" priority="30" operator="lessThanOrEqual">
      <formula>-0.1</formula>
    </cfRule>
    <cfRule type="cellIs" dxfId="19" priority="31" operator="lessThanOrEqual">
      <formula>-0.08</formula>
    </cfRule>
    <cfRule type="cellIs" dxfId="18" priority="32" operator="greaterThanOrEqual">
      <formula>0.08</formula>
    </cfRule>
  </conditionalFormatting>
  <conditionalFormatting sqref="AH35:AS52">
    <cfRule type="cellIs" dxfId="17" priority="21" operator="greaterThanOrEqual">
      <formula>0.1</formula>
    </cfRule>
    <cfRule type="cellIs" dxfId="16" priority="22" operator="lessThanOrEqual">
      <formula>-0.1</formula>
    </cfRule>
    <cfRule type="cellIs" dxfId="15" priority="23" operator="lessThanOrEqual">
      <formula>-0.08</formula>
    </cfRule>
    <cfRule type="cellIs" dxfId="14" priority="24" operator="greaterThanOrEqual">
      <formula>0.08</formula>
    </cfRule>
  </conditionalFormatting>
  <conditionalFormatting sqref="AV35:BD52">
    <cfRule type="cellIs" dxfId="13" priority="17" operator="greaterThanOrEqual">
      <formula>0.1</formula>
    </cfRule>
    <cfRule type="cellIs" dxfId="12" priority="18" operator="lessThanOrEqual">
      <formula>-0.1</formula>
    </cfRule>
    <cfRule type="cellIs" dxfId="11" priority="19" operator="lessThanOrEqual">
      <formula>-0.08</formula>
    </cfRule>
    <cfRule type="cellIs" dxfId="10" priority="20" operator="greaterThanOrEqual">
      <formula>0.08</formula>
    </cfRule>
  </conditionalFormatting>
  <conditionalFormatting sqref="AT35:AT52">
    <cfRule type="cellIs" dxfId="9" priority="5" operator="greaterThanOrEqual">
      <formula>0.1</formula>
    </cfRule>
    <cfRule type="cellIs" dxfId="8" priority="6" operator="lessThanOrEqual">
      <formula>-0.1</formula>
    </cfRule>
    <cfRule type="cellIs" dxfId="7" priority="7" operator="lessThanOrEqual">
      <formula>-0.08</formula>
    </cfRule>
    <cfRule type="cellIs" dxfId="6" priority="8" operator="greaterThanOrEqual">
      <formula>0.08</formula>
    </cfRule>
  </conditionalFormatting>
  <conditionalFormatting sqref="AU35:AU52">
    <cfRule type="cellIs" dxfId="5" priority="1" operator="greaterThanOrEqual">
      <formula>0.1</formula>
    </cfRule>
    <cfRule type="cellIs" dxfId="4" priority="2" operator="lessThanOrEqual">
      <formula>-0.1</formula>
    </cfRule>
    <cfRule type="cellIs" dxfId="3" priority="3" operator="lessThanOrEqual">
      <formula>-0.08</formula>
    </cfRule>
    <cfRule type="cellIs" dxfId="2" priority="4" operator="greaterThanOrEqual">
      <formula>0.08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3:BP87"/>
  <sheetViews>
    <sheetView topLeftCell="A13" workbookViewId="0">
      <pane xSplit="3" ySplit="12" topLeftCell="AH51" activePane="bottomRight" state="frozen"/>
      <selection activeCell="A13" sqref="A13"/>
      <selection pane="topRight" activeCell="D13" sqref="D13"/>
      <selection pane="bottomLeft" activeCell="A33" sqref="A33"/>
      <selection pane="bottomRight" activeCell="AS24" sqref="AS24:AS86"/>
    </sheetView>
  </sheetViews>
  <sheetFormatPr defaultRowHeight="15" x14ac:dyDescent="0.25"/>
  <cols>
    <col min="4" max="7" width="10.7109375" bestFit="1" customWidth="1"/>
    <col min="8" max="9" width="10.42578125" bestFit="1" customWidth="1"/>
    <col min="10" max="11" width="10.7109375" bestFit="1" customWidth="1"/>
    <col min="12" max="14" width="10.140625" bestFit="1" customWidth="1"/>
    <col min="15" max="15" width="10.7109375" bestFit="1" customWidth="1"/>
    <col min="16" max="16" width="10.140625" bestFit="1" customWidth="1"/>
    <col min="17" max="17" width="10.42578125" bestFit="1" customWidth="1"/>
    <col min="18" max="18" width="10.140625" bestFit="1" customWidth="1"/>
    <col min="19" max="25" width="10.7109375" bestFit="1" customWidth="1"/>
    <col min="26" max="26" width="10.42578125" bestFit="1" customWidth="1"/>
    <col min="27" max="28" width="10.7109375" bestFit="1" customWidth="1"/>
    <col min="29" max="29" width="10.42578125" bestFit="1" customWidth="1"/>
    <col min="30" max="30" width="10.7109375" bestFit="1" customWidth="1"/>
    <col min="31" max="31" width="10.42578125" bestFit="1" customWidth="1"/>
    <col min="32" max="32" width="10.7109375" bestFit="1" customWidth="1"/>
    <col min="33" max="33" width="10.42578125" bestFit="1" customWidth="1"/>
    <col min="34" max="34" width="10.7109375" bestFit="1" customWidth="1"/>
    <col min="35" max="35" width="37.140625" hidden="1" customWidth="1"/>
    <col min="36" max="38" width="10.7109375" bestFit="1" customWidth="1"/>
    <col min="39" max="42" width="10.42578125" bestFit="1" customWidth="1"/>
    <col min="43" max="43" width="14.140625" bestFit="1" customWidth="1"/>
    <col min="44" max="44" width="10.42578125" bestFit="1" customWidth="1"/>
    <col min="45" max="45" width="13.140625" customWidth="1"/>
  </cols>
  <sheetData>
    <row r="13" spans="1:68" ht="28.5" x14ac:dyDescent="0.45">
      <c r="A13" s="3" t="s">
        <v>15</v>
      </c>
      <c r="B13" s="3"/>
      <c r="N13" s="1"/>
      <c r="O13" s="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H13" s="4"/>
      <c r="AI13" s="4"/>
      <c r="AJ13" s="4"/>
      <c r="AK13" s="4"/>
      <c r="AL13" s="4"/>
      <c r="AN13" s="4"/>
      <c r="AO13" s="4"/>
      <c r="AP13" s="4"/>
      <c r="AQ13" s="4"/>
      <c r="AR13" s="4"/>
      <c r="AT13" s="4"/>
      <c r="AU13" s="4"/>
      <c r="AV13" s="4"/>
      <c r="AW13" s="4"/>
      <c r="AX13" s="4"/>
      <c r="AZ13" s="4"/>
      <c r="BA13" s="4"/>
      <c r="BB13" s="4"/>
      <c r="BC13" s="4"/>
      <c r="BD13" s="4"/>
      <c r="BF13" s="4"/>
      <c r="BG13" s="4"/>
      <c r="BH13" s="4"/>
      <c r="BI13" s="4"/>
      <c r="BJ13" s="4"/>
      <c r="BL13" s="4"/>
      <c r="BM13" s="4"/>
      <c r="BN13" s="4"/>
      <c r="BO13" s="4"/>
      <c r="BP13" s="4"/>
    </row>
    <row r="14" spans="1:68" ht="18.75" x14ac:dyDescent="0.3">
      <c r="A14" s="5" t="s">
        <v>5</v>
      </c>
      <c r="B14" s="6"/>
      <c r="N14" s="1"/>
      <c r="O14" s="1"/>
      <c r="P14" s="4"/>
      <c r="Q14" s="4"/>
      <c r="R14" s="4"/>
      <c r="S14" s="4"/>
      <c r="T14" s="4"/>
      <c r="U14" s="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H14" s="4"/>
      <c r="AI14" s="4"/>
      <c r="AJ14" s="4"/>
      <c r="AK14" s="4"/>
      <c r="AL14" s="4"/>
      <c r="AN14" s="4"/>
      <c r="AO14" s="4"/>
      <c r="AP14" s="4"/>
      <c r="AQ14" s="4"/>
      <c r="AR14" s="4"/>
      <c r="AT14" s="4"/>
      <c r="AU14" s="4"/>
      <c r="AV14" s="4"/>
      <c r="AW14" s="4"/>
      <c r="AX14" s="4"/>
      <c r="AZ14" s="4"/>
      <c r="BA14" s="4"/>
      <c r="BB14" s="4"/>
      <c r="BC14" s="4"/>
      <c r="BD14" s="4"/>
      <c r="BF14" s="4"/>
      <c r="BG14" s="4"/>
      <c r="BH14" s="4"/>
      <c r="BI14" s="4"/>
      <c r="BJ14" s="4"/>
      <c r="BL14" s="4"/>
      <c r="BM14" s="4"/>
      <c r="BN14" s="4"/>
      <c r="BO14" s="4"/>
      <c r="BP14" s="4"/>
    </row>
    <row r="15" spans="1:68" x14ac:dyDescent="0.25">
      <c r="B15" s="7"/>
      <c r="N15" s="1"/>
      <c r="O15" s="1"/>
      <c r="P15" s="4"/>
      <c r="Q15" s="4"/>
      <c r="R15" s="4"/>
      <c r="S15" s="4"/>
      <c r="T15" s="4"/>
      <c r="U15" s="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H15" s="4"/>
      <c r="AI15" s="4"/>
      <c r="AJ15" s="4"/>
      <c r="AK15" s="4"/>
      <c r="AL15" s="4"/>
      <c r="AN15" s="4"/>
      <c r="AO15" s="4"/>
      <c r="AP15" s="4"/>
      <c r="AQ15" s="4"/>
      <c r="AR15" s="4"/>
      <c r="AT15" s="4"/>
      <c r="AU15" s="4"/>
      <c r="AV15" s="4"/>
      <c r="AW15" s="4"/>
      <c r="AX15" s="4"/>
      <c r="AZ15" s="4"/>
      <c r="BA15" s="4"/>
      <c r="BB15" s="4"/>
      <c r="BC15" s="4"/>
      <c r="BD15" s="4"/>
      <c r="BF15" s="4"/>
      <c r="BG15" s="4"/>
      <c r="BH15" s="4"/>
      <c r="BI15" s="4"/>
      <c r="BJ15" s="4"/>
      <c r="BL15" s="4"/>
      <c r="BM15" s="4"/>
      <c r="BN15" s="4"/>
      <c r="BO15" s="4"/>
      <c r="BP15" s="4"/>
    </row>
    <row r="16" spans="1:68" x14ac:dyDescent="0.25">
      <c r="B16" s="7"/>
      <c r="N16" s="1"/>
      <c r="O16" s="1"/>
      <c r="P16" s="4"/>
      <c r="Q16" s="4"/>
      <c r="R16" s="4"/>
      <c r="S16" s="4"/>
      <c r="T16" s="4"/>
      <c r="U16" s="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H16" s="4"/>
      <c r="AI16" s="4"/>
      <c r="AJ16" s="4"/>
      <c r="AK16" s="4"/>
      <c r="AL16" s="4"/>
      <c r="AN16" s="4"/>
      <c r="AO16" s="4"/>
      <c r="AP16" s="4"/>
      <c r="AQ16" s="4"/>
      <c r="AR16" s="4"/>
      <c r="AT16" s="4"/>
      <c r="AU16" s="4"/>
      <c r="AV16" s="4"/>
      <c r="AW16" s="4"/>
      <c r="AX16" s="4"/>
      <c r="AZ16" s="4"/>
      <c r="BA16" s="4"/>
      <c r="BB16" s="4"/>
      <c r="BC16" s="4"/>
      <c r="BD16" s="4"/>
      <c r="BF16" s="4"/>
      <c r="BG16" s="4"/>
      <c r="BH16" s="4"/>
      <c r="BI16" s="4"/>
      <c r="BJ16" s="4"/>
      <c r="BL16" s="4"/>
      <c r="BM16" s="4"/>
      <c r="BN16" s="4"/>
      <c r="BO16" s="4"/>
      <c r="BP16" s="4"/>
    </row>
    <row r="17" spans="1:68" x14ac:dyDescent="0.25">
      <c r="B17" s="7"/>
      <c r="C17" s="8"/>
      <c r="N17" s="1"/>
      <c r="O17" s="1"/>
      <c r="P17" s="4"/>
      <c r="Q17" s="4"/>
      <c r="R17" s="4"/>
      <c r="S17" s="4"/>
      <c r="T17" s="4"/>
      <c r="U17" s="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H17" s="4"/>
      <c r="AI17" s="4"/>
      <c r="AJ17" s="4"/>
      <c r="AK17" s="4"/>
      <c r="AL17" s="4"/>
      <c r="AN17" s="4"/>
      <c r="AO17" s="4"/>
      <c r="AP17" s="4"/>
      <c r="AQ17" s="4"/>
      <c r="AR17" s="4"/>
      <c r="AT17" s="4"/>
      <c r="AU17" s="4"/>
      <c r="AV17" s="4"/>
      <c r="AW17" s="4"/>
      <c r="AX17" s="4"/>
      <c r="AZ17" s="4"/>
      <c r="BA17" s="4"/>
      <c r="BB17" s="4"/>
      <c r="BC17" s="4"/>
      <c r="BD17" s="4"/>
      <c r="BF17" s="4"/>
      <c r="BG17" s="4"/>
      <c r="BH17" s="4"/>
      <c r="BI17" s="4"/>
      <c r="BJ17" s="4"/>
      <c r="BL17" s="4"/>
      <c r="BM17" s="4"/>
      <c r="BN17" s="4"/>
      <c r="BO17" s="4"/>
      <c r="BP17" s="4"/>
    </row>
    <row r="18" spans="1:68" x14ac:dyDescent="0.25">
      <c r="A18" t="s">
        <v>6</v>
      </c>
      <c r="B18" s="7"/>
      <c r="C18" s="9"/>
      <c r="N18" s="1"/>
      <c r="O18" s="1"/>
      <c r="P18" s="4"/>
      <c r="Q18" s="4"/>
      <c r="R18" s="4"/>
      <c r="S18" s="4"/>
      <c r="T18" s="4"/>
      <c r="U18" s="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H18" s="4"/>
      <c r="AI18" s="4"/>
      <c r="AJ18" s="4"/>
      <c r="AK18" s="4"/>
      <c r="AL18" s="4"/>
      <c r="AN18" s="4"/>
      <c r="AO18" s="4"/>
      <c r="AP18" s="4"/>
      <c r="AQ18" s="4"/>
      <c r="AR18" s="4"/>
      <c r="AT18" s="4"/>
      <c r="AU18" s="4"/>
      <c r="AV18" s="4"/>
      <c r="AW18" s="4"/>
      <c r="AX18" s="4"/>
      <c r="AZ18" s="4"/>
      <c r="BA18" s="4"/>
      <c r="BB18" s="4"/>
      <c r="BC18" s="4"/>
      <c r="BD18" s="4"/>
      <c r="BF18" s="4"/>
      <c r="BG18" s="4"/>
      <c r="BH18" s="4"/>
      <c r="BI18" s="4"/>
      <c r="BJ18" s="4"/>
      <c r="BL18" s="4"/>
      <c r="BM18" s="4"/>
      <c r="BN18" s="4"/>
      <c r="BO18" s="4"/>
      <c r="BP18" s="4"/>
    </row>
    <row r="19" spans="1:68" x14ac:dyDescent="0.25">
      <c r="A19" t="s">
        <v>7</v>
      </c>
      <c r="B19" s="7"/>
      <c r="C19" s="11"/>
      <c r="N19" s="1"/>
      <c r="O19" s="1"/>
      <c r="P19" s="4"/>
      <c r="Q19" s="4"/>
      <c r="R19" s="4"/>
      <c r="S19" s="4"/>
      <c r="T19" s="4"/>
      <c r="U19" s="1"/>
      <c r="V19" s="21"/>
      <c r="W19" s="21"/>
      <c r="X19" s="21"/>
      <c r="Y19" s="21"/>
      <c r="Z19" s="21"/>
      <c r="AA19" s="21"/>
      <c r="AB19" s="21"/>
      <c r="AC19" s="21"/>
      <c r="AD19" s="4"/>
      <c r="AE19" s="4"/>
      <c r="AF19" s="4"/>
      <c r="AH19" s="4"/>
      <c r="AI19" s="4"/>
      <c r="AJ19" s="4"/>
      <c r="AK19" s="4"/>
      <c r="AL19" s="4"/>
      <c r="AN19" s="4"/>
      <c r="AO19" s="4"/>
      <c r="AP19" s="4"/>
      <c r="AQ19" s="4"/>
      <c r="AR19" s="4"/>
      <c r="AT19" s="4"/>
      <c r="AU19" s="4"/>
      <c r="AV19" s="4"/>
      <c r="AW19" s="4"/>
      <c r="AX19" s="4"/>
      <c r="AZ19" s="4"/>
      <c r="BA19" s="4"/>
      <c r="BB19" s="4"/>
      <c r="BC19" s="4"/>
      <c r="BD19" s="4"/>
      <c r="BF19" s="4"/>
      <c r="BG19" s="4"/>
      <c r="BH19" s="4"/>
      <c r="BI19" s="4"/>
      <c r="BJ19" s="4"/>
      <c r="BL19" s="4"/>
      <c r="BM19" s="4"/>
      <c r="BN19" s="4"/>
      <c r="BO19" s="4"/>
      <c r="BP19" s="4"/>
    </row>
    <row r="20" spans="1:68" x14ac:dyDescent="0.25">
      <c r="B20" s="7"/>
      <c r="N20" s="1"/>
      <c r="O20" s="1"/>
      <c r="P20" s="4"/>
      <c r="Q20" s="4"/>
      <c r="R20" s="4"/>
      <c r="S20" s="4"/>
      <c r="T20" s="4"/>
      <c r="U20" s="1"/>
      <c r="V20" s="21"/>
      <c r="W20" s="21"/>
      <c r="X20" s="21"/>
      <c r="Y20" s="21"/>
      <c r="Z20" s="21"/>
      <c r="AA20" s="21"/>
      <c r="AB20" s="21"/>
      <c r="AC20" s="21"/>
      <c r="AD20" s="4"/>
      <c r="AE20" s="4"/>
      <c r="AF20" s="4"/>
      <c r="AH20" s="4"/>
      <c r="AI20" s="4"/>
      <c r="AJ20" s="4"/>
      <c r="AK20" s="4"/>
      <c r="AL20" s="4"/>
      <c r="AN20" s="4"/>
      <c r="AO20" s="4"/>
      <c r="AP20" s="4"/>
      <c r="AQ20" s="4"/>
      <c r="AR20" s="4"/>
      <c r="AT20" s="4"/>
      <c r="AU20" s="4"/>
      <c r="AV20" s="4"/>
      <c r="AW20" s="4"/>
      <c r="AX20" s="4"/>
      <c r="AZ20" s="4"/>
      <c r="BA20" s="4"/>
      <c r="BB20" s="4"/>
      <c r="BC20" s="4"/>
      <c r="BD20" s="4"/>
      <c r="BF20" s="4"/>
      <c r="BG20" s="4"/>
      <c r="BH20" s="4"/>
      <c r="BI20" s="4"/>
      <c r="BJ20" s="4"/>
      <c r="BL20" s="4"/>
      <c r="BM20" s="4"/>
      <c r="BN20" s="4"/>
      <c r="BO20" s="4"/>
      <c r="BP20" s="4"/>
    </row>
    <row r="22" spans="1:68" ht="31.5" x14ac:dyDescent="0.55000000000000004">
      <c r="A22" s="37" t="s">
        <v>17</v>
      </c>
    </row>
    <row r="23" spans="1:68" ht="15.75" thickBot="1" x14ac:dyDescent="0.3">
      <c r="AI23" t="s">
        <v>31</v>
      </c>
      <c r="AQ23" s="79" t="s">
        <v>19</v>
      </c>
    </row>
    <row r="24" spans="1:68" ht="16.5" thickTop="1" thickBot="1" x14ac:dyDescent="0.3">
      <c r="C24" s="45" t="s">
        <v>0</v>
      </c>
      <c r="D24" s="46">
        <v>43577</v>
      </c>
      <c r="E24" s="47">
        <v>43647</v>
      </c>
      <c r="F24" s="48">
        <v>43816</v>
      </c>
      <c r="G24" s="48">
        <v>43844</v>
      </c>
      <c r="H24" s="48">
        <v>43844</v>
      </c>
      <c r="I24" s="49">
        <v>43867</v>
      </c>
      <c r="J24" s="49">
        <v>43867</v>
      </c>
      <c r="K24" s="49">
        <v>43949</v>
      </c>
      <c r="L24" s="49">
        <v>43979</v>
      </c>
      <c r="M24" s="49">
        <v>43998</v>
      </c>
      <c r="N24" s="49">
        <v>44017</v>
      </c>
      <c r="O24" s="49">
        <v>44039</v>
      </c>
      <c r="P24" s="49">
        <v>44131</v>
      </c>
      <c r="Q24" s="49">
        <v>44144</v>
      </c>
      <c r="R24" s="49">
        <v>44145</v>
      </c>
      <c r="S24" s="49">
        <v>44173</v>
      </c>
      <c r="T24" s="49">
        <v>44208</v>
      </c>
      <c r="U24" s="49">
        <v>44236</v>
      </c>
      <c r="V24" s="49">
        <v>44286</v>
      </c>
      <c r="W24" s="49">
        <v>44306</v>
      </c>
      <c r="X24" s="49">
        <v>44341</v>
      </c>
      <c r="Y24" s="49">
        <v>44378</v>
      </c>
      <c r="Z24" s="49">
        <v>44410</v>
      </c>
      <c r="AA24" s="49">
        <v>44488</v>
      </c>
      <c r="AB24" s="49">
        <v>44488</v>
      </c>
      <c r="AC24" s="49">
        <v>44515</v>
      </c>
      <c r="AD24" s="49">
        <v>44540</v>
      </c>
      <c r="AE24" s="49">
        <v>44564</v>
      </c>
      <c r="AF24" s="49">
        <v>44606</v>
      </c>
      <c r="AG24" s="49">
        <v>44634</v>
      </c>
      <c r="AH24" s="49">
        <v>44690</v>
      </c>
      <c r="AI24" s="49">
        <v>44750</v>
      </c>
      <c r="AJ24" s="49">
        <v>44753</v>
      </c>
      <c r="AK24" s="116">
        <v>44757</v>
      </c>
      <c r="AL24" s="49">
        <v>44813</v>
      </c>
      <c r="AM24" s="49">
        <v>44842</v>
      </c>
      <c r="AN24" s="49">
        <v>44874</v>
      </c>
      <c r="AO24" s="49">
        <v>44910</v>
      </c>
      <c r="AP24" s="49">
        <v>44961</v>
      </c>
      <c r="AQ24" s="48">
        <v>45006</v>
      </c>
      <c r="AR24" s="48">
        <v>45040</v>
      </c>
      <c r="AS24" s="48">
        <v>45073</v>
      </c>
    </row>
    <row r="25" spans="1:68" ht="15.75" thickTop="1" x14ac:dyDescent="0.25">
      <c r="C25" s="42">
        <v>60</v>
      </c>
      <c r="D25" s="43">
        <v>1.4</v>
      </c>
      <c r="E25" s="43">
        <v>2.2000000000000002</v>
      </c>
      <c r="F25" s="43">
        <v>0.9</v>
      </c>
      <c r="G25" s="43">
        <v>1.3</v>
      </c>
      <c r="H25" s="43">
        <v>1.3</v>
      </c>
      <c r="I25" s="44">
        <v>1.4</v>
      </c>
      <c r="J25" s="44">
        <v>1.5</v>
      </c>
      <c r="K25" s="44">
        <v>1.5</v>
      </c>
      <c r="L25" s="44">
        <v>0.9</v>
      </c>
      <c r="M25" s="44">
        <v>1.1000000000000001</v>
      </c>
      <c r="N25" s="44">
        <v>1.7</v>
      </c>
      <c r="O25" s="56">
        <v>1.419</v>
      </c>
      <c r="P25" s="56">
        <v>1.1000000000000001</v>
      </c>
      <c r="Q25" s="56">
        <v>1.4</v>
      </c>
      <c r="R25" s="56">
        <v>0.6</v>
      </c>
      <c r="S25" s="56">
        <v>0.8</v>
      </c>
      <c r="T25" s="56">
        <v>1.5</v>
      </c>
      <c r="U25" s="56">
        <v>1.3</v>
      </c>
      <c r="V25" s="56">
        <v>1.2450000000000001</v>
      </c>
      <c r="W25" s="56">
        <v>1.3169999999999999</v>
      </c>
      <c r="X25" s="56">
        <v>1.597</v>
      </c>
      <c r="Y25" s="56">
        <v>1.3979999999999999</v>
      </c>
      <c r="Z25" s="56">
        <v>1.155</v>
      </c>
      <c r="AA25" s="56">
        <v>1.397</v>
      </c>
      <c r="AB25" s="56">
        <v>1.383</v>
      </c>
      <c r="AC25" s="56">
        <v>2.794</v>
      </c>
      <c r="AD25" s="56">
        <v>2.0489999999999999</v>
      </c>
      <c r="AE25" s="56">
        <v>2.4710000000000001</v>
      </c>
      <c r="AF25" s="56">
        <v>2.1560000000000001</v>
      </c>
      <c r="AG25" s="56">
        <v>2.4590000000000001</v>
      </c>
      <c r="AH25" s="56">
        <v>2.968</v>
      </c>
      <c r="AI25" s="56">
        <v>2.3319999999999999</v>
      </c>
      <c r="AJ25" s="56">
        <v>2.4380000000000002</v>
      </c>
      <c r="AK25" s="56">
        <v>2.57</v>
      </c>
      <c r="AL25" s="56">
        <v>2.6789999999999998</v>
      </c>
      <c r="AM25" s="56">
        <v>3.1949999999999998</v>
      </c>
      <c r="AN25" s="56">
        <v>2.621</v>
      </c>
      <c r="AO25" s="56">
        <v>2.617</v>
      </c>
      <c r="AP25" s="56">
        <v>2.3090000000000002</v>
      </c>
      <c r="AQ25" s="56">
        <v>2.63</v>
      </c>
      <c r="AR25" s="126">
        <v>2.173</v>
      </c>
      <c r="AS25" s="126">
        <v>2.52</v>
      </c>
    </row>
    <row r="26" spans="1:68" x14ac:dyDescent="0.25">
      <c r="C26" s="17">
        <v>70</v>
      </c>
      <c r="D26" s="19">
        <v>2.2000000000000002</v>
      </c>
      <c r="E26" s="19">
        <v>2.4</v>
      </c>
      <c r="F26" s="19">
        <v>1.7</v>
      </c>
      <c r="G26" s="19">
        <v>1.5</v>
      </c>
      <c r="H26" s="19">
        <v>1.5</v>
      </c>
      <c r="I26" s="20">
        <v>1.4</v>
      </c>
      <c r="J26" s="20">
        <v>1.4</v>
      </c>
      <c r="K26" s="20">
        <v>1.6</v>
      </c>
      <c r="L26" s="20">
        <v>0.8</v>
      </c>
      <c r="M26" s="20">
        <v>1.5</v>
      </c>
      <c r="N26" s="20">
        <v>1.9</v>
      </c>
      <c r="O26" s="57">
        <v>1.6120000000000001</v>
      </c>
      <c r="P26" s="57">
        <v>1.5</v>
      </c>
      <c r="Q26" s="57">
        <v>1.3720000000000001</v>
      </c>
      <c r="R26" s="57">
        <v>1.3</v>
      </c>
      <c r="S26" s="57">
        <v>1</v>
      </c>
      <c r="T26" s="57">
        <v>1.6</v>
      </c>
      <c r="U26" s="57">
        <v>1.6</v>
      </c>
      <c r="V26" s="57">
        <v>2.0059999999999998</v>
      </c>
      <c r="W26" s="57">
        <v>1.9710000000000001</v>
      </c>
      <c r="X26" s="57">
        <v>1.296</v>
      </c>
      <c r="Y26" s="57">
        <v>1.5629999999999999</v>
      </c>
      <c r="Z26" s="57">
        <v>1.28</v>
      </c>
      <c r="AA26" s="57">
        <v>2.516</v>
      </c>
      <c r="AB26" s="57">
        <v>2.5230000000000001</v>
      </c>
      <c r="AC26" s="57">
        <v>3.0459999999999998</v>
      </c>
      <c r="AD26" s="57">
        <v>2.2999999999999998</v>
      </c>
      <c r="AE26" s="57">
        <v>2.6040000000000001</v>
      </c>
      <c r="AF26" s="57">
        <v>2.9249999999999998</v>
      </c>
      <c r="AG26" s="57">
        <v>3.1440000000000001</v>
      </c>
      <c r="AH26" s="57">
        <v>3.528</v>
      </c>
      <c r="AI26" s="57">
        <v>2.7429999999999999</v>
      </c>
      <c r="AJ26" s="57">
        <v>2.9889999999999999</v>
      </c>
      <c r="AK26" s="57">
        <v>2.3199999999999998</v>
      </c>
      <c r="AL26" s="57">
        <v>3.0350000000000001</v>
      </c>
      <c r="AM26" s="57">
        <v>3.3740000000000001</v>
      </c>
      <c r="AN26" s="57">
        <v>3.3410000000000002</v>
      </c>
      <c r="AO26" s="57">
        <v>3.3580000000000001</v>
      </c>
      <c r="AP26" s="57">
        <v>3.0219999999999998</v>
      </c>
      <c r="AQ26" s="57">
        <v>3.1320000000000001</v>
      </c>
      <c r="AR26" s="127">
        <v>3.3340000000000001</v>
      </c>
      <c r="AS26" s="127">
        <v>3.51</v>
      </c>
    </row>
    <row r="27" spans="1:68" x14ac:dyDescent="0.25">
      <c r="C27" s="17">
        <v>80</v>
      </c>
      <c r="D27" s="19">
        <v>2.9</v>
      </c>
      <c r="E27" s="19">
        <v>3.1</v>
      </c>
      <c r="F27" s="19">
        <v>2</v>
      </c>
      <c r="G27" s="19">
        <v>2.4</v>
      </c>
      <c r="H27" s="19">
        <v>2.4</v>
      </c>
      <c r="I27" s="20">
        <v>2.1</v>
      </c>
      <c r="J27" s="20">
        <v>2.2999999999999998</v>
      </c>
      <c r="K27" s="20">
        <v>2.2999999999999998</v>
      </c>
      <c r="L27" s="20">
        <v>2</v>
      </c>
      <c r="M27" s="20">
        <v>2.4</v>
      </c>
      <c r="N27" s="20">
        <v>2.7</v>
      </c>
      <c r="O27" s="57">
        <v>2.7669999999999999</v>
      </c>
      <c r="P27" s="57">
        <v>2</v>
      </c>
      <c r="Q27" s="57">
        <v>2.089</v>
      </c>
      <c r="R27" s="57">
        <v>2.1</v>
      </c>
      <c r="S27" s="57">
        <v>2.5</v>
      </c>
      <c r="T27" s="57">
        <v>2.8</v>
      </c>
      <c r="U27" s="57">
        <v>2.5</v>
      </c>
      <c r="V27" s="57">
        <v>2.742</v>
      </c>
      <c r="W27" s="57">
        <v>2.746</v>
      </c>
      <c r="X27" s="57">
        <v>2.548</v>
      </c>
      <c r="Y27" s="57">
        <v>2.621</v>
      </c>
      <c r="Z27" s="57">
        <v>2.2709999999999999</v>
      </c>
      <c r="AA27" s="57">
        <v>3.0950000000000002</v>
      </c>
      <c r="AB27" s="57">
        <v>3.2080000000000002</v>
      </c>
      <c r="AC27" s="57">
        <v>4.0490000000000004</v>
      </c>
      <c r="AD27" s="57">
        <v>3.7909999999999999</v>
      </c>
      <c r="AE27" s="57">
        <v>3.4089999999999998</v>
      </c>
      <c r="AF27" s="57">
        <v>3.9319999999999999</v>
      </c>
      <c r="AG27" s="57">
        <v>3.9980000000000002</v>
      </c>
      <c r="AH27" s="57">
        <v>3.5409999999999999</v>
      </c>
      <c r="AI27" s="57">
        <v>3.742</v>
      </c>
      <c r="AJ27" s="57">
        <v>2.956</v>
      </c>
      <c r="AK27" s="57">
        <v>3.57</v>
      </c>
      <c r="AL27" s="57">
        <v>3.819</v>
      </c>
      <c r="AM27" s="57">
        <v>4.1609999999999996</v>
      </c>
      <c r="AN27" s="57">
        <v>3.988</v>
      </c>
      <c r="AO27" s="57">
        <v>4.649</v>
      </c>
      <c r="AP27" s="57">
        <v>3.88</v>
      </c>
      <c r="AQ27" s="57">
        <v>4.3609999999999998</v>
      </c>
      <c r="AR27" s="127">
        <v>4.1950000000000003</v>
      </c>
      <c r="AS27" s="127">
        <v>4.5419999999999998</v>
      </c>
    </row>
    <row r="28" spans="1:68" x14ac:dyDescent="0.25">
      <c r="C28" s="17">
        <v>90</v>
      </c>
      <c r="D28" s="19">
        <v>1.1000000000000001</v>
      </c>
      <c r="E28" s="19">
        <v>1.7</v>
      </c>
      <c r="F28" s="19">
        <v>1.1000000000000001</v>
      </c>
      <c r="G28" s="19">
        <v>1</v>
      </c>
      <c r="H28" s="19">
        <v>1</v>
      </c>
      <c r="I28" s="20">
        <v>1.5</v>
      </c>
      <c r="J28" s="20">
        <v>0.9</v>
      </c>
      <c r="K28" s="20">
        <v>1.3</v>
      </c>
      <c r="L28" s="20">
        <v>1.3</v>
      </c>
      <c r="M28" s="20">
        <v>1.3</v>
      </c>
      <c r="N28" s="20">
        <v>1</v>
      </c>
      <c r="O28" s="57">
        <v>1.05</v>
      </c>
      <c r="P28" s="57">
        <v>1.1000000000000001</v>
      </c>
      <c r="Q28" s="57">
        <v>1.4630000000000001</v>
      </c>
      <c r="R28" s="57">
        <v>1.1000000000000001</v>
      </c>
      <c r="S28" s="57">
        <v>1.1000000000000001</v>
      </c>
      <c r="T28" s="57">
        <v>1</v>
      </c>
      <c r="U28" s="57">
        <v>0.9</v>
      </c>
      <c r="V28" s="57">
        <v>1.3440000000000001</v>
      </c>
      <c r="W28" s="57">
        <v>1.111</v>
      </c>
      <c r="X28" s="57">
        <v>1.681</v>
      </c>
      <c r="Y28" s="57">
        <v>1.0449999999999999</v>
      </c>
      <c r="Z28" s="57">
        <v>0.874</v>
      </c>
      <c r="AA28" s="57">
        <v>1.6240000000000001</v>
      </c>
      <c r="AB28" s="57">
        <v>1.8740000000000001</v>
      </c>
      <c r="AC28" s="57">
        <v>2.706</v>
      </c>
      <c r="AD28" s="57">
        <v>1.996</v>
      </c>
      <c r="AE28" s="57">
        <v>2.718</v>
      </c>
      <c r="AF28" s="57">
        <v>2.6869999999999998</v>
      </c>
      <c r="AG28" s="57">
        <v>2.5910000000000002</v>
      </c>
      <c r="AH28" s="57">
        <v>2.6819999999999999</v>
      </c>
      <c r="AI28" s="57">
        <v>2.2869999999999999</v>
      </c>
      <c r="AJ28" s="57">
        <v>1.927</v>
      </c>
      <c r="AK28" s="57">
        <v>2.33</v>
      </c>
      <c r="AL28" s="57">
        <v>2.5350000000000001</v>
      </c>
      <c r="AM28" s="57">
        <v>2.9489999999999998</v>
      </c>
      <c r="AN28" s="57">
        <v>2.8570000000000002</v>
      </c>
      <c r="AO28" s="57">
        <v>3.1850000000000001</v>
      </c>
      <c r="AP28" s="57">
        <v>2.5550000000000002</v>
      </c>
      <c r="AQ28" s="57">
        <v>2.7850000000000001</v>
      </c>
      <c r="AR28" s="127">
        <v>3.1379999999999999</v>
      </c>
      <c r="AS28" s="127">
        <v>2.88</v>
      </c>
    </row>
    <row r="29" spans="1:68" x14ac:dyDescent="0.25">
      <c r="C29" s="17">
        <v>100</v>
      </c>
      <c r="D29" s="19">
        <v>4.4000000000000004</v>
      </c>
      <c r="E29" s="19">
        <v>4.8</v>
      </c>
      <c r="F29" s="19">
        <v>3.8</v>
      </c>
      <c r="G29" s="19">
        <v>3.9</v>
      </c>
      <c r="H29" s="19">
        <v>3.9</v>
      </c>
      <c r="I29" s="20">
        <v>3.7</v>
      </c>
      <c r="J29" s="20">
        <v>3.8</v>
      </c>
      <c r="K29" s="20">
        <v>4</v>
      </c>
      <c r="L29" s="20">
        <v>3.7</v>
      </c>
      <c r="M29" s="20">
        <v>4</v>
      </c>
      <c r="N29" s="20">
        <v>4.5</v>
      </c>
      <c r="O29" s="57">
        <v>4.0039999999999996</v>
      </c>
      <c r="P29" s="57">
        <v>3.6</v>
      </c>
      <c r="Q29" s="57">
        <v>3.6779999999999999</v>
      </c>
      <c r="R29" s="57">
        <v>3.6</v>
      </c>
      <c r="S29" s="57">
        <v>4</v>
      </c>
      <c r="T29" s="57">
        <v>4.0999999999999996</v>
      </c>
      <c r="U29" s="57">
        <v>4.2</v>
      </c>
      <c r="V29" s="57">
        <v>4.1189999999999998</v>
      </c>
      <c r="W29" s="57">
        <v>4.423</v>
      </c>
      <c r="X29" s="57">
        <v>3.8439999999999999</v>
      </c>
      <c r="Y29" s="57">
        <v>4.2519999999999998</v>
      </c>
      <c r="Z29" s="57">
        <v>3.9609999999999999</v>
      </c>
      <c r="AA29" s="57">
        <v>4.87</v>
      </c>
      <c r="AB29" s="57">
        <v>4.7</v>
      </c>
      <c r="AC29" s="57">
        <v>5.673</v>
      </c>
      <c r="AD29" s="57">
        <v>5.016</v>
      </c>
      <c r="AE29" s="57">
        <v>5.6239999999999997</v>
      </c>
      <c r="AF29" s="57">
        <v>5.4740000000000002</v>
      </c>
      <c r="AG29" s="57">
        <v>5.5250000000000004</v>
      </c>
      <c r="AH29" s="57">
        <v>5.4989999999999997</v>
      </c>
      <c r="AI29" s="57">
        <v>5.5510000000000002</v>
      </c>
      <c r="AJ29" s="57">
        <v>5.1660000000000004</v>
      </c>
      <c r="AK29" s="57">
        <v>5.76</v>
      </c>
      <c r="AL29" s="57">
        <v>5.6050000000000004</v>
      </c>
      <c r="AM29" s="57">
        <v>5.7130000000000001</v>
      </c>
      <c r="AN29" s="57">
        <v>5.883</v>
      </c>
      <c r="AO29" s="57">
        <v>6.2240000000000002</v>
      </c>
      <c r="AP29" s="57">
        <v>5.88</v>
      </c>
      <c r="AQ29" s="57">
        <v>5.6580000000000004</v>
      </c>
      <c r="AR29" s="127">
        <v>5.9720000000000004</v>
      </c>
      <c r="AS29" s="127">
        <v>5.7350000000000003</v>
      </c>
    </row>
    <row r="30" spans="1:68" x14ac:dyDescent="0.25">
      <c r="C30" s="17">
        <v>110</v>
      </c>
      <c r="D30" s="19">
        <v>4.5999999999999996</v>
      </c>
      <c r="E30" s="19">
        <v>5.3</v>
      </c>
      <c r="F30" s="19">
        <v>4.0999999999999996</v>
      </c>
      <c r="G30" s="19">
        <v>4.3</v>
      </c>
      <c r="H30" s="19">
        <v>4.3</v>
      </c>
      <c r="I30" s="20">
        <v>3.9</v>
      </c>
      <c r="J30" s="20">
        <v>4</v>
      </c>
      <c r="K30" s="20">
        <v>4.2</v>
      </c>
      <c r="L30" s="20">
        <v>4.2</v>
      </c>
      <c r="M30" s="20">
        <v>3.8</v>
      </c>
      <c r="N30" s="20">
        <v>4.3</v>
      </c>
      <c r="O30" s="57">
        <v>4.1849999999999996</v>
      </c>
      <c r="P30" s="57">
        <v>3.8</v>
      </c>
      <c r="Q30" s="57">
        <v>3.9220000000000002</v>
      </c>
      <c r="R30" s="57">
        <v>3.8</v>
      </c>
      <c r="S30" s="57">
        <v>4.4000000000000004</v>
      </c>
      <c r="T30" s="57">
        <v>4.2</v>
      </c>
      <c r="U30" s="57">
        <v>4.4000000000000004</v>
      </c>
      <c r="V30" s="57">
        <v>4.2450000000000001</v>
      </c>
      <c r="W30" s="57">
        <v>4.6980000000000004</v>
      </c>
      <c r="X30" s="57">
        <v>4.1239999999999997</v>
      </c>
      <c r="Y30" s="57">
        <v>4.37</v>
      </c>
      <c r="Z30" s="57">
        <v>4.2859999999999996</v>
      </c>
      <c r="AA30" s="57">
        <v>5.2370000000000001</v>
      </c>
      <c r="AB30" s="57">
        <v>4.7640000000000002</v>
      </c>
      <c r="AC30" s="57">
        <v>5.8949999999999996</v>
      </c>
      <c r="AD30" s="57">
        <v>5.5250000000000004</v>
      </c>
      <c r="AE30" s="57">
        <v>5.8879999999999999</v>
      </c>
      <c r="AF30" s="57">
        <v>5.8410000000000002</v>
      </c>
      <c r="AG30" s="57">
        <v>5.8170000000000002</v>
      </c>
      <c r="AH30" s="57">
        <v>5.9249999999999998</v>
      </c>
      <c r="AI30" s="57">
        <v>5.718</v>
      </c>
      <c r="AJ30" s="57">
        <v>5.7720000000000002</v>
      </c>
      <c r="AK30" s="57">
        <v>6.13</v>
      </c>
      <c r="AL30" s="57">
        <v>5.8170000000000002</v>
      </c>
      <c r="AM30" s="57">
        <v>6.0590000000000002</v>
      </c>
      <c r="AN30" s="57">
        <v>6.1029999999999998</v>
      </c>
      <c r="AO30" s="57">
        <v>6.8259999999999996</v>
      </c>
      <c r="AP30" s="57">
        <v>6.3360000000000003</v>
      </c>
      <c r="AQ30" s="57">
        <v>6.2759999999999998</v>
      </c>
      <c r="AR30" s="127">
        <v>6.3470000000000004</v>
      </c>
      <c r="AS30" s="127">
        <v>6.38</v>
      </c>
    </row>
    <row r="31" spans="1:68" x14ac:dyDescent="0.25">
      <c r="C31" s="17">
        <v>120</v>
      </c>
      <c r="D31" s="19">
        <v>5.0999999999999996</v>
      </c>
      <c r="E31" s="19">
        <v>5.6</v>
      </c>
      <c r="F31" s="19">
        <v>4.4000000000000004</v>
      </c>
      <c r="G31" s="19">
        <v>4.7</v>
      </c>
      <c r="H31" s="19">
        <v>4.7</v>
      </c>
      <c r="I31" s="20">
        <v>4.5999999999999996</v>
      </c>
      <c r="J31" s="20">
        <v>4.5999999999999996</v>
      </c>
      <c r="K31" s="20">
        <v>4.5999999999999996</v>
      </c>
      <c r="L31" s="20">
        <v>4.8</v>
      </c>
      <c r="M31" s="20">
        <v>4.5999999999999996</v>
      </c>
      <c r="N31" s="20">
        <v>5</v>
      </c>
      <c r="O31" s="57">
        <v>5.0679999999999996</v>
      </c>
      <c r="P31" s="57">
        <v>4.5</v>
      </c>
      <c r="Q31" s="57">
        <v>4.5599999999999996</v>
      </c>
      <c r="R31" s="57">
        <v>4.5999999999999996</v>
      </c>
      <c r="S31" s="57">
        <v>5.0999999999999996</v>
      </c>
      <c r="T31" s="57">
        <v>4.8</v>
      </c>
      <c r="U31" s="57">
        <v>5.2</v>
      </c>
      <c r="V31" s="57">
        <v>4.7750000000000004</v>
      </c>
      <c r="W31" s="57">
        <v>5.1950000000000003</v>
      </c>
      <c r="X31" s="57">
        <v>4.6849999999999996</v>
      </c>
      <c r="Y31" s="57">
        <v>5.1230000000000002</v>
      </c>
      <c r="Z31" s="57">
        <v>4.9580000000000002</v>
      </c>
      <c r="AA31" s="57">
        <v>5.7039999999999997</v>
      </c>
      <c r="AB31" s="57">
        <v>5.5279999999999996</v>
      </c>
      <c r="AC31" s="57">
        <v>6.8049999999999997</v>
      </c>
      <c r="AD31" s="57">
        <v>6.391</v>
      </c>
      <c r="AE31" s="57">
        <v>6.1050000000000004</v>
      </c>
      <c r="AF31" s="57">
        <v>6.7990000000000004</v>
      </c>
      <c r="AG31" s="57">
        <v>6.476</v>
      </c>
      <c r="AH31" s="57">
        <v>6.4969999999999999</v>
      </c>
      <c r="AI31" s="57">
        <v>6.2130000000000001</v>
      </c>
      <c r="AJ31" s="57">
        <v>6.1479999999999997</v>
      </c>
      <c r="AK31" s="57">
        <v>6.42</v>
      </c>
      <c r="AL31" s="57">
        <v>6.6210000000000004</v>
      </c>
      <c r="AM31" s="57">
        <v>7.01</v>
      </c>
      <c r="AN31" s="57">
        <v>6.992</v>
      </c>
      <c r="AO31" s="57">
        <v>7.2830000000000004</v>
      </c>
      <c r="AP31" s="57">
        <v>6.5640000000000001</v>
      </c>
      <c r="AQ31" s="57">
        <v>7.0069999999999997</v>
      </c>
      <c r="AR31" s="127">
        <v>6.9359999999999999</v>
      </c>
      <c r="AS31" s="127">
        <v>7.149</v>
      </c>
    </row>
    <row r="32" spans="1:68" x14ac:dyDescent="0.25">
      <c r="C32" s="17">
        <v>130</v>
      </c>
      <c r="D32" s="19">
        <v>3.3</v>
      </c>
      <c r="E32" s="19">
        <v>3.7</v>
      </c>
      <c r="F32" s="19">
        <v>2.5</v>
      </c>
      <c r="G32" s="19">
        <v>2.4</v>
      </c>
      <c r="H32" s="19">
        <v>2.4</v>
      </c>
      <c r="I32" s="20">
        <v>2.8</v>
      </c>
      <c r="J32" s="20">
        <v>2.4</v>
      </c>
      <c r="K32" s="20">
        <v>2.6</v>
      </c>
      <c r="L32" s="20">
        <v>2.1</v>
      </c>
      <c r="M32" s="20">
        <v>2.8</v>
      </c>
      <c r="N32" s="20">
        <v>2.7</v>
      </c>
      <c r="O32" s="57">
        <v>2.819</v>
      </c>
      <c r="P32" s="57">
        <v>2.2000000000000002</v>
      </c>
      <c r="Q32" s="57">
        <v>2.77</v>
      </c>
      <c r="R32" s="57">
        <v>2.4</v>
      </c>
      <c r="S32" s="57">
        <v>2.8</v>
      </c>
      <c r="T32" s="57">
        <v>2.9</v>
      </c>
      <c r="U32" s="57">
        <v>3.2</v>
      </c>
      <c r="V32" s="57">
        <v>2.91</v>
      </c>
      <c r="W32" s="57">
        <v>3.22</v>
      </c>
      <c r="X32" s="57">
        <v>2.7269999999999999</v>
      </c>
      <c r="Y32" s="57">
        <v>2.746</v>
      </c>
      <c r="Z32" s="57">
        <v>2.3250000000000002</v>
      </c>
      <c r="AA32" s="57">
        <v>3.77</v>
      </c>
      <c r="AB32" s="57">
        <v>3.573</v>
      </c>
      <c r="AC32" s="57">
        <v>4.6660000000000004</v>
      </c>
      <c r="AD32" s="57">
        <v>4.2619999999999996</v>
      </c>
      <c r="AE32" s="57">
        <v>4.6100000000000003</v>
      </c>
      <c r="AF32" s="57">
        <v>4.8719999999999999</v>
      </c>
      <c r="AG32" s="57">
        <v>5.2880000000000003</v>
      </c>
      <c r="AH32" s="57">
        <v>4.9269999999999996</v>
      </c>
      <c r="AI32" s="57">
        <v>4.6260000000000003</v>
      </c>
      <c r="AJ32" s="57">
        <v>4.6269999999999998</v>
      </c>
      <c r="AK32" s="57">
        <v>4.91</v>
      </c>
      <c r="AL32" s="57">
        <v>4.7629999999999999</v>
      </c>
      <c r="AM32" s="57">
        <v>4.9649999999999999</v>
      </c>
      <c r="AN32" s="57">
        <v>4.49</v>
      </c>
      <c r="AO32" s="57">
        <v>5.43</v>
      </c>
      <c r="AP32" s="57">
        <v>5.0519999999999996</v>
      </c>
      <c r="AQ32" s="57">
        <v>5.2439999999999998</v>
      </c>
      <c r="AR32" s="127">
        <v>5.5179999999999998</v>
      </c>
      <c r="AS32" s="127">
        <v>5.375</v>
      </c>
    </row>
    <row r="33" spans="1:45" x14ac:dyDescent="0.25">
      <c r="C33" s="17">
        <v>140</v>
      </c>
      <c r="D33" s="19">
        <v>1.7</v>
      </c>
      <c r="E33" s="19">
        <v>2</v>
      </c>
      <c r="F33" s="19">
        <v>0.8</v>
      </c>
      <c r="G33" s="19">
        <v>1</v>
      </c>
      <c r="H33" s="19">
        <v>1</v>
      </c>
      <c r="I33" s="20">
        <v>1.5</v>
      </c>
      <c r="J33" s="20">
        <v>1.7</v>
      </c>
      <c r="K33" s="20">
        <v>1.3</v>
      </c>
      <c r="L33" s="20">
        <v>1.6</v>
      </c>
      <c r="M33" s="20">
        <v>1.5</v>
      </c>
      <c r="N33" s="20">
        <v>1.6</v>
      </c>
      <c r="O33" s="57">
        <v>1.6240000000000001</v>
      </c>
      <c r="P33" s="57">
        <v>1.1000000000000001</v>
      </c>
      <c r="Q33" s="57">
        <v>1.55</v>
      </c>
      <c r="R33" s="57">
        <v>1.4</v>
      </c>
      <c r="S33" s="57">
        <v>2</v>
      </c>
      <c r="T33" s="57">
        <v>1.6</v>
      </c>
      <c r="U33" s="57">
        <v>1.8</v>
      </c>
      <c r="V33" s="57">
        <v>1.573</v>
      </c>
      <c r="W33" s="57">
        <v>1.403</v>
      </c>
      <c r="X33" s="57">
        <v>0.70599999999999996</v>
      </c>
      <c r="Y33" s="57">
        <v>1.333</v>
      </c>
      <c r="Z33" s="57">
        <v>1.07</v>
      </c>
      <c r="AA33" s="57">
        <v>2.073</v>
      </c>
      <c r="AB33" s="57">
        <v>2.2989999999999999</v>
      </c>
      <c r="AC33" s="57">
        <v>3.3460000000000001</v>
      </c>
      <c r="AD33" s="57">
        <v>2.7839999999999998</v>
      </c>
      <c r="AE33" s="57">
        <v>3.2210000000000001</v>
      </c>
      <c r="AF33" s="57">
        <v>3.4889999999999999</v>
      </c>
      <c r="AG33" s="57">
        <v>3.8570000000000002</v>
      </c>
      <c r="AH33" s="57">
        <v>3.411</v>
      </c>
      <c r="AI33" s="57">
        <v>2.754</v>
      </c>
      <c r="AJ33" s="57">
        <v>2.67</v>
      </c>
      <c r="AK33" s="57">
        <v>2.75</v>
      </c>
      <c r="AL33" s="57">
        <v>3.105</v>
      </c>
      <c r="AM33" s="57">
        <v>3.6739999999999999</v>
      </c>
      <c r="AN33" s="57">
        <v>3.0739999999999998</v>
      </c>
      <c r="AO33" s="57">
        <v>3.5990000000000002</v>
      </c>
      <c r="AP33" s="57">
        <v>3.6280000000000001</v>
      </c>
      <c r="AQ33" s="57">
        <v>3.5819999999999999</v>
      </c>
      <c r="AR33" s="127">
        <v>3.9790000000000001</v>
      </c>
      <c r="AS33" s="127">
        <v>3.6789999999999998</v>
      </c>
    </row>
    <row r="34" spans="1:45" x14ac:dyDescent="0.25">
      <c r="C34" s="17">
        <v>150</v>
      </c>
      <c r="D34" s="19">
        <v>1.5</v>
      </c>
      <c r="E34" s="19">
        <v>2.1</v>
      </c>
      <c r="F34" s="19">
        <v>1.5</v>
      </c>
      <c r="G34" s="19">
        <v>1.6</v>
      </c>
      <c r="H34" s="19">
        <v>1.6</v>
      </c>
      <c r="I34" s="20">
        <v>2.1</v>
      </c>
      <c r="J34" s="20">
        <v>1.7</v>
      </c>
      <c r="K34" s="20">
        <v>1.6</v>
      </c>
      <c r="L34" s="20">
        <v>1.6</v>
      </c>
      <c r="M34" s="20">
        <v>1.9</v>
      </c>
      <c r="N34" s="20">
        <v>1.8</v>
      </c>
      <c r="O34" s="57">
        <v>1.667</v>
      </c>
      <c r="P34" s="57">
        <v>1.7</v>
      </c>
      <c r="Q34" s="57">
        <v>2.09</v>
      </c>
      <c r="R34" s="57">
        <v>1.7</v>
      </c>
      <c r="S34" s="57">
        <v>1.8</v>
      </c>
      <c r="T34" s="57">
        <v>1.7</v>
      </c>
      <c r="U34" s="57">
        <v>1.7</v>
      </c>
      <c r="V34" s="57">
        <v>1.84</v>
      </c>
      <c r="W34" s="57">
        <v>1.6970000000000001</v>
      </c>
      <c r="X34" s="57">
        <v>1.573</v>
      </c>
      <c r="Y34" s="57">
        <v>1.573</v>
      </c>
      <c r="Z34" s="57">
        <v>1.407</v>
      </c>
      <c r="AA34" s="57">
        <v>2.5670000000000002</v>
      </c>
      <c r="AB34" s="57">
        <v>2.2509999999999999</v>
      </c>
      <c r="AC34" s="57">
        <v>3.3540000000000001</v>
      </c>
      <c r="AD34" s="57">
        <v>2.903</v>
      </c>
      <c r="AE34" s="57">
        <v>3.3279999999999998</v>
      </c>
      <c r="AF34" s="57">
        <v>3.6909999999999998</v>
      </c>
      <c r="AG34" s="57">
        <v>3.67</v>
      </c>
      <c r="AH34" s="57">
        <v>3.76</v>
      </c>
      <c r="AI34" s="57">
        <v>3.0579999999999998</v>
      </c>
      <c r="AJ34" s="57">
        <v>3.0179999999999998</v>
      </c>
      <c r="AK34" s="57">
        <v>2.8</v>
      </c>
      <c r="AL34" s="57">
        <v>3.0640000000000001</v>
      </c>
      <c r="AM34" s="57">
        <v>3.5350000000000001</v>
      </c>
      <c r="AN34" s="57">
        <v>3.6110000000000002</v>
      </c>
      <c r="AO34" s="57">
        <v>3.9849999999999999</v>
      </c>
      <c r="AP34" s="57">
        <v>3.488</v>
      </c>
      <c r="AQ34" s="57">
        <v>3.5609999999999999</v>
      </c>
      <c r="AR34" s="127">
        <v>4.2619999999999996</v>
      </c>
      <c r="AS34" s="127">
        <v>3.7</v>
      </c>
    </row>
    <row r="35" spans="1:45" x14ac:dyDescent="0.25">
      <c r="C35" s="17">
        <v>160</v>
      </c>
      <c r="D35" s="19">
        <v>2</v>
      </c>
      <c r="E35" s="19">
        <v>1.6</v>
      </c>
      <c r="F35" s="19">
        <v>2.1</v>
      </c>
      <c r="G35" s="19">
        <v>2.2000000000000002</v>
      </c>
      <c r="H35" s="19">
        <v>2.2000000000000002</v>
      </c>
      <c r="I35" s="20">
        <v>2.6</v>
      </c>
      <c r="J35" s="20">
        <v>2.4</v>
      </c>
      <c r="K35" s="20">
        <v>2.2999999999999998</v>
      </c>
      <c r="L35" s="20">
        <v>2.7</v>
      </c>
      <c r="M35" s="20">
        <v>2.7</v>
      </c>
      <c r="N35" s="20">
        <v>2.7</v>
      </c>
      <c r="O35" s="57">
        <v>1.873</v>
      </c>
      <c r="P35" s="57">
        <v>2.6</v>
      </c>
      <c r="Q35" s="57">
        <v>2.6219999999999999</v>
      </c>
      <c r="R35" s="57">
        <v>2.6</v>
      </c>
      <c r="S35" s="57">
        <v>2.4</v>
      </c>
      <c r="T35" s="57">
        <v>2.2999999999999998</v>
      </c>
      <c r="U35" s="57">
        <v>2.2000000000000002</v>
      </c>
      <c r="V35" s="57">
        <v>2.2290000000000001</v>
      </c>
      <c r="W35" s="57">
        <v>2.11</v>
      </c>
      <c r="X35" s="57">
        <v>2.33</v>
      </c>
      <c r="Y35" s="57">
        <v>2.0779999999999998</v>
      </c>
      <c r="Z35" s="57">
        <v>2.1019999999999999</v>
      </c>
      <c r="AA35" s="57">
        <v>2.4820000000000002</v>
      </c>
      <c r="AB35" s="57">
        <v>2.9540000000000002</v>
      </c>
      <c r="AC35" s="57">
        <v>3.1349999999999998</v>
      </c>
      <c r="AD35" s="57">
        <v>2.7949999999999999</v>
      </c>
      <c r="AE35" s="57">
        <v>3.3050000000000002</v>
      </c>
      <c r="AF35" s="57">
        <v>3.5230000000000001</v>
      </c>
      <c r="AG35" s="57">
        <v>3.4780000000000002</v>
      </c>
      <c r="AH35" s="57">
        <v>3.113</v>
      </c>
      <c r="AI35" s="57">
        <v>3.093</v>
      </c>
      <c r="AJ35" s="57">
        <v>2.4609999999999999</v>
      </c>
      <c r="AK35" s="57">
        <v>2.98</v>
      </c>
      <c r="AL35" s="57">
        <v>3.2160000000000002</v>
      </c>
      <c r="AM35" s="57">
        <v>2.8180000000000001</v>
      </c>
      <c r="AN35" s="57">
        <v>2.8879999999999999</v>
      </c>
      <c r="AO35" s="57">
        <v>3.2</v>
      </c>
      <c r="AP35" s="57">
        <v>3.2669999999999999</v>
      </c>
      <c r="AQ35" s="57">
        <v>2.9489999999999998</v>
      </c>
      <c r="AR35" s="127">
        <v>3.3319999999999999</v>
      </c>
      <c r="AS35" s="127">
        <v>3.3</v>
      </c>
    </row>
    <row r="36" spans="1:45" x14ac:dyDescent="0.25">
      <c r="C36" s="17">
        <v>170</v>
      </c>
      <c r="D36" s="19">
        <v>3.1</v>
      </c>
      <c r="E36" s="19">
        <v>2.2999999999999998</v>
      </c>
      <c r="F36" s="19">
        <v>2.8</v>
      </c>
      <c r="G36" s="19">
        <v>2.8</v>
      </c>
      <c r="H36" s="19">
        <v>2.8</v>
      </c>
      <c r="I36" s="20">
        <v>3.6</v>
      </c>
      <c r="J36" s="20">
        <v>3.5</v>
      </c>
      <c r="K36" s="20">
        <v>3.2</v>
      </c>
      <c r="L36" s="20">
        <v>3.1</v>
      </c>
      <c r="M36" s="20">
        <v>3.4</v>
      </c>
      <c r="N36" s="20">
        <v>3.2</v>
      </c>
      <c r="O36" s="57">
        <v>2.6789999999999998</v>
      </c>
      <c r="P36" s="57">
        <v>3.7</v>
      </c>
      <c r="Q36" s="57">
        <v>3.5539999999999998</v>
      </c>
      <c r="R36" s="57">
        <v>3.4</v>
      </c>
      <c r="S36" s="57">
        <v>3</v>
      </c>
      <c r="T36" s="57">
        <v>3</v>
      </c>
      <c r="U36" s="57">
        <v>3</v>
      </c>
      <c r="V36" s="57">
        <v>3.2789999999999999</v>
      </c>
      <c r="W36" s="57">
        <v>3.044</v>
      </c>
      <c r="X36" s="57">
        <v>3.1459999999999999</v>
      </c>
      <c r="Y36" s="57">
        <v>2.641</v>
      </c>
      <c r="Z36" s="57">
        <v>3.1280000000000001</v>
      </c>
      <c r="AA36" s="57">
        <v>3.2770000000000001</v>
      </c>
      <c r="AB36" s="57">
        <v>3.351</v>
      </c>
      <c r="AC36" s="57">
        <v>3.9620000000000002</v>
      </c>
      <c r="AD36" s="57">
        <v>3.8620000000000001</v>
      </c>
      <c r="AE36" s="57">
        <v>4.1500000000000004</v>
      </c>
      <c r="AF36" s="57">
        <v>4.3280000000000003</v>
      </c>
      <c r="AG36" s="57">
        <v>4.3529999999999998</v>
      </c>
      <c r="AH36" s="57">
        <v>4.1020000000000003</v>
      </c>
      <c r="AI36" s="57">
        <v>4.3029999999999999</v>
      </c>
      <c r="AJ36" s="57">
        <v>3.202</v>
      </c>
      <c r="AK36" s="57">
        <v>4.04</v>
      </c>
      <c r="AL36" s="57">
        <v>4.0270000000000001</v>
      </c>
      <c r="AM36" s="57">
        <v>3.556</v>
      </c>
      <c r="AN36" s="57">
        <v>3.831</v>
      </c>
      <c r="AO36" s="57">
        <v>3.798</v>
      </c>
      <c r="AP36" s="57">
        <v>4.1159999999999997</v>
      </c>
      <c r="AQ36" s="57">
        <v>3.93</v>
      </c>
      <c r="AR36" s="127">
        <v>4.1769999999999996</v>
      </c>
      <c r="AS36" s="127">
        <v>3.7719999999999998</v>
      </c>
    </row>
    <row r="37" spans="1:45" x14ac:dyDescent="0.25">
      <c r="C37" s="17">
        <v>180</v>
      </c>
      <c r="D37" s="19">
        <v>2.9</v>
      </c>
      <c r="E37" s="19">
        <v>2.9</v>
      </c>
      <c r="F37" s="19">
        <v>3.7</v>
      </c>
      <c r="G37" s="19">
        <v>3.4</v>
      </c>
      <c r="H37" s="19">
        <v>3.4</v>
      </c>
      <c r="I37" s="20">
        <v>4.4000000000000004</v>
      </c>
      <c r="J37" s="20">
        <v>3.8</v>
      </c>
      <c r="K37" s="20">
        <v>4</v>
      </c>
      <c r="L37" s="20">
        <v>3.7</v>
      </c>
      <c r="M37" s="20">
        <v>4.2</v>
      </c>
      <c r="N37" s="20">
        <v>3.8</v>
      </c>
      <c r="O37" s="57">
        <v>3.3929999999999998</v>
      </c>
      <c r="P37" s="57">
        <v>4.4000000000000004</v>
      </c>
      <c r="Q37" s="57">
        <v>4.4009999999999998</v>
      </c>
      <c r="R37" s="57">
        <v>4.4000000000000004</v>
      </c>
      <c r="S37" s="57">
        <v>3.6</v>
      </c>
      <c r="T37" s="57">
        <v>3.5</v>
      </c>
      <c r="U37" s="57">
        <v>3.5</v>
      </c>
      <c r="V37" s="57">
        <v>4.0179999999999998</v>
      </c>
      <c r="W37" s="57">
        <v>3.37</v>
      </c>
      <c r="X37" s="57">
        <v>3.9460000000000002</v>
      </c>
      <c r="Y37" s="57">
        <v>3.6160000000000001</v>
      </c>
      <c r="Z37" s="57">
        <v>3.6379999999999999</v>
      </c>
      <c r="AA37" s="57">
        <v>3.5649999999999999</v>
      </c>
      <c r="AB37" s="57">
        <v>3.9159999999999999</v>
      </c>
      <c r="AC37" s="57">
        <v>3.5059999999999998</v>
      </c>
      <c r="AD37" s="57">
        <v>3.5230000000000001</v>
      </c>
      <c r="AE37" s="57">
        <v>3.4249999999999998</v>
      </c>
      <c r="AF37" s="57">
        <v>3.64</v>
      </c>
      <c r="AG37" s="57">
        <v>3.6339999999999999</v>
      </c>
      <c r="AH37" s="57">
        <v>3.7349999999999999</v>
      </c>
      <c r="AI37" s="57">
        <v>4.2770000000000001</v>
      </c>
      <c r="AJ37" s="57">
        <v>2.532</v>
      </c>
      <c r="AK37" s="57">
        <v>2.77</v>
      </c>
      <c r="AL37" s="57">
        <v>2.7080000000000002</v>
      </c>
      <c r="AM37" s="57">
        <v>2.9449999999999998</v>
      </c>
      <c r="AN37" s="57">
        <v>2.9860000000000002</v>
      </c>
      <c r="AO37" s="57">
        <v>2.3450000000000002</v>
      </c>
      <c r="AP37" s="57">
        <v>3.3090000000000002</v>
      </c>
      <c r="AQ37" s="57">
        <v>3.2160000000000002</v>
      </c>
      <c r="AR37" s="127">
        <v>3.448</v>
      </c>
      <c r="AS37" s="127">
        <v>3.258</v>
      </c>
    </row>
    <row r="38" spans="1:45" x14ac:dyDescent="0.25">
      <c r="C38" s="17">
        <v>190</v>
      </c>
      <c r="D38" s="19">
        <v>3.3</v>
      </c>
      <c r="E38" s="19">
        <v>2.6</v>
      </c>
      <c r="F38" s="19">
        <v>4.2</v>
      </c>
      <c r="G38" s="19">
        <v>3.6</v>
      </c>
      <c r="H38" s="19">
        <v>3.6</v>
      </c>
      <c r="I38" s="20">
        <v>4.3</v>
      </c>
      <c r="J38" s="20">
        <v>3.6</v>
      </c>
      <c r="K38" s="20">
        <v>3.9</v>
      </c>
      <c r="L38" s="20">
        <v>3.6</v>
      </c>
      <c r="M38" s="20">
        <v>4</v>
      </c>
      <c r="N38" s="20">
        <v>4</v>
      </c>
      <c r="O38" s="57">
        <v>3.246</v>
      </c>
      <c r="P38" s="57">
        <v>4.5</v>
      </c>
      <c r="Q38" s="57">
        <v>4.306</v>
      </c>
      <c r="R38" s="57">
        <v>4.3</v>
      </c>
      <c r="S38" s="57">
        <v>3.7</v>
      </c>
      <c r="T38" s="57">
        <v>3.5</v>
      </c>
      <c r="U38" s="57">
        <v>3.3</v>
      </c>
      <c r="V38" s="57">
        <v>4.0890000000000004</v>
      </c>
      <c r="W38" s="57">
        <v>3.45</v>
      </c>
      <c r="X38" s="57">
        <v>3.7589999999999999</v>
      </c>
      <c r="Y38" s="57">
        <v>3.5960000000000001</v>
      </c>
      <c r="Z38" s="57">
        <v>3.573</v>
      </c>
      <c r="AA38" s="57">
        <v>3.19</v>
      </c>
      <c r="AB38" s="57">
        <v>4.0419999999999998</v>
      </c>
      <c r="AC38" s="57">
        <v>2.944</v>
      </c>
      <c r="AD38" s="57">
        <v>3.6160000000000001</v>
      </c>
      <c r="AE38" s="57">
        <v>3.218</v>
      </c>
      <c r="AF38" s="57">
        <v>3.5270000000000001</v>
      </c>
      <c r="AG38" s="57">
        <v>3.6230000000000002</v>
      </c>
      <c r="AH38" s="57">
        <v>3.8</v>
      </c>
      <c r="AI38" s="57">
        <v>4.7220000000000004</v>
      </c>
      <c r="AJ38" s="57">
        <v>2.4430000000000001</v>
      </c>
      <c r="AK38" s="57">
        <v>2.59</v>
      </c>
      <c r="AL38" s="57">
        <v>2.5369999999999999</v>
      </c>
      <c r="AM38" s="57">
        <v>2.444</v>
      </c>
      <c r="AN38" s="57">
        <v>2.4529999999999998</v>
      </c>
      <c r="AO38" s="57">
        <v>2.0449999999999999</v>
      </c>
      <c r="AP38" s="57">
        <v>2.9020000000000001</v>
      </c>
      <c r="AQ38" s="57">
        <v>2.9340000000000002</v>
      </c>
      <c r="AR38" s="127">
        <v>3.3479999999999999</v>
      </c>
      <c r="AS38" s="127">
        <v>2.8650000000000002</v>
      </c>
    </row>
    <row r="39" spans="1:45" x14ac:dyDescent="0.25">
      <c r="C39" s="17">
        <v>200</v>
      </c>
      <c r="D39" s="19">
        <v>3</v>
      </c>
      <c r="E39" s="19">
        <v>2.2999999999999998</v>
      </c>
      <c r="F39" s="19">
        <v>3.7</v>
      </c>
      <c r="G39" s="19">
        <v>2.9</v>
      </c>
      <c r="H39" s="19">
        <v>2.9</v>
      </c>
      <c r="I39" s="20">
        <v>4</v>
      </c>
      <c r="J39" s="20">
        <v>3.1</v>
      </c>
      <c r="K39" s="20">
        <v>3.2</v>
      </c>
      <c r="L39" s="20">
        <v>3.4</v>
      </c>
      <c r="M39" s="20">
        <v>3.5</v>
      </c>
      <c r="N39" s="20">
        <v>3.3</v>
      </c>
      <c r="O39" s="57">
        <v>2.95</v>
      </c>
      <c r="P39" s="57">
        <v>4.0999999999999996</v>
      </c>
      <c r="Q39" s="57">
        <v>4.0259999999999998</v>
      </c>
      <c r="R39" s="57">
        <v>3.9</v>
      </c>
      <c r="S39" s="57">
        <v>2.8</v>
      </c>
      <c r="T39" s="57">
        <v>3.1</v>
      </c>
      <c r="U39" s="57">
        <v>2.8</v>
      </c>
      <c r="V39" s="57">
        <v>3.5310000000000001</v>
      </c>
      <c r="W39" s="57">
        <v>2.823</v>
      </c>
      <c r="X39" s="57">
        <v>3.5649999999999999</v>
      </c>
      <c r="Y39" s="57">
        <v>3.0670000000000002</v>
      </c>
      <c r="Z39" s="57">
        <v>2.7930000000000001</v>
      </c>
      <c r="AA39" s="57">
        <v>3.1389999999999998</v>
      </c>
      <c r="AB39" s="57">
        <v>3.2690000000000001</v>
      </c>
      <c r="AC39" s="57">
        <v>3.2250000000000001</v>
      </c>
      <c r="AD39" s="57">
        <v>3.2789999999999999</v>
      </c>
      <c r="AE39" s="57">
        <v>3.052</v>
      </c>
      <c r="AF39" s="57">
        <v>3.5739999999999998</v>
      </c>
      <c r="AG39" s="57">
        <v>3.802</v>
      </c>
      <c r="AH39" s="57">
        <v>3.8050000000000002</v>
      </c>
      <c r="AI39" s="57">
        <v>4.7690000000000001</v>
      </c>
      <c r="AJ39" s="57">
        <v>2.3170000000000002</v>
      </c>
      <c r="AK39" s="57">
        <v>2.41</v>
      </c>
      <c r="AL39" s="57">
        <v>2.0739999999999998</v>
      </c>
      <c r="AM39" s="57">
        <v>2.2629999999999999</v>
      </c>
      <c r="AN39" s="57">
        <v>2.4319999999999999</v>
      </c>
      <c r="AO39" s="57">
        <v>2.198</v>
      </c>
      <c r="AP39" s="57">
        <v>3.1680000000000001</v>
      </c>
      <c r="AQ39" s="57">
        <v>3.1560000000000001</v>
      </c>
      <c r="AR39" s="127">
        <v>3.4180000000000001</v>
      </c>
      <c r="AS39" s="127">
        <v>2.855</v>
      </c>
    </row>
    <row r="40" spans="1:45" x14ac:dyDescent="0.25">
      <c r="C40" s="17">
        <v>210</v>
      </c>
      <c r="D40" s="19">
        <v>2.2999999999999998</v>
      </c>
      <c r="E40" s="19">
        <v>1.9</v>
      </c>
      <c r="F40" s="19">
        <v>2.6</v>
      </c>
      <c r="G40" s="19">
        <v>1.8</v>
      </c>
      <c r="H40" s="19">
        <v>1.8</v>
      </c>
      <c r="I40" s="20">
        <v>3.4</v>
      </c>
      <c r="J40" s="20">
        <v>2.4</v>
      </c>
      <c r="K40" s="20">
        <v>3</v>
      </c>
      <c r="L40" s="20">
        <v>2.8</v>
      </c>
      <c r="M40" s="20">
        <v>2.6</v>
      </c>
      <c r="N40" s="20">
        <v>3</v>
      </c>
      <c r="O40" s="57">
        <v>2.7149999999999999</v>
      </c>
      <c r="P40" s="57">
        <v>3.5</v>
      </c>
      <c r="Q40" s="57">
        <v>3.3650000000000002</v>
      </c>
      <c r="R40" s="57">
        <v>3.4</v>
      </c>
      <c r="S40" s="57">
        <v>3.2</v>
      </c>
      <c r="T40" s="57">
        <v>3.1</v>
      </c>
      <c r="U40" s="57">
        <v>2.7</v>
      </c>
      <c r="V40" s="57">
        <v>2.7770000000000001</v>
      </c>
      <c r="W40" s="57">
        <v>2.5640000000000001</v>
      </c>
      <c r="X40" s="57">
        <v>2.411</v>
      </c>
      <c r="Y40" s="57">
        <v>2.649</v>
      </c>
      <c r="Z40" s="57">
        <v>2.1059999999999999</v>
      </c>
      <c r="AA40" s="57">
        <v>3.5049999999999999</v>
      </c>
      <c r="AB40" s="57">
        <v>3.6869999999999998</v>
      </c>
      <c r="AC40" s="57">
        <v>4.1710000000000003</v>
      </c>
      <c r="AD40" s="57">
        <v>4.5010000000000003</v>
      </c>
      <c r="AE40" s="57">
        <v>4.0410000000000004</v>
      </c>
      <c r="AF40" s="57">
        <v>4.6719999999999997</v>
      </c>
      <c r="AG40" s="57">
        <v>4.5449999999999999</v>
      </c>
      <c r="AH40" s="57">
        <v>4.5979999999999999</v>
      </c>
      <c r="AI40" s="57">
        <v>5.4889999999999999</v>
      </c>
      <c r="AJ40" s="57">
        <v>2.9740000000000002</v>
      </c>
      <c r="AK40" s="57">
        <v>4.03</v>
      </c>
      <c r="AL40" s="57">
        <v>3.673</v>
      </c>
      <c r="AM40" s="57">
        <v>4.0490000000000004</v>
      </c>
      <c r="AN40" s="57">
        <v>4.0049999999999999</v>
      </c>
      <c r="AO40" s="57">
        <v>4.3659999999999997</v>
      </c>
      <c r="AP40" s="57">
        <v>4.3840000000000003</v>
      </c>
      <c r="AQ40" s="57">
        <v>4.6059999999999999</v>
      </c>
      <c r="AR40" s="127">
        <v>4.952</v>
      </c>
      <c r="AS40" s="127">
        <v>4.0179999999999998</v>
      </c>
    </row>
    <row r="41" spans="1:45" x14ac:dyDescent="0.25">
      <c r="C41" s="17">
        <v>220</v>
      </c>
      <c r="D41" s="19">
        <v>2.9</v>
      </c>
      <c r="E41" s="19">
        <v>3.7</v>
      </c>
      <c r="F41" s="19">
        <v>1.2</v>
      </c>
      <c r="G41" s="19">
        <v>3</v>
      </c>
      <c r="H41" s="19">
        <v>3</v>
      </c>
      <c r="I41" s="20">
        <v>4.4000000000000004</v>
      </c>
      <c r="J41" s="20">
        <v>3.5</v>
      </c>
      <c r="K41" s="20">
        <v>3.8</v>
      </c>
      <c r="L41" s="20">
        <v>4.4000000000000004</v>
      </c>
      <c r="M41" s="20">
        <v>3.9</v>
      </c>
      <c r="N41" s="20">
        <v>4</v>
      </c>
      <c r="O41" s="57">
        <v>3.76</v>
      </c>
      <c r="P41" s="57">
        <v>3.7</v>
      </c>
      <c r="Q41" s="57">
        <v>4.4139999999999997</v>
      </c>
      <c r="R41" s="57">
        <v>3.5</v>
      </c>
      <c r="S41" s="57">
        <v>4.7</v>
      </c>
      <c r="T41" s="57">
        <v>4.9000000000000004</v>
      </c>
      <c r="U41" s="57">
        <v>4.5999999999999996</v>
      </c>
      <c r="V41" s="57">
        <v>4.2119999999999997</v>
      </c>
      <c r="W41" s="57">
        <v>4.673</v>
      </c>
      <c r="X41" s="57">
        <v>3.8530000000000002</v>
      </c>
      <c r="Y41" s="57">
        <v>3.5009999999999999</v>
      </c>
      <c r="Z41" s="57">
        <v>4.13</v>
      </c>
      <c r="AA41" s="57">
        <v>5.4429999999999996</v>
      </c>
      <c r="AB41" s="57">
        <v>5.4080000000000004</v>
      </c>
      <c r="AC41" s="57">
        <v>6.7220000000000004</v>
      </c>
      <c r="AD41" s="57">
        <v>7.298</v>
      </c>
      <c r="AE41" s="57">
        <v>6.883</v>
      </c>
      <c r="AF41" s="57">
        <v>8.625</v>
      </c>
      <c r="AG41" s="57">
        <v>8.0129999999999999</v>
      </c>
      <c r="AH41" s="57">
        <v>8.0239999999999991</v>
      </c>
      <c r="AI41" s="57">
        <v>7.4980000000000002</v>
      </c>
      <c r="AJ41" s="57">
        <v>7.56</v>
      </c>
      <c r="AK41" s="57">
        <v>7.97</v>
      </c>
      <c r="AL41" s="57">
        <v>8.4610000000000003</v>
      </c>
      <c r="AM41" s="57">
        <v>7.5759999999999996</v>
      </c>
      <c r="AN41" s="57">
        <v>8.24</v>
      </c>
      <c r="AO41" s="57">
        <v>8.2460000000000004</v>
      </c>
      <c r="AP41" s="57">
        <v>8.1999999999999993</v>
      </c>
      <c r="AQ41" s="57">
        <v>8.36</v>
      </c>
      <c r="AR41" s="127">
        <v>8.4550000000000001</v>
      </c>
      <c r="AS41" s="127">
        <v>7.3220000000000001</v>
      </c>
    </row>
    <row r="42" spans="1:45" ht="15.75" thickBot="1" x14ac:dyDescent="0.3">
      <c r="C42" s="39">
        <v>226</v>
      </c>
      <c r="D42" s="40">
        <v>3</v>
      </c>
      <c r="E42" s="40">
        <v>3.9</v>
      </c>
      <c r="F42" s="40">
        <v>1.2</v>
      </c>
      <c r="G42" s="40">
        <v>2.8</v>
      </c>
      <c r="H42" s="40">
        <v>2.8</v>
      </c>
      <c r="I42" s="41">
        <v>4.4000000000000004</v>
      </c>
      <c r="J42" s="41">
        <v>3.4</v>
      </c>
      <c r="K42" s="41">
        <v>3.8</v>
      </c>
      <c r="L42" s="41">
        <v>4.3</v>
      </c>
      <c r="M42" s="41">
        <v>4.0999999999999996</v>
      </c>
      <c r="N42" s="41">
        <v>4</v>
      </c>
      <c r="O42" s="58">
        <v>4.4770000000000003</v>
      </c>
      <c r="P42" s="58">
        <v>3.7</v>
      </c>
      <c r="Q42" s="58">
        <v>4.4130000000000003</v>
      </c>
      <c r="R42" s="58">
        <v>3.8</v>
      </c>
      <c r="S42" s="58">
        <v>4.7</v>
      </c>
      <c r="T42" s="58">
        <v>5.0999999999999996</v>
      </c>
      <c r="U42" s="58">
        <v>4.9000000000000004</v>
      </c>
      <c r="V42" s="58">
        <v>4.367</v>
      </c>
      <c r="W42" s="58">
        <v>4.67</v>
      </c>
      <c r="X42" s="58">
        <v>4.415</v>
      </c>
      <c r="Y42" s="58">
        <v>2.5939999999999999</v>
      </c>
      <c r="Z42" s="58">
        <v>4.1879999999999997</v>
      </c>
      <c r="AA42" s="58">
        <v>5.5910000000000002</v>
      </c>
      <c r="AB42" s="58">
        <v>5.9539999999999997</v>
      </c>
      <c r="AC42" s="58">
        <v>7.0880000000000001</v>
      </c>
      <c r="AD42" s="58">
        <v>7.4210000000000003</v>
      </c>
      <c r="AE42" s="58">
        <v>7.3819999999999997</v>
      </c>
      <c r="AF42" s="58">
        <v>9.3569999999999993</v>
      </c>
      <c r="AG42" s="58">
        <v>8.6959999999999997</v>
      </c>
      <c r="AH42" s="58">
        <v>8.6769999999999996</v>
      </c>
      <c r="AI42" s="58">
        <v>7.6879999999999997</v>
      </c>
      <c r="AJ42" s="58">
        <v>8.7780000000000005</v>
      </c>
      <c r="AK42" s="58">
        <v>9.09</v>
      </c>
      <c r="AL42" s="58">
        <v>9.3889999999999993</v>
      </c>
      <c r="AM42" s="58">
        <v>8.4730000000000008</v>
      </c>
      <c r="AN42" s="58">
        <v>8.7569999999999997</v>
      </c>
      <c r="AO42" s="58">
        <v>8.9649999999999999</v>
      </c>
      <c r="AP42" s="58">
        <v>8.99</v>
      </c>
      <c r="AQ42" s="58">
        <v>9.0289999999999999</v>
      </c>
      <c r="AR42" s="128">
        <v>9.65</v>
      </c>
      <c r="AS42" s="128">
        <v>7.9080000000000004</v>
      </c>
    </row>
    <row r="43" spans="1:45" ht="15.75" thickTop="1" x14ac:dyDescent="0.25">
      <c r="AK43" s="80"/>
    </row>
    <row r="44" spans="1:45" ht="28.5" x14ac:dyDescent="0.45">
      <c r="A44" s="38" t="s">
        <v>13</v>
      </c>
      <c r="AK44" s="80"/>
    </row>
    <row r="45" spans="1:45" ht="15.75" thickBot="1" x14ac:dyDescent="0.3">
      <c r="AK45" s="80"/>
    </row>
    <row r="46" spans="1:45" ht="16.5" thickTop="1" thickBot="1" x14ac:dyDescent="0.3">
      <c r="C46" s="45" t="s">
        <v>0</v>
      </c>
      <c r="D46" s="46">
        <v>43577</v>
      </c>
      <c r="E46" s="47">
        <v>43647</v>
      </c>
      <c r="F46" s="48">
        <v>43816</v>
      </c>
      <c r="G46" s="48">
        <v>43844</v>
      </c>
      <c r="H46" s="48">
        <v>43844</v>
      </c>
      <c r="I46" s="49">
        <v>43867</v>
      </c>
      <c r="J46" s="49">
        <v>43867</v>
      </c>
      <c r="K46" s="49">
        <v>43949</v>
      </c>
      <c r="L46" s="49">
        <v>43979</v>
      </c>
      <c r="M46" s="49">
        <v>43998</v>
      </c>
      <c r="N46" s="49">
        <v>44017</v>
      </c>
      <c r="O46" s="49">
        <v>44039</v>
      </c>
      <c r="P46" s="49">
        <v>44131</v>
      </c>
      <c r="Q46" s="49">
        <v>44144</v>
      </c>
      <c r="R46" s="49">
        <v>44145</v>
      </c>
      <c r="S46" s="49">
        <v>44173</v>
      </c>
      <c r="T46" s="49">
        <v>44208</v>
      </c>
      <c r="U46" s="49">
        <v>44236</v>
      </c>
      <c r="V46" s="49">
        <v>44286</v>
      </c>
      <c r="W46" s="49">
        <v>44306</v>
      </c>
      <c r="X46" s="49">
        <v>44341</v>
      </c>
      <c r="Y46" s="49">
        <v>44378</v>
      </c>
      <c r="Z46" s="49">
        <v>44410</v>
      </c>
      <c r="AA46" s="49">
        <v>44488</v>
      </c>
      <c r="AB46" s="49">
        <v>44488</v>
      </c>
      <c r="AC46" s="49">
        <v>44515</v>
      </c>
      <c r="AD46" s="49">
        <v>44540</v>
      </c>
      <c r="AE46" s="49">
        <v>44564</v>
      </c>
      <c r="AF46" s="49">
        <v>44606</v>
      </c>
      <c r="AG46" s="49">
        <v>44634</v>
      </c>
      <c r="AH46" s="49">
        <v>44690</v>
      </c>
      <c r="AI46" s="49">
        <v>44750</v>
      </c>
      <c r="AJ46" s="49">
        <v>44753</v>
      </c>
      <c r="AK46" s="116">
        <v>44757</v>
      </c>
      <c r="AL46" s="49">
        <v>44813</v>
      </c>
      <c r="AM46" s="49">
        <v>44842</v>
      </c>
      <c r="AN46" s="49">
        <v>44874</v>
      </c>
      <c r="AO46" s="49">
        <v>44910</v>
      </c>
      <c r="AP46" s="49">
        <v>44961</v>
      </c>
      <c r="AQ46" s="48">
        <v>45006</v>
      </c>
      <c r="AR46" s="48">
        <v>45040</v>
      </c>
      <c r="AS46" s="48">
        <v>45073</v>
      </c>
    </row>
    <row r="47" spans="1:45" ht="15.75" thickTop="1" x14ac:dyDescent="0.25">
      <c r="C47" s="42">
        <v>60</v>
      </c>
      <c r="D47" s="43">
        <v>2.1999999999999999E-2</v>
      </c>
      <c r="E47" s="43">
        <v>3.2000000000000001E-2</v>
      </c>
      <c r="F47" s="43">
        <v>1.2E-2</v>
      </c>
      <c r="G47" s="43">
        <v>1.7999999999999999E-2</v>
      </c>
      <c r="H47" s="43">
        <v>1.7999999999999999E-2</v>
      </c>
      <c r="I47" s="44">
        <v>1.0999999999999999E-2</v>
      </c>
      <c r="J47" s="44">
        <v>1.6E-2</v>
      </c>
      <c r="K47" s="44">
        <v>1.7000000000000001E-2</v>
      </c>
      <c r="L47" s="44">
        <v>0.01</v>
      </c>
      <c r="M47" s="44">
        <v>1.2999999999999999E-2</v>
      </c>
      <c r="N47" s="44">
        <v>0.02</v>
      </c>
      <c r="O47" s="53">
        <v>1.6E-2</v>
      </c>
      <c r="P47" s="53">
        <v>0.01</v>
      </c>
      <c r="Q47" s="53">
        <v>1.0999999999999999E-2</v>
      </c>
      <c r="R47" s="53">
        <v>7.0000000000000001E-3</v>
      </c>
      <c r="S47" s="53">
        <v>0.01</v>
      </c>
      <c r="T47" s="53">
        <v>1.7000000000000001E-2</v>
      </c>
      <c r="U47" s="53">
        <v>1.9E-2</v>
      </c>
      <c r="V47" s="53">
        <v>1.9E-2</v>
      </c>
      <c r="W47" s="53">
        <v>2.1999999999999999E-2</v>
      </c>
      <c r="X47" s="53">
        <v>2.1999999999999999E-2</v>
      </c>
      <c r="Y47" s="53">
        <v>0.02</v>
      </c>
      <c r="Z47" s="53">
        <v>1.7000000000000001E-2</v>
      </c>
      <c r="AA47" s="53">
        <v>2.3E-2</v>
      </c>
      <c r="AB47" s="53">
        <v>2.1000000000000001E-2</v>
      </c>
      <c r="AC47" s="53">
        <v>3.9E-2</v>
      </c>
      <c r="AD47" s="53">
        <v>3.1E-2</v>
      </c>
      <c r="AE47" s="53">
        <v>3.5999999999999997E-2</v>
      </c>
      <c r="AF47" s="53">
        <v>3.4000000000000002E-2</v>
      </c>
      <c r="AG47" s="53">
        <v>3.5999999999999997E-2</v>
      </c>
      <c r="AH47" s="53">
        <v>3.7999999999999999E-2</v>
      </c>
      <c r="AI47" s="53">
        <v>3.4000000000000002E-2</v>
      </c>
      <c r="AJ47" s="53">
        <v>3.4000000000000002E-2</v>
      </c>
      <c r="AK47" s="117"/>
      <c r="AL47" s="53">
        <v>-3.5000000000000003E-2</v>
      </c>
      <c r="AM47" s="53">
        <v>-4.2999999999999997E-2</v>
      </c>
      <c r="AN47" s="53">
        <v>-3.9E-2</v>
      </c>
      <c r="AO47" s="53">
        <v>-4.3999999999999997E-2</v>
      </c>
      <c r="AP47" s="53">
        <v>-0.04</v>
      </c>
      <c r="AQ47" s="43">
        <v>-4.2999999999999997E-2</v>
      </c>
      <c r="AR47" s="129">
        <v>-0.04</v>
      </c>
      <c r="AS47" s="129">
        <v>-0.04</v>
      </c>
    </row>
    <row r="48" spans="1:45" x14ac:dyDescent="0.25">
      <c r="C48" s="17">
        <v>70</v>
      </c>
      <c r="D48" s="19">
        <v>3.3000000000000002E-2</v>
      </c>
      <c r="E48" s="19">
        <v>3.5000000000000003E-2</v>
      </c>
      <c r="F48" s="19">
        <v>0.02</v>
      </c>
      <c r="G48" s="19">
        <v>2.1000000000000001E-2</v>
      </c>
      <c r="H48" s="19">
        <v>2.1000000000000001E-2</v>
      </c>
      <c r="I48" s="20">
        <v>1.2999999999999999E-2</v>
      </c>
      <c r="J48" s="20">
        <v>1.7000000000000001E-2</v>
      </c>
      <c r="K48" s="20">
        <v>0.02</v>
      </c>
      <c r="L48" s="20">
        <v>1.4E-2</v>
      </c>
      <c r="M48" s="20">
        <v>1.4999999999999999E-2</v>
      </c>
      <c r="N48" s="20">
        <v>2.4E-2</v>
      </c>
      <c r="O48" s="54">
        <v>0.02</v>
      </c>
      <c r="P48" s="54">
        <v>1.2999999999999999E-2</v>
      </c>
      <c r="Q48" s="54">
        <v>1.2999999999999999E-2</v>
      </c>
      <c r="R48" s="54">
        <v>1.4E-2</v>
      </c>
      <c r="S48" s="54">
        <v>1.4E-2</v>
      </c>
      <c r="T48" s="54">
        <v>2.1000000000000001E-2</v>
      </c>
      <c r="U48" s="54">
        <v>2.3E-2</v>
      </c>
      <c r="V48" s="54">
        <v>2.7E-2</v>
      </c>
      <c r="W48" s="54">
        <v>0.03</v>
      </c>
      <c r="X48" s="54">
        <v>0.02</v>
      </c>
      <c r="Y48" s="54">
        <v>2.1999999999999999E-2</v>
      </c>
      <c r="Z48" s="54">
        <v>1.7999999999999999E-2</v>
      </c>
      <c r="AA48" s="54">
        <v>3.6999999999999998E-2</v>
      </c>
      <c r="AB48" s="54">
        <v>3.5000000000000003E-2</v>
      </c>
      <c r="AC48" s="54">
        <v>4.4999999999999998E-2</v>
      </c>
      <c r="AD48" s="54">
        <v>3.5999999999999997E-2</v>
      </c>
      <c r="AE48" s="54">
        <v>0.04</v>
      </c>
      <c r="AF48" s="54">
        <v>4.3999999999999997E-2</v>
      </c>
      <c r="AG48" s="54">
        <v>4.5999999999999999E-2</v>
      </c>
      <c r="AH48" s="54">
        <v>0.05</v>
      </c>
      <c r="AI48" s="54">
        <v>0.04</v>
      </c>
      <c r="AJ48" s="54">
        <v>0.04</v>
      </c>
      <c r="AK48" s="109"/>
      <c r="AL48" s="54">
        <v>-4.2999999999999997E-2</v>
      </c>
      <c r="AM48" s="54">
        <v>-4.9000000000000002E-2</v>
      </c>
      <c r="AN48" s="54">
        <v>-0.05</v>
      </c>
      <c r="AO48" s="54">
        <v>-5.5E-2</v>
      </c>
      <c r="AP48" s="54">
        <v>-0.05</v>
      </c>
      <c r="AQ48" s="19">
        <v>-5.0999999999999997E-2</v>
      </c>
      <c r="AR48" s="130">
        <v>-5.3999999999999999E-2</v>
      </c>
      <c r="AS48" s="130">
        <v>-5.2999999999999999E-2</v>
      </c>
    </row>
    <row r="49" spans="3:45" x14ac:dyDescent="0.25">
      <c r="C49" s="17">
        <v>80</v>
      </c>
      <c r="D49" s="19">
        <v>5.5E-2</v>
      </c>
      <c r="E49" s="19">
        <v>5.6000000000000001E-2</v>
      </c>
      <c r="F49" s="19">
        <v>3.9E-2</v>
      </c>
      <c r="G49" s="19">
        <v>4.4999999999999998E-2</v>
      </c>
      <c r="H49" s="19">
        <v>4.4999999999999998E-2</v>
      </c>
      <c r="I49" s="20">
        <v>3.7999999999999999E-2</v>
      </c>
      <c r="J49" s="20">
        <v>4.2999999999999997E-2</v>
      </c>
      <c r="K49" s="20">
        <v>4.3999999999999997E-2</v>
      </c>
      <c r="L49" s="20">
        <v>3.9E-2</v>
      </c>
      <c r="M49" s="20">
        <v>4.4999999999999998E-2</v>
      </c>
      <c r="N49" s="20">
        <v>4.8000000000000001E-2</v>
      </c>
      <c r="O49" s="54">
        <v>5.0999999999999997E-2</v>
      </c>
      <c r="P49" s="54">
        <v>3.6999999999999998E-2</v>
      </c>
      <c r="Q49" s="54">
        <v>3.7999999999999999E-2</v>
      </c>
      <c r="R49" s="54">
        <v>0.04</v>
      </c>
      <c r="S49" s="54">
        <v>4.5999999999999999E-2</v>
      </c>
      <c r="T49" s="54">
        <v>0.05</v>
      </c>
      <c r="U49" s="54">
        <v>4.7E-2</v>
      </c>
      <c r="V49" s="54">
        <v>0.05</v>
      </c>
      <c r="W49" s="54">
        <v>5.2999999999999999E-2</v>
      </c>
      <c r="X49" s="54">
        <v>4.8000000000000001E-2</v>
      </c>
      <c r="Y49" s="54">
        <v>0.05</v>
      </c>
      <c r="Z49" s="54">
        <v>4.4999999999999998E-2</v>
      </c>
      <c r="AA49" s="54">
        <v>5.8999999999999997E-2</v>
      </c>
      <c r="AB49" s="54">
        <v>5.8999999999999997E-2</v>
      </c>
      <c r="AC49" s="54">
        <v>7.3999999999999996E-2</v>
      </c>
      <c r="AD49" s="54">
        <v>6.9000000000000006E-2</v>
      </c>
      <c r="AE49" s="54">
        <v>6.4000000000000001E-2</v>
      </c>
      <c r="AF49" s="54">
        <v>6.9000000000000006E-2</v>
      </c>
      <c r="AG49" s="54">
        <v>7.0999999999999994E-2</v>
      </c>
      <c r="AH49" s="54">
        <v>6.5000000000000002E-2</v>
      </c>
      <c r="AI49" s="54">
        <v>6.6000000000000003E-2</v>
      </c>
      <c r="AJ49" s="54">
        <v>5.5E-2</v>
      </c>
      <c r="AK49" s="109"/>
      <c r="AL49" s="54">
        <v>-6.6000000000000003E-2</v>
      </c>
      <c r="AM49" s="54">
        <v>-7.3999999999999996E-2</v>
      </c>
      <c r="AN49" s="54">
        <v>-7.2999999999999995E-2</v>
      </c>
      <c r="AO49" s="54">
        <v>-8.5000000000000006E-2</v>
      </c>
      <c r="AP49" s="54">
        <v>-7.1999999999999995E-2</v>
      </c>
      <c r="AQ49" s="19">
        <v>-7.9000000000000001E-2</v>
      </c>
      <c r="AR49" s="130">
        <v>-7.6999999999999999E-2</v>
      </c>
      <c r="AS49" s="130">
        <v>-8.2000000000000003E-2</v>
      </c>
    </row>
    <row r="50" spans="3:45" x14ac:dyDescent="0.25">
      <c r="C50" s="17">
        <v>90</v>
      </c>
      <c r="D50" s="19">
        <v>1.2999999999999999E-2</v>
      </c>
      <c r="E50" s="19">
        <v>1.6E-2</v>
      </c>
      <c r="F50" s="19">
        <v>4.0000000000000001E-3</v>
      </c>
      <c r="G50" s="19">
        <v>4.0000000000000001E-3</v>
      </c>
      <c r="H50" s="19">
        <v>4.0000000000000001E-3</v>
      </c>
      <c r="I50" s="20">
        <v>6.0000000000000001E-3</v>
      </c>
      <c r="J50" s="20">
        <v>1E-3</v>
      </c>
      <c r="K50" s="20">
        <v>8.0000000000000002E-3</v>
      </c>
      <c r="L50" s="20">
        <v>8.0000000000000002E-3</v>
      </c>
      <c r="M50" s="20">
        <v>7.0000000000000001E-3</v>
      </c>
      <c r="N50" s="20">
        <v>5.0000000000000001E-3</v>
      </c>
      <c r="O50" s="54">
        <v>0.01</v>
      </c>
      <c r="P50" s="54">
        <v>0</v>
      </c>
      <c r="Q50" s="54">
        <v>6.0000000000000001E-3</v>
      </c>
      <c r="R50" s="54">
        <v>3.0000000000000001E-3</v>
      </c>
      <c r="S50" s="54">
        <v>3.0000000000000001E-3</v>
      </c>
      <c r="T50" s="54">
        <v>5.0000000000000001E-3</v>
      </c>
      <c r="U50" s="54">
        <v>5.0000000000000001E-3</v>
      </c>
      <c r="V50" s="54">
        <v>1.0999999999999999E-2</v>
      </c>
      <c r="W50" s="54">
        <v>1.2E-2</v>
      </c>
      <c r="X50" s="54">
        <v>1.7000000000000001E-2</v>
      </c>
      <c r="Y50" s="54">
        <v>8.9999999999999993E-3</v>
      </c>
      <c r="Z50" s="54">
        <v>6.0000000000000001E-3</v>
      </c>
      <c r="AA50" s="54">
        <v>2.1000000000000001E-2</v>
      </c>
      <c r="AB50" s="54">
        <v>1.7999999999999999E-2</v>
      </c>
      <c r="AC50" s="54">
        <v>3.4000000000000002E-2</v>
      </c>
      <c r="AD50" s="54">
        <v>2.4E-2</v>
      </c>
      <c r="AE50" s="54">
        <v>3.3000000000000002E-2</v>
      </c>
      <c r="AF50" s="54">
        <v>3.1E-2</v>
      </c>
      <c r="AG50" s="54">
        <v>2.9000000000000001E-2</v>
      </c>
      <c r="AH50" s="54">
        <v>2.9000000000000001E-2</v>
      </c>
      <c r="AI50" s="54">
        <v>2.4E-2</v>
      </c>
      <c r="AJ50" s="54">
        <v>1.7000000000000001E-2</v>
      </c>
      <c r="AK50" s="109"/>
      <c r="AL50" s="54">
        <v>-2.5999999999999999E-2</v>
      </c>
      <c r="AM50" s="54">
        <v>-3.7999999999999999E-2</v>
      </c>
      <c r="AN50" s="54">
        <v>-3.7999999999999999E-2</v>
      </c>
      <c r="AO50" s="54">
        <v>-4.5999999999999999E-2</v>
      </c>
      <c r="AP50" s="54">
        <v>-3.5000000000000003E-2</v>
      </c>
      <c r="AQ50" s="19">
        <v>-3.7999999999999999E-2</v>
      </c>
      <c r="AR50" s="130">
        <v>-4.2000000000000003E-2</v>
      </c>
      <c r="AS50" s="130">
        <v>-3.9E-2</v>
      </c>
    </row>
    <row r="51" spans="3:45" x14ac:dyDescent="0.25">
      <c r="C51" s="17">
        <v>100</v>
      </c>
      <c r="D51" s="19">
        <v>8.4000000000000005E-2</v>
      </c>
      <c r="E51" s="19">
        <v>8.8999999999999996E-2</v>
      </c>
      <c r="F51" s="19">
        <v>7.0000000000000007E-2</v>
      </c>
      <c r="G51" s="19">
        <v>7.3999999999999996E-2</v>
      </c>
      <c r="H51" s="19">
        <v>7.3999999999999996E-2</v>
      </c>
      <c r="I51" s="20">
        <v>6.6000000000000003E-2</v>
      </c>
      <c r="J51" s="20">
        <v>7.0999999999999994E-2</v>
      </c>
      <c r="K51" s="20">
        <v>7.3999999999999996E-2</v>
      </c>
      <c r="L51" s="20">
        <v>6.9000000000000006E-2</v>
      </c>
      <c r="M51" s="20">
        <v>7.3999999999999996E-2</v>
      </c>
      <c r="N51" s="20">
        <v>8.3000000000000004E-2</v>
      </c>
      <c r="O51" s="54">
        <v>7.5999999999999998E-2</v>
      </c>
      <c r="P51" s="54">
        <v>6.8000000000000005E-2</v>
      </c>
      <c r="Q51" s="54">
        <v>6.6000000000000003E-2</v>
      </c>
      <c r="R51" s="54">
        <v>6.6000000000000003E-2</v>
      </c>
      <c r="S51" s="54">
        <v>7.1999999999999995E-2</v>
      </c>
      <c r="T51" s="54">
        <v>7.3999999999999996E-2</v>
      </c>
      <c r="U51" s="54">
        <v>7.6999999999999999E-2</v>
      </c>
      <c r="V51" s="54">
        <v>7.5999999999999998E-2</v>
      </c>
      <c r="W51" s="54">
        <v>8.3000000000000004E-2</v>
      </c>
      <c r="X51" s="54">
        <v>7.0999999999999994E-2</v>
      </c>
      <c r="Y51" s="54">
        <v>7.9000000000000001E-2</v>
      </c>
      <c r="Z51" s="54">
        <v>7.4999999999999997E-2</v>
      </c>
      <c r="AA51" s="54">
        <v>9.0999999999999998E-2</v>
      </c>
      <c r="AB51" s="54">
        <v>8.5999999999999993E-2</v>
      </c>
      <c r="AC51" s="54">
        <v>0.10299999999999999</v>
      </c>
      <c r="AD51" s="54">
        <v>9.1999999999999998E-2</v>
      </c>
      <c r="AE51" s="54">
        <v>0.10100000000000001</v>
      </c>
      <c r="AF51" s="54">
        <v>9.5000000000000001E-2</v>
      </c>
      <c r="AG51" s="54">
        <v>9.7000000000000003E-2</v>
      </c>
      <c r="AH51" s="54">
        <v>9.7000000000000003E-2</v>
      </c>
      <c r="AI51" s="54">
        <v>9.7000000000000003E-2</v>
      </c>
      <c r="AJ51" s="54">
        <v>8.7999999999999995E-2</v>
      </c>
      <c r="AK51" s="109"/>
      <c r="AL51" s="54">
        <v>-9.6000000000000002E-2</v>
      </c>
      <c r="AM51" s="54">
        <v>-0.10299999999999999</v>
      </c>
      <c r="AN51" s="54">
        <v>-0.107</v>
      </c>
      <c r="AO51" s="54">
        <v>-0.115</v>
      </c>
      <c r="AP51" s="54">
        <v>-0.106</v>
      </c>
      <c r="AQ51" s="19">
        <v>-0.10299999999999999</v>
      </c>
      <c r="AR51" s="130">
        <v>-0.107</v>
      </c>
      <c r="AS51" s="130">
        <v>-0.105</v>
      </c>
    </row>
    <row r="52" spans="3:45" x14ac:dyDescent="0.25">
      <c r="C52" s="17">
        <v>110</v>
      </c>
      <c r="D52" s="19">
        <v>8.5000000000000006E-2</v>
      </c>
      <c r="E52" s="19">
        <v>9.9000000000000005E-2</v>
      </c>
      <c r="F52" s="19">
        <v>7.6999999999999999E-2</v>
      </c>
      <c r="G52" s="19">
        <v>7.9000000000000001E-2</v>
      </c>
      <c r="H52" s="19">
        <v>7.9000000000000001E-2</v>
      </c>
      <c r="I52" s="20">
        <v>7.1999999999999995E-2</v>
      </c>
      <c r="J52" s="20">
        <v>7.3999999999999996E-2</v>
      </c>
      <c r="K52" s="20">
        <v>7.8E-2</v>
      </c>
      <c r="L52" s="20">
        <v>7.6999999999999999E-2</v>
      </c>
      <c r="M52" s="20">
        <v>7.0999999999999994E-2</v>
      </c>
      <c r="N52" s="20">
        <v>0.08</v>
      </c>
      <c r="O52" s="54">
        <v>0.08</v>
      </c>
      <c r="P52" s="54">
        <v>7.0000000000000007E-2</v>
      </c>
      <c r="Q52" s="54">
        <v>7.1999999999999995E-2</v>
      </c>
      <c r="R52" s="54">
        <v>7.0000000000000007E-2</v>
      </c>
      <c r="S52" s="54">
        <v>7.9000000000000001E-2</v>
      </c>
      <c r="T52" s="54">
        <v>7.8E-2</v>
      </c>
      <c r="U52" s="54">
        <v>8.1000000000000003E-2</v>
      </c>
      <c r="V52" s="54">
        <v>7.8E-2</v>
      </c>
      <c r="W52" s="54">
        <v>8.7999999999999995E-2</v>
      </c>
      <c r="X52" s="54">
        <v>7.4999999999999997E-2</v>
      </c>
      <c r="Y52" s="54">
        <v>8.2000000000000003E-2</v>
      </c>
      <c r="Z52" s="54">
        <v>8.1000000000000003E-2</v>
      </c>
      <c r="AA52" s="54">
        <v>9.7000000000000003E-2</v>
      </c>
      <c r="AB52" s="54">
        <v>8.6999999999999994E-2</v>
      </c>
      <c r="AC52" s="54">
        <v>0.105</v>
      </c>
      <c r="AD52" s="54">
        <v>9.9000000000000005E-2</v>
      </c>
      <c r="AE52" s="54">
        <v>0.104</v>
      </c>
      <c r="AF52" s="54">
        <v>0.10299999999999999</v>
      </c>
      <c r="AG52" s="54">
        <v>0.10100000000000001</v>
      </c>
      <c r="AH52" s="54">
        <v>0.10299999999999999</v>
      </c>
      <c r="AI52" s="54">
        <v>0.1</v>
      </c>
      <c r="AJ52" s="54">
        <v>0.1</v>
      </c>
      <c r="AK52" s="109"/>
      <c r="AL52" s="54">
        <v>-0.10199999999999999</v>
      </c>
      <c r="AM52" s="54">
        <v>-0.107</v>
      </c>
      <c r="AN52" s="54">
        <v>-0.11</v>
      </c>
      <c r="AO52" s="54">
        <v>-0.122</v>
      </c>
      <c r="AP52" s="54">
        <v>-0.114</v>
      </c>
      <c r="AQ52" s="19">
        <v>-0.112</v>
      </c>
      <c r="AR52" s="130">
        <v>-0.114</v>
      </c>
      <c r="AS52" s="130">
        <v>-0.114</v>
      </c>
    </row>
    <row r="53" spans="3:45" x14ac:dyDescent="0.25">
      <c r="C53" s="17">
        <v>120</v>
      </c>
      <c r="D53" s="19">
        <v>9.7000000000000003E-2</v>
      </c>
      <c r="E53" s="19">
        <v>0.104</v>
      </c>
      <c r="F53" s="19">
        <v>8.5000000000000006E-2</v>
      </c>
      <c r="G53" s="19">
        <v>8.8999999999999996E-2</v>
      </c>
      <c r="H53" s="19">
        <v>8.8999999999999996E-2</v>
      </c>
      <c r="I53" s="20">
        <v>8.4000000000000005E-2</v>
      </c>
      <c r="J53" s="20">
        <v>8.8999999999999996E-2</v>
      </c>
      <c r="K53" s="20">
        <v>8.6999999999999994E-2</v>
      </c>
      <c r="L53" s="20">
        <v>9.0999999999999998E-2</v>
      </c>
      <c r="M53" s="20">
        <v>8.5999999999999993E-2</v>
      </c>
      <c r="N53" s="20">
        <v>9.6000000000000002E-2</v>
      </c>
      <c r="O53" s="54">
        <v>9.8000000000000004E-2</v>
      </c>
      <c r="P53" s="54">
        <v>8.5000000000000006E-2</v>
      </c>
      <c r="Q53" s="54">
        <v>8.4000000000000005E-2</v>
      </c>
      <c r="R53" s="54">
        <v>8.5999999999999993E-2</v>
      </c>
      <c r="S53" s="54">
        <v>9.2999999999999999E-2</v>
      </c>
      <c r="T53" s="54">
        <v>8.8999999999999996E-2</v>
      </c>
      <c r="U53" s="54">
        <v>9.6000000000000002E-2</v>
      </c>
      <c r="V53" s="54">
        <v>8.8999999999999996E-2</v>
      </c>
      <c r="W53" s="54">
        <v>9.7000000000000003E-2</v>
      </c>
      <c r="X53" s="54">
        <v>8.7999999999999995E-2</v>
      </c>
      <c r="Y53" s="54">
        <v>9.6000000000000002E-2</v>
      </c>
      <c r="Z53" s="54">
        <v>9.4E-2</v>
      </c>
      <c r="AA53" s="54">
        <v>0.108</v>
      </c>
      <c r="AB53" s="54">
        <v>0.10199999999999999</v>
      </c>
      <c r="AC53" s="54">
        <v>0.123</v>
      </c>
      <c r="AD53" s="54">
        <v>0.11600000000000001</v>
      </c>
      <c r="AE53" s="54">
        <v>0.111</v>
      </c>
      <c r="AF53" s="54">
        <v>0.11899999999999999</v>
      </c>
      <c r="AG53" s="54">
        <v>0.114</v>
      </c>
      <c r="AH53" s="54">
        <v>0.113</v>
      </c>
      <c r="AI53" s="54">
        <v>0.11</v>
      </c>
      <c r="AJ53" s="54">
        <v>0.109</v>
      </c>
      <c r="AK53" s="109"/>
      <c r="AL53" s="54">
        <v>-0.11700000000000001</v>
      </c>
      <c r="AM53" s="54">
        <v>-0.128</v>
      </c>
      <c r="AN53" s="54">
        <v>-0.127</v>
      </c>
      <c r="AO53" s="54">
        <v>-0.13400000000000001</v>
      </c>
      <c r="AP53" s="54">
        <v>-0.11899999999999999</v>
      </c>
      <c r="AQ53" s="19">
        <v>-0.126</v>
      </c>
      <c r="AR53" s="130">
        <v>-0.124</v>
      </c>
      <c r="AS53" s="130">
        <v>-0.129</v>
      </c>
    </row>
    <row r="54" spans="3:45" x14ac:dyDescent="0.25">
      <c r="C54" s="17">
        <v>130</v>
      </c>
      <c r="D54" s="19">
        <v>5.5E-2</v>
      </c>
      <c r="E54" s="19">
        <v>6.0999999999999999E-2</v>
      </c>
      <c r="F54" s="19">
        <v>0.04</v>
      </c>
      <c r="G54" s="19">
        <v>3.9E-2</v>
      </c>
      <c r="H54" s="19">
        <v>3.9E-2</v>
      </c>
      <c r="I54" s="20">
        <v>4.1000000000000002E-2</v>
      </c>
      <c r="J54" s="20">
        <v>3.6999999999999998E-2</v>
      </c>
      <c r="K54" s="20">
        <v>4.2000000000000003E-2</v>
      </c>
      <c r="L54" s="20">
        <v>3.2000000000000001E-2</v>
      </c>
      <c r="M54" s="20">
        <v>4.3999999999999997E-2</v>
      </c>
      <c r="N54" s="20">
        <v>4.2999999999999997E-2</v>
      </c>
      <c r="O54" s="54">
        <v>4.8000000000000001E-2</v>
      </c>
      <c r="P54" s="54">
        <v>3.3000000000000002E-2</v>
      </c>
      <c r="Q54" s="54">
        <v>4.1000000000000002E-2</v>
      </c>
      <c r="R54" s="54">
        <v>3.6999999999999998E-2</v>
      </c>
      <c r="S54" s="54">
        <v>4.2999999999999997E-2</v>
      </c>
      <c r="T54" s="54">
        <v>4.8000000000000001E-2</v>
      </c>
      <c r="U54" s="54">
        <v>5.0999999999999997E-2</v>
      </c>
      <c r="V54" s="54">
        <v>4.4999999999999998E-2</v>
      </c>
      <c r="W54" s="54">
        <v>5.3999999999999999E-2</v>
      </c>
      <c r="X54" s="54">
        <v>4.3999999999999997E-2</v>
      </c>
      <c r="Y54" s="54">
        <v>4.5999999999999999E-2</v>
      </c>
      <c r="Z54" s="54">
        <v>4.1000000000000002E-2</v>
      </c>
      <c r="AA54" s="54">
        <v>6.3E-2</v>
      </c>
      <c r="AB54" s="54">
        <v>5.2999999999999999E-2</v>
      </c>
      <c r="AC54" s="54">
        <v>7.2999999999999995E-2</v>
      </c>
      <c r="AD54" s="54">
        <v>6.7000000000000004E-2</v>
      </c>
      <c r="AE54" s="54">
        <v>7.0000000000000007E-2</v>
      </c>
      <c r="AF54" s="54">
        <v>7.1999999999999995E-2</v>
      </c>
      <c r="AG54" s="54">
        <v>7.5999999999999998E-2</v>
      </c>
      <c r="AH54" s="54">
        <v>7.2999999999999995E-2</v>
      </c>
      <c r="AI54" s="54">
        <v>6.6000000000000003E-2</v>
      </c>
      <c r="AJ54" s="54">
        <v>7.0999999999999994E-2</v>
      </c>
      <c r="AK54" s="109"/>
      <c r="AL54" s="54">
        <v>-7.3999999999999996E-2</v>
      </c>
      <c r="AM54" s="54">
        <v>-7.8E-2</v>
      </c>
      <c r="AN54" s="54">
        <v>-7.0999999999999994E-2</v>
      </c>
      <c r="AO54" s="54">
        <v>-0.09</v>
      </c>
      <c r="AP54" s="54">
        <v>-0.08</v>
      </c>
      <c r="AQ54" s="19">
        <v>-8.3000000000000004E-2</v>
      </c>
      <c r="AR54" s="130">
        <v>-8.6999999999999994E-2</v>
      </c>
      <c r="AS54" s="130">
        <v>-8.3000000000000004E-2</v>
      </c>
    </row>
    <row r="55" spans="3:45" x14ac:dyDescent="0.25">
      <c r="C55" s="17">
        <v>140</v>
      </c>
      <c r="D55" s="19">
        <v>2.1999999999999999E-2</v>
      </c>
      <c r="E55" s="19">
        <v>2.1000000000000001E-2</v>
      </c>
      <c r="F55" s="19">
        <v>4.0000000000000001E-3</v>
      </c>
      <c r="G55" s="19">
        <v>5.0000000000000001E-3</v>
      </c>
      <c r="H55" s="19">
        <v>5.0000000000000001E-3</v>
      </c>
      <c r="I55" s="20">
        <v>8.9999999999999993E-3</v>
      </c>
      <c r="J55" s="20">
        <v>1.2999999999999999E-2</v>
      </c>
      <c r="K55" s="20">
        <v>8.9999999999999993E-3</v>
      </c>
      <c r="L55" s="20">
        <v>1.2999999999999999E-2</v>
      </c>
      <c r="M55" s="20">
        <v>7.0000000000000001E-3</v>
      </c>
      <c r="N55" s="20">
        <v>1.4E-2</v>
      </c>
      <c r="O55" s="54">
        <v>2.1000000000000001E-2</v>
      </c>
      <c r="P55" s="54">
        <v>0</v>
      </c>
      <c r="Q55" s="54">
        <v>8.9999999999999993E-3</v>
      </c>
      <c r="R55" s="54">
        <v>7.0000000000000001E-3</v>
      </c>
      <c r="S55" s="54">
        <v>1.7000000000000001E-2</v>
      </c>
      <c r="T55" s="54">
        <v>1.6E-2</v>
      </c>
      <c r="U55" s="54">
        <v>1.6E-2</v>
      </c>
      <c r="V55" s="54">
        <v>1.2E-2</v>
      </c>
      <c r="W55" s="54">
        <v>1.6E-2</v>
      </c>
      <c r="X55" s="54">
        <v>0</v>
      </c>
      <c r="Y55" s="54">
        <v>1.4E-2</v>
      </c>
      <c r="Z55" s="54">
        <v>0.01</v>
      </c>
      <c r="AA55" s="54">
        <v>2.1999999999999999E-2</v>
      </c>
      <c r="AB55" s="54">
        <v>2.4E-2</v>
      </c>
      <c r="AC55" s="54">
        <v>4.1000000000000002E-2</v>
      </c>
      <c r="AD55" s="54">
        <v>3.3000000000000002E-2</v>
      </c>
      <c r="AE55" s="54">
        <v>3.7999999999999999E-2</v>
      </c>
      <c r="AF55" s="54">
        <v>3.6999999999999998E-2</v>
      </c>
      <c r="AG55" s="54">
        <v>4.3999999999999997E-2</v>
      </c>
      <c r="AH55" s="54">
        <v>3.7999999999999999E-2</v>
      </c>
      <c r="AI55" s="54">
        <v>2.5000000000000001E-2</v>
      </c>
      <c r="AJ55" s="54">
        <v>3.3000000000000002E-2</v>
      </c>
      <c r="AK55" s="109"/>
      <c r="AL55" s="54">
        <v>-3.9E-2</v>
      </c>
      <c r="AM55" s="54">
        <v>-4.9000000000000002E-2</v>
      </c>
      <c r="AN55" s="54">
        <v>-4.2999999999999997E-2</v>
      </c>
      <c r="AO55" s="54">
        <v>-5.3999999999999999E-2</v>
      </c>
      <c r="AP55" s="54">
        <v>-4.7E-2</v>
      </c>
      <c r="AQ55" s="19">
        <v>-4.9000000000000002E-2</v>
      </c>
      <c r="AR55" s="130">
        <v>-5.1999999999999998E-2</v>
      </c>
      <c r="AS55" s="130">
        <v>-0.05</v>
      </c>
    </row>
    <row r="56" spans="3:45" x14ac:dyDescent="0.25">
      <c r="C56" s="17">
        <v>150</v>
      </c>
      <c r="D56" s="19">
        <v>2E-3</v>
      </c>
      <c r="E56" s="19">
        <v>1.6E-2</v>
      </c>
      <c r="F56" s="19">
        <v>-1E-3</v>
      </c>
      <c r="G56" s="19">
        <v>-2E-3</v>
      </c>
      <c r="H56" s="19">
        <v>-2E-3</v>
      </c>
      <c r="I56" s="20">
        <v>-5.0000000000000001E-3</v>
      </c>
      <c r="J56" s="20">
        <v>-4.0000000000000001E-3</v>
      </c>
      <c r="K56" s="20">
        <v>-3.0000000000000001E-3</v>
      </c>
      <c r="L56" s="20">
        <v>-3.0000000000000001E-3</v>
      </c>
      <c r="M56" s="20">
        <v>-1.2999999999999999E-2</v>
      </c>
      <c r="N56" s="20">
        <v>3.0000000000000001E-3</v>
      </c>
      <c r="O56" s="54">
        <v>7.0000000000000001E-3</v>
      </c>
      <c r="P56" s="54">
        <v>-0.01</v>
      </c>
      <c r="Q56" s="54">
        <v>-5.0000000000000001E-3</v>
      </c>
      <c r="R56" s="54">
        <v>-8.0000000000000002E-3</v>
      </c>
      <c r="S56" s="54">
        <v>3.0000000000000001E-3</v>
      </c>
      <c r="T56" s="54">
        <v>-1E-3</v>
      </c>
      <c r="U56" s="54">
        <v>3.0000000000000001E-3</v>
      </c>
      <c r="V56" s="54">
        <v>-4.0000000000000001E-3</v>
      </c>
      <c r="W56" s="54">
        <v>3.0000000000000001E-3</v>
      </c>
      <c r="X56" s="54">
        <v>-7.0000000000000001E-3</v>
      </c>
      <c r="Y56" s="54">
        <v>4.0000000000000001E-3</v>
      </c>
      <c r="Z56" s="54">
        <v>-4.0000000000000001E-3</v>
      </c>
      <c r="AA56" s="54">
        <v>1.7000000000000001E-2</v>
      </c>
      <c r="AB56" s="54">
        <v>2E-3</v>
      </c>
      <c r="AC56" s="54">
        <v>2.7E-2</v>
      </c>
      <c r="AD56" s="54">
        <v>0.02</v>
      </c>
      <c r="AE56" s="54">
        <v>2.5999999999999999E-2</v>
      </c>
      <c r="AF56" s="54">
        <v>2.9000000000000001E-2</v>
      </c>
      <c r="AG56" s="54">
        <v>2.8000000000000001E-2</v>
      </c>
      <c r="AH56" s="54">
        <v>2.9000000000000001E-2</v>
      </c>
      <c r="AI56" s="54">
        <v>1.6E-2</v>
      </c>
      <c r="AJ56" s="54">
        <v>2.5999999999999999E-2</v>
      </c>
      <c r="AK56" s="109"/>
      <c r="AL56" s="54">
        <v>-3.5000000000000003E-2</v>
      </c>
      <c r="AM56" s="54">
        <v>-3.7999999999999999E-2</v>
      </c>
      <c r="AN56" s="54">
        <v>-3.7999999999999999E-2</v>
      </c>
      <c r="AO56" s="54">
        <v>-4.8000000000000001E-2</v>
      </c>
      <c r="AP56" s="54">
        <v>-3.1E-2</v>
      </c>
      <c r="AQ56" s="19">
        <v>-3.7999999999999999E-2</v>
      </c>
      <c r="AR56" s="130">
        <v>-4.4999999999999998E-2</v>
      </c>
      <c r="AS56" s="130">
        <v>-3.7999999999999999E-2</v>
      </c>
    </row>
    <row r="57" spans="3:45" x14ac:dyDescent="0.25">
      <c r="C57" s="17">
        <v>160</v>
      </c>
      <c r="D57" s="19">
        <v>-2.3E-2</v>
      </c>
      <c r="E57" s="19">
        <v>-1.6E-2</v>
      </c>
      <c r="F57" s="19">
        <v>-3.5000000000000003E-2</v>
      </c>
      <c r="G57" s="19">
        <v>-3.1E-2</v>
      </c>
      <c r="H57" s="19">
        <v>-3.1E-2</v>
      </c>
      <c r="I57" s="20">
        <v>-3.3000000000000002E-2</v>
      </c>
      <c r="J57" s="20">
        <v>-2.5999999999999999E-2</v>
      </c>
      <c r="K57" s="20">
        <v>-0.03</v>
      </c>
      <c r="L57" s="20">
        <v>-3.6999999999999998E-2</v>
      </c>
      <c r="M57" s="20">
        <v>-0.04</v>
      </c>
      <c r="N57" s="20">
        <v>-3.3000000000000002E-2</v>
      </c>
      <c r="O57" s="54">
        <v>-2.3E-2</v>
      </c>
      <c r="P57" s="54">
        <v>-4.2000000000000003E-2</v>
      </c>
      <c r="Q57" s="54">
        <v>-3.3000000000000002E-2</v>
      </c>
      <c r="R57" s="54">
        <v>-3.7999999999999999E-2</v>
      </c>
      <c r="S57" s="54">
        <v>-2.8000000000000001E-2</v>
      </c>
      <c r="T57" s="54">
        <v>-2.1999999999999999E-2</v>
      </c>
      <c r="U57" s="54">
        <v>-2.5000000000000001E-2</v>
      </c>
      <c r="V57" s="54">
        <v>-0.03</v>
      </c>
      <c r="W57" s="54">
        <v>-2.4E-2</v>
      </c>
      <c r="X57" s="54">
        <v>-0.03</v>
      </c>
      <c r="Y57" s="54">
        <v>-0.03</v>
      </c>
      <c r="Z57" s="54">
        <v>-0.03</v>
      </c>
      <c r="AA57" s="54">
        <v>-1.6E-2</v>
      </c>
      <c r="AB57" s="54">
        <v>-2.7E-2</v>
      </c>
      <c r="AC57" s="54">
        <v>1E-3</v>
      </c>
      <c r="AD57" s="54">
        <v>-5.0000000000000001E-3</v>
      </c>
      <c r="AE57" s="54">
        <v>-2E-3</v>
      </c>
      <c r="AF57" s="54">
        <v>3.0000000000000001E-3</v>
      </c>
      <c r="AG57" s="54">
        <v>1E-3</v>
      </c>
      <c r="AH57" s="54">
        <v>0</v>
      </c>
      <c r="AI57" s="54">
        <v>-1.4999999999999999E-2</v>
      </c>
      <c r="AJ57" s="54">
        <v>-2E-3</v>
      </c>
      <c r="AK57" s="109"/>
      <c r="AL57" s="54">
        <v>-0.01</v>
      </c>
      <c r="AM57" s="54">
        <v>-7.0000000000000001E-3</v>
      </c>
      <c r="AN57" s="54">
        <v>-7.0000000000000001E-3</v>
      </c>
      <c r="AO57" s="54">
        <v>-1.7000000000000001E-2</v>
      </c>
      <c r="AP57" s="54">
        <v>-1.0999999999999999E-2</v>
      </c>
      <c r="AQ57" s="19">
        <v>-1.0999999999999999E-2</v>
      </c>
      <c r="AR57" s="130">
        <v>-1.2999999999999999E-2</v>
      </c>
      <c r="AS57" s="130">
        <v>-0.01</v>
      </c>
    </row>
    <row r="58" spans="3:45" x14ac:dyDescent="0.25">
      <c r="C58" s="17">
        <v>170</v>
      </c>
      <c r="D58" s="19">
        <v>-3.5000000000000003E-2</v>
      </c>
      <c r="E58" s="19">
        <v>-1.2999999999999999E-2</v>
      </c>
      <c r="F58" s="19">
        <v>-4.1000000000000002E-2</v>
      </c>
      <c r="G58" s="19">
        <v>-3.9E-2</v>
      </c>
      <c r="H58" s="19">
        <v>-3.9E-2</v>
      </c>
      <c r="I58" s="20">
        <v>-4.1000000000000002E-2</v>
      </c>
      <c r="J58" s="20">
        <v>-4.2999999999999997E-2</v>
      </c>
      <c r="K58" s="20">
        <v>-3.7999999999999999E-2</v>
      </c>
      <c r="L58" s="20">
        <v>-3.9E-2</v>
      </c>
      <c r="M58" s="20">
        <v>-4.7E-2</v>
      </c>
      <c r="N58" s="20">
        <v>-3.7999999999999999E-2</v>
      </c>
      <c r="O58" s="54">
        <v>-3.3000000000000002E-2</v>
      </c>
      <c r="P58" s="54">
        <v>-5.2999999999999999E-2</v>
      </c>
      <c r="Q58" s="54">
        <v>-4.1000000000000002E-2</v>
      </c>
      <c r="R58" s="54">
        <v>-4.7E-2</v>
      </c>
      <c r="S58" s="54">
        <v>-2.8000000000000001E-2</v>
      </c>
      <c r="T58" s="54">
        <v>-3.2000000000000001E-2</v>
      </c>
      <c r="U58" s="54">
        <v>-0.03</v>
      </c>
      <c r="V58" s="54">
        <v>-3.6999999999999998E-2</v>
      </c>
      <c r="W58" s="54">
        <v>-2.7E-2</v>
      </c>
      <c r="X58" s="54">
        <v>-4.1000000000000002E-2</v>
      </c>
      <c r="Y58" s="54">
        <v>-3.4000000000000002E-2</v>
      </c>
      <c r="Z58" s="54">
        <v>-4.7E-2</v>
      </c>
      <c r="AA58" s="54">
        <v>-0.02</v>
      </c>
      <c r="AB58" s="54">
        <v>-2.7E-2</v>
      </c>
      <c r="AC58" s="54">
        <v>-5.0000000000000001E-3</v>
      </c>
      <c r="AD58" s="54">
        <v>-8.9999999999999993E-3</v>
      </c>
      <c r="AE58" s="54">
        <v>-7.0000000000000001E-3</v>
      </c>
      <c r="AF58" s="54">
        <v>0</v>
      </c>
      <c r="AG58" s="54">
        <v>-3.0000000000000001E-3</v>
      </c>
      <c r="AH58" s="54">
        <v>-3.0000000000000001E-3</v>
      </c>
      <c r="AI58" s="54">
        <v>-2.1000000000000001E-2</v>
      </c>
      <c r="AJ58" s="54">
        <v>3.0000000000000001E-3</v>
      </c>
      <c r="AK58" s="109"/>
      <c r="AL58" s="54">
        <v>-1.4999999999999999E-2</v>
      </c>
      <c r="AM58" s="54">
        <v>-4.0000000000000001E-3</v>
      </c>
      <c r="AN58" s="54">
        <v>-5.0000000000000001E-3</v>
      </c>
      <c r="AO58" s="54">
        <v>-1.4999999999999999E-2</v>
      </c>
      <c r="AP58" s="54">
        <v>-8.0000000000000002E-3</v>
      </c>
      <c r="AQ58" s="19">
        <v>-1.0999999999999999E-2</v>
      </c>
      <c r="AR58" s="130">
        <v>-1.2999999999999999E-2</v>
      </c>
      <c r="AS58" s="130">
        <v>-7.0000000000000001E-3</v>
      </c>
    </row>
    <row r="59" spans="3:45" x14ac:dyDescent="0.25">
      <c r="C59" s="17">
        <v>180</v>
      </c>
      <c r="D59" s="19">
        <v>-5.1999999999999998E-2</v>
      </c>
      <c r="E59" s="19">
        <v>-4.9000000000000002E-2</v>
      </c>
      <c r="F59" s="19">
        <v>-7.2999999999999995E-2</v>
      </c>
      <c r="G59" s="19">
        <v>-6.6000000000000003E-2</v>
      </c>
      <c r="H59" s="19">
        <v>-6.6000000000000003E-2</v>
      </c>
      <c r="I59" s="20">
        <v>-7.6999999999999999E-2</v>
      </c>
      <c r="J59" s="20">
        <v>-7.0000000000000007E-2</v>
      </c>
      <c r="K59" s="20">
        <v>-7.1999999999999995E-2</v>
      </c>
      <c r="L59" s="20">
        <v>-6.7000000000000004E-2</v>
      </c>
      <c r="M59" s="20">
        <v>-7.9000000000000001E-2</v>
      </c>
      <c r="N59" s="20">
        <v>-6.8000000000000005E-2</v>
      </c>
      <c r="O59" s="54">
        <v>-6.4000000000000001E-2</v>
      </c>
      <c r="P59" s="54">
        <v>-8.4000000000000005E-2</v>
      </c>
      <c r="Q59" s="54">
        <v>-7.6999999999999999E-2</v>
      </c>
      <c r="R59" s="54">
        <v>-0.08</v>
      </c>
      <c r="S59" s="54">
        <v>-6.4000000000000001E-2</v>
      </c>
      <c r="T59" s="54">
        <v>-6.2E-2</v>
      </c>
      <c r="U59" s="54">
        <v>-6.3E-2</v>
      </c>
      <c r="V59" s="54">
        <v>-7.3999999999999996E-2</v>
      </c>
      <c r="W59" s="54">
        <v>-6.0999999999999999E-2</v>
      </c>
      <c r="X59" s="54">
        <v>-7.0999999999999994E-2</v>
      </c>
      <c r="Y59" s="54">
        <v>-6.9000000000000006E-2</v>
      </c>
      <c r="Z59" s="54">
        <v>-6.7000000000000004E-2</v>
      </c>
      <c r="AA59" s="54">
        <v>-5.3999999999999999E-2</v>
      </c>
      <c r="AB59" s="54">
        <v>-6.4000000000000001E-2</v>
      </c>
      <c r="AC59" s="54">
        <v>-3.5999999999999997E-2</v>
      </c>
      <c r="AD59" s="54">
        <v>-4.5999999999999999E-2</v>
      </c>
      <c r="AE59" s="54">
        <v>-4.1000000000000002E-2</v>
      </c>
      <c r="AF59" s="54">
        <v>-3.7999999999999999E-2</v>
      </c>
      <c r="AG59" s="54">
        <v>-3.6999999999999998E-2</v>
      </c>
      <c r="AH59" s="54">
        <v>-3.4000000000000002E-2</v>
      </c>
      <c r="AI59" s="54">
        <v>-5.3999999999999999E-2</v>
      </c>
      <c r="AJ59" s="54">
        <v>-2.3E-2</v>
      </c>
      <c r="AK59" s="109"/>
      <c r="AL59" s="54">
        <v>1.7999999999999999E-2</v>
      </c>
      <c r="AM59" s="54">
        <v>0.03</v>
      </c>
      <c r="AN59" s="54">
        <v>2.8000000000000001E-2</v>
      </c>
      <c r="AO59" s="54">
        <v>1.0999999999999999E-2</v>
      </c>
      <c r="AP59" s="54">
        <v>0.03</v>
      </c>
      <c r="AQ59" s="19">
        <v>2.1000000000000001E-2</v>
      </c>
      <c r="AR59" s="130">
        <v>2.1999999999999999E-2</v>
      </c>
      <c r="AS59" s="130">
        <v>2.5999999999999999E-2</v>
      </c>
    </row>
    <row r="60" spans="3:45" x14ac:dyDescent="0.25">
      <c r="C60" s="17">
        <v>190</v>
      </c>
      <c r="D60" s="19">
        <v>-6.5000000000000002E-2</v>
      </c>
      <c r="E60" s="19">
        <v>-4.9000000000000002E-2</v>
      </c>
      <c r="F60" s="19">
        <v>-8.4000000000000005E-2</v>
      </c>
      <c r="G60" s="19">
        <v>-7.0999999999999994E-2</v>
      </c>
      <c r="H60" s="19">
        <v>-7.0999999999999994E-2</v>
      </c>
      <c r="I60" s="20">
        <v>-0.08</v>
      </c>
      <c r="J60" s="20">
        <v>-6.3E-2</v>
      </c>
      <c r="K60" s="20">
        <v>-7.3999999999999996E-2</v>
      </c>
      <c r="L60" s="20">
        <v>-6.8000000000000005E-2</v>
      </c>
      <c r="M60" s="20">
        <v>-7.8E-2</v>
      </c>
      <c r="N60" s="20">
        <v>-7.3999999999999996E-2</v>
      </c>
      <c r="O60" s="54">
        <v>-6.4000000000000001E-2</v>
      </c>
      <c r="P60" s="54">
        <v>-8.6999999999999994E-2</v>
      </c>
      <c r="Q60" s="54">
        <v>-0.08</v>
      </c>
      <c r="R60" s="54">
        <v>-8.3000000000000004E-2</v>
      </c>
      <c r="S60" s="54">
        <v>-6.8000000000000005E-2</v>
      </c>
      <c r="T60" s="54">
        <v>-6.4000000000000001E-2</v>
      </c>
      <c r="U60" s="54">
        <v>-0.06</v>
      </c>
      <c r="V60" s="54">
        <v>-7.6999999999999999E-2</v>
      </c>
      <c r="W60" s="54">
        <v>-6.3E-2</v>
      </c>
      <c r="X60" s="54">
        <v>-7.2999999999999995E-2</v>
      </c>
      <c r="Y60" s="54">
        <v>-6.9000000000000006E-2</v>
      </c>
      <c r="Z60" s="54">
        <v>-7.0000000000000007E-2</v>
      </c>
      <c r="AA60" s="54">
        <v>-5.3999999999999999E-2</v>
      </c>
      <c r="AB60" s="54">
        <v>-7.0000000000000007E-2</v>
      </c>
      <c r="AC60" s="54">
        <v>-3.5000000000000003E-2</v>
      </c>
      <c r="AD60" s="54">
        <v>-4.8000000000000001E-2</v>
      </c>
      <c r="AE60" s="54">
        <v>-4.2999999999999997E-2</v>
      </c>
      <c r="AF60" s="54">
        <v>-3.5000000000000003E-2</v>
      </c>
      <c r="AG60" s="54">
        <v>-4.9000000000000002E-2</v>
      </c>
      <c r="AH60" s="54">
        <v>-4.1000000000000002E-2</v>
      </c>
      <c r="AI60" s="54">
        <v>-6.6000000000000003E-2</v>
      </c>
      <c r="AJ60" s="54">
        <v>-2.8000000000000001E-2</v>
      </c>
      <c r="AK60" s="109"/>
      <c r="AL60" s="54">
        <v>2.1999999999999999E-2</v>
      </c>
      <c r="AM60" s="54">
        <v>2.3E-2</v>
      </c>
      <c r="AN60" s="54">
        <v>2.5000000000000001E-2</v>
      </c>
      <c r="AO60" s="54">
        <v>0.01</v>
      </c>
      <c r="AP60" s="54">
        <v>2.7E-2</v>
      </c>
      <c r="AQ60" s="19">
        <v>2.5000000000000001E-2</v>
      </c>
      <c r="AR60" s="130">
        <v>2.1000000000000001E-2</v>
      </c>
      <c r="AS60" s="130">
        <v>2.7E-2</v>
      </c>
    </row>
    <row r="61" spans="3:45" x14ac:dyDescent="0.25">
      <c r="C61" s="17">
        <v>200</v>
      </c>
      <c r="D61" s="19">
        <v>-5.6000000000000001E-2</v>
      </c>
      <c r="E61" s="19">
        <v>-4.4999999999999998E-2</v>
      </c>
      <c r="F61" s="19">
        <v>-7.3999999999999996E-2</v>
      </c>
      <c r="G61" s="19">
        <v>-5.8000000000000003E-2</v>
      </c>
      <c r="H61" s="19">
        <v>-5.8000000000000003E-2</v>
      </c>
      <c r="I61" s="20">
        <v>-7.0000000000000007E-2</v>
      </c>
      <c r="J61" s="20">
        <v>-5.8999999999999997E-2</v>
      </c>
      <c r="K61" s="20">
        <v>-5.8999999999999997E-2</v>
      </c>
      <c r="L61" s="20">
        <v>-6.0999999999999999E-2</v>
      </c>
      <c r="M61" s="20">
        <v>-6.5000000000000002E-2</v>
      </c>
      <c r="N61" s="20">
        <v>-5.8999999999999997E-2</v>
      </c>
      <c r="O61" s="54">
        <v>-5.7000000000000002E-2</v>
      </c>
      <c r="P61" s="54">
        <v>-7.6999999999999999E-2</v>
      </c>
      <c r="Q61" s="54">
        <v>-7.0000000000000007E-2</v>
      </c>
      <c r="R61" s="54">
        <v>-7.0999999999999994E-2</v>
      </c>
      <c r="S61" s="54">
        <v>-4.8000000000000001E-2</v>
      </c>
      <c r="T61" s="54">
        <v>-5.2999999999999999E-2</v>
      </c>
      <c r="U61" s="54">
        <v>-4.7E-2</v>
      </c>
      <c r="V61" s="54">
        <v>-6.7000000000000004E-2</v>
      </c>
      <c r="W61" s="54">
        <v>-0.05</v>
      </c>
      <c r="X61" s="54">
        <v>-6.6000000000000003E-2</v>
      </c>
      <c r="Y61" s="54">
        <v>-5.8999999999999997E-2</v>
      </c>
      <c r="Z61" s="54">
        <v>-5.3999999999999999E-2</v>
      </c>
      <c r="AA61" s="54">
        <v>-4.7E-2</v>
      </c>
      <c r="AB61" s="54">
        <v>-5.2999999999999999E-2</v>
      </c>
      <c r="AC61" s="54">
        <v>-2.5000000000000001E-2</v>
      </c>
      <c r="AD61" s="54">
        <v>-3.2000000000000001E-2</v>
      </c>
      <c r="AE61" s="54">
        <v>-2.5000000000000001E-2</v>
      </c>
      <c r="AF61" s="54">
        <v>-0.02</v>
      </c>
      <c r="AG61" s="54">
        <v>-3.2000000000000001E-2</v>
      </c>
      <c r="AH61" s="54">
        <v>-3.2000000000000001E-2</v>
      </c>
      <c r="AI61" s="54">
        <v>-5.6000000000000001E-2</v>
      </c>
      <c r="AJ61" s="54">
        <v>-1.6E-2</v>
      </c>
      <c r="AK61" s="109"/>
      <c r="AL61" s="54">
        <v>4.0000000000000001E-3</v>
      </c>
      <c r="AM61" s="54">
        <v>3.0000000000000001E-3</v>
      </c>
      <c r="AN61" s="54">
        <v>4.0000000000000001E-3</v>
      </c>
      <c r="AO61" s="54">
        <v>-1.2E-2</v>
      </c>
      <c r="AP61" s="54">
        <v>1.7000000000000001E-2</v>
      </c>
      <c r="AQ61" s="19">
        <v>0.01</v>
      </c>
      <c r="AR61" s="130">
        <v>6.0000000000000001E-3</v>
      </c>
      <c r="AS61" s="130">
        <v>0.01</v>
      </c>
    </row>
    <row r="62" spans="3:45" x14ac:dyDescent="0.25">
      <c r="C62" s="17">
        <v>210</v>
      </c>
      <c r="D62" s="19">
        <v>-2.7E-2</v>
      </c>
      <c r="E62" s="19">
        <v>-2.1999999999999999E-2</v>
      </c>
      <c r="F62" s="19">
        <v>-5.1999999999999998E-2</v>
      </c>
      <c r="G62" s="19">
        <v>-2.7E-2</v>
      </c>
      <c r="H62" s="19">
        <v>-2.7E-2</v>
      </c>
      <c r="I62" s="20">
        <v>-3.6999999999999998E-2</v>
      </c>
      <c r="J62" s="20">
        <v>-3.3000000000000002E-2</v>
      </c>
      <c r="K62" s="20">
        <v>-3.4000000000000002E-2</v>
      </c>
      <c r="L62" s="20">
        <v>-2.4E-2</v>
      </c>
      <c r="M62" s="20">
        <v>-3.1E-2</v>
      </c>
      <c r="N62" s="20">
        <v>-3.4000000000000002E-2</v>
      </c>
      <c r="O62" s="54">
        <v>-3.5000000000000003E-2</v>
      </c>
      <c r="P62" s="54">
        <v>-5.0999999999999997E-2</v>
      </c>
      <c r="Q62" s="54">
        <v>-3.6999999999999998E-2</v>
      </c>
      <c r="R62" s="54">
        <v>-4.7E-2</v>
      </c>
      <c r="S62" s="54">
        <v>-2.4E-2</v>
      </c>
      <c r="T62" s="54">
        <v>-2.4E-2</v>
      </c>
      <c r="U62" s="54">
        <v>-1.9E-2</v>
      </c>
      <c r="V62" s="54">
        <v>-0.03</v>
      </c>
      <c r="W62" s="54">
        <v>-1.4E-2</v>
      </c>
      <c r="X62" s="54">
        <v>-2.8000000000000001E-2</v>
      </c>
      <c r="Y62" s="54">
        <v>-3.5000000000000003E-2</v>
      </c>
      <c r="Z62" s="54">
        <v>-2.4E-2</v>
      </c>
      <c r="AA62" s="54">
        <v>-2.4E-2</v>
      </c>
      <c r="AB62" s="54">
        <v>-0.03</v>
      </c>
      <c r="AC62" s="54">
        <v>2E-3</v>
      </c>
      <c r="AD62" s="54">
        <v>-2E-3</v>
      </c>
      <c r="AE62" s="54">
        <v>6.0000000000000001E-3</v>
      </c>
      <c r="AF62" s="54">
        <v>1.7999999999999999E-2</v>
      </c>
      <c r="AG62" s="54">
        <v>0</v>
      </c>
      <c r="AH62" s="54">
        <v>1E-3</v>
      </c>
      <c r="AI62" s="54">
        <v>-3.1E-2</v>
      </c>
      <c r="AJ62" s="54">
        <v>3.1E-2</v>
      </c>
      <c r="AK62" s="109"/>
      <c r="AL62" s="54">
        <v>-4.7E-2</v>
      </c>
      <c r="AM62" s="54">
        <v>-2.5999999999999999E-2</v>
      </c>
      <c r="AN62" s="54">
        <v>-2.5000000000000001E-2</v>
      </c>
      <c r="AO62" s="54">
        <v>-3.3000000000000002E-2</v>
      </c>
      <c r="AP62" s="54">
        <v>-1.7000000000000001E-2</v>
      </c>
      <c r="AQ62" s="19">
        <v>-2.4E-2</v>
      </c>
      <c r="AR62" s="130">
        <v>-1.9E-2</v>
      </c>
      <c r="AS62" s="130">
        <v>-1.4999999999999999E-2</v>
      </c>
    </row>
    <row r="63" spans="3:45" x14ac:dyDescent="0.25">
      <c r="C63" s="17">
        <v>220</v>
      </c>
      <c r="D63" s="19">
        <v>4.2000000000000003E-2</v>
      </c>
      <c r="E63" s="19">
        <v>6.9000000000000006E-2</v>
      </c>
      <c r="F63" s="19">
        <v>2.3E-2</v>
      </c>
      <c r="G63" s="19">
        <v>5.0999999999999997E-2</v>
      </c>
      <c r="H63" s="19">
        <v>5.0999999999999997E-2</v>
      </c>
      <c r="I63" s="20">
        <v>2.7E-2</v>
      </c>
      <c r="J63" s="20">
        <v>2.4E-2</v>
      </c>
      <c r="K63" s="20">
        <v>3.5000000000000003E-2</v>
      </c>
      <c r="L63" s="20">
        <v>4.8000000000000001E-2</v>
      </c>
      <c r="M63" s="20">
        <v>3.5999999999999997E-2</v>
      </c>
      <c r="N63" s="20">
        <v>2.1000000000000001E-2</v>
      </c>
      <c r="O63" s="54">
        <v>2.1000000000000001E-2</v>
      </c>
      <c r="P63" s="54">
        <v>1.2E-2</v>
      </c>
      <c r="Q63" s="54">
        <v>2.7E-2</v>
      </c>
      <c r="R63" s="54">
        <v>1.7000000000000001E-2</v>
      </c>
      <c r="S63" s="54">
        <v>4.3999999999999997E-2</v>
      </c>
      <c r="T63" s="54">
        <v>5.1999999999999998E-2</v>
      </c>
      <c r="U63" s="54">
        <v>0.05</v>
      </c>
      <c r="V63" s="54">
        <v>3.7999999999999999E-2</v>
      </c>
      <c r="W63" s="54">
        <v>0.06</v>
      </c>
      <c r="X63" s="54">
        <v>3.7999999999999999E-2</v>
      </c>
      <c r="Y63" s="54">
        <v>1.7000000000000001E-2</v>
      </c>
      <c r="Z63" s="54">
        <v>4.7E-2</v>
      </c>
      <c r="AA63" s="54">
        <v>3.1E-2</v>
      </c>
      <c r="AB63" s="54">
        <v>2.9000000000000001E-2</v>
      </c>
      <c r="AC63" s="54">
        <v>4.8000000000000001E-2</v>
      </c>
      <c r="AD63" s="54">
        <v>7.4999999999999997E-2</v>
      </c>
      <c r="AE63" s="54">
        <v>8.2000000000000003E-2</v>
      </c>
      <c r="AF63" s="54">
        <v>0.109</v>
      </c>
      <c r="AG63" s="54">
        <v>8.6999999999999994E-2</v>
      </c>
      <c r="AH63" s="54">
        <v>8.5999999999999993E-2</v>
      </c>
      <c r="AI63" s="54">
        <v>3.3000000000000002E-2</v>
      </c>
      <c r="AJ63" s="54">
        <v>0.14499999999999999</v>
      </c>
      <c r="AK63" s="109"/>
      <c r="AL63" s="54">
        <v>-0.158</v>
      </c>
      <c r="AM63" s="54">
        <v>-0.105</v>
      </c>
      <c r="AN63" s="54">
        <v>-0.106</v>
      </c>
      <c r="AO63" s="54">
        <v>-0.11600000000000001</v>
      </c>
      <c r="AP63" s="54">
        <v>-0.10199999999999999</v>
      </c>
      <c r="AQ63" s="19">
        <v>-0.111</v>
      </c>
      <c r="AR63" s="130">
        <v>-0.108</v>
      </c>
      <c r="AS63" s="130">
        <v>-8.2000000000000003E-2</v>
      </c>
    </row>
    <row r="64" spans="3:45" ht="15.75" thickBot="1" x14ac:dyDescent="0.3">
      <c r="C64" s="39">
        <v>226</v>
      </c>
      <c r="D64" s="40">
        <v>2.3E-2</v>
      </c>
      <c r="E64" s="40">
        <v>6.6000000000000003E-2</v>
      </c>
      <c r="F64" s="40">
        <v>1.0999999999999999E-2</v>
      </c>
      <c r="G64" s="40">
        <v>4.1000000000000002E-2</v>
      </c>
      <c r="H64" s="40">
        <v>4.1000000000000002E-2</v>
      </c>
      <c r="I64" s="41">
        <v>1.9E-2</v>
      </c>
      <c r="J64" s="41">
        <v>1.6E-2</v>
      </c>
      <c r="K64" s="41">
        <v>2.5000000000000001E-2</v>
      </c>
      <c r="L64" s="41">
        <v>4.9000000000000002E-2</v>
      </c>
      <c r="M64" s="41">
        <v>3.1E-2</v>
      </c>
      <c r="N64" s="41">
        <v>5.0000000000000001E-3</v>
      </c>
      <c r="O64" s="55">
        <v>-0.01</v>
      </c>
      <c r="P64" s="55">
        <v>6.0000000000000001E-3</v>
      </c>
      <c r="Q64" s="55">
        <v>1.9E-2</v>
      </c>
      <c r="R64" s="55">
        <v>5.0000000000000001E-3</v>
      </c>
      <c r="S64" s="55">
        <v>4.4999999999999998E-2</v>
      </c>
      <c r="T64" s="55">
        <v>4.4999999999999998E-2</v>
      </c>
      <c r="U64" s="55">
        <v>0.05</v>
      </c>
      <c r="V64" s="55">
        <v>2.7E-2</v>
      </c>
      <c r="W64" s="55">
        <v>6.4000000000000001E-2</v>
      </c>
      <c r="X64" s="55">
        <v>4.2999999999999997E-2</v>
      </c>
      <c r="Y64" s="55">
        <v>-3.4000000000000002E-2</v>
      </c>
      <c r="Z64" s="55">
        <v>4.1000000000000002E-2</v>
      </c>
      <c r="AA64" s="55">
        <v>1.9E-2</v>
      </c>
      <c r="AB64" s="55">
        <v>1.0999999999999999E-2</v>
      </c>
      <c r="AC64" s="55">
        <v>0.05</v>
      </c>
      <c r="AD64" s="55">
        <v>7.2999999999999995E-2</v>
      </c>
      <c r="AE64" s="55">
        <v>7.5999999999999998E-2</v>
      </c>
      <c r="AF64" s="55">
        <v>0.115</v>
      </c>
      <c r="AG64" s="55">
        <v>0.10100000000000001</v>
      </c>
      <c r="AH64" s="55">
        <v>8.7999999999999995E-2</v>
      </c>
      <c r="AI64" s="55">
        <v>2.4E-2</v>
      </c>
      <c r="AJ64" s="55">
        <v>0.17100000000000001</v>
      </c>
      <c r="AK64" s="118"/>
      <c r="AL64" s="55">
        <v>-0.18</v>
      </c>
      <c r="AM64" s="55">
        <v>-0.106</v>
      </c>
      <c r="AN64" s="55">
        <v>-0.114</v>
      </c>
      <c r="AO64" s="55">
        <v>-0.13500000000000001</v>
      </c>
      <c r="AP64" s="55">
        <v>-0.124</v>
      </c>
      <c r="AQ64" s="40">
        <v>-0.123</v>
      </c>
      <c r="AR64" s="131">
        <v>-0.129</v>
      </c>
      <c r="AS64" s="131">
        <v>-0.09</v>
      </c>
    </row>
    <row r="65" spans="1:45" ht="15.75" thickTop="1" x14ac:dyDescent="0.25">
      <c r="AK65" s="80"/>
    </row>
    <row r="66" spans="1:45" ht="28.5" x14ac:dyDescent="0.45">
      <c r="A66" s="37" t="s">
        <v>16</v>
      </c>
      <c r="AK66" s="80"/>
    </row>
    <row r="67" spans="1:45" ht="15.75" thickBot="1" x14ac:dyDescent="0.3">
      <c r="AK67" s="80"/>
    </row>
    <row r="68" spans="1:45" ht="16.5" thickTop="1" thickBot="1" x14ac:dyDescent="0.3">
      <c r="C68" s="45" t="s">
        <v>0</v>
      </c>
      <c r="D68" s="46">
        <v>43577</v>
      </c>
      <c r="E68" s="47">
        <v>43647</v>
      </c>
      <c r="F68" s="48">
        <v>43816</v>
      </c>
      <c r="G68" s="48">
        <v>43844</v>
      </c>
      <c r="H68" s="48">
        <v>43844</v>
      </c>
      <c r="I68" s="49">
        <v>43867</v>
      </c>
      <c r="J68" s="49">
        <v>43867</v>
      </c>
      <c r="K68" s="49">
        <v>43949</v>
      </c>
      <c r="L68" s="49">
        <v>43979</v>
      </c>
      <c r="M68" s="49">
        <v>43998</v>
      </c>
      <c r="N68" s="49">
        <v>44017</v>
      </c>
      <c r="O68" s="49">
        <v>44039</v>
      </c>
      <c r="P68" s="49">
        <v>44131</v>
      </c>
      <c r="Q68" s="49">
        <v>44144</v>
      </c>
      <c r="R68" s="49">
        <v>44145</v>
      </c>
      <c r="S68" s="49">
        <v>44173</v>
      </c>
      <c r="T68" s="49">
        <v>44208</v>
      </c>
      <c r="U68" s="49">
        <v>44236</v>
      </c>
      <c r="V68" s="49">
        <v>44286</v>
      </c>
      <c r="W68" s="49">
        <v>44306</v>
      </c>
      <c r="X68" s="49">
        <v>44341</v>
      </c>
      <c r="Y68" s="49">
        <v>44378</v>
      </c>
      <c r="Z68" s="49">
        <v>44410</v>
      </c>
      <c r="AA68" s="49">
        <v>44488</v>
      </c>
      <c r="AB68" s="49">
        <v>44488</v>
      </c>
      <c r="AC68" s="49">
        <v>44515</v>
      </c>
      <c r="AD68" s="49">
        <v>44540</v>
      </c>
      <c r="AE68" s="49">
        <v>44564</v>
      </c>
      <c r="AF68" s="49">
        <v>44606</v>
      </c>
      <c r="AG68" s="49">
        <v>44634</v>
      </c>
      <c r="AH68" s="49">
        <v>44690</v>
      </c>
      <c r="AI68" s="49">
        <v>44750</v>
      </c>
      <c r="AJ68" s="49">
        <v>44753</v>
      </c>
      <c r="AK68" s="116">
        <v>44757</v>
      </c>
      <c r="AL68" s="49">
        <v>44813</v>
      </c>
      <c r="AM68" s="49">
        <v>44842</v>
      </c>
      <c r="AN68" s="49">
        <v>44874</v>
      </c>
      <c r="AO68" s="49">
        <v>44910</v>
      </c>
      <c r="AP68" s="49">
        <v>44961</v>
      </c>
      <c r="AQ68" s="48">
        <v>45006</v>
      </c>
      <c r="AR68" s="48">
        <v>45040</v>
      </c>
      <c r="AS68" s="1">
        <v>45073</v>
      </c>
    </row>
    <row r="69" spans="1:45" ht="15.75" thickTop="1" x14ac:dyDescent="0.25">
      <c r="C69" s="42">
        <v>60</v>
      </c>
      <c r="D69" s="43">
        <v>-0.9</v>
      </c>
      <c r="E69" s="43">
        <v>-1.5</v>
      </c>
      <c r="F69" s="43">
        <v>-0.7</v>
      </c>
      <c r="G69" s="43">
        <v>-0.9</v>
      </c>
      <c r="H69" s="43">
        <v>-0.9</v>
      </c>
      <c r="I69" s="44">
        <v>-1.3</v>
      </c>
      <c r="J69" s="44">
        <v>-1.3</v>
      </c>
      <c r="K69" s="44">
        <v>-1.3</v>
      </c>
      <c r="L69" s="44">
        <v>-0.8</v>
      </c>
      <c r="M69" s="44">
        <v>-0.8</v>
      </c>
      <c r="N69" s="44">
        <v>-1.4</v>
      </c>
      <c r="O69" s="56">
        <v>-1.1859999999999999</v>
      </c>
      <c r="P69" s="56">
        <v>-1</v>
      </c>
      <c r="Q69" s="56">
        <v>-1.294</v>
      </c>
      <c r="R69" s="56">
        <v>-0.5</v>
      </c>
      <c r="S69" s="56">
        <v>-0.7</v>
      </c>
      <c r="T69" s="56">
        <v>-1.2</v>
      </c>
      <c r="U69" s="56">
        <v>-0.8</v>
      </c>
      <c r="V69" s="56">
        <v>-0.81499999999999995</v>
      </c>
      <c r="W69" s="56">
        <v>-0.72199999999999998</v>
      </c>
      <c r="X69" s="56">
        <v>-1.147</v>
      </c>
      <c r="Y69" s="56">
        <v>-0.98699999999999999</v>
      </c>
      <c r="Z69" s="56">
        <v>-0.79600000000000004</v>
      </c>
      <c r="AA69" s="56">
        <v>-0.81499999999999995</v>
      </c>
      <c r="AB69" s="56">
        <v>-0.90700000000000003</v>
      </c>
      <c r="AC69" s="56">
        <v>-1.9770000000000001</v>
      </c>
      <c r="AD69" s="56">
        <v>-1.335</v>
      </c>
      <c r="AE69" s="56">
        <v>-1.7050000000000001</v>
      </c>
      <c r="AF69" s="56">
        <v>-1.3180000000000001</v>
      </c>
      <c r="AG69" s="56">
        <v>-1.6950000000000001</v>
      </c>
      <c r="AH69" s="56">
        <v>-2.2879999999999998</v>
      </c>
      <c r="AI69" s="56">
        <v>-1.607</v>
      </c>
      <c r="AJ69" s="56">
        <v>-1.728</v>
      </c>
      <c r="AK69" s="56">
        <v>-1.73</v>
      </c>
      <c r="AL69" s="56">
        <v>-2.0270000000000001</v>
      </c>
      <c r="AM69" s="56">
        <v>-2.3730000000000002</v>
      </c>
      <c r="AN69" s="56">
        <v>-1.764</v>
      </c>
      <c r="AO69" s="56">
        <v>-1.42</v>
      </c>
      <c r="AP69" s="56">
        <v>-1.161</v>
      </c>
      <c r="AQ69" s="56">
        <v>-1.494</v>
      </c>
      <c r="AR69" s="126">
        <v>-0.84699999999999998</v>
      </c>
      <c r="AS69">
        <v>-1.528</v>
      </c>
    </row>
    <row r="70" spans="1:45" x14ac:dyDescent="0.25">
      <c r="C70" s="17">
        <v>70</v>
      </c>
      <c r="D70" s="19">
        <v>-1.5</v>
      </c>
      <c r="E70" s="19">
        <v>-1.7</v>
      </c>
      <c r="F70" s="19">
        <v>-1.4</v>
      </c>
      <c r="G70" s="19">
        <v>-1</v>
      </c>
      <c r="H70" s="19">
        <v>-1</v>
      </c>
      <c r="I70" s="20">
        <v>-1.2</v>
      </c>
      <c r="J70" s="20">
        <v>-1.1000000000000001</v>
      </c>
      <c r="K70" s="20">
        <v>-1.2</v>
      </c>
      <c r="L70" s="20">
        <v>-0.5</v>
      </c>
      <c r="M70" s="20">
        <v>-1.3</v>
      </c>
      <c r="N70" s="20">
        <v>-1.5</v>
      </c>
      <c r="O70" s="57">
        <v>-1.2689999999999999</v>
      </c>
      <c r="P70" s="57">
        <v>-1.3</v>
      </c>
      <c r="Q70" s="57">
        <v>-1.218</v>
      </c>
      <c r="R70" s="57">
        <v>-1.1000000000000001</v>
      </c>
      <c r="S70" s="57">
        <v>-0.8</v>
      </c>
      <c r="T70" s="57">
        <v>-1.2</v>
      </c>
      <c r="U70" s="57">
        <v>-1</v>
      </c>
      <c r="V70" s="57">
        <v>-1.498</v>
      </c>
      <c r="W70" s="57">
        <v>-1.276</v>
      </c>
      <c r="X70" s="57">
        <v>-0.85299999999999998</v>
      </c>
      <c r="Y70" s="57">
        <v>-1.093</v>
      </c>
      <c r="Z70" s="57">
        <v>-0.90100000000000002</v>
      </c>
      <c r="AA70" s="57">
        <v>-1.6970000000000001</v>
      </c>
      <c r="AB70" s="57">
        <v>-1.8149999999999999</v>
      </c>
      <c r="AC70" s="57">
        <v>-2.0289999999999999</v>
      </c>
      <c r="AD70" s="57">
        <v>-1.4610000000000001</v>
      </c>
      <c r="AE70" s="57">
        <v>-1.647</v>
      </c>
      <c r="AF70" s="57">
        <v>-1.9219999999999999</v>
      </c>
      <c r="AG70" s="57">
        <v>-2.15</v>
      </c>
      <c r="AH70" s="57">
        <v>-2.5099999999999998</v>
      </c>
      <c r="AI70" s="57">
        <v>-1.8939999999999999</v>
      </c>
      <c r="AJ70" s="57">
        <v>-2.2000000000000002</v>
      </c>
      <c r="AK70" s="57">
        <v>-1.4</v>
      </c>
      <c r="AL70" s="57">
        <v>-2.125</v>
      </c>
      <c r="AM70" s="57">
        <v>-2.3109999999999999</v>
      </c>
      <c r="AN70" s="57">
        <v>-2.2349999999999999</v>
      </c>
      <c r="AO70" s="57">
        <v>-1.9510000000000001</v>
      </c>
      <c r="AP70" s="57">
        <v>-1.706</v>
      </c>
      <c r="AQ70" s="57">
        <v>-1.7989999999999999</v>
      </c>
      <c r="AR70" s="127">
        <v>-1.9370000000000001</v>
      </c>
      <c r="AS70">
        <v>-2.2770000000000001</v>
      </c>
    </row>
    <row r="71" spans="1:45" x14ac:dyDescent="0.25">
      <c r="C71" s="17">
        <v>80</v>
      </c>
      <c r="D71" s="19">
        <v>-0.8</v>
      </c>
      <c r="E71" s="19">
        <v>-1.2</v>
      </c>
      <c r="F71" s="19">
        <v>-0.4</v>
      </c>
      <c r="G71" s="19">
        <v>-0.7</v>
      </c>
      <c r="H71" s="19">
        <v>-0.7</v>
      </c>
      <c r="I71" s="20">
        <v>-0.9</v>
      </c>
      <c r="J71" s="20">
        <v>-0.7</v>
      </c>
      <c r="K71" s="20">
        <v>-0.7</v>
      </c>
      <c r="L71" s="20">
        <v>-0.5</v>
      </c>
      <c r="M71" s="20">
        <v>-0.8</v>
      </c>
      <c r="N71" s="20">
        <v>-1.2</v>
      </c>
      <c r="O71" s="57">
        <v>-1.125</v>
      </c>
      <c r="P71" s="57">
        <v>-0.7</v>
      </c>
      <c r="Q71" s="57">
        <v>-0.86299999999999999</v>
      </c>
      <c r="R71" s="57">
        <v>-0.6</v>
      </c>
      <c r="S71" s="57">
        <v>-1.1000000000000001</v>
      </c>
      <c r="T71" s="57">
        <v>-1.2</v>
      </c>
      <c r="U71" s="57">
        <v>-0.7</v>
      </c>
      <c r="V71" s="57">
        <v>-1.167</v>
      </c>
      <c r="W71" s="57">
        <v>-0.71699999999999997</v>
      </c>
      <c r="X71" s="57">
        <v>-0.89600000000000002</v>
      </c>
      <c r="Y71" s="57">
        <v>-0.71899999999999997</v>
      </c>
      <c r="Z71" s="57">
        <v>-0.36299999999999999</v>
      </c>
      <c r="AA71" s="57">
        <v>-0.89500000000000002</v>
      </c>
      <c r="AB71" s="57">
        <v>-1.2529999999999999</v>
      </c>
      <c r="AC71" s="57">
        <v>-1.67</v>
      </c>
      <c r="AD71" s="57">
        <v>-1.6040000000000001</v>
      </c>
      <c r="AE71" s="57">
        <v>-1.1240000000000001</v>
      </c>
      <c r="AF71" s="57">
        <v>-1.899</v>
      </c>
      <c r="AG71" s="57">
        <v>-1.843</v>
      </c>
      <c r="AH71" s="57">
        <v>-1.4119999999999999</v>
      </c>
      <c r="AI71" s="57">
        <v>-1.712</v>
      </c>
      <c r="AJ71" s="57">
        <v>-1.111</v>
      </c>
      <c r="AK71" s="57">
        <v>-1.69</v>
      </c>
      <c r="AL71" s="57">
        <v>-1.92</v>
      </c>
      <c r="AM71" s="57">
        <v>-1.859</v>
      </c>
      <c r="AN71" s="57">
        <v>-1.6080000000000001</v>
      </c>
      <c r="AO71" s="57">
        <v>-1.831</v>
      </c>
      <c r="AP71" s="57">
        <v>-1.391</v>
      </c>
      <c r="AQ71" s="57">
        <v>-1.81</v>
      </c>
      <c r="AR71" s="127">
        <v>-1.637</v>
      </c>
      <c r="AS71">
        <v>-1.9830000000000001</v>
      </c>
    </row>
    <row r="72" spans="1:45" x14ac:dyDescent="0.25">
      <c r="C72" s="17">
        <v>90</v>
      </c>
      <c r="D72" s="19">
        <v>-0.9</v>
      </c>
      <c r="E72" s="19">
        <v>-1.6</v>
      </c>
      <c r="F72" s="19">
        <v>-1.1000000000000001</v>
      </c>
      <c r="G72" s="19">
        <v>-1</v>
      </c>
      <c r="H72" s="19">
        <v>-1</v>
      </c>
      <c r="I72" s="20">
        <v>-1.4</v>
      </c>
      <c r="J72" s="20">
        <v>-0.9</v>
      </c>
      <c r="K72" s="20">
        <v>-1.2</v>
      </c>
      <c r="L72" s="20">
        <v>-1.2</v>
      </c>
      <c r="M72" s="20">
        <v>-1.3</v>
      </c>
      <c r="N72" s="20">
        <v>-1</v>
      </c>
      <c r="O72" s="57">
        <v>-0.91900000000000004</v>
      </c>
      <c r="P72" s="57">
        <v>-1.1000000000000001</v>
      </c>
      <c r="Q72" s="57">
        <v>-1.4330000000000001</v>
      </c>
      <c r="R72" s="57">
        <v>-1.1000000000000001</v>
      </c>
      <c r="S72" s="57">
        <v>-1.1000000000000001</v>
      </c>
      <c r="T72" s="57">
        <v>-1</v>
      </c>
      <c r="U72" s="57">
        <v>-0.9</v>
      </c>
      <c r="V72" s="57">
        <v>-1.226</v>
      </c>
      <c r="W72" s="57">
        <v>-0.92900000000000005</v>
      </c>
      <c r="X72" s="57">
        <v>-1.446</v>
      </c>
      <c r="Y72" s="57">
        <v>-0.95399999999999996</v>
      </c>
      <c r="Z72" s="57">
        <v>-0.82899999999999996</v>
      </c>
      <c r="AA72" s="57">
        <v>-1.238</v>
      </c>
      <c r="AB72" s="57">
        <v>-1.64</v>
      </c>
      <c r="AC72" s="57">
        <v>-2.1</v>
      </c>
      <c r="AD72" s="57">
        <v>-1.583</v>
      </c>
      <c r="AE72" s="57">
        <v>-2.17</v>
      </c>
      <c r="AF72" s="57">
        <v>-2.1880000000000002</v>
      </c>
      <c r="AG72" s="57">
        <v>-2.1480000000000001</v>
      </c>
      <c r="AH72" s="57">
        <v>-2.254</v>
      </c>
      <c r="AI72" s="57">
        <v>-1.9610000000000001</v>
      </c>
      <c r="AJ72" s="57">
        <v>-1.7390000000000001</v>
      </c>
      <c r="AK72" s="57">
        <v>-1.95</v>
      </c>
      <c r="AL72" s="57">
        <v>-2.1819999999999999</v>
      </c>
      <c r="AM72" s="57">
        <v>-2.258</v>
      </c>
      <c r="AN72" s="57">
        <v>-2.1349999999999998</v>
      </c>
      <c r="AO72" s="57">
        <v>-2.1949999999999998</v>
      </c>
      <c r="AP72" s="57">
        <v>-1.8819999999999999</v>
      </c>
      <c r="AQ72" s="57">
        <v>-2.0369999999999999</v>
      </c>
      <c r="AR72" s="127">
        <v>-2.3199999999999998</v>
      </c>
      <c r="AS72">
        <v>-2.113</v>
      </c>
    </row>
    <row r="73" spans="1:45" x14ac:dyDescent="0.25">
      <c r="C73" s="17">
        <v>100</v>
      </c>
      <c r="D73" s="19">
        <v>-1.3</v>
      </c>
      <c r="E73" s="19">
        <v>-1.9</v>
      </c>
      <c r="F73" s="19">
        <v>-1.4</v>
      </c>
      <c r="G73" s="19">
        <v>-1.4</v>
      </c>
      <c r="H73" s="19">
        <v>-1.4</v>
      </c>
      <c r="I73" s="20">
        <v>-1.6</v>
      </c>
      <c r="J73" s="20">
        <v>-1.2</v>
      </c>
      <c r="K73" s="20">
        <v>-1.6</v>
      </c>
      <c r="L73" s="20">
        <v>-1.3</v>
      </c>
      <c r="M73" s="20">
        <v>-1.6</v>
      </c>
      <c r="N73" s="20">
        <v>-1.8</v>
      </c>
      <c r="O73" s="57">
        <v>-1.1830000000000001</v>
      </c>
      <c r="P73" s="57">
        <v>-1.3</v>
      </c>
      <c r="Q73" s="57">
        <v>-1.605</v>
      </c>
      <c r="R73" s="57">
        <v>-1.4</v>
      </c>
      <c r="S73" s="57">
        <v>-1.7</v>
      </c>
      <c r="T73" s="57">
        <v>-1.7</v>
      </c>
      <c r="U73" s="57">
        <v>-1.7</v>
      </c>
      <c r="V73" s="57">
        <v>-1.5449999999999999</v>
      </c>
      <c r="W73" s="57">
        <v>-1.542</v>
      </c>
      <c r="X73" s="57">
        <v>-1.478</v>
      </c>
      <c r="Y73" s="57">
        <v>-1.518</v>
      </c>
      <c r="Z73" s="57">
        <v>-1.1879999999999999</v>
      </c>
      <c r="AA73" s="57">
        <v>-1.704</v>
      </c>
      <c r="AB73" s="57">
        <v>-1.8340000000000001</v>
      </c>
      <c r="AC73" s="57">
        <v>-2.319</v>
      </c>
      <c r="AD73" s="57">
        <v>-1.9690000000000001</v>
      </c>
      <c r="AE73" s="57">
        <v>-2.4790000000000001</v>
      </c>
      <c r="AF73" s="57">
        <v>-2.68</v>
      </c>
      <c r="AG73" s="57">
        <v>-2.625</v>
      </c>
      <c r="AH73" s="57">
        <v>-2.581</v>
      </c>
      <c r="AI73" s="57">
        <v>-2.7189999999999999</v>
      </c>
      <c r="AJ73" s="57">
        <v>-2.6739999999999999</v>
      </c>
      <c r="AK73" s="57">
        <v>-2.95</v>
      </c>
      <c r="AL73" s="57">
        <v>-2.867</v>
      </c>
      <c r="AM73" s="57">
        <v>-2.448</v>
      </c>
      <c r="AN73" s="57">
        <v>-2.3570000000000002</v>
      </c>
      <c r="AO73" s="57">
        <v>-2.3540000000000001</v>
      </c>
      <c r="AP73" s="57">
        <v>-2.4910000000000001</v>
      </c>
      <c r="AQ73" s="57">
        <v>-2.3690000000000002</v>
      </c>
      <c r="AR73" s="127">
        <v>-2.5920000000000001</v>
      </c>
      <c r="AS73">
        <v>-2.319</v>
      </c>
    </row>
    <row r="74" spans="1:45" x14ac:dyDescent="0.25">
      <c r="C74" s="17">
        <v>110</v>
      </c>
      <c r="D74" s="19">
        <v>-1.6</v>
      </c>
      <c r="E74" s="19">
        <v>-1.9</v>
      </c>
      <c r="F74" s="19">
        <v>-1.3</v>
      </c>
      <c r="G74" s="19">
        <v>-1.5</v>
      </c>
      <c r="H74" s="19">
        <v>-1.5</v>
      </c>
      <c r="I74" s="20">
        <v>-1.5</v>
      </c>
      <c r="J74" s="20">
        <v>-1.4</v>
      </c>
      <c r="K74" s="20">
        <v>-1.6</v>
      </c>
      <c r="L74" s="20">
        <v>-1.7</v>
      </c>
      <c r="M74" s="20">
        <v>-1.4</v>
      </c>
      <c r="N74" s="20">
        <v>-1.6</v>
      </c>
      <c r="O74" s="57">
        <v>-1.2709999999999999</v>
      </c>
      <c r="P74" s="57">
        <v>-1.4</v>
      </c>
      <c r="Q74" s="57">
        <v>-1.512</v>
      </c>
      <c r="R74" s="57">
        <v>-1.4</v>
      </c>
      <c r="S74" s="57">
        <v>-1.8</v>
      </c>
      <c r="T74" s="57">
        <v>-1.6</v>
      </c>
      <c r="U74" s="57">
        <v>-1.7</v>
      </c>
      <c r="V74" s="57">
        <v>-1.706</v>
      </c>
      <c r="W74" s="57">
        <v>-1.6619999999999999</v>
      </c>
      <c r="X74" s="57">
        <v>-1.6579999999999999</v>
      </c>
      <c r="Y74" s="57">
        <v>-1.532</v>
      </c>
      <c r="Z74" s="57">
        <v>-1.4079999999999999</v>
      </c>
      <c r="AA74" s="57">
        <v>-1.998</v>
      </c>
      <c r="AB74" s="57">
        <v>-1.9179999999999999</v>
      </c>
      <c r="AC74" s="57">
        <v>-2.6789999999999998</v>
      </c>
      <c r="AD74" s="57">
        <v>-2.4649999999999999</v>
      </c>
      <c r="AE74" s="57">
        <v>-2.7130000000000001</v>
      </c>
      <c r="AF74" s="57">
        <v>-2.7770000000000001</v>
      </c>
      <c r="AG74" s="57">
        <v>-2.8420000000000001</v>
      </c>
      <c r="AH74" s="57">
        <v>-2.8660000000000001</v>
      </c>
      <c r="AI74" s="57">
        <v>-2.7370000000000001</v>
      </c>
      <c r="AJ74" s="57">
        <v>-2.8780000000000001</v>
      </c>
      <c r="AK74" s="57">
        <v>-2.9</v>
      </c>
      <c r="AL74" s="57">
        <v>-2.7509999999999999</v>
      </c>
      <c r="AM74" s="57">
        <v>-2.79</v>
      </c>
      <c r="AN74" s="57">
        <v>-2.573</v>
      </c>
      <c r="AO74" s="57">
        <v>-2.98</v>
      </c>
      <c r="AP74" s="57">
        <v>-2.7360000000000002</v>
      </c>
      <c r="AQ74" s="57">
        <v>-2.7759999999999998</v>
      </c>
      <c r="AR74" s="127">
        <v>-2.7469999999999999</v>
      </c>
      <c r="AS74">
        <v>-2.7829999999999999</v>
      </c>
    </row>
    <row r="75" spans="1:45" x14ac:dyDescent="0.25">
      <c r="C75" s="17">
        <v>120</v>
      </c>
      <c r="D75" s="19">
        <v>-1.5</v>
      </c>
      <c r="E75" s="19">
        <v>-2</v>
      </c>
      <c r="F75" s="19">
        <v>-1</v>
      </c>
      <c r="G75" s="19">
        <v>-1.4</v>
      </c>
      <c r="H75" s="19">
        <v>-1.4</v>
      </c>
      <c r="I75" s="20">
        <v>-1.8</v>
      </c>
      <c r="J75" s="20">
        <v>-1.3</v>
      </c>
      <c r="K75" s="20">
        <v>-1.5</v>
      </c>
      <c r="L75" s="20">
        <v>-1.6</v>
      </c>
      <c r="M75" s="20">
        <v>-1.5</v>
      </c>
      <c r="N75" s="20">
        <v>-1.5</v>
      </c>
      <c r="O75" s="57">
        <v>-1.2729999999999999</v>
      </c>
      <c r="P75" s="57">
        <v>-1.6</v>
      </c>
      <c r="Q75" s="57">
        <v>-1.79</v>
      </c>
      <c r="R75" s="57">
        <v>-1.5</v>
      </c>
      <c r="S75" s="57">
        <v>-2</v>
      </c>
      <c r="T75" s="57">
        <v>-1.8</v>
      </c>
      <c r="U75" s="57">
        <v>-1.9</v>
      </c>
      <c r="V75" s="57">
        <v>-1.647</v>
      </c>
      <c r="W75" s="57">
        <v>-1.8009999999999999</v>
      </c>
      <c r="X75" s="57">
        <v>-1.5820000000000001</v>
      </c>
      <c r="Y75" s="57">
        <v>-1.7</v>
      </c>
      <c r="Z75" s="57">
        <v>-1.5720000000000001</v>
      </c>
      <c r="AA75" s="57">
        <v>-1.8640000000000001</v>
      </c>
      <c r="AB75" s="57">
        <v>-2.09</v>
      </c>
      <c r="AC75" s="57">
        <v>-2.827</v>
      </c>
      <c r="AD75" s="57">
        <v>-2.694</v>
      </c>
      <c r="AE75" s="57">
        <v>-2.516</v>
      </c>
      <c r="AF75" s="57">
        <v>-3.2240000000000002</v>
      </c>
      <c r="AG75" s="57">
        <v>-3.0819999999999999</v>
      </c>
      <c r="AH75" s="57">
        <v>-3.1869999999999998</v>
      </c>
      <c r="AI75" s="57">
        <v>-2.8759999999999999</v>
      </c>
      <c r="AJ75" s="57">
        <v>-2.8079999999999998</v>
      </c>
      <c r="AK75" s="57">
        <v>-2.98</v>
      </c>
      <c r="AL75" s="57">
        <v>-3.109</v>
      </c>
      <c r="AM75" s="57">
        <v>-2.851</v>
      </c>
      <c r="AN75" s="57">
        <v>-2.8620000000000001</v>
      </c>
      <c r="AO75" s="57">
        <v>-2.7330000000000001</v>
      </c>
      <c r="AP75" s="57">
        <v>-2.7519999999999998</v>
      </c>
      <c r="AQ75" s="57">
        <v>-3.012</v>
      </c>
      <c r="AR75" s="127">
        <v>-3.109</v>
      </c>
      <c r="AS75">
        <v>-3.0110000000000001</v>
      </c>
    </row>
    <row r="76" spans="1:45" x14ac:dyDescent="0.25">
      <c r="C76" s="17">
        <v>130</v>
      </c>
      <c r="D76" s="19">
        <v>-1.8</v>
      </c>
      <c r="E76" s="19">
        <v>-2.2000000000000002</v>
      </c>
      <c r="F76" s="19">
        <v>-1.5</v>
      </c>
      <c r="G76" s="19">
        <v>-1.4</v>
      </c>
      <c r="H76" s="19">
        <v>-1.4</v>
      </c>
      <c r="I76" s="20">
        <v>-1.9</v>
      </c>
      <c r="J76" s="20">
        <v>-1.5</v>
      </c>
      <c r="K76" s="20">
        <v>-1.5</v>
      </c>
      <c r="L76" s="20">
        <v>-1.4</v>
      </c>
      <c r="M76" s="20">
        <v>-1.7</v>
      </c>
      <c r="N76" s="20">
        <v>-1.6</v>
      </c>
      <c r="O76" s="57">
        <v>-1.5049999999999999</v>
      </c>
      <c r="P76" s="57">
        <v>-1.4</v>
      </c>
      <c r="Q76" s="57">
        <v>-1.853</v>
      </c>
      <c r="R76" s="57">
        <v>-1.6</v>
      </c>
      <c r="S76" s="57">
        <v>-1.8</v>
      </c>
      <c r="T76" s="57">
        <v>-1.7</v>
      </c>
      <c r="U76" s="57">
        <v>-1.9</v>
      </c>
      <c r="V76" s="57">
        <v>-1.851</v>
      </c>
      <c r="W76" s="57">
        <v>-1.7689999999999999</v>
      </c>
      <c r="X76" s="57">
        <v>-1.5980000000000001</v>
      </c>
      <c r="Y76" s="57">
        <v>-1.462</v>
      </c>
      <c r="Z76" s="57">
        <v>-1.1080000000000001</v>
      </c>
      <c r="AA76" s="57">
        <v>-2.0539999999999998</v>
      </c>
      <c r="AB76" s="57">
        <v>-2.38</v>
      </c>
      <c r="AC76" s="57">
        <v>-2.8929999999999998</v>
      </c>
      <c r="AD76" s="57">
        <v>-2.601</v>
      </c>
      <c r="AE76" s="57">
        <v>-2.9750000000000001</v>
      </c>
      <c r="AF76" s="57">
        <v>-3.27</v>
      </c>
      <c r="AG76" s="57">
        <v>-3.6520000000000001</v>
      </c>
      <c r="AH76" s="57">
        <v>-3.3170000000000002</v>
      </c>
      <c r="AI76" s="57">
        <v>-3.2589999999999999</v>
      </c>
      <c r="AJ76" s="57">
        <v>-2.9390000000000001</v>
      </c>
      <c r="AK76" s="57">
        <v>-3.05</v>
      </c>
      <c r="AL76" s="57">
        <v>-3.0110000000000001</v>
      </c>
      <c r="AM76" s="57">
        <v>-3.0790000000000002</v>
      </c>
      <c r="AN76" s="57">
        <v>-2.7189999999999999</v>
      </c>
      <c r="AO76" s="57">
        <v>-3.0419999999999998</v>
      </c>
      <c r="AP76" s="57">
        <v>-3.0630000000000002</v>
      </c>
      <c r="AQ76" s="57">
        <v>-3.2109999999999999</v>
      </c>
      <c r="AR76" s="127">
        <v>-3.3660000000000001</v>
      </c>
      <c r="AS76">
        <v>-3.4169999999999998</v>
      </c>
    </row>
    <row r="77" spans="1:45" x14ac:dyDescent="0.25">
      <c r="C77" s="17">
        <v>140</v>
      </c>
      <c r="D77" s="19">
        <v>-1.3</v>
      </c>
      <c r="E77" s="19">
        <v>-1.7</v>
      </c>
      <c r="F77" s="19">
        <v>-0.8</v>
      </c>
      <c r="G77" s="19">
        <v>-1</v>
      </c>
      <c r="H77" s="19">
        <v>-1</v>
      </c>
      <c r="I77" s="20">
        <v>-1.5</v>
      </c>
      <c r="J77" s="20">
        <v>-1.5</v>
      </c>
      <c r="K77" s="20">
        <v>-1.3</v>
      </c>
      <c r="L77" s="20">
        <v>-1.5</v>
      </c>
      <c r="M77" s="20">
        <v>-1.5</v>
      </c>
      <c r="N77" s="20">
        <v>-1.4</v>
      </c>
      <c r="O77" s="57">
        <v>-1.256</v>
      </c>
      <c r="P77" s="57">
        <v>-1.1000000000000001</v>
      </c>
      <c r="Q77" s="57">
        <v>-1.48</v>
      </c>
      <c r="R77" s="57">
        <v>-1.4</v>
      </c>
      <c r="S77" s="57">
        <v>-1.8</v>
      </c>
      <c r="T77" s="57">
        <v>-1.4</v>
      </c>
      <c r="U77" s="57">
        <v>-1.7</v>
      </c>
      <c r="V77" s="57">
        <v>-1.4570000000000001</v>
      </c>
      <c r="W77" s="57">
        <v>-1.1539999999999999</v>
      </c>
      <c r="X77" s="57">
        <v>-0.70499999999999996</v>
      </c>
      <c r="Y77" s="57">
        <v>-1.141</v>
      </c>
      <c r="Z77" s="57">
        <v>-0.95699999999999996</v>
      </c>
      <c r="AA77" s="57">
        <v>-1.7430000000000001</v>
      </c>
      <c r="AB77" s="57">
        <v>-1.97</v>
      </c>
      <c r="AC77" s="57">
        <v>-2.625</v>
      </c>
      <c r="AD77" s="57">
        <v>-2.2549999999999999</v>
      </c>
      <c r="AE77" s="57">
        <v>-2.61</v>
      </c>
      <c r="AF77" s="57">
        <v>-2.9449999999999998</v>
      </c>
      <c r="AG77" s="57">
        <v>-3.161</v>
      </c>
      <c r="AH77" s="57">
        <v>-2.8490000000000002</v>
      </c>
      <c r="AI77" s="57">
        <v>-2.4649999999999999</v>
      </c>
      <c r="AJ77" s="57">
        <v>-2.1110000000000002</v>
      </c>
      <c r="AK77" s="57">
        <v>-2.14</v>
      </c>
      <c r="AL77" s="57">
        <v>-2.4279999999999999</v>
      </c>
      <c r="AM77" s="57">
        <v>-2.7229999999999999</v>
      </c>
      <c r="AN77" s="57">
        <v>-2.2109999999999999</v>
      </c>
      <c r="AO77" s="57">
        <v>-2.3919999999999999</v>
      </c>
      <c r="AP77" s="57">
        <v>-2.7730000000000001</v>
      </c>
      <c r="AQ77" s="57">
        <v>-2.6179999999999999</v>
      </c>
      <c r="AR77" s="127">
        <v>-3.0139999999999998</v>
      </c>
      <c r="AS77">
        <v>-2.7010000000000001</v>
      </c>
    </row>
    <row r="78" spans="1:45" x14ac:dyDescent="0.25">
      <c r="C78" s="17">
        <v>150</v>
      </c>
      <c r="D78" s="19">
        <v>-1.5</v>
      </c>
      <c r="E78" s="19">
        <v>-1.9</v>
      </c>
      <c r="F78" s="19">
        <v>-1.5</v>
      </c>
      <c r="G78" s="19">
        <v>-1.6</v>
      </c>
      <c r="H78" s="19">
        <v>-1.6</v>
      </c>
      <c r="I78" s="20">
        <v>-2.1</v>
      </c>
      <c r="J78" s="20">
        <v>-1.7</v>
      </c>
      <c r="K78" s="20">
        <v>-1.6</v>
      </c>
      <c r="L78" s="20">
        <v>-1.6</v>
      </c>
      <c r="M78" s="20">
        <v>-1.8</v>
      </c>
      <c r="N78" s="20">
        <v>-1.8</v>
      </c>
      <c r="O78" s="57">
        <v>-1.627</v>
      </c>
      <c r="P78" s="57">
        <v>-1.6</v>
      </c>
      <c r="Q78" s="57">
        <v>-2.0750000000000002</v>
      </c>
      <c r="R78" s="57">
        <v>-1.7</v>
      </c>
      <c r="S78" s="57">
        <v>-1.8</v>
      </c>
      <c r="T78" s="57">
        <v>-1.7</v>
      </c>
      <c r="U78" s="57">
        <v>-1.7</v>
      </c>
      <c r="V78" s="57">
        <v>-1.8260000000000001</v>
      </c>
      <c r="W78" s="57">
        <v>-1.6890000000000001</v>
      </c>
      <c r="X78" s="57">
        <v>-1.538</v>
      </c>
      <c r="Y78" s="57">
        <v>-1.5609999999999999</v>
      </c>
      <c r="Z78" s="57">
        <v>-1.3959999999999999</v>
      </c>
      <c r="AA78" s="57">
        <v>-2.4260000000000002</v>
      </c>
      <c r="AB78" s="57">
        <v>-2.25</v>
      </c>
      <c r="AC78" s="57">
        <v>-3.08</v>
      </c>
      <c r="AD78" s="57">
        <v>-2.7170000000000001</v>
      </c>
      <c r="AE78" s="57">
        <v>-3.0579999999999998</v>
      </c>
      <c r="AF78" s="57">
        <v>-3.3839999999999999</v>
      </c>
      <c r="AG78" s="57">
        <v>-3.3860000000000001</v>
      </c>
      <c r="AH78" s="57">
        <v>-3.4740000000000002</v>
      </c>
      <c r="AI78" s="57">
        <v>-2.9510000000000001</v>
      </c>
      <c r="AJ78" s="57">
        <v>-2.7189999999999999</v>
      </c>
      <c r="AK78" s="57">
        <v>-2.25</v>
      </c>
      <c r="AL78" s="57">
        <v>-2.5249999999999999</v>
      </c>
      <c r="AM78" s="57">
        <v>-2.976</v>
      </c>
      <c r="AN78" s="57">
        <v>-3.0720000000000001</v>
      </c>
      <c r="AO78" s="57">
        <v>-3.18</v>
      </c>
      <c r="AP78" s="57">
        <v>-3.117</v>
      </c>
      <c r="AQ78" s="57">
        <v>-3.02</v>
      </c>
      <c r="AR78" s="127">
        <v>-3.6269999999999998</v>
      </c>
      <c r="AS78">
        <v>-3.1589999999999998</v>
      </c>
    </row>
    <row r="79" spans="1:45" x14ac:dyDescent="0.25">
      <c r="C79" s="17">
        <v>160</v>
      </c>
      <c r="D79" s="19">
        <v>-1.7</v>
      </c>
      <c r="E79" s="19">
        <v>-1.3</v>
      </c>
      <c r="F79" s="19">
        <v>-1.2</v>
      </c>
      <c r="G79" s="19">
        <v>-1.6</v>
      </c>
      <c r="H79" s="19">
        <v>-1.6</v>
      </c>
      <c r="I79" s="20">
        <v>-2</v>
      </c>
      <c r="J79" s="20">
        <v>-2</v>
      </c>
      <c r="K79" s="20">
        <v>-1.7</v>
      </c>
      <c r="L79" s="20">
        <v>-1.9</v>
      </c>
      <c r="M79" s="20">
        <v>-1.8</v>
      </c>
      <c r="N79" s="20">
        <v>-2.2000000000000002</v>
      </c>
      <c r="O79" s="57">
        <v>-1.4950000000000001</v>
      </c>
      <c r="P79" s="57">
        <v>-1.5</v>
      </c>
      <c r="Q79" s="57">
        <v>-2.0449999999999999</v>
      </c>
      <c r="R79" s="57">
        <v>-1.8</v>
      </c>
      <c r="S79" s="57">
        <v>-2</v>
      </c>
      <c r="T79" s="57">
        <v>-2</v>
      </c>
      <c r="U79" s="57">
        <v>-1.8</v>
      </c>
      <c r="V79" s="57">
        <v>-1.645</v>
      </c>
      <c r="W79" s="57">
        <v>-1.728</v>
      </c>
      <c r="X79" s="57">
        <v>-1.7889999999999999</v>
      </c>
      <c r="Y79" s="57">
        <v>-1.415</v>
      </c>
      <c r="Z79" s="57">
        <v>-1.494</v>
      </c>
      <c r="AA79" s="57">
        <v>-2.351</v>
      </c>
      <c r="AB79" s="57">
        <v>-2.6240000000000001</v>
      </c>
      <c r="AC79" s="57">
        <v>-3.1339999999999999</v>
      </c>
      <c r="AD79" s="57">
        <v>-2.7839999999999998</v>
      </c>
      <c r="AE79" s="57">
        <v>-3.3029999999999999</v>
      </c>
      <c r="AF79" s="57">
        <v>-3.5190000000000001</v>
      </c>
      <c r="AG79" s="57">
        <v>-3.4769999999999999</v>
      </c>
      <c r="AH79" s="57">
        <v>-3.113</v>
      </c>
      <c r="AI79" s="57">
        <v>-2.9969999999999999</v>
      </c>
      <c r="AJ79" s="57">
        <v>-2.4580000000000002</v>
      </c>
      <c r="AK79" s="57">
        <v>-2.91</v>
      </c>
      <c r="AL79" s="57">
        <v>-3.173</v>
      </c>
      <c r="AM79" s="57">
        <v>-2.794</v>
      </c>
      <c r="AN79" s="57">
        <v>-2.8679999999999999</v>
      </c>
      <c r="AO79" s="57">
        <v>-3.0870000000000002</v>
      </c>
      <c r="AP79" s="57">
        <v>-3.218</v>
      </c>
      <c r="AQ79" s="57">
        <v>-2.8980000000000001</v>
      </c>
      <c r="AR79" s="127">
        <v>-3.2709999999999999</v>
      </c>
      <c r="AS79">
        <v>-3.262</v>
      </c>
    </row>
    <row r="80" spans="1:45" x14ac:dyDescent="0.25">
      <c r="C80" s="17">
        <v>170</v>
      </c>
      <c r="D80" s="19">
        <v>-2.6</v>
      </c>
      <c r="E80" s="19">
        <v>-2.2000000000000002</v>
      </c>
      <c r="F80" s="19">
        <v>-1.9</v>
      </c>
      <c r="G80" s="19">
        <v>-2.1</v>
      </c>
      <c r="H80" s="19">
        <v>-2.1</v>
      </c>
      <c r="I80" s="20">
        <v>-2.9</v>
      </c>
      <c r="J80" s="20">
        <v>-2.8</v>
      </c>
      <c r="K80" s="20">
        <v>-2.6</v>
      </c>
      <c r="L80" s="20">
        <v>-2.4</v>
      </c>
      <c r="M80" s="20">
        <v>-2.4</v>
      </c>
      <c r="N80" s="20">
        <v>-2.5</v>
      </c>
      <c r="O80" s="57">
        <v>-2.1030000000000002</v>
      </c>
      <c r="P80" s="57">
        <v>-2.5</v>
      </c>
      <c r="Q80" s="57">
        <v>-2.89</v>
      </c>
      <c r="R80" s="57">
        <v>-2.5</v>
      </c>
      <c r="S80" s="57">
        <v>-2.6</v>
      </c>
      <c r="T80" s="57">
        <v>-2.6</v>
      </c>
      <c r="U80" s="57">
        <v>-2.6</v>
      </c>
      <c r="V80" s="57">
        <v>-2.6960000000000002</v>
      </c>
      <c r="W80" s="57">
        <v>-2.726</v>
      </c>
      <c r="X80" s="57">
        <v>-2.3809999999999998</v>
      </c>
      <c r="Y80" s="57">
        <v>-2.0350000000000001</v>
      </c>
      <c r="Z80" s="57">
        <v>-2.036</v>
      </c>
      <c r="AA80" s="57">
        <v>-3.1280000000000001</v>
      </c>
      <c r="AB80" s="57">
        <v>-3.0720000000000001</v>
      </c>
      <c r="AC80" s="57">
        <v>-3.9550000000000001</v>
      </c>
      <c r="AD80" s="57">
        <v>-3.8330000000000002</v>
      </c>
      <c r="AE80" s="57">
        <v>-4.1360000000000001</v>
      </c>
      <c r="AF80" s="57">
        <v>-4.3280000000000003</v>
      </c>
      <c r="AG80" s="57">
        <v>-4.351</v>
      </c>
      <c r="AH80" s="57">
        <v>-4.0999999999999996</v>
      </c>
      <c r="AI80" s="57">
        <v>-4.173</v>
      </c>
      <c r="AJ80" s="57">
        <v>-3.1989999999999998</v>
      </c>
      <c r="AK80" s="57">
        <v>-3.95</v>
      </c>
      <c r="AL80" s="57">
        <v>-3.9580000000000002</v>
      </c>
      <c r="AM80" s="57">
        <v>-3.5510000000000002</v>
      </c>
      <c r="AN80" s="57">
        <v>-3.8220000000000001</v>
      </c>
      <c r="AO80" s="57">
        <v>-3.7229999999999999</v>
      </c>
      <c r="AP80" s="57">
        <v>-4.0949999999999998</v>
      </c>
      <c r="AQ80" s="57">
        <v>-3.8940000000000001</v>
      </c>
      <c r="AR80" s="127">
        <v>-4.1219999999999999</v>
      </c>
      <c r="AS80">
        <v>-3.7570000000000001</v>
      </c>
    </row>
    <row r="81" spans="3:45" x14ac:dyDescent="0.25">
      <c r="C81" s="17">
        <v>180</v>
      </c>
      <c r="D81" s="19">
        <v>-1.2</v>
      </c>
      <c r="E81" s="19">
        <v>-1.6</v>
      </c>
      <c r="F81" s="19">
        <v>-0.6</v>
      </c>
      <c r="G81" s="19">
        <v>-0.9</v>
      </c>
      <c r="H81" s="19">
        <v>-0.9</v>
      </c>
      <c r="I81" s="20">
        <v>-2.1</v>
      </c>
      <c r="J81" s="20">
        <v>-1.5</v>
      </c>
      <c r="K81" s="20">
        <v>-1.7</v>
      </c>
      <c r="L81" s="20">
        <v>-1.6</v>
      </c>
      <c r="M81" s="20">
        <v>-1.5</v>
      </c>
      <c r="N81" s="20">
        <v>-1.7</v>
      </c>
      <c r="O81" s="57">
        <v>-1.0860000000000001</v>
      </c>
      <c r="P81" s="57">
        <v>-1.5</v>
      </c>
      <c r="Q81" s="57">
        <v>-2.1040000000000001</v>
      </c>
      <c r="R81" s="57">
        <v>-1.7</v>
      </c>
      <c r="S81" s="57">
        <v>-1.6</v>
      </c>
      <c r="T81" s="57">
        <v>-1.7</v>
      </c>
      <c r="U81" s="57">
        <v>-1.5</v>
      </c>
      <c r="V81" s="57">
        <v>-1.58</v>
      </c>
      <c r="W81" s="57">
        <v>-1.4510000000000001</v>
      </c>
      <c r="X81" s="57">
        <v>-1.702</v>
      </c>
      <c r="Y81" s="57">
        <v>-1.135</v>
      </c>
      <c r="Z81" s="57">
        <v>-1.421</v>
      </c>
      <c r="AA81" s="57">
        <v>-2.3330000000000002</v>
      </c>
      <c r="AB81" s="57">
        <v>-2.2400000000000002</v>
      </c>
      <c r="AC81" s="57">
        <v>-2.9990000000000001</v>
      </c>
      <c r="AD81" s="57">
        <v>-2.6560000000000001</v>
      </c>
      <c r="AE81" s="57">
        <v>-2.746</v>
      </c>
      <c r="AF81" s="57">
        <v>-3.1120000000000001</v>
      </c>
      <c r="AG81" s="57">
        <v>-3.141</v>
      </c>
      <c r="AH81" s="57">
        <v>-3.3130000000000002</v>
      </c>
      <c r="AI81" s="57">
        <v>-3.3039999999999998</v>
      </c>
      <c r="AJ81" s="57">
        <v>-2.2639999999999998</v>
      </c>
      <c r="AK81" s="57">
        <v>-2.65</v>
      </c>
      <c r="AL81" s="57">
        <v>-2.5489999999999999</v>
      </c>
      <c r="AM81" s="57">
        <v>-2.536</v>
      </c>
      <c r="AN81" s="57">
        <v>-2.625</v>
      </c>
      <c r="AO81" s="57">
        <v>-2.2839999999999998</v>
      </c>
      <c r="AP81" s="57">
        <v>-2.9369999999999998</v>
      </c>
      <c r="AQ81" s="57">
        <v>-3.0310000000000001</v>
      </c>
      <c r="AR81" s="127">
        <v>-3.2730000000000001</v>
      </c>
      <c r="AS81">
        <v>-2.9830000000000001</v>
      </c>
    </row>
    <row r="82" spans="3:45" x14ac:dyDescent="0.25">
      <c r="C82" s="17">
        <v>190</v>
      </c>
      <c r="D82" s="19">
        <v>-0.7</v>
      </c>
      <c r="E82" s="19">
        <v>-0.9</v>
      </c>
      <c r="F82" s="19">
        <v>-0.4</v>
      </c>
      <c r="G82" s="19">
        <v>-0.5</v>
      </c>
      <c r="H82" s="19">
        <v>-0.5</v>
      </c>
      <c r="I82" s="20">
        <v>-1.6</v>
      </c>
      <c r="J82" s="20">
        <v>-1.8</v>
      </c>
      <c r="K82" s="20">
        <v>-1.2</v>
      </c>
      <c r="L82" s="20">
        <v>-1.3</v>
      </c>
      <c r="M82" s="20">
        <v>-1</v>
      </c>
      <c r="N82" s="20">
        <v>-1.6</v>
      </c>
      <c r="O82" s="57">
        <v>-0.46300000000000002</v>
      </c>
      <c r="P82" s="57">
        <v>-1.2</v>
      </c>
      <c r="Q82" s="57">
        <v>-1.56</v>
      </c>
      <c r="R82" s="57">
        <v>-1</v>
      </c>
      <c r="S82" s="57">
        <v>-1.5</v>
      </c>
      <c r="T82" s="57">
        <v>-1.5</v>
      </c>
      <c r="U82" s="57">
        <v>-1.3</v>
      </c>
      <c r="V82" s="57">
        <v>-1.33</v>
      </c>
      <c r="W82" s="57">
        <v>-1.385</v>
      </c>
      <c r="X82" s="57">
        <v>-0.91400000000000003</v>
      </c>
      <c r="Y82" s="57">
        <v>-0.92100000000000004</v>
      </c>
      <c r="Z82" s="57">
        <v>-0.78300000000000003</v>
      </c>
      <c r="AA82" s="57">
        <v>-1.714</v>
      </c>
      <c r="AB82" s="57">
        <v>-1.974</v>
      </c>
      <c r="AC82" s="57">
        <v>-2.38</v>
      </c>
      <c r="AD82" s="57">
        <v>-2.6949999999999998</v>
      </c>
      <c r="AE82" s="57">
        <v>-2.3809999999999998</v>
      </c>
      <c r="AF82" s="57">
        <v>-3.0510000000000002</v>
      </c>
      <c r="AG82" s="57">
        <v>-2.6459999999999999</v>
      </c>
      <c r="AH82" s="57">
        <v>-3.1989999999999998</v>
      </c>
      <c r="AI82" s="57">
        <v>-3.3940000000000001</v>
      </c>
      <c r="AJ82" s="57">
        <v>-2.0019999999999998</v>
      </c>
      <c r="AK82" s="57">
        <v>-2.34</v>
      </c>
      <c r="AL82" s="57">
        <v>-2.2879999999999998</v>
      </c>
      <c r="AM82" s="57">
        <v>-2.157</v>
      </c>
      <c r="AN82" s="57">
        <v>-2.0990000000000002</v>
      </c>
      <c r="AO82" s="57">
        <v>-1.986</v>
      </c>
      <c r="AP82" s="57">
        <v>-2.5640000000000001</v>
      </c>
      <c r="AQ82" s="57">
        <v>-2.6509999999999998</v>
      </c>
      <c r="AR82" s="127">
        <v>-3.1850000000000001</v>
      </c>
      <c r="AS82">
        <v>-2.5310000000000001</v>
      </c>
    </row>
    <row r="83" spans="3:45" x14ac:dyDescent="0.25">
      <c r="C83" s="17">
        <v>200</v>
      </c>
      <c r="D83" s="19">
        <v>-1.1000000000000001</v>
      </c>
      <c r="E83" s="19">
        <v>-0.5</v>
      </c>
      <c r="F83" s="19">
        <v>-0.1</v>
      </c>
      <c r="G83" s="19">
        <v>-0.6</v>
      </c>
      <c r="H83" s="19">
        <v>-0.6</v>
      </c>
      <c r="I83" s="20">
        <v>-1.9</v>
      </c>
      <c r="J83" s="20">
        <v>-1</v>
      </c>
      <c r="K83" s="20">
        <v>-1.3</v>
      </c>
      <c r="L83" s="20">
        <v>-1.6</v>
      </c>
      <c r="M83" s="20">
        <v>-1.3</v>
      </c>
      <c r="N83" s="20">
        <v>-1.6</v>
      </c>
      <c r="O83" s="57">
        <v>-0.81699999999999995</v>
      </c>
      <c r="P83" s="57">
        <v>-1.4</v>
      </c>
      <c r="Q83" s="57">
        <v>-1.9470000000000001</v>
      </c>
      <c r="R83" s="57">
        <v>-1.6</v>
      </c>
      <c r="S83" s="57">
        <v>-1.4</v>
      </c>
      <c r="T83" s="57">
        <v>-1.6</v>
      </c>
      <c r="U83" s="57">
        <v>-1.5</v>
      </c>
      <c r="V83" s="57">
        <v>-1.1639999999999999</v>
      </c>
      <c r="W83" s="57">
        <v>-1.266</v>
      </c>
      <c r="X83" s="57">
        <v>-1.333</v>
      </c>
      <c r="Y83" s="57">
        <v>-0.79100000000000004</v>
      </c>
      <c r="Z83" s="57">
        <v>-0.73499999999999999</v>
      </c>
      <c r="AA83" s="57">
        <v>-2.069</v>
      </c>
      <c r="AB83" s="57">
        <v>-1.8979999999999999</v>
      </c>
      <c r="AC83" s="57">
        <v>-2.98</v>
      </c>
      <c r="AD83" s="57">
        <v>-2.8650000000000002</v>
      </c>
      <c r="AE83" s="57">
        <v>-2.7919999999999998</v>
      </c>
      <c r="AF83" s="57">
        <v>-3.427</v>
      </c>
      <c r="AG83" s="57">
        <v>-3.4569999999999999</v>
      </c>
      <c r="AH83" s="57">
        <v>-3.4569999999999999</v>
      </c>
      <c r="AI83" s="57">
        <v>-3.875</v>
      </c>
      <c r="AJ83" s="57">
        <v>-2.17</v>
      </c>
      <c r="AK83" s="57">
        <v>-2.27</v>
      </c>
      <c r="AL83" s="57">
        <v>-2.0640000000000001</v>
      </c>
      <c r="AM83" s="57">
        <v>-2.2589999999999999</v>
      </c>
      <c r="AN83" s="57">
        <v>-2.4260000000000002</v>
      </c>
      <c r="AO83" s="57">
        <v>-2.1080000000000001</v>
      </c>
      <c r="AP83" s="57">
        <v>-3.0489999999999999</v>
      </c>
      <c r="AQ83" s="57">
        <v>-3.1150000000000002</v>
      </c>
      <c r="AR83" s="127">
        <v>-3.4049999999999998</v>
      </c>
      <c r="AS83">
        <v>-2.8090000000000002</v>
      </c>
    </row>
    <row r="84" spans="3:45" x14ac:dyDescent="0.25">
      <c r="C84" s="17">
        <v>210</v>
      </c>
      <c r="D84" s="19">
        <v>-1.8</v>
      </c>
      <c r="E84" s="19">
        <v>-1.5</v>
      </c>
      <c r="F84" s="19">
        <v>-0.4</v>
      </c>
      <c r="G84" s="19">
        <v>-1.2</v>
      </c>
      <c r="H84" s="19">
        <v>-1.2</v>
      </c>
      <c r="I84" s="20">
        <v>-2.8</v>
      </c>
      <c r="J84" s="20">
        <v>-1.8</v>
      </c>
      <c r="K84" s="20">
        <v>-2.5</v>
      </c>
      <c r="L84" s="20">
        <v>-2.5</v>
      </c>
      <c r="M84" s="20">
        <v>-2.2000000000000002</v>
      </c>
      <c r="N84" s="20">
        <v>-2.5</v>
      </c>
      <c r="O84" s="57">
        <v>-2.0720000000000001</v>
      </c>
      <c r="P84" s="57">
        <v>-2.5</v>
      </c>
      <c r="Q84" s="57">
        <v>-2.819</v>
      </c>
      <c r="R84" s="57">
        <v>-2.5</v>
      </c>
      <c r="S84" s="57">
        <v>-3</v>
      </c>
      <c r="T84" s="57">
        <v>-2.8</v>
      </c>
      <c r="U84" s="57">
        <v>-2.5</v>
      </c>
      <c r="V84" s="57">
        <v>-2.3410000000000002</v>
      </c>
      <c r="W84" s="57">
        <v>-2.4700000000000002</v>
      </c>
      <c r="X84" s="57">
        <v>-1.9470000000000001</v>
      </c>
      <c r="Y84" s="57">
        <v>-1.9710000000000001</v>
      </c>
      <c r="Z84" s="57">
        <v>-1.716</v>
      </c>
      <c r="AA84" s="57">
        <v>-3.2970000000000002</v>
      </c>
      <c r="AB84" s="57">
        <v>-3.3650000000000002</v>
      </c>
      <c r="AC84" s="57">
        <v>-4.17</v>
      </c>
      <c r="AD84" s="57">
        <v>-4.5</v>
      </c>
      <c r="AE84" s="57">
        <v>-4.0309999999999997</v>
      </c>
      <c r="AF84" s="57">
        <v>-4.585</v>
      </c>
      <c r="AG84" s="57">
        <v>-4.5449999999999999</v>
      </c>
      <c r="AH84" s="57">
        <v>-4.5979999999999999</v>
      </c>
      <c r="AI84" s="57">
        <v>-5.2709999999999999</v>
      </c>
      <c r="AJ84" s="57">
        <v>-2.5430000000000001</v>
      </c>
      <c r="AK84" s="57">
        <v>-3.75</v>
      </c>
      <c r="AL84" s="57">
        <v>-2.831</v>
      </c>
      <c r="AM84" s="57">
        <v>-3.835</v>
      </c>
      <c r="AN84" s="57">
        <v>-3.8</v>
      </c>
      <c r="AO84" s="57">
        <v>-4.0460000000000003</v>
      </c>
      <c r="AP84" s="57">
        <v>-4.298</v>
      </c>
      <c r="AQ84" s="57">
        <v>-4.4409999999999998</v>
      </c>
      <c r="AR84" s="127">
        <v>-4.8579999999999997</v>
      </c>
      <c r="AS84">
        <v>-3.9470000000000001</v>
      </c>
    </row>
    <row r="85" spans="3:45" x14ac:dyDescent="0.25">
      <c r="C85" s="17">
        <v>220</v>
      </c>
      <c r="D85" s="19">
        <v>-1.9</v>
      </c>
      <c r="E85" s="19">
        <v>-1.2</v>
      </c>
      <c r="F85" s="19">
        <v>-0.4</v>
      </c>
      <c r="G85" s="19">
        <v>-1.5</v>
      </c>
      <c r="H85" s="19">
        <v>-1.5</v>
      </c>
      <c r="I85" s="20">
        <v>-4.2</v>
      </c>
      <c r="J85" s="20">
        <v>-3.2</v>
      </c>
      <c r="K85" s="20">
        <v>-3.3</v>
      </c>
      <c r="L85" s="20">
        <v>-3.7</v>
      </c>
      <c r="M85" s="20">
        <v>-3.5</v>
      </c>
      <c r="N85" s="20">
        <v>-3.9</v>
      </c>
      <c r="O85" s="57">
        <v>-3.613</v>
      </c>
      <c r="P85" s="57">
        <v>-3.6</v>
      </c>
      <c r="Q85" s="57">
        <v>-4.202</v>
      </c>
      <c r="R85" s="57">
        <v>-3.4</v>
      </c>
      <c r="S85" s="57">
        <v>-4.0999999999999996</v>
      </c>
      <c r="T85" s="57">
        <v>-4.0999999999999996</v>
      </c>
      <c r="U85" s="57">
        <v>-3.9</v>
      </c>
      <c r="V85" s="57">
        <v>-3.758</v>
      </c>
      <c r="W85" s="57">
        <v>-3.56</v>
      </c>
      <c r="X85" s="57">
        <v>-3.35</v>
      </c>
      <c r="Y85" s="57">
        <v>-3.3940000000000001</v>
      </c>
      <c r="Z85" s="57">
        <v>-3.4089999999999998</v>
      </c>
      <c r="AA85" s="57">
        <v>-5.2229999999999999</v>
      </c>
      <c r="AB85" s="57">
        <v>-5.2119999999999997</v>
      </c>
      <c r="AC85" s="57">
        <v>-6.28</v>
      </c>
      <c r="AD85" s="57">
        <v>-6.2549999999999999</v>
      </c>
      <c r="AE85" s="57">
        <v>-5.5369999999999999</v>
      </c>
      <c r="AF85" s="57">
        <v>-6.6680000000000001</v>
      </c>
      <c r="AG85" s="57">
        <v>-6.7320000000000002</v>
      </c>
      <c r="AH85" s="57">
        <v>-6.7679999999999998</v>
      </c>
      <c r="AI85" s="57">
        <v>-7.3159999999999998</v>
      </c>
      <c r="AJ85" s="57">
        <v>-2.0379999999999998</v>
      </c>
      <c r="AK85" s="57">
        <v>-2.21</v>
      </c>
      <c r="AL85" s="57">
        <v>-2.8279999999999998</v>
      </c>
      <c r="AM85" s="57">
        <v>-5.4539999999999997</v>
      </c>
      <c r="AN85" s="57">
        <v>-6.31</v>
      </c>
      <c r="AO85" s="57">
        <v>-5.8319999999999999</v>
      </c>
      <c r="AP85" s="57">
        <v>-6.423</v>
      </c>
      <c r="AQ85" s="57">
        <v>-6.2519999999999998</v>
      </c>
      <c r="AR85" s="127">
        <v>-6.4829999999999997</v>
      </c>
      <c r="AS85">
        <v>-6.0620000000000003</v>
      </c>
    </row>
    <row r="86" spans="3:45" ht="15.75" thickBot="1" x14ac:dyDescent="0.3">
      <c r="C86" s="39">
        <v>226</v>
      </c>
      <c r="D86" s="40">
        <v>-2.8</v>
      </c>
      <c r="E86" s="40">
        <v>-2.2000000000000002</v>
      </c>
      <c r="F86" s="40">
        <v>-1.1000000000000001</v>
      </c>
      <c r="G86" s="40">
        <v>-1.9</v>
      </c>
      <c r="H86" s="40">
        <v>-1.9</v>
      </c>
      <c r="I86" s="41">
        <v>-4.3</v>
      </c>
      <c r="J86" s="41">
        <v>-3.3</v>
      </c>
      <c r="K86" s="41">
        <v>-3.6</v>
      </c>
      <c r="L86" s="41">
        <v>-3.5</v>
      </c>
      <c r="M86" s="41">
        <v>-3.8</v>
      </c>
      <c r="N86" s="41">
        <v>-4</v>
      </c>
      <c r="O86" s="58">
        <v>-4.4480000000000004</v>
      </c>
      <c r="P86" s="58">
        <v>-3.7</v>
      </c>
      <c r="Q86" s="58">
        <v>-4.3049999999999997</v>
      </c>
      <c r="R86" s="58">
        <v>-3.8</v>
      </c>
      <c r="S86" s="58">
        <v>-4.0999999999999996</v>
      </c>
      <c r="T86" s="58">
        <v>-4.5</v>
      </c>
      <c r="U86" s="58">
        <v>-4.2</v>
      </c>
      <c r="V86" s="58">
        <v>-4.1559999999999997</v>
      </c>
      <c r="W86" s="58">
        <v>-3.3889999999999998</v>
      </c>
      <c r="X86" s="58">
        <v>-3.8570000000000002</v>
      </c>
      <c r="Y86" s="58">
        <v>-1.954</v>
      </c>
      <c r="Z86" s="58">
        <v>-3.645</v>
      </c>
      <c r="AA86" s="58">
        <v>-5.5069999999999997</v>
      </c>
      <c r="AB86" s="58">
        <v>-5.93</v>
      </c>
      <c r="AC86" s="58">
        <v>-6.641</v>
      </c>
      <c r="AD86" s="58">
        <v>-6.47</v>
      </c>
      <c r="AE86" s="58">
        <v>-6.3330000000000002</v>
      </c>
      <c r="AF86" s="58">
        <v>-7.3780000000000001</v>
      </c>
      <c r="AG86" s="58">
        <v>-7.0839999999999996</v>
      </c>
      <c r="AH86" s="58">
        <v>-7.476</v>
      </c>
      <c r="AI86" s="58">
        <v>-7.5910000000000002</v>
      </c>
      <c r="AJ86" s="58">
        <v>-1.6830000000000001</v>
      </c>
      <c r="AK86" s="58">
        <v>-2.39</v>
      </c>
      <c r="AL86" s="58">
        <v>-2.4359999999999999</v>
      </c>
      <c r="AM86" s="58">
        <v>-6.6079999999999997</v>
      </c>
      <c r="AN86" s="58">
        <v>-6.6260000000000003</v>
      </c>
      <c r="AO86" s="58">
        <v>-5.8460000000000001</v>
      </c>
      <c r="AP86" s="58">
        <v>-6.4660000000000002</v>
      </c>
      <c r="AQ86" s="58">
        <v>-6.6050000000000004</v>
      </c>
      <c r="AR86" s="128">
        <v>-7.1609999999999996</v>
      </c>
      <c r="AS86">
        <v>-6.4939999999999998</v>
      </c>
    </row>
    <row r="87" spans="3:45" ht="15.75" thickTop="1" x14ac:dyDescent="0.25"/>
  </sheetData>
  <conditionalFormatting sqref="D13:I20">
    <cfRule type="cellIs" dxfId="1" priority="19" operator="greaterThan">
      <formula>1</formula>
    </cfRule>
    <cfRule type="cellIs" dxfId="0" priority="20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GTR1 G315 z0 x</vt:lpstr>
      <vt:lpstr>GTR1 G315 z0 y</vt:lpstr>
      <vt:lpstr>GTR1 Skewness</vt:lpstr>
      <vt:lpstr>GTR2 G315 z0 x</vt:lpstr>
      <vt:lpstr>GTR2 G315 z0 y</vt:lpstr>
      <vt:lpstr>GTR2 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Malgorzata Liszka</cp:lastModifiedBy>
  <dcterms:created xsi:type="dcterms:W3CDTF">2018-06-29T12:43:42Z</dcterms:created>
  <dcterms:modified xsi:type="dcterms:W3CDTF">2023-06-21T08:49:52Z</dcterms:modified>
</cp:coreProperties>
</file>