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codeName="ThisWorkbook"/>
  <xr:revisionPtr revIDLastSave="0" documentId="8_{EFEF98CC-3927-4D65-8571-16D1F783204D}" xr6:coauthVersionLast="45" xr6:coauthVersionMax="45" xr10:uidLastSave="{00000000-0000-0000-0000-000000000000}"/>
  <bookViews>
    <workbookView xWindow="3036" yWindow="936" windowWidth="17280" windowHeight="11064" tabRatio="415" xr2:uid="{00000000-000D-0000-FFFF-FFFF00000000}"/>
  </bookViews>
  <sheets>
    <sheet name="Gantt" sheetId="11" r:id="rId1"/>
    <sheet name="Om" sheetId="12" r:id="rId2"/>
  </sheets>
  <definedNames>
    <definedName name="I_dag">TODAY()</definedName>
    <definedName name="Projekt_start">Gantt!$F$3</definedName>
    <definedName name="Rullningsökning">Gantt!$F$4</definedName>
    <definedName name="_xlnm.Print_Titles" localSheetId="0">Gantt!$4:$7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1" l="1"/>
  <c r="I5" i="11" l="1"/>
  <c r="I4" i="11" l="1"/>
  <c r="I33" i="11"/>
  <c r="I17" i="11"/>
  <c r="I14" i="11"/>
  <c r="I9" i="11"/>
  <c r="I15" i="11"/>
  <c r="I7" i="11"/>
  <c r="I34" i="11"/>
  <c r="I31" i="11"/>
  <c r="I11" i="11"/>
  <c r="I13" i="11"/>
  <c r="I18" i="11"/>
  <c r="I16" i="11"/>
  <c r="I39" i="11"/>
  <c r="J5" i="11"/>
  <c r="I35" i="11"/>
  <c r="I12" i="11"/>
  <c r="I37" i="11"/>
  <c r="I38" i="11"/>
  <c r="J33" i="11" l="1"/>
  <c r="J38" i="11"/>
  <c r="J14" i="11"/>
  <c r="J34" i="11"/>
  <c r="J35" i="11"/>
  <c r="K5" i="11"/>
  <c r="J16" i="11"/>
  <c r="J9" i="11"/>
  <c r="J11" i="11"/>
  <c r="J13" i="11"/>
  <c r="J12" i="11"/>
  <c r="J39" i="11"/>
  <c r="J7" i="11"/>
  <c r="J10" i="11"/>
  <c r="J18" i="11"/>
  <c r="J31" i="11"/>
  <c r="J17" i="11"/>
  <c r="J15" i="11"/>
  <c r="J37" i="11"/>
  <c r="K33" i="11" l="1"/>
  <c r="K31" i="11"/>
  <c r="K15" i="11"/>
  <c r="K37" i="11"/>
  <c r="K35" i="11"/>
  <c r="K14" i="11"/>
  <c r="K9" i="11"/>
  <c r="K34" i="11"/>
  <c r="K12" i="11"/>
  <c r="K39" i="11"/>
  <c r="K17" i="11"/>
  <c r="K13" i="11"/>
  <c r="K7" i="11"/>
  <c r="L5" i="11"/>
  <c r="K11" i="11"/>
  <c r="K16" i="11"/>
  <c r="K38" i="11"/>
  <c r="L33" i="11" l="1"/>
  <c r="L18" i="11"/>
  <c r="L39" i="11"/>
  <c r="L15" i="11"/>
  <c r="L10" i="11"/>
  <c r="L13" i="11"/>
  <c r="L17" i="11"/>
  <c r="L31" i="11"/>
  <c r="L12" i="11"/>
  <c r="L11" i="11"/>
  <c r="L9" i="11"/>
  <c r="L7" i="11"/>
  <c r="L35" i="11"/>
  <c r="L16" i="11"/>
  <c r="L37" i="11"/>
  <c r="L34" i="11"/>
  <c r="L38" i="11"/>
  <c r="M5" i="11"/>
  <c r="L14" i="11"/>
  <c r="M33" i="11" l="1"/>
  <c r="M35" i="11"/>
  <c r="M17" i="11"/>
  <c r="M34" i="11"/>
  <c r="M12" i="11"/>
  <c r="M10" i="11"/>
  <c r="M9" i="11"/>
  <c r="M16" i="11"/>
  <c r="M7" i="11"/>
  <c r="M38" i="11"/>
  <c r="M15" i="11"/>
  <c r="N5" i="11"/>
  <c r="M37" i="11"/>
  <c r="M39" i="11"/>
  <c r="M11" i="11"/>
  <c r="M31" i="11"/>
  <c r="M18" i="11"/>
  <c r="M14" i="11"/>
  <c r="M13" i="11"/>
  <c r="N33" i="11" l="1"/>
  <c r="N11" i="11"/>
  <c r="N10" i="11"/>
  <c r="N38" i="11"/>
  <c r="N12" i="11"/>
  <c r="N16" i="11"/>
  <c r="N7" i="11"/>
  <c r="N13" i="11"/>
  <c r="N9" i="11"/>
  <c r="N14" i="11"/>
  <c r="N34" i="11"/>
  <c r="N17" i="11"/>
  <c r="O5" i="11"/>
  <c r="N31" i="11"/>
  <c r="N15" i="11"/>
  <c r="N39" i="11"/>
  <c r="N18" i="11"/>
  <c r="N37" i="11"/>
  <c r="N35" i="11"/>
  <c r="O33" i="11" l="1"/>
  <c r="O13" i="11"/>
  <c r="O14" i="11"/>
  <c r="O11" i="11"/>
  <c r="O7" i="11"/>
  <c r="O39" i="11"/>
  <c r="O9" i="11"/>
  <c r="O38" i="11"/>
  <c r="O15" i="11"/>
  <c r="O35" i="11"/>
  <c r="O34" i="11"/>
  <c r="O18" i="11"/>
  <c r="O10" i="11"/>
  <c r="O37" i="11"/>
  <c r="O16" i="11"/>
  <c r="O31" i="11"/>
  <c r="O12" i="11"/>
  <c r="O17" i="11"/>
  <c r="P5" i="11"/>
  <c r="P33" i="11" l="1"/>
  <c r="P4" i="11"/>
  <c r="P17" i="11"/>
  <c r="P31" i="11"/>
  <c r="P39" i="11"/>
  <c r="P12" i="11"/>
  <c r="Q5" i="11"/>
  <c r="P34" i="11"/>
  <c r="P7" i="11"/>
  <c r="P10" i="11"/>
  <c r="P11" i="11"/>
  <c r="P13" i="11"/>
  <c r="P37" i="11"/>
  <c r="P15" i="11"/>
  <c r="P9" i="11"/>
  <c r="P16" i="11"/>
  <c r="P38" i="11"/>
  <c r="P18" i="11"/>
  <c r="P14" i="11"/>
  <c r="P35" i="11"/>
  <c r="Q33" i="11" l="1"/>
  <c r="Q11" i="11"/>
  <c r="Q16" i="11"/>
  <c r="Q17" i="11"/>
  <c r="Q12" i="11"/>
  <c r="Q9" i="11"/>
  <c r="Q31" i="11"/>
  <c r="Q14" i="11"/>
  <c r="Q15" i="11"/>
  <c r="Q13" i="11"/>
  <c r="Q38" i="11"/>
  <c r="Q18" i="11"/>
  <c r="Q7" i="11"/>
  <c r="Q34" i="11"/>
  <c r="Q35" i="11"/>
  <c r="Q37" i="11"/>
  <c r="Q39" i="11"/>
  <c r="Q10" i="11"/>
  <c r="R5" i="11"/>
  <c r="R33" i="11" l="1"/>
  <c r="R16" i="11"/>
  <c r="R9" i="11"/>
  <c r="R18" i="11"/>
  <c r="R12" i="11"/>
  <c r="R11" i="11"/>
  <c r="R31" i="11"/>
  <c r="R13" i="11"/>
  <c r="R10" i="11"/>
  <c r="R15" i="11"/>
  <c r="R17" i="11"/>
  <c r="R35" i="11"/>
  <c r="R7" i="11"/>
  <c r="R38" i="11"/>
  <c r="R39" i="11"/>
  <c r="R37" i="11"/>
  <c r="R14" i="11"/>
  <c r="R34" i="11"/>
  <c r="S5" i="11"/>
  <c r="S33" i="11" l="1"/>
  <c r="S37" i="11"/>
  <c r="S16" i="11"/>
  <c r="S34" i="11"/>
  <c r="S31" i="11"/>
  <c r="S15" i="11"/>
  <c r="S10" i="11"/>
  <c r="S12" i="11"/>
  <c r="T5" i="11"/>
  <c r="S38" i="11"/>
  <c r="S7" i="11"/>
  <c r="S14" i="11"/>
  <c r="S18" i="11"/>
  <c r="S9" i="11"/>
  <c r="S17" i="11"/>
  <c r="S11" i="11"/>
  <c r="S39" i="11"/>
  <c r="S13" i="11"/>
  <c r="S35" i="11"/>
  <c r="T33" i="11" l="1"/>
  <c r="T11" i="11"/>
  <c r="T18" i="11"/>
  <c r="T12" i="11"/>
  <c r="T17" i="11"/>
  <c r="T9" i="11"/>
  <c r="U5" i="11"/>
  <c r="T13" i="11"/>
  <c r="T31" i="11"/>
  <c r="T34" i="11"/>
  <c r="T16" i="11"/>
  <c r="T14" i="11"/>
  <c r="T39" i="11"/>
  <c r="T37" i="11"/>
  <c r="T35" i="11"/>
  <c r="T15" i="11"/>
  <c r="T10" i="11"/>
  <c r="T7" i="11"/>
  <c r="T38" i="11"/>
  <c r="U33" i="11" l="1"/>
  <c r="U16" i="11"/>
  <c r="U10" i="11"/>
  <c r="U7" i="11"/>
  <c r="U38" i="11"/>
  <c r="U11" i="11"/>
  <c r="U34" i="11"/>
  <c r="U9" i="11"/>
  <c r="U15" i="11"/>
  <c r="U35" i="11"/>
  <c r="V5" i="11"/>
  <c r="U37" i="11"/>
  <c r="U12" i="11"/>
  <c r="U17" i="11"/>
  <c r="U39" i="11"/>
  <c r="U18" i="11"/>
  <c r="U14" i="11"/>
  <c r="U31" i="11"/>
  <c r="U13" i="11"/>
  <c r="V33" i="11" l="1"/>
  <c r="V15" i="11"/>
  <c r="V18" i="11"/>
  <c r="V39" i="11"/>
  <c r="V7" i="11"/>
  <c r="V11" i="11"/>
  <c r="W5" i="11"/>
  <c r="V16" i="11"/>
  <c r="V37" i="11"/>
  <c r="V12" i="11"/>
  <c r="V17" i="11"/>
  <c r="V14" i="11"/>
  <c r="V13" i="11"/>
  <c r="V31" i="11"/>
  <c r="V38" i="11"/>
  <c r="V10" i="11"/>
  <c r="V9" i="11"/>
  <c r="V35" i="11"/>
  <c r="V34" i="11"/>
  <c r="W4" i="11" l="1"/>
  <c r="W33" i="11"/>
  <c r="W17" i="11"/>
  <c r="W35" i="11"/>
  <c r="W34" i="11"/>
  <c r="W38" i="11"/>
  <c r="W16" i="11"/>
  <c r="W18" i="11"/>
  <c r="X5" i="11"/>
  <c r="W10" i="11"/>
  <c r="W13" i="11"/>
  <c r="W11" i="11"/>
  <c r="W14" i="11"/>
  <c r="W12" i="11"/>
  <c r="W9" i="11"/>
  <c r="W31" i="11"/>
  <c r="W37" i="11"/>
  <c r="W39" i="11"/>
  <c r="W15" i="11"/>
  <c r="W7" i="11"/>
  <c r="X33" i="11" l="1"/>
  <c r="X37" i="11"/>
  <c r="X35" i="11"/>
  <c r="X15" i="11"/>
  <c r="X16" i="11"/>
  <c r="X34" i="11"/>
  <c r="X11" i="11"/>
  <c r="X39" i="11"/>
  <c r="Y5" i="11"/>
  <c r="X31" i="11"/>
  <c r="X10" i="11"/>
  <c r="X17" i="11"/>
  <c r="X7" i="11"/>
  <c r="X18" i="11"/>
  <c r="X38" i="11"/>
  <c r="X13" i="11"/>
  <c r="X9" i="11"/>
  <c r="X12" i="11"/>
  <c r="X14" i="11"/>
  <c r="Y33" i="11" l="1"/>
  <c r="Y31" i="11"/>
  <c r="Y10" i="11"/>
  <c r="Y14" i="11"/>
  <c r="Y34" i="11"/>
  <c r="Y39" i="11"/>
  <c r="Y38" i="11"/>
  <c r="Y15" i="11"/>
  <c r="Y17" i="11"/>
  <c r="Y13" i="11"/>
  <c r="Y35" i="11"/>
  <c r="Z5" i="11"/>
  <c r="Y11" i="11"/>
  <c r="Y12" i="11"/>
  <c r="Y16" i="11"/>
  <c r="Y9" i="11"/>
  <c r="Y37" i="11"/>
  <c r="Y7" i="11"/>
  <c r="Y18" i="11"/>
  <c r="Z33" i="11" l="1"/>
  <c r="Z11" i="11"/>
  <c r="Z16" i="11"/>
  <c r="Z17" i="11"/>
  <c r="Z7" i="11"/>
  <c r="Z18" i="11"/>
  <c r="Z10" i="11"/>
  <c r="Z35" i="11"/>
  <c r="Z9" i="11"/>
  <c r="Z38" i="11"/>
  <c r="Z34" i="11"/>
  <c r="Z31" i="11"/>
  <c r="Z15" i="11"/>
  <c r="Z13" i="11"/>
  <c r="Z12" i="11"/>
  <c r="Z37" i="11"/>
  <c r="Z14" i="11"/>
  <c r="AA5" i="11"/>
  <c r="Z39" i="11"/>
  <c r="AA33" i="11" l="1"/>
  <c r="AA34" i="11"/>
  <c r="AA11" i="11"/>
  <c r="AA10" i="11"/>
  <c r="AA35" i="11"/>
  <c r="AB5" i="11"/>
  <c r="AA38" i="11"/>
  <c r="AA18" i="11"/>
  <c r="AA13" i="11"/>
  <c r="AA12" i="11"/>
  <c r="AA39" i="11"/>
  <c r="AA9" i="11"/>
  <c r="AA37" i="11"/>
  <c r="AA17" i="11"/>
  <c r="AA15" i="11"/>
  <c r="AA7" i="11"/>
  <c r="AA14" i="11"/>
  <c r="AA16" i="11"/>
  <c r="AA31" i="11"/>
  <c r="AB33" i="11" l="1"/>
  <c r="AB37" i="11"/>
  <c r="AB10" i="11"/>
  <c r="AB11" i="11"/>
  <c r="AB7" i="11"/>
  <c r="AB38" i="11"/>
  <c r="AB39" i="11"/>
  <c r="AB13" i="11"/>
  <c r="AB12" i="11"/>
  <c r="AB35" i="11"/>
  <c r="AB18" i="11"/>
  <c r="AB34" i="11"/>
  <c r="AB14" i="11"/>
  <c r="AB16" i="11"/>
  <c r="AB9" i="11"/>
  <c r="AB15" i="11"/>
  <c r="AB17" i="11"/>
  <c r="AB31" i="11"/>
  <c r="AC5" i="11"/>
  <c r="AC33" i="11" l="1"/>
  <c r="AC18" i="11"/>
  <c r="AC37" i="11"/>
  <c r="AC31" i="11"/>
  <c r="AC38" i="11"/>
  <c r="AC9" i="11"/>
  <c r="AC12" i="11"/>
  <c r="AC11" i="11"/>
  <c r="AC13" i="11"/>
  <c r="AC14" i="11"/>
  <c r="AC17" i="11"/>
  <c r="AD5" i="11"/>
  <c r="AC7" i="11"/>
  <c r="AC10" i="11"/>
  <c r="AC34" i="11"/>
  <c r="AC39" i="11"/>
  <c r="AC35" i="11"/>
  <c r="AC16" i="11"/>
  <c r="AC15" i="11"/>
  <c r="AD4" i="11" l="1"/>
  <c r="AD33" i="11"/>
  <c r="AD39" i="11"/>
  <c r="AD15" i="11"/>
  <c r="AD10" i="11"/>
  <c r="AD11" i="11"/>
  <c r="AD13" i="11"/>
  <c r="AD31" i="11"/>
  <c r="AE5" i="11"/>
  <c r="AD17" i="11"/>
  <c r="AD16" i="11"/>
  <c r="AD38" i="11"/>
  <c r="AD14" i="11"/>
  <c r="AD18" i="11"/>
  <c r="AD7" i="11"/>
  <c r="AD34" i="11"/>
  <c r="AD9" i="11"/>
  <c r="AD37" i="11"/>
  <c r="AD35" i="11"/>
  <c r="AD12" i="11"/>
  <c r="AE33" i="11" l="1"/>
  <c r="AE11" i="11"/>
  <c r="AE9" i="11"/>
  <c r="AE35" i="11"/>
  <c r="AE12" i="11"/>
  <c r="AE16" i="11"/>
  <c r="AE7" i="11"/>
  <c r="AE39" i="11"/>
  <c r="AE15" i="11"/>
  <c r="AE37" i="11"/>
  <c r="AE18" i="11"/>
  <c r="AE14" i="11"/>
  <c r="AE31" i="11"/>
  <c r="AE34" i="11"/>
  <c r="AE38" i="11"/>
  <c r="AF5" i="11"/>
  <c r="AE13" i="11"/>
  <c r="AE10" i="11"/>
  <c r="AE17" i="11"/>
  <c r="AF33" i="11" l="1"/>
  <c r="AF7" i="11"/>
  <c r="AF18" i="11"/>
  <c r="AF11" i="11"/>
  <c r="AF16" i="11"/>
  <c r="AF17" i="11"/>
  <c r="AF37" i="11"/>
  <c r="AF38" i="11"/>
  <c r="AF35" i="11"/>
  <c r="AF15" i="11"/>
  <c r="AF31" i="11"/>
  <c r="AF10" i="11"/>
  <c r="AF12" i="11"/>
  <c r="AF34" i="11"/>
  <c r="AF14" i="11"/>
  <c r="AF39" i="11"/>
  <c r="AF13" i="11"/>
  <c r="AF9" i="11"/>
  <c r="AG5" i="11"/>
  <c r="AG33" i="11" l="1"/>
  <c r="AG14" i="11"/>
  <c r="AG38" i="11"/>
  <c r="AG9" i="11"/>
  <c r="AG37" i="11"/>
  <c r="AG15" i="11"/>
  <c r="AG35" i="11"/>
  <c r="AG11" i="11"/>
  <c r="AG39" i="11"/>
  <c r="AG34" i="11"/>
  <c r="AG7" i="11"/>
  <c r="AG17" i="11"/>
  <c r="AG16" i="11"/>
  <c r="AG10" i="11"/>
  <c r="AG31" i="11"/>
  <c r="AH5" i="11"/>
  <c r="AG18" i="11"/>
  <c r="AG13" i="11"/>
  <c r="AG12" i="11"/>
  <c r="AH33" i="11" l="1"/>
  <c r="AH35" i="11"/>
  <c r="AH34" i="11"/>
  <c r="AH7" i="11"/>
  <c r="AH15" i="11"/>
  <c r="AH14" i="11"/>
  <c r="AH11" i="11"/>
  <c r="AH31" i="11"/>
  <c r="AH12" i="11"/>
  <c r="AH9" i="11"/>
  <c r="AI5" i="11"/>
  <c r="AH10" i="11"/>
  <c r="AH38" i="11"/>
  <c r="AH13" i="11"/>
  <c r="AH17" i="11"/>
  <c r="AH18" i="11"/>
  <c r="AH16" i="11"/>
  <c r="AH39" i="11"/>
  <c r="AH37" i="11"/>
  <c r="AI33" i="11" l="1"/>
  <c r="AI38" i="11"/>
  <c r="AI13" i="11"/>
  <c r="AI11" i="11"/>
  <c r="AI18" i="11"/>
  <c r="AJ5" i="11"/>
  <c r="AI35" i="11"/>
  <c r="AI7" i="11"/>
  <c r="AI9" i="11"/>
  <c r="AI31" i="11"/>
  <c r="AI34" i="11"/>
  <c r="AI15" i="11"/>
  <c r="AI16" i="11"/>
  <c r="AI39" i="11"/>
  <c r="AI17" i="11"/>
  <c r="AI14" i="11"/>
  <c r="AI10" i="11"/>
  <c r="AI37" i="11"/>
  <c r="AI12" i="11"/>
  <c r="AJ33" i="11" l="1"/>
  <c r="AJ35" i="11"/>
  <c r="AJ10" i="11"/>
  <c r="AJ38" i="11"/>
  <c r="AJ14" i="11"/>
  <c r="AJ7" i="11"/>
  <c r="AJ12" i="11"/>
  <c r="AJ16" i="11"/>
  <c r="AJ17" i="11"/>
  <c r="AJ34" i="11"/>
  <c r="AJ18" i="11"/>
  <c r="AK5" i="11"/>
  <c r="AJ37" i="11"/>
  <c r="AJ15" i="11"/>
  <c r="AJ31" i="11"/>
  <c r="AJ39" i="11"/>
  <c r="AJ9" i="11"/>
  <c r="AJ13" i="11"/>
  <c r="AJ11" i="11"/>
  <c r="AK4" i="11" l="1"/>
  <c r="AK33" i="11"/>
  <c r="AK39" i="11"/>
  <c r="AK7" i="11"/>
  <c r="AK12" i="11"/>
  <c r="AK17" i="11"/>
  <c r="AK13" i="11"/>
  <c r="AK10" i="11"/>
  <c r="AK38" i="11"/>
  <c r="AK15" i="11"/>
  <c r="AK18" i="11"/>
  <c r="AK31" i="11"/>
  <c r="AK34" i="11"/>
  <c r="AK14" i="11"/>
  <c r="AK11" i="11"/>
  <c r="AK16" i="11"/>
  <c r="AK9" i="11"/>
  <c r="AK35" i="11"/>
  <c r="AK37" i="11"/>
  <c r="AL5" i="11"/>
  <c r="AL33" i="11" l="1"/>
  <c r="AL37" i="11"/>
  <c r="AL18" i="11"/>
  <c r="AL31" i="11"/>
  <c r="AL12" i="11"/>
  <c r="AL11" i="11"/>
  <c r="AL7" i="11"/>
  <c r="AL35" i="11"/>
  <c r="AL17" i="11"/>
  <c r="AM5" i="11"/>
  <c r="AL14" i="11"/>
  <c r="AL13" i="11"/>
  <c r="AL34" i="11"/>
  <c r="AL39" i="11"/>
  <c r="AL10" i="11"/>
  <c r="AL38" i="11"/>
  <c r="AL9" i="11"/>
  <c r="AL15" i="11"/>
  <c r="AL16" i="11"/>
  <c r="AM33" i="11" l="1"/>
  <c r="AM38" i="11"/>
  <c r="AM14" i="11"/>
  <c r="AM10" i="11"/>
  <c r="AM17" i="11"/>
  <c r="AM39" i="11"/>
  <c r="AM7" i="11"/>
  <c r="AM11" i="11"/>
  <c r="AM35" i="11"/>
  <c r="AM31" i="11"/>
  <c r="AM34" i="11"/>
  <c r="AN5" i="11"/>
  <c r="AM18" i="11"/>
  <c r="AM15" i="11"/>
  <c r="AM16" i="11"/>
  <c r="AM9" i="11"/>
  <c r="AM37" i="11"/>
  <c r="AM12" i="11"/>
  <c r="AM13" i="11"/>
  <c r="AN33" i="11" l="1"/>
  <c r="AN34" i="11"/>
  <c r="AN10" i="11"/>
  <c r="AN39" i="11"/>
  <c r="AN14" i="11"/>
  <c r="AO5" i="11"/>
  <c r="AN7" i="11"/>
  <c r="AN11" i="11"/>
  <c r="AN18" i="11"/>
  <c r="AN31" i="11"/>
  <c r="AN16" i="11"/>
  <c r="AN37" i="11"/>
  <c r="AN13" i="11"/>
  <c r="AN9" i="11"/>
  <c r="AN35" i="11"/>
  <c r="AN12" i="11"/>
  <c r="AN15" i="11"/>
  <c r="AN38" i="11"/>
  <c r="AN17" i="11"/>
  <c r="AO33" i="11" l="1"/>
  <c r="AO18" i="11"/>
  <c r="AO14" i="11"/>
  <c r="AO9" i="11"/>
  <c r="AO35" i="11"/>
  <c r="AO7" i="11"/>
  <c r="AO34" i="11"/>
  <c r="AO16" i="11"/>
  <c r="AO11" i="11"/>
  <c r="AO39" i="11"/>
  <c r="AO37" i="11"/>
  <c r="AO13" i="11"/>
  <c r="AP5" i="11"/>
  <c r="AO31" i="11"/>
  <c r="AO10" i="11"/>
  <c r="AO12" i="11"/>
  <c r="AO17" i="11"/>
  <c r="AO15" i="11"/>
  <c r="AO38" i="11"/>
  <c r="AP33" i="11" l="1"/>
  <c r="AP11" i="11"/>
  <c r="AP10" i="11"/>
  <c r="AP9" i="11"/>
  <c r="AP35" i="11"/>
  <c r="AP13" i="11"/>
  <c r="AP7" i="11"/>
  <c r="AP38" i="11"/>
  <c r="AP16" i="11"/>
  <c r="AP17" i="11"/>
  <c r="AP39" i="11"/>
  <c r="AP12" i="11"/>
  <c r="AP34" i="11"/>
  <c r="AP14" i="11"/>
  <c r="AP15" i="11"/>
  <c r="AP37" i="11"/>
  <c r="AP18" i="11"/>
  <c r="AQ5" i="11"/>
  <c r="AP31" i="11"/>
  <c r="AQ33" i="11" l="1"/>
  <c r="AQ12" i="11"/>
  <c r="AQ11" i="11"/>
  <c r="AQ34" i="11"/>
  <c r="AQ13" i="11"/>
  <c r="AQ17" i="11"/>
  <c r="AQ10" i="11"/>
  <c r="AR5" i="11"/>
  <c r="AQ35" i="11"/>
  <c r="AQ31" i="11"/>
  <c r="AQ9" i="11"/>
  <c r="AQ37" i="11"/>
  <c r="AQ18" i="11"/>
  <c r="AQ15" i="11"/>
  <c r="AQ7" i="11"/>
  <c r="AQ14" i="11"/>
  <c r="AQ16" i="11"/>
  <c r="AQ38" i="11"/>
  <c r="AQ39" i="11"/>
  <c r="AR4" i="11" l="1"/>
  <c r="AR33" i="11"/>
  <c r="AR34" i="11"/>
  <c r="AR13" i="11"/>
  <c r="AR10" i="11"/>
  <c r="AR17" i="11"/>
  <c r="AR9" i="11"/>
  <c r="AR38" i="11"/>
  <c r="AR7" i="11"/>
  <c r="AR12" i="11"/>
  <c r="AR39" i="11"/>
  <c r="AR31" i="11"/>
  <c r="AR18" i="11"/>
  <c r="AR15" i="11"/>
  <c r="AR16" i="11"/>
  <c r="AR11" i="11"/>
  <c r="AR35" i="11"/>
  <c r="AR37" i="11"/>
  <c r="AR14" i="11"/>
  <c r="AS5" i="11"/>
  <c r="AS33" i="11" l="1"/>
  <c r="AS35" i="11"/>
  <c r="AS7" i="11"/>
  <c r="AS16" i="11"/>
  <c r="AS34" i="11"/>
  <c r="AS38" i="11"/>
  <c r="AS15" i="11"/>
  <c r="AS17" i="11"/>
  <c r="AS9" i="11"/>
  <c r="AS10" i="11"/>
  <c r="AS14" i="11"/>
  <c r="AS12" i="11"/>
  <c r="AS37" i="11"/>
  <c r="AS39" i="11"/>
  <c r="AS13" i="11"/>
  <c r="AS31" i="11"/>
  <c r="AS11" i="11"/>
  <c r="AS18" i="11"/>
  <c r="AT5" i="11"/>
  <c r="AT33" i="11" l="1"/>
  <c r="AT18" i="11"/>
  <c r="AT16" i="11"/>
  <c r="AT37" i="11"/>
  <c r="AT17" i="11"/>
  <c r="AT31" i="11"/>
  <c r="AT11" i="11"/>
  <c r="AT12" i="11"/>
  <c r="AT9" i="11"/>
  <c r="AT34" i="11"/>
  <c r="AT39" i="11"/>
  <c r="AT14" i="11"/>
  <c r="AT10" i="11"/>
  <c r="AT7" i="11"/>
  <c r="AT13" i="11"/>
  <c r="AT38" i="11"/>
  <c r="AT35" i="11"/>
  <c r="AT15" i="11"/>
  <c r="AU5" i="11"/>
  <c r="AU33" i="11" l="1"/>
  <c r="AU10" i="11"/>
  <c r="AU38" i="11"/>
  <c r="AU7" i="11"/>
  <c r="AU39" i="11"/>
  <c r="AU11" i="11"/>
  <c r="AU15" i="11"/>
  <c r="AU35" i="11"/>
  <c r="AU31" i="11"/>
  <c r="AV5" i="11"/>
  <c r="AU37" i="11"/>
  <c r="AU34" i="11"/>
  <c r="AU12" i="11"/>
  <c r="AU17" i="11"/>
  <c r="AU14" i="11"/>
  <c r="AU16" i="11"/>
  <c r="AU9" i="11"/>
  <c r="AU18" i="11"/>
  <c r="AU13" i="11"/>
  <c r="AV33" i="11" l="1"/>
  <c r="AV11" i="11"/>
  <c r="AV18" i="11"/>
  <c r="AV15" i="11"/>
  <c r="AW5" i="11"/>
  <c r="AV7" i="11"/>
  <c r="AV38" i="11"/>
  <c r="AV9" i="11"/>
  <c r="AV10" i="11"/>
  <c r="AV14" i="11"/>
  <c r="AV17" i="11"/>
  <c r="AV31" i="11"/>
  <c r="AV13" i="11"/>
  <c r="AV12" i="11"/>
  <c r="AV16" i="11"/>
  <c r="AV34" i="11"/>
  <c r="AV39" i="11"/>
  <c r="AV35" i="11"/>
  <c r="AV37" i="11"/>
  <c r="AW33" i="11" l="1"/>
  <c r="AW37" i="11"/>
  <c r="AW7" i="11"/>
  <c r="AW16" i="11"/>
  <c r="AW14" i="11"/>
  <c r="AW12" i="11"/>
  <c r="AW38" i="11"/>
  <c r="AW18" i="11"/>
  <c r="AW13" i="11"/>
  <c r="AW39" i="11"/>
  <c r="AW17" i="11"/>
  <c r="AW9" i="11"/>
  <c r="AW34" i="11"/>
  <c r="AW15" i="11"/>
  <c r="AW31" i="11"/>
  <c r="AW35" i="11"/>
  <c r="AW11" i="11"/>
  <c r="AX5" i="11"/>
  <c r="AW10" i="11"/>
  <c r="AX33" i="11" l="1"/>
  <c r="AX10" i="11"/>
  <c r="AX17" i="11"/>
  <c r="AX13" i="11"/>
  <c r="AX31" i="11"/>
  <c r="AX12" i="11"/>
  <c r="AX14" i="11"/>
  <c r="AX11" i="11"/>
  <c r="AX15" i="11"/>
  <c r="AX7" i="11"/>
  <c r="AX39" i="11"/>
  <c r="AX35" i="11"/>
  <c r="AX37" i="11"/>
  <c r="AX34" i="11"/>
  <c r="AX38" i="11"/>
  <c r="AX18" i="11"/>
  <c r="AX16" i="11"/>
  <c r="AX9" i="11"/>
  <c r="AY5" i="11"/>
  <c r="AY4" i="11" l="1"/>
  <c r="AY33" i="11"/>
  <c r="AY17" i="11"/>
  <c r="AY37" i="11"/>
  <c r="AY7" i="11"/>
  <c r="AY16" i="11"/>
  <c r="AY39" i="11"/>
  <c r="AY10" i="11"/>
  <c r="AY14" i="11"/>
  <c r="AY13" i="11"/>
  <c r="AY15" i="11"/>
  <c r="AY31" i="11"/>
  <c r="AY35" i="11"/>
  <c r="AY34" i="11"/>
  <c r="AY11" i="11"/>
  <c r="AY12" i="11"/>
  <c r="AY9" i="11"/>
  <c r="AY18" i="11"/>
  <c r="AY38" i="11"/>
  <c r="AZ5" i="11"/>
  <c r="AZ33" i="11" l="1"/>
  <c r="AZ15" i="11"/>
  <c r="AZ35" i="11"/>
  <c r="AZ17" i="11"/>
  <c r="AZ16" i="11"/>
  <c r="AZ12" i="11"/>
  <c r="AZ10" i="11"/>
  <c r="AZ37" i="11"/>
  <c r="AZ7" i="11"/>
  <c r="AZ39" i="11"/>
  <c r="BA5" i="11"/>
  <c r="AZ11" i="11"/>
  <c r="AZ38" i="11"/>
  <c r="AZ9" i="11"/>
  <c r="AZ13" i="11"/>
  <c r="AZ31" i="11"/>
  <c r="AZ34" i="11"/>
  <c r="AZ14" i="11"/>
  <c r="AZ18" i="11"/>
  <c r="BA33" i="11" l="1"/>
  <c r="BA14" i="11"/>
  <c r="BA12" i="11"/>
  <c r="BA16" i="11"/>
  <c r="BA38" i="11"/>
  <c r="BA13" i="11"/>
  <c r="BA9" i="11"/>
  <c r="BA7" i="11"/>
  <c r="BA37" i="11"/>
  <c r="BA31" i="11"/>
  <c r="BA10" i="11"/>
  <c r="BA39" i="11"/>
  <c r="BA11" i="11"/>
  <c r="BB5" i="11"/>
  <c r="BA18" i="11"/>
  <c r="BA35" i="11"/>
  <c r="BA15" i="11"/>
  <c r="BA17" i="11"/>
  <c r="BA34" i="11"/>
  <c r="BB33" i="11" l="1"/>
  <c r="BB16" i="11"/>
  <c r="BB10" i="11"/>
  <c r="BB37" i="11"/>
  <c r="BB12" i="11"/>
  <c r="BB11" i="11"/>
  <c r="BB35" i="11"/>
  <c r="BC5" i="11"/>
  <c r="BB15" i="11"/>
  <c r="BB17" i="11"/>
  <c r="BB38" i="11"/>
  <c r="BB13" i="11"/>
  <c r="BB14" i="11"/>
  <c r="BB18" i="11"/>
  <c r="BB9" i="11"/>
  <c r="BB39" i="11"/>
  <c r="BB31" i="11"/>
  <c r="BB34" i="11"/>
  <c r="BB7" i="11"/>
  <c r="BC33" i="11" l="1"/>
  <c r="BC14" i="11"/>
  <c r="BC31" i="11"/>
  <c r="BC34" i="11"/>
  <c r="BC16" i="11"/>
  <c r="BC17" i="11"/>
  <c r="BC35" i="11"/>
  <c r="BC7" i="11"/>
  <c r="BC11" i="11"/>
  <c r="BC9" i="11"/>
  <c r="BC39" i="11"/>
  <c r="BC15" i="11"/>
  <c r="BC18" i="11"/>
  <c r="BC37" i="11"/>
  <c r="BC12" i="11"/>
  <c r="BC10" i="11"/>
  <c r="BC38" i="11"/>
  <c r="BC13" i="11"/>
  <c r="BD5" i="11"/>
  <c r="BD33" i="11" l="1"/>
  <c r="BD37" i="11"/>
  <c r="BD10" i="11"/>
  <c r="BD12" i="11"/>
  <c r="BD17" i="11"/>
  <c r="BD13" i="11"/>
  <c r="BD38" i="11"/>
  <c r="BD9" i="11"/>
  <c r="BD31" i="11"/>
  <c r="BD11" i="11"/>
  <c r="BD35" i="11"/>
  <c r="BE5" i="11"/>
  <c r="BD16" i="11"/>
  <c r="BD39" i="11"/>
  <c r="BD7" i="11"/>
  <c r="BD14" i="11"/>
  <c r="BD18" i="11"/>
  <c r="BD15" i="11"/>
  <c r="BD34" i="11"/>
  <c r="BE33" i="11" l="1"/>
  <c r="BE37" i="11"/>
  <c r="BE17" i="11"/>
  <c r="BE13" i="11"/>
  <c r="BE16" i="11"/>
  <c r="BE9" i="11"/>
  <c r="BE14" i="11"/>
  <c r="BE35" i="11"/>
  <c r="BE39" i="11"/>
  <c r="BE18" i="11"/>
  <c r="BE34" i="11"/>
  <c r="BE11" i="11"/>
  <c r="BE12" i="11"/>
  <c r="BE15" i="11"/>
  <c r="BF5" i="11"/>
  <c r="BE31" i="11"/>
  <c r="BE10" i="11"/>
  <c r="BE7" i="11"/>
  <c r="BE38" i="11"/>
  <c r="BF4" i="11" l="1"/>
  <c r="BF33" i="11"/>
  <c r="BF34" i="11"/>
  <c r="BF39" i="11"/>
  <c r="BF37" i="11"/>
  <c r="BF13" i="11"/>
  <c r="BF15" i="11"/>
  <c r="BF17" i="11"/>
  <c r="BF35" i="11"/>
  <c r="BF16" i="11"/>
  <c r="BF9" i="11"/>
  <c r="BF18" i="11"/>
  <c r="BF31" i="11"/>
  <c r="BF38" i="11"/>
  <c r="BF11" i="11"/>
  <c r="BF14" i="11"/>
  <c r="BF7" i="11"/>
  <c r="BG5" i="11"/>
  <c r="BF10" i="11"/>
  <c r="BF12" i="11"/>
  <c r="BG33" i="11" l="1"/>
  <c r="BG17" i="11"/>
  <c r="BG10" i="11"/>
  <c r="BG13" i="11"/>
  <c r="BG37" i="11"/>
  <c r="BG38" i="11"/>
  <c r="BG16" i="11"/>
  <c r="BG11" i="11"/>
  <c r="BG9" i="11"/>
  <c r="BG15" i="11"/>
  <c r="BG31" i="11"/>
  <c r="BG35" i="11"/>
  <c r="BG39" i="11"/>
  <c r="BG14" i="11"/>
  <c r="BG12" i="11"/>
  <c r="BH5" i="11"/>
  <c r="BG34" i="11"/>
  <c r="BG18" i="11"/>
  <c r="BG7" i="11"/>
  <c r="BH33" i="11" l="1"/>
  <c r="BH39" i="11"/>
  <c r="BH35" i="11"/>
  <c r="BH13" i="11"/>
  <c r="BH37" i="11"/>
  <c r="BH17" i="11"/>
  <c r="BH16" i="11"/>
  <c r="BH18" i="11"/>
  <c r="BH10" i="11"/>
  <c r="BH9" i="11"/>
  <c r="BH15" i="11"/>
  <c r="BH14" i="11"/>
  <c r="BH31" i="11"/>
  <c r="BH34" i="11"/>
  <c r="BH38" i="11"/>
  <c r="BH7" i="11"/>
  <c r="BH12" i="11"/>
  <c r="BH11" i="11"/>
  <c r="BI5" i="11"/>
  <c r="BI33" i="11" l="1"/>
  <c r="BI11" i="11"/>
  <c r="BI15" i="11"/>
  <c r="BI38" i="11"/>
  <c r="BI37" i="11"/>
  <c r="BI31" i="11"/>
  <c r="BI18" i="11"/>
  <c r="BI39" i="11"/>
  <c r="BJ5" i="11"/>
  <c r="BI10" i="11"/>
  <c r="BI35" i="11"/>
  <c r="BI12" i="11"/>
  <c r="BI34" i="11"/>
  <c r="BI17" i="11"/>
  <c r="BI13" i="11"/>
  <c r="BI7" i="11"/>
  <c r="BI9" i="11"/>
  <c r="BI16" i="11"/>
  <c r="BI14" i="11"/>
  <c r="BJ33" i="11" l="1"/>
  <c r="BJ10" i="11"/>
  <c r="BK5" i="11"/>
  <c r="BJ7" i="11"/>
  <c r="BJ13" i="11"/>
  <c r="BJ35" i="11"/>
  <c r="BJ12" i="11"/>
  <c r="BJ38" i="11"/>
  <c r="BJ39" i="11"/>
  <c r="BJ37" i="11"/>
  <c r="BJ9" i="11"/>
  <c r="BJ11" i="11"/>
  <c r="BJ15" i="11"/>
  <c r="BJ18" i="11"/>
  <c r="BJ31" i="11"/>
  <c r="BJ34" i="11"/>
  <c r="BJ17" i="11"/>
  <c r="BJ14" i="11"/>
  <c r="BJ16" i="11"/>
  <c r="BK33" i="11" l="1"/>
  <c r="BK16" i="11"/>
  <c r="BK13" i="11"/>
  <c r="BK17" i="11"/>
  <c r="BK7" i="11"/>
  <c r="BK37" i="11"/>
  <c r="BK11" i="11"/>
  <c r="BL5" i="11"/>
  <c r="BK14" i="11"/>
  <c r="BK34" i="11"/>
  <c r="BK10" i="11"/>
  <c r="BK31" i="11"/>
  <c r="BK38" i="11"/>
  <c r="BK35" i="11"/>
  <c r="BK15" i="11"/>
  <c r="BK12" i="11"/>
  <c r="BK39" i="11"/>
  <c r="BK9" i="11"/>
  <c r="BK18" i="11"/>
  <c r="BL33" i="11" l="1"/>
  <c r="BL15" i="11"/>
  <c r="BL35" i="11"/>
  <c r="BL18" i="11"/>
  <c r="BL17" i="11"/>
  <c r="BL10" i="11"/>
  <c r="BL16" i="11"/>
  <c r="BL39" i="11"/>
  <c r="BL13" i="11"/>
  <c r="BL12" i="11"/>
  <c r="BL14" i="11"/>
  <c r="BL31" i="11"/>
  <c r="BL7" i="11"/>
  <c r="BL37" i="11"/>
  <c r="BL11" i="11"/>
  <c r="BL38" i="11"/>
  <c r="BL34" i="11"/>
  <c r="BL9" i="11"/>
</calcChain>
</file>

<file path=xl/sharedStrings.xml><?xml version="1.0" encoding="utf-8"?>
<sst xmlns="http://schemas.openxmlformats.org/spreadsheetml/2006/main" count="113" uniqueCount="64">
  <si>
    <t>Skapa ett Gantt-schema i det här kalkylbladet.
Ange en rubrik för projektet i cell B1. 
Förklarande rubrik finns i cell I1.
Information om hur du använder det här kalkylbladet, inklusive instruktioner för skärmläsare och bladets författare, finns på kalkylbladet Om.
Fortsätt att navigera nedåt i kolumn A för ytterligare instruktioner.</t>
  </si>
  <si>
    <t>Ange företagsnamn i cell B2.
En förklaring visas i cellerna i2 till AC2.</t>
  </si>
  <si>
    <t>Ange namnet på projektets lead i cell B3. Ange startdatum för projektet i cell F3, eller så kan du använda exempelformeln för att hitta det minsta datumvärdet i Gantt-datatabellen.  
Projektets startdatum: etikett anges i cell D3.</t>
  </si>
  <si>
    <t>En rullningsökning finns i cell F4. 
Månader för datumen i rad 5 visas med början i cellerna I4 till cell BL4.
Ändra inte de här cellerna. De uppdateras automatiskt baserat på projektets startdatum i cell F3.</t>
  </si>
  <si>
    <t>Cellerna i5 till BL5 innehåller numret på dagen i månaden för den månad som representeras i cellblocket ovanför varje datumcell och beräknas automatiskt.
Ändra inte de här cellerna.
Dagens datum anges i rött (hex #AD3815) från dagens datum i rad 5 via hela datumkolumnen till slutet av projektschemat.</t>
  </si>
  <si>
    <t>En rullningslist finns i cell i6 till BL6. Ökningen för genomgång av data definieras som 2 sidor i taget och kan konfigureras i inställningarna för kontrollfältet. 
Om du vill hoppa framåt eller bakåt på tidslinjen anger du ett värde av 0 eller mer i cell F4.
Värdet 0 tar dig till början av schemat.</t>
  </si>
  <si>
    <t>Den här raden innehåller rubriker för projektschemat som följer nedanför dem. 
Gå från B7 till BL7 om du vill höra innehållet. Första bokstaven i varje dag i veckan för datumet ovanför rubriken, startar i cell i7 och fortsätter genom cell BL7.
Alla scheman för projektplanering skapas automatiskt utifrån kategori, startdatum och antalet dagar som anges i tabellen milstolpar.</t>
  </si>
  <si>
    <t xml:space="preserve">Ta inte bort den här raden. Den här raden för att behålla en formel som används för att markera den aktuella dagen i projektschemat. </t>
  </si>
  <si>
    <t>Ange projektinformation från och med cell B9 till cell G9. 
Exempeldata finns i cellerna B9 till G33.
Ange milstolparnas beskrivning. Välj en kategori i listrutan, tilldela någon till objektet, ange förlopp, startdatum och antal dagar för aktiviteten för att påbörja diagrammet.
Nästa instruktion finns i cell A34.</t>
  </si>
  <si>
    <t>På den här raden markeras slutet av Gantt-milstolpedatan. ANGE INGET på denna rad. 
Infoga nya rader ovanför den här om du vill lägga till fler objekt.</t>
  </si>
  <si>
    <t>Beskrivning av milstolpe</t>
  </si>
  <si>
    <t>Infoga nya rader OVANFÖR den här om du vill lägga till mer data.</t>
  </si>
  <si>
    <t>Kategori</t>
  </si>
  <si>
    <t>Mål</t>
  </si>
  <si>
    <t>Låg risk</t>
  </si>
  <si>
    <t>Medelstor risk</t>
  </si>
  <si>
    <t>Hög risk</t>
  </si>
  <si>
    <t>Enligt plan</t>
  </si>
  <si>
    <t>Projektets startdatum:</t>
  </si>
  <si>
    <t>Rullningsökning:</t>
  </si>
  <si>
    <t>Tilldelad till</t>
  </si>
  <si>
    <t>Framsteg</t>
  </si>
  <si>
    <t>Start</t>
  </si>
  <si>
    <t>Antal dagar</t>
  </si>
  <si>
    <t>Förklaring:</t>
  </si>
  <si>
    <t>Tagits bort</t>
  </si>
  <si>
    <t>Om den här mallen</t>
  </si>
  <si>
    <t xml:space="preserve">Med den här mallen kan du enkelt skapa ett Gantt-diagram för att visualisera och spåra projektet. Ange en beskrivning av uppgifterna och välj en kategori med mål, milstolpe, enligt plan, låg risk, mellanstor risk, hög risk, förlopp i procent av uppgiftens slutförande, start datum och antal dagar för att slutföra uppgiften. Gantt-diagrammet fylls i och färgkodas för att hjälpa till att urskilja olika kategorier. Med en rullningslist kan du bläddra i tidslinjen. Infoga nya aktiviteter genom att infoga nya rader.
</t>
  </si>
  <si>
    <t>Vägledning för skärmläsare</t>
  </si>
  <si>
    <t>Det finns 2 kalkylblad i arbetsboken. 
Gantt-schema
Om
Instruktioner för varje kalkylblad finns i kolumn A, med början i cell A1, på varje kalkylblad. De är skrivna med dold text. Varje steg ger information om den aktuella raden. Varje efterföljande steg fortsätter i cell A2, A3 och så vidare, såvida inte annars uttryckligen sägs. Till exempel kan instruktionstexten lyda: ”gå till cell A6” för nästa steg. 
Dold text skrivs inte ut.
Om du vill ta bort de här instruktionerna från kalkylbladet tar du helt enkelt bort kolumn A.</t>
  </si>
  <si>
    <t>Det här är den sista instruktionen i det här kalkylbladet.</t>
  </si>
  <si>
    <t>Shoppingpplikation för GoldStarr Trading</t>
  </si>
  <si>
    <t>Release 1</t>
  </si>
  <si>
    <t>Release 2</t>
  </si>
  <si>
    <t>Testning</t>
  </si>
  <si>
    <t>Rapport</t>
  </si>
  <si>
    <t>En vy för att kunna hantera en leverans av produkter till lagret.</t>
  </si>
  <si>
    <t>En lista över alla nuvarande kunder.</t>
  </si>
  <si>
    <t>En vy för att kunna lägga till en ny order för en kund.</t>
  </si>
  <si>
    <t>En lista över alla nuvarande produkter.</t>
  </si>
  <si>
    <t>En vy som listar alla produkter och hur mycket som finns på lager.</t>
  </si>
  <si>
    <t>En vy för att lägga till nya kunder</t>
  </si>
  <si>
    <t>En vy för att lägga till nya produkter</t>
  </si>
  <si>
    <t>All data ska spara på fil och läsas in vid programstart</t>
  </si>
  <si>
    <t>En kunds ordrar ska sparas i systemet</t>
  </si>
  <si>
    <t>En lista över leverantörer</t>
  </si>
  <si>
    <t>En vy för att lägga till nya leverantörer</t>
  </si>
  <si>
    <t>Möjlighet för kunden att beställa flera olika produker</t>
  </si>
  <si>
    <t>En vy för att se alla ordrar</t>
  </si>
  <si>
    <t>Sortera ordrar på datum</t>
  </si>
  <si>
    <t>Sortera ordrar på kund</t>
  </si>
  <si>
    <t>Sortera produktvyn på leverantörer eller produkter</t>
  </si>
  <si>
    <t>En kö för ordrar som inte kan levereras om lagret är tomt</t>
  </si>
  <si>
    <t>En vy för att skicka köade ordrar när lagret har fyllts på</t>
  </si>
  <si>
    <t>En lista för ordrar mot leverantörer</t>
  </si>
  <si>
    <t>Utöka kundlistan med onlinekunder för den kommande online-affären</t>
  </si>
  <si>
    <t>Möjlighet att ta bort kund utan att tappa orderhistorik</t>
  </si>
  <si>
    <t>Möjlighet att ta bort leverantör utan att tappa produkter i lager</t>
  </si>
  <si>
    <t>Alla</t>
  </si>
  <si>
    <t>Jony, Elin</t>
  </si>
  <si>
    <t>Johan, Fisnik, Thomas</t>
  </si>
  <si>
    <t>En mobil applikation för att kontrollera lagret hemmifrån</t>
  </si>
  <si>
    <t>n/a</t>
  </si>
  <si>
    <t>YSYS-OP1 HT2020 Grupp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</si>
</sst>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rgb="FF1D2129"/>
      <name val="Calibri"/>
      <family val="2"/>
      <scheme val="minor"/>
    </font>
    <font>
      <b/>
      <sz val="16"/>
      <color theme="4" tint="-0.249977111117893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3743705557422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Protection="0">
      <alignment horizontal="center" vertical="center"/>
    </xf>
    <xf numFmtId="0" fontId="14" fillId="0" borderId="0"/>
    <xf numFmtId="164" fontId="6" fillId="0" borderId="1" applyFont="0" applyFill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vertical="center" indent="1"/>
    </xf>
    <xf numFmtId="14" fontId="6" fillId="0" borderId="0" applyFont="0" applyFill="0" applyBorder="0">
      <alignment horizontal="center" vertical="center"/>
    </xf>
    <xf numFmtId="166" fontId="6" fillId="0" borderId="0" applyFont="0" applyFill="0" applyBorder="0" applyProtection="0">
      <alignment horizontal="center" vertical="center"/>
    </xf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9" fillId="0" borderId="0" xfId="0" applyFont="1"/>
    <xf numFmtId="0" fontId="10" fillId="0" borderId="0" xfId="1" applyFont="1" applyAlignment="1" applyProtection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1" fillId="0" borderId="0" xfId="0" applyFont="1"/>
    <xf numFmtId="0" fontId="2" fillId="0" borderId="0" xfId="0" applyFont="1" applyAlignment="1">
      <alignment vertical="top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 vertical="top" wrapText="1" indent="1"/>
    </xf>
    <xf numFmtId="0" fontId="0" fillId="0" borderId="0" xfId="0" applyAlignment="1">
      <alignment vertical="top" wrapText="1"/>
    </xf>
    <xf numFmtId="0" fontId="14" fillId="0" borderId="0" xfId="3"/>
    <xf numFmtId="0" fontId="14" fillId="0" borderId="0" xfId="3" applyAlignment="1">
      <alignment wrapText="1"/>
    </xf>
    <xf numFmtId="0" fontId="14" fillId="0" borderId="0" xfId="0" applyNumberFormat="1" applyFont="1" applyAlignment="1">
      <alignment horizontal="center"/>
    </xf>
    <xf numFmtId="0" fontId="8" fillId="0" borderId="0" xfId="5" applyAlignment="1">
      <alignment horizontal="left"/>
    </xf>
    <xf numFmtId="0" fontId="7" fillId="0" borderId="0" xfId="6"/>
    <xf numFmtId="0" fontId="7" fillId="0" borderId="0" xfId="7">
      <alignment vertical="top"/>
    </xf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2" borderId="0" xfId="0" applyFill="1"/>
    <xf numFmtId="0" fontId="16" fillId="3" borderId="4" xfId="0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7" applyAlignment="1"/>
    <xf numFmtId="0" fontId="0" fillId="2" borderId="0" xfId="0" applyFill="1" applyAlignment="1">
      <alignment horizontal="center"/>
    </xf>
    <xf numFmtId="0" fontId="19" fillId="0" borderId="0" xfId="0" applyFont="1"/>
    <xf numFmtId="0" fontId="0" fillId="0" borderId="12" xfId="0" applyNumberFormat="1" applyBorder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/>
    </xf>
    <xf numFmtId="165" fontId="16" fillId="3" borderId="0" xfId="0" applyNumberFormat="1" applyFont="1" applyFill="1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4" fillId="2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2"/>
    </xf>
    <xf numFmtId="0" fontId="20" fillId="0" borderId="0" xfId="0" applyFont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9" fontId="20" fillId="0" borderId="0" xfId="2" applyFont="1" applyFill="1" applyBorder="1">
      <alignment horizontal="center" vertical="center"/>
    </xf>
    <xf numFmtId="14" fontId="20" fillId="0" borderId="0" xfId="9" applyFont="1" applyFill="1" applyBorder="1">
      <alignment horizontal="center" vertical="center"/>
    </xf>
    <xf numFmtId="166" fontId="20" fillId="0" borderId="0" xfId="10" applyFont="1" applyFill="1" applyBorder="1">
      <alignment horizontal="center" vertical="center"/>
    </xf>
    <xf numFmtId="0" fontId="14" fillId="10" borderId="0" xfId="3" applyFill="1" applyAlignment="1">
      <alignment wrapText="1"/>
    </xf>
    <xf numFmtId="0" fontId="5" fillId="10" borderId="0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center" vertical="center"/>
    </xf>
    <xf numFmtId="0" fontId="0" fillId="10" borderId="0" xfId="0" applyFill="1"/>
    <xf numFmtId="14" fontId="0" fillId="10" borderId="0" xfId="0" applyNumberFormat="1" applyFill="1"/>
    <xf numFmtId="0" fontId="0" fillId="10" borderId="0" xfId="0" applyFill="1" applyAlignment="1">
      <alignment horizontal="center"/>
    </xf>
    <xf numFmtId="0" fontId="4" fillId="10" borderId="0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14" fillId="10" borderId="0" xfId="3" applyFill="1"/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18" fillId="8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0" fillId="0" borderId="0" xfId="8" applyFont="1">
      <alignment horizontal="right" vertical="center" indent="1"/>
    </xf>
    <xf numFmtId="0" fontId="6" fillId="0" borderId="0" xfId="8" applyBorder="1">
      <alignment horizontal="right" vertical="center" indent="1"/>
    </xf>
    <xf numFmtId="0" fontId="0" fillId="0" borderId="0" xfId="0" applyBorder="1"/>
    <xf numFmtId="14" fontId="6" fillId="0" borderId="7" xfId="9" applyBorder="1">
      <alignment horizontal="center" vertical="center"/>
    </xf>
    <xf numFmtId="14" fontId="6" fillId="0" borderId="8" xfId="9" applyBorder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</cellXfs>
  <cellStyles count="11">
    <cellStyle name="Datum" xfId="9" xr:uid="{00000000-0005-0000-0000-000002000000}"/>
    <cellStyle name="Hyperlänk" xfId="1" builtinId="8" customBuiltin="1"/>
    <cellStyle name="Normal" xfId="0" builtinId="0"/>
    <cellStyle name="Procent" xfId="2" builtinId="5" customBuiltin="1"/>
    <cellStyle name="Rubrik" xfId="5" builtinId="15" customBuiltin="1"/>
    <cellStyle name="Rubrik 1" xfId="6" builtinId="16" customBuiltin="1"/>
    <cellStyle name="Rubrik 2" xfId="7" builtinId="17" customBuiltin="1"/>
    <cellStyle name="Rubrik 3" xfId="8" builtinId="18" customBuiltin="1"/>
    <cellStyle name="Tusental" xfId="4" builtinId="3" customBuiltin="1"/>
    <cellStyle name="Tusental [0]" xfId="10" builtinId="6" customBuiltin="1"/>
    <cellStyle name="zDoldText" xfId="3" xr:uid="{00000000-0005-0000-0000-00000A000000}"/>
  </cellStyles>
  <dxfs count="29">
    <dxf>
      <numFmt numFmtId="166" formatCode="#,##0_ ;\-#,##0\ 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relativeIndent="1" justifyLastLine="0" shrinkToFit="0" readingOrder="0"/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Gantt-tabellformat" pivot="0" count="3" xr9:uid="{00000000-0011-0000-FFFF-FFFF00000000}">
      <tableStyleElement type="wholeTable" dxfId="28"/>
      <tableStyleElement type="headerRow" dxfId="27"/>
      <tableStyleElement type="firstRowStripe" dxfId="26"/>
    </tableStyle>
    <tableStyle name="AttGöraLista" pivot="0" count="9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F$4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</xdr:colOff>
          <xdr:row>5</xdr:row>
          <xdr:rowOff>60960</xdr:rowOff>
        </xdr:from>
        <xdr:to>
          <xdr:col>63</xdr:col>
          <xdr:colOff>304800</xdr:colOff>
          <xdr:row>5</xdr:row>
          <xdr:rowOff>236220</xdr:rowOff>
        </xdr:to>
        <xdr:sp macro="" textlink="">
          <xdr:nvSpPr>
            <xdr:cNvPr id="6149" name="Rullningslist 5" descr="Rullningslist för att rulla genom Ghantt-projektets tidslinje.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ilstolpar" displayName="Milstolpar" ref="B7:G39">
  <autoFilter ref="B7:G3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Beskrivning av milstolpe" totalsRowLabel="Summa" dataDxfId="7" totalsRowDxfId="6"/>
    <tableColumn id="2" xr3:uid="{00000000-0010-0000-0000-000002000000}" name="Kategori" dataDxfId="5" totalsRowDxfId="4"/>
    <tableColumn id="3" xr3:uid="{00000000-0010-0000-0000-000003000000}" name="Tilldelad till" dataDxfId="3" totalsRowDxfId="2"/>
    <tableColumn id="4" xr3:uid="{00000000-0010-0000-0000-000004000000}" name="Framsteg"/>
    <tableColumn id="5" xr3:uid="{00000000-0010-0000-0000-000005000000}" name="Start" totalsRowDxfId="1" dataCellStyle="Datum"/>
    <tableColumn id="6" xr3:uid="{00000000-0010-0000-0000-000006000000}" name="Antal dagar" totalsRowFunction="sum" totalsRowDxfId="0"/>
  </tableColumns>
  <tableStyleInfo name="Gantt-tabellformat" showFirstColumn="1" showLastColumn="0" showRowStripes="1" showColumnStripes="0"/>
  <extLst>
    <ext xmlns:x14="http://schemas.microsoft.com/office/spreadsheetml/2009/9/main" uri="{504A1905-F514-4f6f-8877-14C23A59335A}">
      <x14:table altTextSummary="Ange projektinformation i den här tabellen. Ange en beskrivning av milstolpe för en fas, uppgift, aktivitet osv. i kolumnen nedanför Beskrivning. Välj en kategori i kolumnen Kategori. Tilldela artikeln till någon i kolumnen Tilldelad till. Uppdatera förloppet och titta när datafälten uppdateras automatiskt i kolumnen Förlopp. Ange startdatumet i kolumnen Start samt antalet dagar i kolumnen Antal dagar. Gantt-data i cellerna J9 till och med BM 34 uppdateras automatiskt. Lägg till nya rader i tabellen om du vill lägga till fler aktiviteter.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42"/>
  <sheetViews>
    <sheetView showGridLines="0" tabSelected="1" showRuler="0" topLeftCell="A16" zoomScale="85" zoomScaleNormal="85" zoomScalePageLayoutView="70" workbookViewId="0">
      <selection activeCell="G32" sqref="G32"/>
    </sheetView>
  </sheetViews>
  <sheetFormatPr defaultRowHeight="30" customHeight="1" x14ac:dyDescent="0.3"/>
  <cols>
    <col min="1" max="1" width="2.6640625" style="14" customWidth="1"/>
    <col min="2" max="2" width="66" customWidth="1"/>
    <col min="3" max="3" width="14.6640625" style="20" customWidth="1"/>
    <col min="4" max="4" width="20.5546875" customWidth="1"/>
    <col min="5" max="5" width="10.6640625" customWidth="1"/>
    <col min="6" max="6" width="10.44140625" style="3" customWidth="1"/>
    <col min="7" max="7" width="12.6640625" customWidth="1"/>
    <col min="8" max="8" width="2.6640625" customWidth="1"/>
    <col min="9" max="64" width="4.6640625" customWidth="1"/>
    <col min="69" max="70" width="10.33203125"/>
  </cols>
  <sheetData>
    <row r="1" spans="1:64" ht="30" customHeight="1" x14ac:dyDescent="0.55000000000000004">
      <c r="A1" s="15" t="s">
        <v>0</v>
      </c>
      <c r="B1" s="17" t="s">
        <v>31</v>
      </c>
      <c r="C1" s="17"/>
      <c r="D1" s="1"/>
      <c r="F1"/>
      <c r="G1" s="7"/>
      <c r="I1" s="38" t="s">
        <v>24</v>
      </c>
      <c r="J1" s="8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64" ht="30" customHeight="1" x14ac:dyDescent="0.35">
      <c r="A2" s="15" t="s">
        <v>1</v>
      </c>
      <c r="B2" s="18"/>
      <c r="C2" s="18"/>
      <c r="F2" s="23"/>
      <c r="G2" s="21"/>
      <c r="I2" s="77" t="s">
        <v>17</v>
      </c>
      <c r="J2" s="77"/>
      <c r="K2" s="77"/>
      <c r="L2" s="77"/>
      <c r="N2" s="78" t="s">
        <v>14</v>
      </c>
      <c r="O2" s="78"/>
      <c r="P2" s="78"/>
      <c r="Q2" s="78"/>
      <c r="R2" s="20"/>
      <c r="S2" s="79" t="s">
        <v>15</v>
      </c>
      <c r="T2" s="79"/>
      <c r="U2" s="79"/>
      <c r="V2" s="79"/>
      <c r="W2" s="20"/>
      <c r="X2" s="70" t="s">
        <v>16</v>
      </c>
      <c r="Y2" s="70"/>
      <c r="Z2" s="70"/>
      <c r="AA2" s="70"/>
      <c r="AB2" s="20"/>
      <c r="AC2" s="71" t="s">
        <v>25</v>
      </c>
      <c r="AD2" s="71"/>
      <c r="AE2" s="71"/>
      <c r="AF2" s="71"/>
    </row>
    <row r="3" spans="1:64" ht="30" customHeight="1" x14ac:dyDescent="0.3">
      <c r="A3" s="15" t="s">
        <v>2</v>
      </c>
      <c r="B3" s="19" t="s">
        <v>63</v>
      </c>
      <c r="C3" s="19"/>
      <c r="D3" s="72" t="s">
        <v>18</v>
      </c>
      <c r="E3" s="73"/>
      <c r="F3" s="75">
        <v>44131</v>
      </c>
      <c r="G3" s="76"/>
      <c r="H3" s="22"/>
    </row>
    <row r="4" spans="1:64" ht="30" customHeight="1" x14ac:dyDescent="0.4">
      <c r="A4" s="15" t="s">
        <v>3</v>
      </c>
      <c r="D4" s="72" t="s">
        <v>19</v>
      </c>
      <c r="E4" s="73"/>
      <c r="F4" s="41">
        <v>0</v>
      </c>
      <c r="I4" s="40" t="str">
        <f ca="1">TEXT(I5,"MMMM")</f>
        <v>oktober</v>
      </c>
      <c r="J4" s="40"/>
      <c r="K4" s="40"/>
      <c r="L4" s="40"/>
      <c r="M4" s="40"/>
      <c r="N4" s="40"/>
      <c r="O4" s="40"/>
      <c r="P4" s="40" t="str">
        <f ca="1">IF(TEXT(P5,"MMMM")=I4,"",TEXT(P5,"MMMM"))</f>
        <v>november</v>
      </c>
      <c r="Q4" s="40"/>
      <c r="R4" s="40"/>
      <c r="S4" s="40"/>
      <c r="T4" s="40"/>
      <c r="U4" s="40"/>
      <c r="V4" s="40"/>
      <c r="W4" s="40" t="str">
        <f ca="1">IF(OR(TEXT(W5,"MMMM")=P4,TEXT(W5,"MMMM")=I4),"",TEXT(W5,"MMMM"))</f>
        <v/>
      </c>
      <c r="X4" s="40"/>
      <c r="Y4" s="40"/>
      <c r="Z4" s="40"/>
      <c r="AA4" s="40"/>
      <c r="AB4" s="40"/>
      <c r="AC4" s="40"/>
      <c r="AD4" s="40" t="str">
        <f ca="1">IF(OR(TEXT(AD5,"MMMM")=W4,TEXT(AD5,"MMMM")=P4,TEXT(AD5,"MMMM")=I4),"",TEXT(AD5,"MMMM"))</f>
        <v/>
      </c>
      <c r="AE4" s="40"/>
      <c r="AF4" s="40"/>
      <c r="AG4" s="40"/>
      <c r="AH4" s="40"/>
      <c r="AI4" s="40"/>
      <c r="AJ4" s="40"/>
      <c r="AK4" s="40" t="str">
        <f ca="1">IF(OR(TEXT(AK5,"MMMM")=AD4,TEXT(AK5,"MMMM")=W4,TEXT(AK5,"MMMM")=P4,TEXT(AK5,"MMMM")=I4),"",TEXT(AK5,"MMMM"))</f>
        <v/>
      </c>
      <c r="AL4" s="40"/>
      <c r="AM4" s="40"/>
      <c r="AN4" s="40"/>
      <c r="AO4" s="40"/>
      <c r="AP4" s="40"/>
      <c r="AQ4" s="40"/>
      <c r="AR4" s="40" t="str">
        <f ca="1">IF(OR(TEXT(AR5,"MMMM")=AK4,TEXT(AR5,"MMMM")=AD4,TEXT(AR5,"MMMM")=W4,TEXT(AR5,"MMMM")=P4),"",TEXT(AR5,"MMMM"))</f>
        <v>december</v>
      </c>
      <c r="AS4" s="40"/>
      <c r="AT4" s="40"/>
      <c r="AU4" s="40"/>
      <c r="AV4" s="40"/>
      <c r="AW4" s="40"/>
      <c r="AX4" s="40"/>
      <c r="AY4" s="40" t="str">
        <f ca="1">IF(OR(TEXT(AY5,"MMMM")=AR4,TEXT(AY5,"MMMM")=AK4,TEXT(AY5,"MMMM")=AD4,TEXT(AY5,"MMMM")=W4),"",TEXT(AY5,"MMMM"))</f>
        <v/>
      </c>
      <c r="AZ4" s="40"/>
      <c r="BA4" s="40"/>
      <c r="BB4" s="40"/>
      <c r="BC4" s="40"/>
      <c r="BD4" s="40"/>
      <c r="BE4" s="40"/>
      <c r="BF4" s="40" t="str">
        <f ca="1">IF(OR(TEXT(BF5,"MMMM")=AY4,TEXT(BF5,"MMMM")=AR4,TEXT(BF5,"MMMM")=AK4,TEXT(BF5,"MMMM")=AD4),"",TEXT(BF5,"MMMM"))</f>
        <v/>
      </c>
      <c r="BG4" s="40"/>
      <c r="BH4" s="40"/>
      <c r="BI4" s="40"/>
      <c r="BJ4" s="40"/>
      <c r="BK4" s="40"/>
      <c r="BL4" s="40"/>
    </row>
    <row r="5" spans="1:64" ht="15" customHeight="1" x14ac:dyDescent="0.3">
      <c r="A5" s="15" t="s">
        <v>4</v>
      </c>
      <c r="B5" s="74"/>
      <c r="C5" s="74"/>
      <c r="D5" s="74"/>
      <c r="E5" s="74"/>
      <c r="F5" s="74"/>
      <c r="G5" s="74"/>
      <c r="H5" s="74"/>
      <c r="I5" s="42">
        <f ca="1">IFERROR(Projekt_start+Rullningsökning,TODAY())</f>
        <v>44131</v>
      </c>
      <c r="J5" s="43">
        <f ca="1">I5+1</f>
        <v>44132</v>
      </c>
      <c r="K5" s="43">
        <f t="shared" ref="K5:AX5" ca="1" si="0">J5+1</f>
        <v>44133</v>
      </c>
      <c r="L5" s="43">
        <f t="shared" ca="1" si="0"/>
        <v>44134</v>
      </c>
      <c r="M5" s="43">
        <f t="shared" ca="1" si="0"/>
        <v>44135</v>
      </c>
      <c r="N5" s="43">
        <f t="shared" ca="1" si="0"/>
        <v>44136</v>
      </c>
      <c r="O5" s="44">
        <f t="shared" ca="1" si="0"/>
        <v>44137</v>
      </c>
      <c r="P5" s="42">
        <f ca="1">O5+1</f>
        <v>44138</v>
      </c>
      <c r="Q5" s="43">
        <f ca="1">P5+1</f>
        <v>44139</v>
      </c>
      <c r="R5" s="43">
        <f t="shared" ca="1" si="0"/>
        <v>44140</v>
      </c>
      <c r="S5" s="43">
        <f t="shared" ca="1" si="0"/>
        <v>44141</v>
      </c>
      <c r="T5" s="43">
        <f t="shared" ca="1" si="0"/>
        <v>44142</v>
      </c>
      <c r="U5" s="43">
        <f t="shared" ca="1" si="0"/>
        <v>44143</v>
      </c>
      <c r="V5" s="44">
        <f t="shared" ca="1" si="0"/>
        <v>44144</v>
      </c>
      <c r="W5" s="42">
        <f ca="1">V5+1</f>
        <v>44145</v>
      </c>
      <c r="X5" s="43">
        <f ca="1">W5+1</f>
        <v>44146</v>
      </c>
      <c r="Y5" s="43">
        <f t="shared" ca="1" si="0"/>
        <v>44147</v>
      </c>
      <c r="Z5" s="43">
        <f t="shared" ca="1" si="0"/>
        <v>44148</v>
      </c>
      <c r="AA5" s="43">
        <f t="shared" ca="1" si="0"/>
        <v>44149</v>
      </c>
      <c r="AB5" s="43">
        <f t="shared" ca="1" si="0"/>
        <v>44150</v>
      </c>
      <c r="AC5" s="44">
        <f t="shared" ca="1" si="0"/>
        <v>44151</v>
      </c>
      <c r="AD5" s="42">
        <f ca="1">AC5+1</f>
        <v>44152</v>
      </c>
      <c r="AE5" s="43">
        <f ca="1">AD5+1</f>
        <v>44153</v>
      </c>
      <c r="AF5" s="43">
        <f t="shared" ca="1" si="0"/>
        <v>44154</v>
      </c>
      <c r="AG5" s="43">
        <f t="shared" ca="1" si="0"/>
        <v>44155</v>
      </c>
      <c r="AH5" s="43">
        <f t="shared" ca="1" si="0"/>
        <v>44156</v>
      </c>
      <c r="AI5" s="43">
        <f t="shared" ca="1" si="0"/>
        <v>44157</v>
      </c>
      <c r="AJ5" s="44">
        <f t="shared" ca="1" si="0"/>
        <v>44158</v>
      </c>
      <c r="AK5" s="42">
        <f ca="1">AJ5+1</f>
        <v>44159</v>
      </c>
      <c r="AL5" s="43">
        <f ca="1">AK5+1</f>
        <v>44160</v>
      </c>
      <c r="AM5" s="43">
        <f t="shared" ca="1" si="0"/>
        <v>44161</v>
      </c>
      <c r="AN5" s="43">
        <f t="shared" ca="1" si="0"/>
        <v>44162</v>
      </c>
      <c r="AO5" s="43">
        <f t="shared" ca="1" si="0"/>
        <v>44163</v>
      </c>
      <c r="AP5" s="43">
        <f t="shared" ca="1" si="0"/>
        <v>44164</v>
      </c>
      <c r="AQ5" s="44">
        <f t="shared" ca="1" si="0"/>
        <v>44165</v>
      </c>
      <c r="AR5" s="42">
        <f ca="1">AQ5+1</f>
        <v>44166</v>
      </c>
      <c r="AS5" s="43">
        <f ca="1">AR5+1</f>
        <v>44167</v>
      </c>
      <c r="AT5" s="43">
        <f t="shared" ca="1" si="0"/>
        <v>44168</v>
      </c>
      <c r="AU5" s="43">
        <f t="shared" ca="1" si="0"/>
        <v>44169</v>
      </c>
      <c r="AV5" s="43">
        <f t="shared" ca="1" si="0"/>
        <v>44170</v>
      </c>
      <c r="AW5" s="43">
        <f t="shared" ca="1" si="0"/>
        <v>44171</v>
      </c>
      <c r="AX5" s="44">
        <f t="shared" ca="1" si="0"/>
        <v>44172</v>
      </c>
      <c r="AY5" s="42">
        <f ca="1">AX5+1</f>
        <v>44173</v>
      </c>
      <c r="AZ5" s="43">
        <f ca="1">AY5+1</f>
        <v>44174</v>
      </c>
      <c r="BA5" s="43">
        <f t="shared" ref="BA5:BE5" ca="1" si="1">AZ5+1</f>
        <v>44175</v>
      </c>
      <c r="BB5" s="43">
        <f t="shared" ca="1" si="1"/>
        <v>44176</v>
      </c>
      <c r="BC5" s="43">
        <f t="shared" ca="1" si="1"/>
        <v>44177</v>
      </c>
      <c r="BD5" s="43">
        <f t="shared" ca="1" si="1"/>
        <v>44178</v>
      </c>
      <c r="BE5" s="44">
        <f t="shared" ca="1" si="1"/>
        <v>44179</v>
      </c>
      <c r="BF5" s="42">
        <f ca="1">BE5+1</f>
        <v>44180</v>
      </c>
      <c r="BG5" s="43">
        <f ca="1">BF5+1</f>
        <v>44181</v>
      </c>
      <c r="BH5" s="43">
        <f t="shared" ref="BH5:BL5" ca="1" si="2">BG5+1</f>
        <v>44182</v>
      </c>
      <c r="BI5" s="43">
        <f t="shared" ca="1" si="2"/>
        <v>44183</v>
      </c>
      <c r="BJ5" s="43">
        <f t="shared" ca="1" si="2"/>
        <v>44184</v>
      </c>
      <c r="BK5" s="43">
        <f t="shared" ca="1" si="2"/>
        <v>44185</v>
      </c>
      <c r="BL5" s="44">
        <f t="shared" ca="1" si="2"/>
        <v>44186</v>
      </c>
    </row>
    <row r="6" spans="1:64" s="20" customFormat="1" ht="25.2" customHeight="1" x14ac:dyDescent="0.3">
      <c r="A6" s="15" t="s">
        <v>5</v>
      </c>
      <c r="B6" s="34"/>
      <c r="C6" s="34"/>
      <c r="D6" s="34"/>
      <c r="E6" s="34"/>
      <c r="F6" s="34"/>
      <c r="G6" s="34"/>
      <c r="H6" s="34"/>
      <c r="I6" s="45"/>
      <c r="J6" s="46"/>
      <c r="K6" s="46"/>
      <c r="L6" s="46"/>
      <c r="M6" s="46"/>
      <c r="N6" s="46"/>
      <c r="O6" s="47"/>
      <c r="P6" s="45"/>
      <c r="Q6" s="46"/>
      <c r="R6" s="46"/>
      <c r="S6" s="46"/>
      <c r="T6" s="46"/>
      <c r="U6" s="46"/>
      <c r="V6" s="47"/>
      <c r="W6" s="45"/>
      <c r="X6" s="46"/>
      <c r="Y6" s="46"/>
      <c r="Z6" s="46"/>
      <c r="AA6" s="46"/>
      <c r="AB6" s="46"/>
      <c r="AC6" s="47"/>
      <c r="AD6" s="45"/>
      <c r="AE6" s="46"/>
      <c r="AF6" s="46"/>
      <c r="AG6" s="46"/>
      <c r="AH6" s="46"/>
      <c r="AI6" s="46"/>
      <c r="AJ6" s="47"/>
      <c r="AK6" s="45"/>
      <c r="AL6" s="46"/>
      <c r="AM6" s="46"/>
      <c r="AN6" s="46"/>
      <c r="AO6" s="46"/>
      <c r="AP6" s="46"/>
      <c r="AQ6" s="47"/>
      <c r="AR6" s="45"/>
      <c r="AS6" s="46"/>
      <c r="AT6" s="46"/>
      <c r="AU6" s="46"/>
      <c r="AV6" s="46"/>
      <c r="AW6" s="46"/>
      <c r="AX6" s="47"/>
      <c r="AY6" s="45"/>
      <c r="AZ6" s="46"/>
      <c r="BA6" s="46"/>
      <c r="BB6" s="46"/>
      <c r="BC6" s="46"/>
      <c r="BD6" s="46"/>
      <c r="BE6" s="47"/>
      <c r="BF6" s="45"/>
      <c r="BG6" s="46"/>
      <c r="BH6" s="46"/>
      <c r="BI6" s="46"/>
      <c r="BJ6" s="46"/>
      <c r="BK6" s="46"/>
      <c r="BL6" s="47"/>
    </row>
    <row r="7" spans="1:64" ht="30.9" customHeight="1" thickBot="1" x14ac:dyDescent="0.35">
      <c r="A7" s="15" t="s">
        <v>6</v>
      </c>
      <c r="B7" s="28" t="s">
        <v>10</v>
      </c>
      <c r="C7" s="29" t="s">
        <v>12</v>
      </c>
      <c r="D7" s="29" t="s">
        <v>20</v>
      </c>
      <c r="E7" s="29" t="s">
        <v>21</v>
      </c>
      <c r="F7" s="29" t="s">
        <v>22</v>
      </c>
      <c r="G7" s="29" t="s">
        <v>23</v>
      </c>
      <c r="H7" s="27"/>
      <c r="I7" s="25" t="str">
        <f t="shared" ref="I7" ca="1" si="3">LEFT(TEXT(I5,"ddd"),1)</f>
        <v>t</v>
      </c>
      <c r="J7" s="25" t="str">
        <f t="shared" ref="J7:AR7" ca="1" si="4">LEFT(TEXT(J5,"ddd"),1)</f>
        <v>o</v>
      </c>
      <c r="K7" s="25" t="str">
        <f t="shared" ca="1" si="4"/>
        <v>t</v>
      </c>
      <c r="L7" s="25" t="str">
        <f t="shared" ca="1" si="4"/>
        <v>f</v>
      </c>
      <c r="M7" s="25" t="str">
        <f t="shared" ca="1" si="4"/>
        <v>l</v>
      </c>
      <c r="N7" s="25" t="str">
        <f t="shared" ca="1" si="4"/>
        <v>s</v>
      </c>
      <c r="O7" s="25" t="str">
        <f t="shared" ca="1" si="4"/>
        <v>m</v>
      </c>
      <c r="P7" s="25" t="str">
        <f t="shared" ca="1" si="4"/>
        <v>t</v>
      </c>
      <c r="Q7" s="25" t="str">
        <f t="shared" ca="1" si="4"/>
        <v>o</v>
      </c>
      <c r="R7" s="25" t="str">
        <f t="shared" ca="1" si="4"/>
        <v>t</v>
      </c>
      <c r="S7" s="25" t="str">
        <f t="shared" ca="1" si="4"/>
        <v>f</v>
      </c>
      <c r="T7" s="25" t="str">
        <f t="shared" ca="1" si="4"/>
        <v>l</v>
      </c>
      <c r="U7" s="25" t="str">
        <f t="shared" ca="1" si="4"/>
        <v>s</v>
      </c>
      <c r="V7" s="25" t="str">
        <f t="shared" ca="1" si="4"/>
        <v>m</v>
      </c>
      <c r="W7" s="25" t="str">
        <f t="shared" ca="1" si="4"/>
        <v>t</v>
      </c>
      <c r="X7" s="25" t="str">
        <f t="shared" ca="1" si="4"/>
        <v>o</v>
      </c>
      <c r="Y7" s="25" t="str">
        <f t="shared" ca="1" si="4"/>
        <v>t</v>
      </c>
      <c r="Z7" s="25" t="str">
        <f t="shared" ca="1" si="4"/>
        <v>f</v>
      </c>
      <c r="AA7" s="25" t="str">
        <f t="shared" ca="1" si="4"/>
        <v>l</v>
      </c>
      <c r="AB7" s="25" t="str">
        <f t="shared" ca="1" si="4"/>
        <v>s</v>
      </c>
      <c r="AC7" s="25" t="str">
        <f t="shared" ca="1" si="4"/>
        <v>m</v>
      </c>
      <c r="AD7" s="25" t="str">
        <f t="shared" ca="1" si="4"/>
        <v>t</v>
      </c>
      <c r="AE7" s="25" t="str">
        <f t="shared" ca="1" si="4"/>
        <v>o</v>
      </c>
      <c r="AF7" s="25" t="str">
        <f t="shared" ca="1" si="4"/>
        <v>t</v>
      </c>
      <c r="AG7" s="25" t="str">
        <f t="shared" ca="1" si="4"/>
        <v>f</v>
      </c>
      <c r="AH7" s="25" t="str">
        <f t="shared" ca="1" si="4"/>
        <v>l</v>
      </c>
      <c r="AI7" s="25" t="str">
        <f t="shared" ca="1" si="4"/>
        <v>s</v>
      </c>
      <c r="AJ7" s="25" t="str">
        <f t="shared" ca="1" si="4"/>
        <v>m</v>
      </c>
      <c r="AK7" s="25" t="str">
        <f t="shared" ca="1" si="4"/>
        <v>t</v>
      </c>
      <c r="AL7" s="25" t="str">
        <f t="shared" ca="1" si="4"/>
        <v>o</v>
      </c>
      <c r="AM7" s="25" t="str">
        <f t="shared" ca="1" si="4"/>
        <v>t</v>
      </c>
      <c r="AN7" s="25" t="str">
        <f t="shared" ca="1" si="4"/>
        <v>f</v>
      </c>
      <c r="AO7" s="25" t="str">
        <f t="shared" ca="1" si="4"/>
        <v>l</v>
      </c>
      <c r="AP7" s="25" t="str">
        <f t="shared" ca="1" si="4"/>
        <v>s</v>
      </c>
      <c r="AQ7" s="25" t="str">
        <f t="shared" ca="1" si="4"/>
        <v>m</v>
      </c>
      <c r="AR7" s="25" t="str">
        <f t="shared" ca="1" si="4"/>
        <v>t</v>
      </c>
      <c r="AS7" s="25" t="str">
        <f t="shared" ref="AS7:BL7" ca="1" si="5">LEFT(TEXT(AS5,"ddd"),1)</f>
        <v>o</v>
      </c>
      <c r="AT7" s="25" t="str">
        <f t="shared" ca="1" si="5"/>
        <v>t</v>
      </c>
      <c r="AU7" s="25" t="str">
        <f t="shared" ca="1" si="5"/>
        <v>f</v>
      </c>
      <c r="AV7" s="25" t="str">
        <f t="shared" ca="1" si="5"/>
        <v>l</v>
      </c>
      <c r="AW7" s="25" t="str">
        <f t="shared" ca="1" si="5"/>
        <v>s</v>
      </c>
      <c r="AX7" s="25" t="str">
        <f t="shared" ca="1" si="5"/>
        <v>m</v>
      </c>
      <c r="AY7" s="25" t="str">
        <f t="shared" ca="1" si="5"/>
        <v>t</v>
      </c>
      <c r="AZ7" s="25" t="str">
        <f t="shared" ca="1" si="5"/>
        <v>o</v>
      </c>
      <c r="BA7" s="25" t="str">
        <f t="shared" ca="1" si="5"/>
        <v>t</v>
      </c>
      <c r="BB7" s="25" t="str">
        <f t="shared" ca="1" si="5"/>
        <v>f</v>
      </c>
      <c r="BC7" s="25" t="str">
        <f t="shared" ca="1" si="5"/>
        <v>l</v>
      </c>
      <c r="BD7" s="25" t="str">
        <f t="shared" ca="1" si="5"/>
        <v>s</v>
      </c>
      <c r="BE7" s="25" t="str">
        <f t="shared" ca="1" si="5"/>
        <v>m</v>
      </c>
      <c r="BF7" s="25" t="str">
        <f t="shared" ca="1" si="5"/>
        <v>t</v>
      </c>
      <c r="BG7" s="25" t="str">
        <f t="shared" ca="1" si="5"/>
        <v>o</v>
      </c>
      <c r="BH7" s="25" t="str">
        <f t="shared" ca="1" si="5"/>
        <v>t</v>
      </c>
      <c r="BI7" s="25" t="str">
        <f t="shared" ca="1" si="5"/>
        <v>f</v>
      </c>
      <c r="BJ7" s="25" t="str">
        <f t="shared" ca="1" si="5"/>
        <v>l</v>
      </c>
      <c r="BK7" s="25" t="str">
        <f t="shared" ca="1" si="5"/>
        <v>s</v>
      </c>
      <c r="BL7" s="25" t="str">
        <f t="shared" ca="1" si="5"/>
        <v>m</v>
      </c>
    </row>
    <row r="8" spans="1:64" ht="30" hidden="1" customHeight="1" x14ac:dyDescent="0.3">
      <c r="A8" s="14" t="s">
        <v>7</v>
      </c>
      <c r="B8" s="51"/>
      <c r="C8" s="50"/>
      <c r="D8" s="29"/>
      <c r="E8" s="20"/>
      <c r="F8" s="20"/>
      <c r="G8" s="20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s="65" customFormat="1" ht="30" customHeight="1" x14ac:dyDescent="0.3">
      <c r="A9" s="57" t="s">
        <v>8</v>
      </c>
      <c r="B9" s="58" t="s">
        <v>32</v>
      </c>
      <c r="C9" s="59"/>
      <c r="D9" s="59"/>
      <c r="E9" s="60"/>
      <c r="F9" s="61"/>
      <c r="G9" s="62"/>
      <c r="H9" s="63"/>
      <c r="I9" s="64" t="str">
        <f t="shared" ref="I9:X35" ca="1" si="6">IF(AND($C9="Mål",I$5&gt;=$F9,I$5&lt;=$F9+$G9-1),2,IF(AND($C9="Milstolpe",I$5&gt;=$F9,I$5&lt;=$F9+$G9-1),1,""))</f>
        <v/>
      </c>
      <c r="J9" s="64" t="str">
        <f t="shared" ca="1" si="6"/>
        <v/>
      </c>
      <c r="K9" s="64" t="str">
        <f t="shared" ca="1" si="6"/>
        <v/>
      </c>
      <c r="L9" s="64" t="str">
        <f t="shared" ca="1" si="6"/>
        <v/>
      </c>
      <c r="M9" s="64" t="str">
        <f t="shared" ca="1" si="6"/>
        <v/>
      </c>
      <c r="N9" s="64" t="str">
        <f t="shared" ca="1" si="6"/>
        <v/>
      </c>
      <c r="O9" s="64" t="str">
        <f t="shared" ca="1" si="6"/>
        <v/>
      </c>
      <c r="P9" s="64" t="str">
        <f t="shared" ca="1" si="6"/>
        <v/>
      </c>
      <c r="Q9" s="64" t="str">
        <f t="shared" ca="1" si="6"/>
        <v/>
      </c>
      <c r="R9" s="64" t="str">
        <f t="shared" ca="1" si="6"/>
        <v/>
      </c>
      <c r="S9" s="64" t="str">
        <f t="shared" ca="1" si="6"/>
        <v/>
      </c>
      <c r="T9" s="64" t="str">
        <f t="shared" ca="1" si="6"/>
        <v/>
      </c>
      <c r="U9" s="64" t="str">
        <f t="shared" ca="1" si="6"/>
        <v/>
      </c>
      <c r="V9" s="64" t="str">
        <f t="shared" ca="1" si="6"/>
        <v/>
      </c>
      <c r="W9" s="64" t="str">
        <f t="shared" ca="1" si="6"/>
        <v/>
      </c>
      <c r="X9" s="64" t="str">
        <f t="shared" ca="1" si="6"/>
        <v/>
      </c>
      <c r="Y9" s="64" t="str">
        <f t="shared" ref="Y9:AN35" ca="1" si="7">IF(AND($C9="Mål",Y$5&gt;=$F9,Y$5&lt;=$F9+$G9-1),2,IF(AND($C9="Milstolpe",Y$5&gt;=$F9,Y$5&lt;=$F9+$G9-1),1,""))</f>
        <v/>
      </c>
      <c r="Z9" s="64" t="str">
        <f t="shared" ca="1" si="7"/>
        <v/>
      </c>
      <c r="AA9" s="64" t="str">
        <f t="shared" ca="1" si="7"/>
        <v/>
      </c>
      <c r="AB9" s="64" t="str">
        <f t="shared" ca="1" si="7"/>
        <v/>
      </c>
      <c r="AC9" s="64" t="str">
        <f t="shared" ca="1" si="7"/>
        <v/>
      </c>
      <c r="AD9" s="64" t="str">
        <f t="shared" ca="1" si="7"/>
        <v/>
      </c>
      <c r="AE9" s="64" t="str">
        <f t="shared" ca="1" si="7"/>
        <v/>
      </c>
      <c r="AF9" s="64" t="str">
        <f t="shared" ca="1" si="7"/>
        <v/>
      </c>
      <c r="AG9" s="64" t="str">
        <f t="shared" ca="1" si="7"/>
        <v/>
      </c>
      <c r="AH9" s="64" t="str">
        <f t="shared" ca="1" si="7"/>
        <v/>
      </c>
      <c r="AI9" s="64" t="str">
        <f t="shared" ca="1" si="7"/>
        <v/>
      </c>
      <c r="AJ9" s="64" t="str">
        <f t="shared" ca="1" si="7"/>
        <v/>
      </c>
      <c r="AK9" s="64" t="str">
        <f t="shared" ca="1" si="7"/>
        <v/>
      </c>
      <c r="AL9" s="64" t="str">
        <f t="shared" ca="1" si="7"/>
        <v/>
      </c>
      <c r="AM9" s="64" t="str">
        <f t="shared" ca="1" si="7"/>
        <v/>
      </c>
      <c r="AN9" s="64" t="str">
        <f t="shared" ca="1" si="7"/>
        <v/>
      </c>
      <c r="AO9" s="64" t="str">
        <f t="shared" ref="AO9:BD35" ca="1" si="8">IF(AND($C9="Mål",AO$5&gt;=$F9,AO$5&lt;=$F9+$G9-1),2,IF(AND($C9="Milstolpe",AO$5&gt;=$F9,AO$5&lt;=$F9+$G9-1),1,""))</f>
        <v/>
      </c>
      <c r="AP9" s="64" t="str">
        <f t="shared" ca="1" si="8"/>
        <v/>
      </c>
      <c r="AQ9" s="64" t="str">
        <f t="shared" ca="1" si="8"/>
        <v/>
      </c>
      <c r="AR9" s="64" t="str">
        <f t="shared" ca="1" si="8"/>
        <v/>
      </c>
      <c r="AS9" s="64" t="str">
        <f t="shared" ca="1" si="8"/>
        <v/>
      </c>
      <c r="AT9" s="64" t="str">
        <f t="shared" ca="1" si="8"/>
        <v/>
      </c>
      <c r="AU9" s="64" t="str">
        <f t="shared" ca="1" si="8"/>
        <v/>
      </c>
      <c r="AV9" s="64" t="str">
        <f t="shared" ca="1" si="8"/>
        <v/>
      </c>
      <c r="AW9" s="64" t="str">
        <f t="shared" ca="1" si="8"/>
        <v/>
      </c>
      <c r="AX9" s="64" t="str">
        <f t="shared" ca="1" si="8"/>
        <v/>
      </c>
      <c r="AY9" s="64" t="str">
        <f t="shared" ca="1" si="8"/>
        <v/>
      </c>
      <c r="AZ9" s="64" t="str">
        <f t="shared" ca="1" si="8"/>
        <v/>
      </c>
      <c r="BA9" s="64" t="str">
        <f t="shared" ca="1" si="8"/>
        <v/>
      </c>
      <c r="BB9" s="64" t="str">
        <f t="shared" ca="1" si="8"/>
        <v/>
      </c>
      <c r="BC9" s="64" t="str">
        <f t="shared" ca="1" si="8"/>
        <v/>
      </c>
      <c r="BD9" s="64" t="str">
        <f t="shared" ca="1" si="8"/>
        <v/>
      </c>
      <c r="BE9" s="64" t="str">
        <f t="shared" ref="BE9:BL35" ca="1" si="9">IF(AND($C9="Mål",BE$5&gt;=$F9,BE$5&lt;=$F9+$G9-1),2,IF(AND($C9="Milstolpe",BE$5&gt;=$F9,BE$5&lt;=$F9+$G9-1),1,""))</f>
        <v/>
      </c>
      <c r="BF9" s="64" t="str">
        <f t="shared" ca="1" si="9"/>
        <v/>
      </c>
      <c r="BG9" s="64" t="str">
        <f t="shared" ca="1" si="9"/>
        <v/>
      </c>
      <c r="BH9" s="64" t="str">
        <f t="shared" ca="1" si="9"/>
        <v/>
      </c>
      <c r="BI9" s="64" t="str">
        <f t="shared" ca="1" si="9"/>
        <v/>
      </c>
      <c r="BJ9" s="64" t="str">
        <f t="shared" ca="1" si="9"/>
        <v/>
      </c>
      <c r="BK9" s="64" t="str">
        <f t="shared" ca="1" si="9"/>
        <v/>
      </c>
      <c r="BL9" s="64" t="str">
        <f t="shared" ca="1" si="9"/>
        <v/>
      </c>
    </row>
    <row r="10" spans="1:64" s="2" customFormat="1" ht="30" customHeight="1" x14ac:dyDescent="0.3">
      <c r="A10" s="15"/>
      <c r="B10" t="s">
        <v>37</v>
      </c>
      <c r="C10" s="33" t="s">
        <v>17</v>
      </c>
      <c r="D10" s="33" t="s">
        <v>58</v>
      </c>
      <c r="E10" s="30"/>
      <c r="F10" s="31">
        <v>44131</v>
      </c>
      <c r="G10" s="32">
        <v>1</v>
      </c>
      <c r="H10" s="26"/>
      <c r="I10" s="37"/>
      <c r="J10" s="37" t="str">
        <f t="shared" ca="1" si="6"/>
        <v/>
      </c>
      <c r="K10" s="37"/>
      <c r="L10" s="37" t="str">
        <f t="shared" ca="1" si="6"/>
        <v/>
      </c>
      <c r="M10" s="37" t="str">
        <f t="shared" ca="1" si="6"/>
        <v/>
      </c>
      <c r="N10" s="37" t="str">
        <f t="shared" ca="1" si="6"/>
        <v/>
      </c>
      <c r="O10" s="37" t="str">
        <f t="shared" ca="1" si="6"/>
        <v/>
      </c>
      <c r="P10" s="37" t="str">
        <f t="shared" ca="1" si="6"/>
        <v/>
      </c>
      <c r="Q10" s="37" t="str">
        <f t="shared" ca="1" si="6"/>
        <v/>
      </c>
      <c r="R10" s="37" t="str">
        <f t="shared" ca="1" si="6"/>
        <v/>
      </c>
      <c r="S10" s="37" t="str">
        <f t="shared" ca="1" si="6"/>
        <v/>
      </c>
      <c r="T10" s="37" t="str">
        <f t="shared" ca="1" si="6"/>
        <v/>
      </c>
      <c r="U10" s="37" t="str">
        <f t="shared" ca="1" si="6"/>
        <v/>
      </c>
      <c r="V10" s="37" t="str">
        <f t="shared" ca="1" si="6"/>
        <v/>
      </c>
      <c r="W10" s="37" t="str">
        <f t="shared" ca="1" si="6"/>
        <v/>
      </c>
      <c r="X10" s="37" t="str">
        <f t="shared" ca="1" si="6"/>
        <v/>
      </c>
      <c r="Y10" s="37" t="str">
        <f t="shared" ca="1" si="7"/>
        <v/>
      </c>
      <c r="Z10" s="37" t="str">
        <f t="shared" ca="1" si="7"/>
        <v/>
      </c>
      <c r="AA10" s="37" t="str">
        <f t="shared" ca="1" si="7"/>
        <v/>
      </c>
      <c r="AB10" s="37" t="str">
        <f t="shared" ca="1" si="7"/>
        <v/>
      </c>
      <c r="AC10" s="37" t="str">
        <f t="shared" ca="1" si="7"/>
        <v/>
      </c>
      <c r="AD10" s="37" t="str">
        <f t="shared" ca="1" si="7"/>
        <v/>
      </c>
      <c r="AE10" s="37" t="str">
        <f t="shared" ca="1" si="7"/>
        <v/>
      </c>
      <c r="AF10" s="37" t="str">
        <f t="shared" ca="1" si="7"/>
        <v/>
      </c>
      <c r="AG10" s="37" t="str">
        <f t="shared" ca="1" si="7"/>
        <v/>
      </c>
      <c r="AH10" s="37" t="str">
        <f t="shared" ca="1" si="7"/>
        <v/>
      </c>
      <c r="AI10" s="37" t="str">
        <f t="shared" ca="1" si="7"/>
        <v/>
      </c>
      <c r="AJ10" s="37" t="str">
        <f t="shared" ca="1" si="7"/>
        <v/>
      </c>
      <c r="AK10" s="37" t="str">
        <f t="shared" ca="1" si="7"/>
        <v/>
      </c>
      <c r="AL10" s="37" t="str">
        <f t="shared" ca="1" si="7"/>
        <v/>
      </c>
      <c r="AM10" s="37" t="str">
        <f t="shared" ca="1" si="7"/>
        <v/>
      </c>
      <c r="AN10" s="37" t="str">
        <f t="shared" ca="1" si="7"/>
        <v/>
      </c>
      <c r="AO10" s="37" t="str">
        <f t="shared" ca="1" si="8"/>
        <v/>
      </c>
      <c r="AP10" s="37" t="str">
        <f t="shared" ca="1" si="8"/>
        <v/>
      </c>
      <c r="AQ10" s="37" t="str">
        <f t="shared" ca="1" si="8"/>
        <v/>
      </c>
      <c r="AR10" s="37" t="str">
        <f t="shared" ca="1" si="8"/>
        <v/>
      </c>
      <c r="AS10" s="37" t="str">
        <f t="shared" ca="1" si="8"/>
        <v/>
      </c>
      <c r="AT10" s="37" t="str">
        <f t="shared" ca="1" si="8"/>
        <v/>
      </c>
      <c r="AU10" s="37" t="str">
        <f t="shared" ca="1" si="8"/>
        <v/>
      </c>
      <c r="AV10" s="37" t="str">
        <f t="shared" ca="1" si="8"/>
        <v/>
      </c>
      <c r="AW10" s="37" t="str">
        <f t="shared" ca="1" si="8"/>
        <v/>
      </c>
      <c r="AX10" s="37" t="str">
        <f t="shared" ca="1" si="8"/>
        <v/>
      </c>
      <c r="AY10" s="37" t="str">
        <f t="shared" ca="1" si="8"/>
        <v/>
      </c>
      <c r="AZ10" s="37" t="str">
        <f t="shared" ca="1" si="8"/>
        <v/>
      </c>
      <c r="BA10" s="37" t="str">
        <f t="shared" ca="1" si="8"/>
        <v/>
      </c>
      <c r="BB10" s="37" t="str">
        <f t="shared" ca="1" si="8"/>
        <v/>
      </c>
      <c r="BC10" s="37" t="str">
        <f t="shared" ca="1" si="8"/>
        <v/>
      </c>
      <c r="BD10" s="37" t="str">
        <f t="shared" ca="1" si="8"/>
        <v/>
      </c>
      <c r="BE10" s="37" t="str">
        <f t="shared" ca="1" si="9"/>
        <v/>
      </c>
      <c r="BF10" s="37" t="str">
        <f t="shared" ca="1" si="9"/>
        <v/>
      </c>
      <c r="BG10" s="37" t="str">
        <f t="shared" ca="1" si="9"/>
        <v/>
      </c>
      <c r="BH10" s="37" t="str">
        <f t="shared" ca="1" si="9"/>
        <v/>
      </c>
      <c r="BI10" s="37" t="str">
        <f t="shared" ca="1" si="9"/>
        <v/>
      </c>
      <c r="BJ10" s="37" t="str">
        <f t="shared" ca="1" si="9"/>
        <v/>
      </c>
      <c r="BK10" s="37" t="str">
        <f t="shared" ca="1" si="9"/>
        <v/>
      </c>
      <c r="BL10" s="37" t="str">
        <f t="shared" ca="1" si="9"/>
        <v/>
      </c>
    </row>
    <row r="11" spans="1:64" s="2" customFormat="1" ht="30" customHeight="1" x14ac:dyDescent="0.3">
      <c r="A11" s="15"/>
      <c r="B11" t="s">
        <v>38</v>
      </c>
      <c r="C11" s="33" t="s">
        <v>17</v>
      </c>
      <c r="D11" s="33" t="s">
        <v>58</v>
      </c>
      <c r="E11" s="30"/>
      <c r="F11" s="31">
        <v>44134</v>
      </c>
      <c r="G11" s="32">
        <v>3</v>
      </c>
      <c r="H11" s="26"/>
      <c r="I11" s="37" t="str">
        <f t="shared" ref="I11:I35" ca="1" si="10">IF(AND($C11="Mål",I$5&gt;=$F11,I$5&lt;=$F11+$G11-1),2,IF(AND($C11="Milstolpe",I$5&gt;=$F11,I$5&lt;=$F11+$G11-1),1,""))</f>
        <v/>
      </c>
      <c r="J11" s="37" t="str">
        <f t="shared" ca="1" si="6"/>
        <v/>
      </c>
      <c r="K11" s="37" t="str">
        <f t="shared" ca="1" si="6"/>
        <v/>
      </c>
      <c r="L11" s="37" t="str">
        <f t="shared" ca="1" si="6"/>
        <v/>
      </c>
      <c r="M11" s="37" t="str">
        <f t="shared" ca="1" si="6"/>
        <v/>
      </c>
      <c r="N11" s="37" t="str">
        <f t="shared" ca="1" si="6"/>
        <v/>
      </c>
      <c r="O11" s="37" t="str">
        <f t="shared" ca="1" si="6"/>
        <v/>
      </c>
      <c r="P11" s="37" t="str">
        <f t="shared" ca="1" si="6"/>
        <v/>
      </c>
      <c r="Q11" s="37" t="str">
        <f t="shared" ca="1" si="6"/>
        <v/>
      </c>
      <c r="R11" s="37" t="str">
        <f t="shared" ca="1" si="6"/>
        <v/>
      </c>
      <c r="S11" s="37" t="str">
        <f t="shared" ca="1" si="6"/>
        <v/>
      </c>
      <c r="T11" s="37" t="str">
        <f t="shared" ca="1" si="6"/>
        <v/>
      </c>
      <c r="U11" s="37" t="str">
        <f t="shared" ca="1" si="6"/>
        <v/>
      </c>
      <c r="V11" s="37" t="str">
        <f t="shared" ca="1" si="6"/>
        <v/>
      </c>
      <c r="W11" s="37" t="str">
        <f t="shared" ca="1" si="6"/>
        <v/>
      </c>
      <c r="X11" s="37" t="str">
        <f t="shared" ca="1" si="6"/>
        <v/>
      </c>
      <c r="Y11" s="37" t="str">
        <f t="shared" ca="1" si="7"/>
        <v/>
      </c>
      <c r="Z11" s="37" t="str">
        <f t="shared" ca="1" si="7"/>
        <v/>
      </c>
      <c r="AA11" s="37" t="str">
        <f t="shared" ca="1" si="7"/>
        <v/>
      </c>
      <c r="AB11" s="37" t="str">
        <f t="shared" ca="1" si="7"/>
        <v/>
      </c>
      <c r="AC11" s="37" t="str">
        <f t="shared" ca="1" si="7"/>
        <v/>
      </c>
      <c r="AD11" s="37" t="str">
        <f t="shared" ca="1" si="7"/>
        <v/>
      </c>
      <c r="AE11" s="37" t="str">
        <f t="shared" ca="1" si="7"/>
        <v/>
      </c>
      <c r="AF11" s="37" t="str">
        <f t="shared" ca="1" si="7"/>
        <v/>
      </c>
      <c r="AG11" s="37" t="str">
        <f t="shared" ca="1" si="7"/>
        <v/>
      </c>
      <c r="AH11" s="37" t="str">
        <f t="shared" ca="1" si="7"/>
        <v/>
      </c>
      <c r="AI11" s="37" t="str">
        <f t="shared" ca="1" si="7"/>
        <v/>
      </c>
      <c r="AJ11" s="37" t="str">
        <f t="shared" ca="1" si="7"/>
        <v/>
      </c>
      <c r="AK11" s="37" t="str">
        <f t="shared" ca="1" si="7"/>
        <v/>
      </c>
      <c r="AL11" s="37" t="str">
        <f t="shared" ca="1" si="7"/>
        <v/>
      </c>
      <c r="AM11" s="37" t="str">
        <f t="shared" ca="1" si="7"/>
        <v/>
      </c>
      <c r="AN11" s="37" t="str">
        <f t="shared" ca="1" si="7"/>
        <v/>
      </c>
      <c r="AO11" s="37" t="str">
        <f t="shared" ca="1" si="8"/>
        <v/>
      </c>
      <c r="AP11" s="37" t="str">
        <f t="shared" ca="1" si="8"/>
        <v/>
      </c>
      <c r="AQ11" s="37" t="str">
        <f t="shared" ca="1" si="8"/>
        <v/>
      </c>
      <c r="AR11" s="37" t="str">
        <f t="shared" ca="1" si="8"/>
        <v/>
      </c>
      <c r="AS11" s="37" t="str">
        <f t="shared" ca="1" si="8"/>
        <v/>
      </c>
      <c r="AT11" s="37" t="str">
        <f t="shared" ca="1" si="8"/>
        <v/>
      </c>
      <c r="AU11" s="37" t="str">
        <f t="shared" ca="1" si="8"/>
        <v/>
      </c>
      <c r="AV11" s="37" t="str">
        <f t="shared" ca="1" si="8"/>
        <v/>
      </c>
      <c r="AW11" s="37" t="str">
        <f t="shared" ca="1" si="8"/>
        <v/>
      </c>
      <c r="AX11" s="37" t="str">
        <f t="shared" ca="1" si="8"/>
        <v/>
      </c>
      <c r="AY11" s="37" t="str">
        <f t="shared" ca="1" si="8"/>
        <v/>
      </c>
      <c r="AZ11" s="37" t="str">
        <f t="shared" ca="1" si="8"/>
        <v/>
      </c>
      <c r="BA11" s="37" t="str">
        <f t="shared" ca="1" si="8"/>
        <v/>
      </c>
      <c r="BB11" s="37" t="str">
        <f t="shared" ca="1" si="8"/>
        <v/>
      </c>
      <c r="BC11" s="37" t="str">
        <f t="shared" ca="1" si="8"/>
        <v/>
      </c>
      <c r="BD11" s="37" t="str">
        <f t="shared" ca="1" si="8"/>
        <v/>
      </c>
      <c r="BE11" s="37" t="str">
        <f t="shared" ca="1" si="9"/>
        <v/>
      </c>
      <c r="BF11" s="37" t="str">
        <f t="shared" ca="1" si="9"/>
        <v/>
      </c>
      <c r="BG11" s="37" t="str">
        <f t="shared" ca="1" si="9"/>
        <v/>
      </c>
      <c r="BH11" s="37" t="str">
        <f t="shared" ca="1" si="9"/>
        <v/>
      </c>
      <c r="BI11" s="37" t="str">
        <f t="shared" ca="1" si="9"/>
        <v/>
      </c>
      <c r="BJ11" s="37" t="str">
        <f t="shared" ca="1" si="9"/>
        <v/>
      </c>
      <c r="BK11" s="37" t="str">
        <f t="shared" ca="1" si="9"/>
        <v/>
      </c>
      <c r="BL11" s="37" t="str">
        <f t="shared" ca="1" si="9"/>
        <v/>
      </c>
    </row>
    <row r="12" spans="1:64" s="2" customFormat="1" ht="30" customHeight="1" x14ac:dyDescent="0.3">
      <c r="A12" s="14"/>
      <c r="B12" t="s">
        <v>39</v>
      </c>
      <c r="C12" s="33" t="s">
        <v>17</v>
      </c>
      <c r="D12" s="33" t="s">
        <v>58</v>
      </c>
      <c r="E12" s="30"/>
      <c r="F12" s="31">
        <v>44131</v>
      </c>
      <c r="G12" s="32">
        <v>1</v>
      </c>
      <c r="H12" s="26"/>
      <c r="I12" s="37" t="str">
        <f t="shared" ca="1" si="10"/>
        <v/>
      </c>
      <c r="J12" s="37" t="str">
        <f t="shared" ca="1" si="6"/>
        <v/>
      </c>
      <c r="K12" s="37" t="str">
        <f t="shared" ca="1" si="6"/>
        <v/>
      </c>
      <c r="L12" s="37" t="str">
        <f t="shared" ca="1" si="6"/>
        <v/>
      </c>
      <c r="M12" s="37" t="str">
        <f t="shared" ca="1" si="6"/>
        <v/>
      </c>
      <c r="N12" s="37" t="str">
        <f t="shared" ca="1" si="6"/>
        <v/>
      </c>
      <c r="O12" s="37" t="str">
        <f t="shared" ca="1" si="6"/>
        <v/>
      </c>
      <c r="P12" s="37" t="str">
        <f t="shared" ca="1" si="6"/>
        <v/>
      </c>
      <c r="Q12" s="37" t="str">
        <f t="shared" ca="1" si="6"/>
        <v/>
      </c>
      <c r="R12" s="37" t="str">
        <f t="shared" ca="1" si="6"/>
        <v/>
      </c>
      <c r="S12" s="37" t="str">
        <f t="shared" ca="1" si="6"/>
        <v/>
      </c>
      <c r="T12" s="37" t="str">
        <f t="shared" ca="1" si="6"/>
        <v/>
      </c>
      <c r="U12" s="37" t="str">
        <f t="shared" ca="1" si="6"/>
        <v/>
      </c>
      <c r="V12" s="37" t="str">
        <f t="shared" ca="1" si="6"/>
        <v/>
      </c>
      <c r="W12" s="37" t="str">
        <f t="shared" ca="1" si="6"/>
        <v/>
      </c>
      <c r="X12" s="37" t="str">
        <f t="shared" ca="1" si="6"/>
        <v/>
      </c>
      <c r="Y12" s="37" t="str">
        <f t="shared" ca="1" si="7"/>
        <v/>
      </c>
      <c r="Z12" s="37" t="str">
        <f t="shared" ca="1" si="7"/>
        <v/>
      </c>
      <c r="AA12" s="37" t="str">
        <f t="shared" ca="1" si="7"/>
        <v/>
      </c>
      <c r="AB12" s="37" t="str">
        <f t="shared" ca="1" si="7"/>
        <v/>
      </c>
      <c r="AC12" s="37" t="str">
        <f t="shared" ca="1" si="7"/>
        <v/>
      </c>
      <c r="AD12" s="37" t="str">
        <f t="shared" ca="1" si="7"/>
        <v/>
      </c>
      <c r="AE12" s="37" t="str">
        <f t="shared" ca="1" si="7"/>
        <v/>
      </c>
      <c r="AF12" s="37" t="str">
        <f t="shared" ca="1" si="7"/>
        <v/>
      </c>
      <c r="AG12" s="37" t="str">
        <f t="shared" ca="1" si="7"/>
        <v/>
      </c>
      <c r="AH12" s="37" t="str">
        <f t="shared" ca="1" si="7"/>
        <v/>
      </c>
      <c r="AI12" s="37" t="str">
        <f t="shared" ca="1" si="7"/>
        <v/>
      </c>
      <c r="AJ12" s="37" t="str">
        <f t="shared" ca="1" si="7"/>
        <v/>
      </c>
      <c r="AK12" s="37" t="str">
        <f t="shared" ca="1" si="7"/>
        <v/>
      </c>
      <c r="AL12" s="37" t="str">
        <f t="shared" ca="1" si="7"/>
        <v/>
      </c>
      <c r="AM12" s="37" t="str">
        <f t="shared" ca="1" si="7"/>
        <v/>
      </c>
      <c r="AN12" s="37" t="str">
        <f t="shared" ca="1" si="7"/>
        <v/>
      </c>
      <c r="AO12" s="37" t="str">
        <f t="shared" ca="1" si="8"/>
        <v/>
      </c>
      <c r="AP12" s="37" t="str">
        <f t="shared" ca="1" si="8"/>
        <v/>
      </c>
      <c r="AQ12" s="37" t="str">
        <f t="shared" ca="1" si="8"/>
        <v/>
      </c>
      <c r="AR12" s="37" t="str">
        <f t="shared" ca="1" si="8"/>
        <v/>
      </c>
      <c r="AS12" s="37" t="str">
        <f t="shared" ca="1" si="8"/>
        <v/>
      </c>
      <c r="AT12" s="37" t="str">
        <f t="shared" ca="1" si="8"/>
        <v/>
      </c>
      <c r="AU12" s="37" t="str">
        <f t="shared" ca="1" si="8"/>
        <v/>
      </c>
      <c r="AV12" s="37" t="str">
        <f t="shared" ca="1" si="8"/>
        <v/>
      </c>
      <c r="AW12" s="37" t="str">
        <f t="shared" ca="1" si="8"/>
        <v/>
      </c>
      <c r="AX12" s="37" t="str">
        <f t="shared" ca="1" si="8"/>
        <v/>
      </c>
      <c r="AY12" s="37" t="str">
        <f t="shared" ca="1" si="8"/>
        <v/>
      </c>
      <c r="AZ12" s="37" t="str">
        <f t="shared" ca="1" si="8"/>
        <v/>
      </c>
      <c r="BA12" s="37" t="str">
        <f t="shared" ca="1" si="8"/>
        <v/>
      </c>
      <c r="BB12" s="37" t="str">
        <f t="shared" ca="1" si="8"/>
        <v/>
      </c>
      <c r="BC12" s="37" t="str">
        <f t="shared" ca="1" si="8"/>
        <v/>
      </c>
      <c r="BD12" s="37" t="str">
        <f t="shared" ca="1" si="8"/>
        <v/>
      </c>
      <c r="BE12" s="37" t="str">
        <f t="shared" ca="1" si="9"/>
        <v/>
      </c>
      <c r="BF12" s="37" t="str">
        <f t="shared" ca="1" si="9"/>
        <v/>
      </c>
      <c r="BG12" s="37" t="str">
        <f t="shared" ca="1" si="9"/>
        <v/>
      </c>
      <c r="BH12" s="37" t="str">
        <f t="shared" ca="1" si="9"/>
        <v/>
      </c>
      <c r="BI12" s="37" t="str">
        <f t="shared" ca="1" si="9"/>
        <v/>
      </c>
      <c r="BJ12" s="37" t="str">
        <f t="shared" ca="1" si="9"/>
        <v/>
      </c>
      <c r="BK12" s="37" t="str">
        <f t="shared" ca="1" si="9"/>
        <v/>
      </c>
      <c r="BL12" s="37" t="str">
        <f t="shared" ca="1" si="9"/>
        <v/>
      </c>
    </row>
    <row r="13" spans="1:64" s="2" customFormat="1" ht="30" customHeight="1" x14ac:dyDescent="0.3">
      <c r="A13" s="14"/>
      <c r="B13" t="s">
        <v>40</v>
      </c>
      <c r="C13" s="33" t="s">
        <v>17</v>
      </c>
      <c r="D13" s="33" t="s">
        <v>58</v>
      </c>
      <c r="E13" s="30"/>
      <c r="F13" s="31">
        <v>44132</v>
      </c>
      <c r="G13" s="32">
        <v>2</v>
      </c>
      <c r="H13" s="26"/>
      <c r="I13" s="37" t="str">
        <f t="shared" ca="1" si="10"/>
        <v/>
      </c>
      <c r="J13" s="37" t="str">
        <f t="shared" ca="1" si="6"/>
        <v/>
      </c>
      <c r="K13" s="37" t="str">
        <f t="shared" ca="1" si="6"/>
        <v/>
      </c>
      <c r="L13" s="37" t="str">
        <f t="shared" ca="1" si="6"/>
        <v/>
      </c>
      <c r="M13" s="37" t="str">
        <f t="shared" ca="1" si="6"/>
        <v/>
      </c>
      <c r="N13" s="37" t="str">
        <f t="shared" ca="1" si="6"/>
        <v/>
      </c>
      <c r="O13" s="37" t="str">
        <f t="shared" ca="1" si="6"/>
        <v/>
      </c>
      <c r="P13" s="37" t="str">
        <f t="shared" ca="1" si="6"/>
        <v/>
      </c>
      <c r="Q13" s="37" t="str">
        <f t="shared" ca="1" si="6"/>
        <v/>
      </c>
      <c r="R13" s="37" t="str">
        <f t="shared" ca="1" si="6"/>
        <v/>
      </c>
      <c r="S13" s="37" t="str">
        <f t="shared" ca="1" si="6"/>
        <v/>
      </c>
      <c r="T13" s="37" t="str">
        <f t="shared" ca="1" si="6"/>
        <v/>
      </c>
      <c r="U13" s="37" t="str">
        <f t="shared" ca="1" si="6"/>
        <v/>
      </c>
      <c r="V13" s="37" t="str">
        <f t="shared" ca="1" si="6"/>
        <v/>
      </c>
      <c r="W13" s="37" t="str">
        <f t="shared" ca="1" si="6"/>
        <v/>
      </c>
      <c r="X13" s="37" t="str">
        <f t="shared" ca="1" si="6"/>
        <v/>
      </c>
      <c r="Y13" s="37" t="str">
        <f t="shared" ca="1" si="7"/>
        <v/>
      </c>
      <c r="Z13" s="37" t="str">
        <f t="shared" ca="1" si="7"/>
        <v/>
      </c>
      <c r="AA13" s="37" t="str">
        <f t="shared" ca="1" si="7"/>
        <v/>
      </c>
      <c r="AB13" s="37" t="str">
        <f t="shared" ca="1" si="7"/>
        <v/>
      </c>
      <c r="AC13" s="37" t="str">
        <f t="shared" ca="1" si="7"/>
        <v/>
      </c>
      <c r="AD13" s="37" t="str">
        <f t="shared" ca="1" si="7"/>
        <v/>
      </c>
      <c r="AE13" s="37" t="str">
        <f t="shared" ca="1" si="7"/>
        <v/>
      </c>
      <c r="AF13" s="37" t="str">
        <f t="shared" ca="1" si="7"/>
        <v/>
      </c>
      <c r="AG13" s="37" t="str">
        <f t="shared" ca="1" si="7"/>
        <v/>
      </c>
      <c r="AH13" s="37" t="str">
        <f t="shared" ca="1" si="7"/>
        <v/>
      </c>
      <c r="AI13" s="37" t="str">
        <f t="shared" ca="1" si="7"/>
        <v/>
      </c>
      <c r="AJ13" s="37" t="str">
        <f t="shared" ca="1" si="7"/>
        <v/>
      </c>
      <c r="AK13" s="37" t="str">
        <f t="shared" ca="1" si="7"/>
        <v/>
      </c>
      <c r="AL13" s="37" t="str">
        <f t="shared" ca="1" si="7"/>
        <v/>
      </c>
      <c r="AM13" s="37" t="str">
        <f t="shared" ca="1" si="7"/>
        <v/>
      </c>
      <c r="AN13" s="37" t="str">
        <f t="shared" ca="1" si="7"/>
        <v/>
      </c>
      <c r="AO13" s="37" t="str">
        <f t="shared" ca="1" si="8"/>
        <v/>
      </c>
      <c r="AP13" s="37" t="str">
        <f t="shared" ca="1" si="8"/>
        <v/>
      </c>
      <c r="AQ13" s="37" t="str">
        <f t="shared" ca="1" si="8"/>
        <v/>
      </c>
      <c r="AR13" s="37" t="str">
        <f t="shared" ca="1" si="8"/>
        <v/>
      </c>
      <c r="AS13" s="37" t="str">
        <f t="shared" ca="1" si="8"/>
        <v/>
      </c>
      <c r="AT13" s="37" t="str">
        <f t="shared" ca="1" si="8"/>
        <v/>
      </c>
      <c r="AU13" s="37" t="str">
        <f t="shared" ca="1" si="8"/>
        <v/>
      </c>
      <c r="AV13" s="37" t="str">
        <f t="shared" ca="1" si="8"/>
        <v/>
      </c>
      <c r="AW13" s="37" t="str">
        <f t="shared" ca="1" si="8"/>
        <v/>
      </c>
      <c r="AX13" s="37" t="str">
        <f t="shared" ca="1" si="8"/>
        <v/>
      </c>
      <c r="AY13" s="37" t="str">
        <f t="shared" ca="1" si="8"/>
        <v/>
      </c>
      <c r="AZ13" s="37" t="str">
        <f t="shared" ca="1" si="8"/>
        <v/>
      </c>
      <c r="BA13" s="37" t="str">
        <f t="shared" ca="1" si="8"/>
        <v/>
      </c>
      <c r="BB13" s="37" t="str">
        <f t="shared" ca="1" si="8"/>
        <v/>
      </c>
      <c r="BC13" s="37" t="str">
        <f t="shared" ca="1" si="8"/>
        <v/>
      </c>
      <c r="BD13" s="37" t="str">
        <f t="shared" ca="1" si="8"/>
        <v/>
      </c>
      <c r="BE13" s="37" t="str">
        <f t="shared" ca="1" si="9"/>
        <v/>
      </c>
      <c r="BF13" s="37" t="str">
        <f t="shared" ca="1" si="9"/>
        <v/>
      </c>
      <c r="BG13" s="37" t="str">
        <f t="shared" ca="1" si="9"/>
        <v/>
      </c>
      <c r="BH13" s="37" t="str">
        <f t="shared" ca="1" si="9"/>
        <v/>
      </c>
      <c r="BI13" s="37" t="str">
        <f t="shared" ca="1" si="9"/>
        <v/>
      </c>
      <c r="BJ13" s="37" t="str">
        <f t="shared" ca="1" si="9"/>
        <v/>
      </c>
      <c r="BK13" s="37" t="str">
        <f t="shared" ca="1" si="9"/>
        <v/>
      </c>
      <c r="BL13" s="37" t="str">
        <f t="shared" ca="1" si="9"/>
        <v/>
      </c>
    </row>
    <row r="14" spans="1:64" s="2" customFormat="1" ht="30" customHeight="1" x14ac:dyDescent="0.3">
      <c r="A14" s="14"/>
      <c r="B14" t="s">
        <v>36</v>
      </c>
      <c r="C14" s="33" t="s">
        <v>17</v>
      </c>
      <c r="D14" s="33" t="s">
        <v>58</v>
      </c>
      <c r="E14" s="30"/>
      <c r="F14" s="31">
        <v>44132</v>
      </c>
      <c r="G14" s="32">
        <v>2</v>
      </c>
      <c r="H14" s="26"/>
      <c r="I14" s="37" t="str">
        <f t="shared" ca="1" si="10"/>
        <v/>
      </c>
      <c r="J14" s="37" t="str">
        <f t="shared" ca="1" si="6"/>
        <v/>
      </c>
      <c r="K14" s="37" t="str">
        <f t="shared" ca="1" si="6"/>
        <v/>
      </c>
      <c r="L14" s="37" t="str">
        <f t="shared" ca="1" si="6"/>
        <v/>
      </c>
      <c r="M14" s="37" t="str">
        <f t="shared" ca="1" si="6"/>
        <v/>
      </c>
      <c r="N14" s="37" t="str">
        <f t="shared" ca="1" si="6"/>
        <v/>
      </c>
      <c r="O14" s="37" t="str">
        <f t="shared" ca="1" si="6"/>
        <v/>
      </c>
      <c r="P14" s="37" t="str">
        <f t="shared" ca="1" si="6"/>
        <v/>
      </c>
      <c r="Q14" s="37" t="str">
        <f t="shared" ca="1" si="6"/>
        <v/>
      </c>
      <c r="R14" s="37" t="str">
        <f t="shared" ca="1" si="6"/>
        <v/>
      </c>
      <c r="S14" s="37" t="str">
        <f t="shared" ca="1" si="6"/>
        <v/>
      </c>
      <c r="T14" s="37" t="str">
        <f t="shared" ca="1" si="6"/>
        <v/>
      </c>
      <c r="U14" s="37" t="str">
        <f t="shared" ca="1" si="6"/>
        <v/>
      </c>
      <c r="V14" s="37" t="str">
        <f t="shared" ca="1" si="6"/>
        <v/>
      </c>
      <c r="W14" s="37" t="str">
        <f t="shared" ca="1" si="6"/>
        <v/>
      </c>
      <c r="X14" s="37" t="str">
        <f t="shared" ca="1" si="6"/>
        <v/>
      </c>
      <c r="Y14" s="37" t="str">
        <f t="shared" ca="1" si="7"/>
        <v/>
      </c>
      <c r="Z14" s="37" t="str">
        <f t="shared" ca="1" si="7"/>
        <v/>
      </c>
      <c r="AA14" s="37" t="str">
        <f t="shared" ca="1" si="7"/>
        <v/>
      </c>
      <c r="AB14" s="37" t="str">
        <f t="shared" ca="1" si="7"/>
        <v/>
      </c>
      <c r="AC14" s="37" t="str">
        <f t="shared" ca="1" si="7"/>
        <v/>
      </c>
      <c r="AD14" s="37" t="str">
        <f t="shared" ca="1" si="7"/>
        <v/>
      </c>
      <c r="AE14" s="37" t="str">
        <f t="shared" ca="1" si="7"/>
        <v/>
      </c>
      <c r="AF14" s="37" t="str">
        <f t="shared" ca="1" si="7"/>
        <v/>
      </c>
      <c r="AG14" s="37" t="str">
        <f t="shared" ca="1" si="7"/>
        <v/>
      </c>
      <c r="AH14" s="37" t="str">
        <f t="shared" ca="1" si="7"/>
        <v/>
      </c>
      <c r="AI14" s="37" t="str">
        <f t="shared" ca="1" si="7"/>
        <v/>
      </c>
      <c r="AJ14" s="37" t="str">
        <f t="shared" ca="1" si="7"/>
        <v/>
      </c>
      <c r="AK14" s="37" t="str">
        <f t="shared" ca="1" si="7"/>
        <v/>
      </c>
      <c r="AL14" s="37" t="str">
        <f t="shared" ca="1" si="7"/>
        <v/>
      </c>
      <c r="AM14" s="37" t="str">
        <f t="shared" ca="1" si="7"/>
        <v/>
      </c>
      <c r="AN14" s="37" t="str">
        <f t="shared" ca="1" si="7"/>
        <v/>
      </c>
      <c r="AO14" s="37" t="str">
        <f t="shared" ca="1" si="8"/>
        <v/>
      </c>
      <c r="AP14" s="37" t="str">
        <f t="shared" ca="1" si="8"/>
        <v/>
      </c>
      <c r="AQ14" s="37" t="str">
        <f t="shared" ca="1" si="8"/>
        <v/>
      </c>
      <c r="AR14" s="37" t="str">
        <f t="shared" ca="1" si="8"/>
        <v/>
      </c>
      <c r="AS14" s="37" t="str">
        <f t="shared" ca="1" si="8"/>
        <v/>
      </c>
      <c r="AT14" s="37" t="str">
        <f t="shared" ca="1" si="8"/>
        <v/>
      </c>
      <c r="AU14" s="37" t="str">
        <f t="shared" ca="1" si="8"/>
        <v/>
      </c>
      <c r="AV14" s="37" t="str">
        <f t="shared" ca="1" si="8"/>
        <v/>
      </c>
      <c r="AW14" s="37" t="str">
        <f t="shared" ca="1" si="8"/>
        <v/>
      </c>
      <c r="AX14" s="37" t="str">
        <f t="shared" ca="1" si="8"/>
        <v/>
      </c>
      <c r="AY14" s="37" t="str">
        <f t="shared" ca="1" si="8"/>
        <v/>
      </c>
      <c r="AZ14" s="37" t="str">
        <f t="shared" ca="1" si="8"/>
        <v/>
      </c>
      <c r="BA14" s="37" t="str">
        <f t="shared" ca="1" si="8"/>
        <v/>
      </c>
      <c r="BB14" s="37" t="str">
        <f t="shared" ca="1" si="8"/>
        <v/>
      </c>
      <c r="BC14" s="37" t="str">
        <f t="shared" ca="1" si="8"/>
        <v/>
      </c>
      <c r="BD14" s="37" t="str">
        <f t="shared" ca="1" si="8"/>
        <v/>
      </c>
      <c r="BE14" s="37" t="str">
        <f t="shared" ca="1" si="9"/>
        <v/>
      </c>
      <c r="BF14" s="37" t="str">
        <f t="shared" ca="1" si="9"/>
        <v/>
      </c>
      <c r="BG14" s="37" t="str">
        <f t="shared" ca="1" si="9"/>
        <v/>
      </c>
      <c r="BH14" s="37" t="str">
        <f t="shared" ca="1" si="9"/>
        <v/>
      </c>
      <c r="BI14" s="37" t="str">
        <f t="shared" ca="1" si="9"/>
        <v/>
      </c>
      <c r="BJ14" s="37" t="str">
        <f t="shared" ca="1" si="9"/>
        <v/>
      </c>
      <c r="BK14" s="37" t="str">
        <f t="shared" ca="1" si="9"/>
        <v/>
      </c>
      <c r="BL14" s="37" t="str">
        <f t="shared" ca="1" si="9"/>
        <v/>
      </c>
    </row>
    <row r="15" spans="1:64" s="65" customFormat="1" ht="30" customHeight="1" x14ac:dyDescent="0.3">
      <c r="A15" s="57"/>
      <c r="B15" s="58" t="s">
        <v>33</v>
      </c>
      <c r="C15" s="59"/>
      <c r="D15" s="59"/>
      <c r="E15" s="60"/>
      <c r="F15" s="60"/>
      <c r="G15" s="60"/>
      <c r="H15" s="63"/>
      <c r="I15" s="64" t="str">
        <f t="shared" ca="1" si="10"/>
        <v/>
      </c>
      <c r="J15" s="64" t="str">
        <f t="shared" ca="1" si="6"/>
        <v/>
      </c>
      <c r="K15" s="64" t="str">
        <f t="shared" ca="1" si="6"/>
        <v/>
      </c>
      <c r="L15" s="64" t="str">
        <f t="shared" ca="1" si="6"/>
        <v/>
      </c>
      <c r="M15" s="64" t="str">
        <f t="shared" ca="1" si="6"/>
        <v/>
      </c>
      <c r="N15" s="64" t="str">
        <f t="shared" ca="1" si="6"/>
        <v/>
      </c>
      <c r="O15" s="64" t="str">
        <f t="shared" ca="1" si="6"/>
        <v/>
      </c>
      <c r="P15" s="64" t="str">
        <f t="shared" ca="1" si="6"/>
        <v/>
      </c>
      <c r="Q15" s="64" t="str">
        <f t="shared" ca="1" si="6"/>
        <v/>
      </c>
      <c r="R15" s="64" t="str">
        <f t="shared" ca="1" si="6"/>
        <v/>
      </c>
      <c r="S15" s="64" t="str">
        <f t="shared" ca="1" si="6"/>
        <v/>
      </c>
      <c r="T15" s="64" t="str">
        <f t="shared" ca="1" si="6"/>
        <v/>
      </c>
      <c r="U15" s="64" t="str">
        <f t="shared" ca="1" si="6"/>
        <v/>
      </c>
      <c r="V15" s="64" t="str">
        <f t="shared" ca="1" si="6"/>
        <v/>
      </c>
      <c r="W15" s="64" t="str">
        <f t="shared" ca="1" si="6"/>
        <v/>
      </c>
      <c r="X15" s="64" t="str">
        <f t="shared" ca="1" si="6"/>
        <v/>
      </c>
      <c r="Y15" s="64" t="str">
        <f t="shared" ca="1" si="7"/>
        <v/>
      </c>
      <c r="Z15" s="64" t="str">
        <f t="shared" ca="1" si="7"/>
        <v/>
      </c>
      <c r="AA15" s="64" t="str">
        <f t="shared" ca="1" si="7"/>
        <v/>
      </c>
      <c r="AB15" s="64" t="str">
        <f t="shared" ca="1" si="7"/>
        <v/>
      </c>
      <c r="AC15" s="64" t="str">
        <f t="shared" ca="1" si="7"/>
        <v/>
      </c>
      <c r="AD15" s="64" t="str">
        <f t="shared" ca="1" si="7"/>
        <v/>
      </c>
      <c r="AE15" s="64" t="str">
        <f t="shared" ca="1" si="7"/>
        <v/>
      </c>
      <c r="AF15" s="64" t="str">
        <f t="shared" ca="1" si="7"/>
        <v/>
      </c>
      <c r="AG15" s="64" t="str">
        <f t="shared" ca="1" si="7"/>
        <v/>
      </c>
      <c r="AH15" s="64" t="str">
        <f t="shared" ca="1" si="7"/>
        <v/>
      </c>
      <c r="AI15" s="64" t="str">
        <f t="shared" ca="1" si="7"/>
        <v/>
      </c>
      <c r="AJ15" s="64" t="str">
        <f t="shared" ca="1" si="7"/>
        <v/>
      </c>
      <c r="AK15" s="64" t="str">
        <f t="shared" ca="1" si="7"/>
        <v/>
      </c>
      <c r="AL15" s="64" t="str">
        <f t="shared" ca="1" si="7"/>
        <v/>
      </c>
      <c r="AM15" s="64" t="str">
        <f t="shared" ca="1" si="7"/>
        <v/>
      </c>
      <c r="AN15" s="64" t="str">
        <f t="shared" ca="1" si="7"/>
        <v/>
      </c>
      <c r="AO15" s="64" t="str">
        <f t="shared" ca="1" si="8"/>
        <v/>
      </c>
      <c r="AP15" s="64" t="str">
        <f t="shared" ca="1" si="8"/>
        <v/>
      </c>
      <c r="AQ15" s="64" t="str">
        <f t="shared" ca="1" si="8"/>
        <v/>
      </c>
      <c r="AR15" s="64" t="str">
        <f t="shared" ca="1" si="8"/>
        <v/>
      </c>
      <c r="AS15" s="64" t="str">
        <f t="shared" ca="1" si="8"/>
        <v/>
      </c>
      <c r="AT15" s="64" t="str">
        <f t="shared" ca="1" si="8"/>
        <v/>
      </c>
      <c r="AU15" s="64" t="str">
        <f t="shared" ca="1" si="8"/>
        <v/>
      </c>
      <c r="AV15" s="64" t="str">
        <f t="shared" ca="1" si="8"/>
        <v/>
      </c>
      <c r="AW15" s="64" t="str">
        <f t="shared" ca="1" si="8"/>
        <v/>
      </c>
      <c r="AX15" s="64" t="str">
        <f t="shared" ca="1" si="8"/>
        <v/>
      </c>
      <c r="AY15" s="64" t="str">
        <f t="shared" ca="1" si="8"/>
        <v/>
      </c>
      <c r="AZ15" s="64" t="str">
        <f t="shared" ca="1" si="8"/>
        <v/>
      </c>
      <c r="BA15" s="64" t="str">
        <f t="shared" ca="1" si="8"/>
        <v/>
      </c>
      <c r="BB15" s="64" t="str">
        <f t="shared" ca="1" si="8"/>
        <v/>
      </c>
      <c r="BC15" s="64" t="str">
        <f t="shared" ca="1" si="8"/>
        <v/>
      </c>
      <c r="BD15" s="64" t="str">
        <f t="shared" ca="1" si="8"/>
        <v/>
      </c>
      <c r="BE15" s="64" t="str">
        <f t="shared" ca="1" si="9"/>
        <v/>
      </c>
      <c r="BF15" s="64" t="str">
        <f t="shared" ca="1" si="9"/>
        <v/>
      </c>
      <c r="BG15" s="64" t="str">
        <f t="shared" ca="1" si="9"/>
        <v/>
      </c>
      <c r="BH15" s="64" t="str">
        <f t="shared" ca="1" si="9"/>
        <v/>
      </c>
      <c r="BI15" s="64" t="str">
        <f t="shared" ca="1" si="9"/>
        <v/>
      </c>
      <c r="BJ15" s="64" t="str">
        <f t="shared" ca="1" si="9"/>
        <v/>
      </c>
      <c r="BK15" s="64" t="str">
        <f t="shared" ca="1" si="9"/>
        <v/>
      </c>
      <c r="BL15" s="64" t="str">
        <f t="shared" ca="1" si="9"/>
        <v/>
      </c>
    </row>
    <row r="16" spans="1:64" s="2" customFormat="1" ht="30" customHeight="1" x14ac:dyDescent="0.3">
      <c r="A16" s="15"/>
      <c r="B16" t="s">
        <v>41</v>
      </c>
      <c r="C16" s="33" t="s">
        <v>17</v>
      </c>
      <c r="D16" s="33" t="s">
        <v>59</v>
      </c>
      <c r="E16" s="30"/>
      <c r="F16" s="31">
        <v>44140</v>
      </c>
      <c r="G16" s="32">
        <v>2</v>
      </c>
      <c r="H16" s="26"/>
      <c r="I16" s="37" t="str">
        <f t="shared" ca="1" si="10"/>
        <v/>
      </c>
      <c r="J16" s="37" t="str">
        <f t="shared" ca="1" si="6"/>
        <v/>
      </c>
      <c r="K16" s="37" t="str">
        <f t="shared" ca="1" si="6"/>
        <v/>
      </c>
      <c r="L16" s="37" t="str">
        <f t="shared" ca="1" si="6"/>
        <v/>
      </c>
      <c r="M16" s="37" t="str">
        <f t="shared" ca="1" si="6"/>
        <v/>
      </c>
      <c r="N16" s="37" t="str">
        <f t="shared" ca="1" si="6"/>
        <v/>
      </c>
      <c r="O16" s="37" t="str">
        <f t="shared" ca="1" si="6"/>
        <v/>
      </c>
      <c r="P16" s="37" t="str">
        <f t="shared" ca="1" si="6"/>
        <v/>
      </c>
      <c r="Q16" s="37" t="str">
        <f t="shared" ca="1" si="6"/>
        <v/>
      </c>
      <c r="R16" s="37" t="str">
        <f t="shared" ca="1" si="6"/>
        <v/>
      </c>
      <c r="S16" s="37" t="str">
        <f t="shared" ca="1" si="6"/>
        <v/>
      </c>
      <c r="T16" s="37" t="str">
        <f t="shared" ca="1" si="6"/>
        <v/>
      </c>
      <c r="U16" s="37" t="str">
        <f t="shared" ca="1" si="6"/>
        <v/>
      </c>
      <c r="V16" s="37" t="str">
        <f t="shared" ca="1" si="6"/>
        <v/>
      </c>
      <c r="W16" s="37" t="str">
        <f t="shared" ca="1" si="6"/>
        <v/>
      </c>
      <c r="X16" s="37" t="str">
        <f t="shared" ca="1" si="6"/>
        <v/>
      </c>
      <c r="Y16" s="37" t="str">
        <f t="shared" ca="1" si="7"/>
        <v/>
      </c>
      <c r="Z16" s="37" t="str">
        <f t="shared" ca="1" si="7"/>
        <v/>
      </c>
      <c r="AA16" s="37" t="str">
        <f t="shared" ca="1" si="7"/>
        <v/>
      </c>
      <c r="AB16" s="37" t="str">
        <f t="shared" ca="1" si="7"/>
        <v/>
      </c>
      <c r="AC16" s="37" t="str">
        <f t="shared" ca="1" si="7"/>
        <v/>
      </c>
      <c r="AD16" s="37" t="str">
        <f t="shared" ca="1" si="7"/>
        <v/>
      </c>
      <c r="AE16" s="37" t="str">
        <f t="shared" ca="1" si="7"/>
        <v/>
      </c>
      <c r="AF16" s="37" t="str">
        <f t="shared" ca="1" si="7"/>
        <v/>
      </c>
      <c r="AG16" s="37" t="str">
        <f t="shared" ca="1" si="7"/>
        <v/>
      </c>
      <c r="AH16" s="37" t="str">
        <f t="shared" ca="1" si="7"/>
        <v/>
      </c>
      <c r="AI16" s="37" t="str">
        <f t="shared" ca="1" si="7"/>
        <v/>
      </c>
      <c r="AJ16" s="37" t="str">
        <f t="shared" ca="1" si="7"/>
        <v/>
      </c>
      <c r="AK16" s="37" t="str">
        <f t="shared" ca="1" si="7"/>
        <v/>
      </c>
      <c r="AL16" s="37" t="str">
        <f t="shared" ca="1" si="7"/>
        <v/>
      </c>
      <c r="AM16" s="37" t="str">
        <f t="shared" ca="1" si="7"/>
        <v/>
      </c>
      <c r="AN16" s="37" t="str">
        <f t="shared" ca="1" si="7"/>
        <v/>
      </c>
      <c r="AO16" s="37" t="str">
        <f t="shared" ca="1" si="8"/>
        <v/>
      </c>
      <c r="AP16" s="37" t="str">
        <f t="shared" ca="1" si="8"/>
        <v/>
      </c>
      <c r="AQ16" s="37" t="str">
        <f t="shared" ca="1" si="8"/>
        <v/>
      </c>
      <c r="AR16" s="37" t="str">
        <f t="shared" ca="1" si="8"/>
        <v/>
      </c>
      <c r="AS16" s="37" t="str">
        <f t="shared" ca="1" si="8"/>
        <v/>
      </c>
      <c r="AT16" s="37" t="str">
        <f t="shared" ca="1" si="8"/>
        <v/>
      </c>
      <c r="AU16" s="37" t="str">
        <f t="shared" ca="1" si="8"/>
        <v/>
      </c>
      <c r="AV16" s="37" t="str">
        <f t="shared" ca="1" si="8"/>
        <v/>
      </c>
      <c r="AW16" s="37" t="str">
        <f t="shared" ca="1" si="8"/>
        <v/>
      </c>
      <c r="AX16" s="37" t="str">
        <f t="shared" ca="1" si="8"/>
        <v/>
      </c>
      <c r="AY16" s="37" t="str">
        <f t="shared" ca="1" si="8"/>
        <v/>
      </c>
      <c r="AZ16" s="37" t="str">
        <f t="shared" ca="1" si="8"/>
        <v/>
      </c>
      <c r="BA16" s="37" t="str">
        <f t="shared" ca="1" si="8"/>
        <v/>
      </c>
      <c r="BB16" s="37" t="str">
        <f t="shared" ca="1" si="8"/>
        <v/>
      </c>
      <c r="BC16" s="37" t="str">
        <f t="shared" ca="1" si="8"/>
        <v/>
      </c>
      <c r="BD16" s="37" t="str">
        <f t="shared" ca="1" si="8"/>
        <v/>
      </c>
      <c r="BE16" s="37" t="str">
        <f t="shared" ca="1" si="9"/>
        <v/>
      </c>
      <c r="BF16" s="37" t="str">
        <f t="shared" ca="1" si="9"/>
        <v/>
      </c>
      <c r="BG16" s="37" t="str">
        <f t="shared" ca="1" si="9"/>
        <v/>
      </c>
      <c r="BH16" s="37" t="str">
        <f t="shared" ca="1" si="9"/>
        <v/>
      </c>
      <c r="BI16" s="37" t="str">
        <f t="shared" ca="1" si="9"/>
        <v/>
      </c>
      <c r="BJ16" s="37" t="str">
        <f t="shared" ca="1" si="9"/>
        <v/>
      </c>
      <c r="BK16" s="37" t="str">
        <f t="shared" ca="1" si="9"/>
        <v/>
      </c>
      <c r="BL16" s="37" t="str">
        <f t="shared" ca="1" si="9"/>
        <v/>
      </c>
    </row>
    <row r="17" spans="1:64" s="2" customFormat="1" ht="30" customHeight="1" x14ac:dyDescent="0.3">
      <c r="A17" s="14"/>
      <c r="B17" t="s">
        <v>42</v>
      </c>
      <c r="C17" s="33" t="s">
        <v>17</v>
      </c>
      <c r="D17" s="33" t="s">
        <v>59</v>
      </c>
      <c r="E17" s="30"/>
      <c r="F17" s="31">
        <v>44140</v>
      </c>
      <c r="G17" s="32">
        <v>2</v>
      </c>
      <c r="H17" s="26"/>
      <c r="I17" s="37" t="str">
        <f t="shared" ca="1" si="10"/>
        <v/>
      </c>
      <c r="J17" s="37" t="str">
        <f t="shared" ca="1" si="6"/>
        <v/>
      </c>
      <c r="K17" s="37" t="str">
        <f t="shared" ca="1" si="6"/>
        <v/>
      </c>
      <c r="L17" s="37" t="str">
        <f t="shared" ca="1" si="6"/>
        <v/>
      </c>
      <c r="M17" s="37" t="str">
        <f t="shared" ca="1" si="6"/>
        <v/>
      </c>
      <c r="N17" s="37" t="str">
        <f t="shared" ca="1" si="6"/>
        <v/>
      </c>
      <c r="O17" s="37" t="str">
        <f t="shared" ca="1" si="6"/>
        <v/>
      </c>
      <c r="P17" s="37" t="str">
        <f t="shared" ca="1" si="6"/>
        <v/>
      </c>
      <c r="Q17" s="37" t="str">
        <f t="shared" ca="1" si="6"/>
        <v/>
      </c>
      <c r="R17" s="37" t="str">
        <f t="shared" ca="1" si="6"/>
        <v/>
      </c>
      <c r="S17" s="37" t="str">
        <f t="shared" ca="1" si="6"/>
        <v/>
      </c>
      <c r="T17" s="37" t="str">
        <f t="shared" ca="1" si="6"/>
        <v/>
      </c>
      <c r="U17" s="37" t="str">
        <f t="shared" ca="1" si="6"/>
        <v/>
      </c>
      <c r="V17" s="37" t="str">
        <f t="shared" ca="1" si="6"/>
        <v/>
      </c>
      <c r="W17" s="37" t="str">
        <f t="shared" ca="1" si="6"/>
        <v/>
      </c>
      <c r="X17" s="37" t="str">
        <f t="shared" ca="1" si="6"/>
        <v/>
      </c>
      <c r="Y17" s="37" t="str">
        <f t="shared" ca="1" si="7"/>
        <v/>
      </c>
      <c r="Z17" s="37" t="str">
        <f t="shared" ca="1" si="7"/>
        <v/>
      </c>
      <c r="AA17" s="37" t="str">
        <f t="shared" ca="1" si="7"/>
        <v/>
      </c>
      <c r="AB17" s="37" t="str">
        <f t="shared" ca="1" si="7"/>
        <v/>
      </c>
      <c r="AC17" s="37" t="str">
        <f t="shared" ca="1" si="7"/>
        <v/>
      </c>
      <c r="AD17" s="37" t="str">
        <f t="shared" ca="1" si="7"/>
        <v/>
      </c>
      <c r="AE17" s="37" t="str">
        <f t="shared" ca="1" si="7"/>
        <v/>
      </c>
      <c r="AF17" s="37" t="str">
        <f t="shared" ca="1" si="7"/>
        <v/>
      </c>
      <c r="AG17" s="37" t="str">
        <f t="shared" ca="1" si="7"/>
        <v/>
      </c>
      <c r="AH17" s="37" t="str">
        <f t="shared" ca="1" si="7"/>
        <v/>
      </c>
      <c r="AI17" s="37" t="str">
        <f t="shared" ca="1" si="7"/>
        <v/>
      </c>
      <c r="AJ17" s="37" t="str">
        <f t="shared" ca="1" si="7"/>
        <v/>
      </c>
      <c r="AK17" s="37" t="str">
        <f t="shared" ca="1" si="7"/>
        <v/>
      </c>
      <c r="AL17" s="37" t="str">
        <f t="shared" ca="1" si="7"/>
        <v/>
      </c>
      <c r="AM17" s="37" t="str">
        <f t="shared" ca="1" si="7"/>
        <v/>
      </c>
      <c r="AN17" s="37" t="str">
        <f t="shared" ca="1" si="7"/>
        <v/>
      </c>
      <c r="AO17" s="37" t="str">
        <f t="shared" ca="1" si="8"/>
        <v/>
      </c>
      <c r="AP17" s="37" t="str">
        <f t="shared" ca="1" si="8"/>
        <v/>
      </c>
      <c r="AQ17" s="37" t="str">
        <f t="shared" ca="1" si="8"/>
        <v/>
      </c>
      <c r="AR17" s="37" t="str">
        <f t="shared" ca="1" si="8"/>
        <v/>
      </c>
      <c r="AS17" s="37" t="str">
        <f t="shared" ca="1" si="8"/>
        <v/>
      </c>
      <c r="AT17" s="37" t="str">
        <f t="shared" ca="1" si="8"/>
        <v/>
      </c>
      <c r="AU17" s="37" t="str">
        <f t="shared" ca="1" si="8"/>
        <v/>
      </c>
      <c r="AV17" s="37" t="str">
        <f t="shared" ca="1" si="8"/>
        <v/>
      </c>
      <c r="AW17" s="37" t="str">
        <f t="shared" ca="1" si="8"/>
        <v/>
      </c>
      <c r="AX17" s="37" t="str">
        <f t="shared" ca="1" si="8"/>
        <v/>
      </c>
      <c r="AY17" s="37" t="str">
        <f t="shared" ca="1" si="8"/>
        <v/>
      </c>
      <c r="AZ17" s="37" t="str">
        <f t="shared" ca="1" si="8"/>
        <v/>
      </c>
      <c r="BA17" s="37" t="str">
        <f t="shared" ca="1" si="8"/>
        <v/>
      </c>
      <c r="BB17" s="37" t="str">
        <f t="shared" ca="1" si="8"/>
        <v/>
      </c>
      <c r="BC17" s="37" t="str">
        <f t="shared" ca="1" si="8"/>
        <v/>
      </c>
      <c r="BD17" s="37" t="str">
        <f t="shared" ca="1" si="8"/>
        <v/>
      </c>
      <c r="BE17" s="37" t="str">
        <f t="shared" ca="1" si="9"/>
        <v/>
      </c>
      <c r="BF17" s="37" t="str">
        <f t="shared" ca="1" si="9"/>
        <v/>
      </c>
      <c r="BG17" s="37" t="str">
        <f t="shared" ca="1" si="9"/>
        <v/>
      </c>
      <c r="BH17" s="37" t="str">
        <f t="shared" ca="1" si="9"/>
        <v/>
      </c>
      <c r="BI17" s="37" t="str">
        <f t="shared" ca="1" si="9"/>
        <v/>
      </c>
      <c r="BJ17" s="37" t="str">
        <f t="shared" ca="1" si="9"/>
        <v/>
      </c>
      <c r="BK17" s="37" t="str">
        <f t="shared" ca="1" si="9"/>
        <v/>
      </c>
      <c r="BL17" s="37" t="str">
        <f t="shared" ca="1" si="9"/>
        <v/>
      </c>
    </row>
    <row r="18" spans="1:64" s="2" customFormat="1" ht="30" customHeight="1" x14ac:dyDescent="0.3">
      <c r="A18" s="14"/>
      <c r="B18" t="s">
        <v>43</v>
      </c>
      <c r="C18" s="33" t="s">
        <v>17</v>
      </c>
      <c r="D18" s="33" t="s">
        <v>58</v>
      </c>
      <c r="E18" s="30"/>
      <c r="F18" s="31">
        <v>44139</v>
      </c>
      <c r="G18" s="32">
        <v>3</v>
      </c>
      <c r="H18" s="26"/>
      <c r="I18" s="37" t="str">
        <f t="shared" ca="1" si="10"/>
        <v/>
      </c>
      <c r="J18" s="37" t="str">
        <f t="shared" ca="1" si="6"/>
        <v/>
      </c>
      <c r="K18" s="37">
        <f>J19</f>
        <v>0</v>
      </c>
      <c r="L18" s="37" t="str">
        <f t="shared" ca="1" si="6"/>
        <v/>
      </c>
      <c r="M18" s="37" t="str">
        <f t="shared" ca="1" si="6"/>
        <v/>
      </c>
      <c r="N18" s="37" t="str">
        <f t="shared" ca="1" si="6"/>
        <v/>
      </c>
      <c r="O18" s="37" t="str">
        <f t="shared" ca="1" si="6"/>
        <v/>
      </c>
      <c r="P18" s="37" t="str">
        <f t="shared" ca="1" si="6"/>
        <v/>
      </c>
      <c r="Q18" s="37" t="str">
        <f t="shared" ca="1" si="6"/>
        <v/>
      </c>
      <c r="R18" s="37" t="str">
        <f t="shared" ca="1" si="6"/>
        <v/>
      </c>
      <c r="S18" s="37" t="str">
        <f t="shared" ca="1" si="6"/>
        <v/>
      </c>
      <c r="T18" s="37" t="str">
        <f t="shared" ca="1" si="6"/>
        <v/>
      </c>
      <c r="U18" s="37" t="str">
        <f t="shared" ca="1" si="6"/>
        <v/>
      </c>
      <c r="V18" s="37" t="str">
        <f t="shared" ca="1" si="6"/>
        <v/>
      </c>
      <c r="W18" s="37" t="str">
        <f t="shared" ca="1" si="6"/>
        <v/>
      </c>
      <c r="X18" s="37" t="str">
        <f t="shared" ca="1" si="6"/>
        <v/>
      </c>
      <c r="Y18" s="37" t="str">
        <f t="shared" ca="1" si="7"/>
        <v/>
      </c>
      <c r="Z18" s="37" t="str">
        <f t="shared" ca="1" si="7"/>
        <v/>
      </c>
      <c r="AA18" s="37" t="str">
        <f t="shared" ca="1" si="7"/>
        <v/>
      </c>
      <c r="AB18" s="37" t="str">
        <f t="shared" ca="1" si="7"/>
        <v/>
      </c>
      <c r="AC18" s="37" t="str">
        <f t="shared" ca="1" si="7"/>
        <v/>
      </c>
      <c r="AD18" s="37" t="str">
        <f t="shared" ca="1" si="7"/>
        <v/>
      </c>
      <c r="AE18" s="37" t="str">
        <f t="shared" ca="1" si="7"/>
        <v/>
      </c>
      <c r="AF18" s="37" t="str">
        <f t="shared" ca="1" si="7"/>
        <v/>
      </c>
      <c r="AG18" s="37" t="str">
        <f t="shared" ca="1" si="7"/>
        <v/>
      </c>
      <c r="AH18" s="37" t="str">
        <f t="shared" ca="1" si="7"/>
        <v/>
      </c>
      <c r="AI18" s="37" t="str">
        <f t="shared" ca="1" si="7"/>
        <v/>
      </c>
      <c r="AJ18" s="37" t="str">
        <f t="shared" ca="1" si="7"/>
        <v/>
      </c>
      <c r="AK18" s="37" t="str">
        <f t="shared" ca="1" si="7"/>
        <v/>
      </c>
      <c r="AL18" s="37" t="str">
        <f t="shared" ca="1" si="7"/>
        <v/>
      </c>
      <c r="AM18" s="37" t="str">
        <f t="shared" ca="1" si="7"/>
        <v/>
      </c>
      <c r="AN18" s="37" t="str">
        <f t="shared" ca="1" si="7"/>
        <v/>
      </c>
      <c r="AO18" s="37" t="str">
        <f t="shared" ca="1" si="8"/>
        <v/>
      </c>
      <c r="AP18" s="37" t="str">
        <f t="shared" ca="1" si="8"/>
        <v/>
      </c>
      <c r="AQ18" s="37" t="str">
        <f t="shared" ca="1" si="8"/>
        <v/>
      </c>
      <c r="AR18" s="37" t="str">
        <f t="shared" ca="1" si="8"/>
        <v/>
      </c>
      <c r="AS18" s="37" t="str">
        <f t="shared" ca="1" si="8"/>
        <v/>
      </c>
      <c r="AT18" s="37" t="str">
        <f t="shared" ca="1" si="8"/>
        <v/>
      </c>
      <c r="AU18" s="37" t="str">
        <f t="shared" ca="1" si="8"/>
        <v/>
      </c>
      <c r="AV18" s="37" t="str">
        <f t="shared" ca="1" si="8"/>
        <v/>
      </c>
      <c r="AW18" s="37" t="str">
        <f t="shared" ca="1" si="8"/>
        <v/>
      </c>
      <c r="AX18" s="37" t="str">
        <f t="shared" ca="1" si="8"/>
        <v/>
      </c>
      <c r="AY18" s="37" t="str">
        <f t="shared" ca="1" si="8"/>
        <v/>
      </c>
      <c r="AZ18" s="37" t="str">
        <f t="shared" ca="1" si="8"/>
        <v/>
      </c>
      <c r="BA18" s="37" t="str">
        <f t="shared" ca="1" si="8"/>
        <v/>
      </c>
      <c r="BB18" s="37" t="str">
        <f t="shared" ca="1" si="8"/>
        <v/>
      </c>
      <c r="BC18" s="37" t="str">
        <f t="shared" ca="1" si="8"/>
        <v/>
      </c>
      <c r="BD18" s="37" t="str">
        <f t="shared" ca="1" si="8"/>
        <v/>
      </c>
      <c r="BE18" s="37" t="str">
        <f t="shared" ca="1" si="9"/>
        <v/>
      </c>
      <c r="BF18" s="37" t="str">
        <f t="shared" ca="1" si="9"/>
        <v/>
      </c>
      <c r="BG18" s="37" t="str">
        <f t="shared" ca="1" si="9"/>
        <v/>
      </c>
      <c r="BH18" s="37" t="str">
        <f t="shared" ca="1" si="9"/>
        <v/>
      </c>
      <c r="BI18" s="37" t="str">
        <f t="shared" ca="1" si="9"/>
        <v/>
      </c>
      <c r="BJ18" s="37" t="str">
        <f t="shared" ca="1" si="9"/>
        <v/>
      </c>
      <c r="BK18" s="37" t="str">
        <f t="shared" ca="1" si="9"/>
        <v/>
      </c>
      <c r="BL18" s="37" t="str">
        <f t="shared" ca="1" si="9"/>
        <v/>
      </c>
    </row>
    <row r="19" spans="1:64" s="2" customFormat="1" ht="30" customHeight="1" x14ac:dyDescent="0.3">
      <c r="A19" s="14"/>
      <c r="B19" t="s">
        <v>44</v>
      </c>
      <c r="C19" s="33" t="s">
        <v>17</v>
      </c>
      <c r="D19" s="33" t="s">
        <v>60</v>
      </c>
      <c r="E19" s="30"/>
      <c r="F19" s="31">
        <v>44140</v>
      </c>
      <c r="G19" s="32">
        <v>6</v>
      </c>
      <c r="H19" s="2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</row>
    <row r="20" spans="1:64" s="2" customFormat="1" ht="30" customHeight="1" x14ac:dyDescent="0.3">
      <c r="A20" s="14"/>
      <c r="B20" s="20" t="s">
        <v>48</v>
      </c>
      <c r="C20" s="33" t="s">
        <v>17</v>
      </c>
      <c r="D20" s="33" t="s">
        <v>59</v>
      </c>
      <c r="E20" s="30"/>
      <c r="F20" s="31">
        <v>44140</v>
      </c>
      <c r="G20" s="32">
        <v>6</v>
      </c>
      <c r="H20" s="2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</row>
    <row r="21" spans="1:64" s="2" customFormat="1" ht="30" customHeight="1" x14ac:dyDescent="0.3">
      <c r="A21" s="14"/>
      <c r="B21" s="20" t="s">
        <v>52</v>
      </c>
      <c r="C21" s="33" t="s">
        <v>17</v>
      </c>
      <c r="D21" s="33" t="s">
        <v>60</v>
      </c>
      <c r="E21" s="30"/>
      <c r="F21" s="31">
        <v>44140</v>
      </c>
      <c r="G21" s="32">
        <v>6</v>
      </c>
      <c r="H21" s="2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</row>
    <row r="22" spans="1:64" s="2" customFormat="1" ht="30" customHeight="1" x14ac:dyDescent="0.3">
      <c r="A22" s="14"/>
      <c r="B22" s="20" t="s">
        <v>49</v>
      </c>
      <c r="C22" s="33" t="s">
        <v>15</v>
      </c>
      <c r="D22" s="33" t="s">
        <v>62</v>
      </c>
      <c r="E22" s="30"/>
      <c r="F22" s="31">
        <v>44146</v>
      </c>
      <c r="G22" s="32">
        <v>5</v>
      </c>
      <c r="H22" s="2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</row>
    <row r="23" spans="1:64" s="2" customFormat="1" ht="30" customHeight="1" x14ac:dyDescent="0.3">
      <c r="A23" s="14"/>
      <c r="B23" s="67" t="s">
        <v>45</v>
      </c>
      <c r="C23" s="33" t="s">
        <v>15</v>
      </c>
      <c r="D23" s="33" t="s">
        <v>62</v>
      </c>
      <c r="E23" s="30"/>
      <c r="F23" s="31">
        <v>44146</v>
      </c>
      <c r="G23" s="32">
        <v>5</v>
      </c>
      <c r="H23" s="2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</row>
    <row r="24" spans="1:64" s="2" customFormat="1" ht="30" customHeight="1" x14ac:dyDescent="0.3">
      <c r="A24" s="14"/>
      <c r="B24" s="67" t="s">
        <v>46</v>
      </c>
      <c r="C24" s="33" t="s">
        <v>15</v>
      </c>
      <c r="D24" s="33" t="s">
        <v>62</v>
      </c>
      <c r="E24" s="30"/>
      <c r="F24" s="31">
        <v>44146</v>
      </c>
      <c r="G24" s="32">
        <v>5</v>
      </c>
      <c r="H24" s="2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</row>
    <row r="25" spans="1:64" s="2" customFormat="1" ht="30" customHeight="1" x14ac:dyDescent="0.3">
      <c r="A25" s="14"/>
      <c r="B25" s="52" t="s">
        <v>47</v>
      </c>
      <c r="C25" s="53" t="s">
        <v>15</v>
      </c>
      <c r="D25" s="33" t="s">
        <v>62</v>
      </c>
      <c r="E25" s="54"/>
      <c r="F25" s="55">
        <v>44146</v>
      </c>
      <c r="G25" s="56">
        <v>5</v>
      </c>
      <c r="H25" s="2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</row>
    <row r="26" spans="1:64" s="2" customFormat="1" ht="30" customHeight="1" x14ac:dyDescent="0.3">
      <c r="A26" s="14"/>
      <c r="B26" s="52" t="s">
        <v>50</v>
      </c>
      <c r="C26" s="53" t="s">
        <v>15</v>
      </c>
      <c r="D26" s="33" t="s">
        <v>62</v>
      </c>
      <c r="E26" s="54"/>
      <c r="F26" s="55">
        <v>44146</v>
      </c>
      <c r="G26" s="56">
        <v>5</v>
      </c>
      <c r="H26" s="2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</row>
    <row r="27" spans="1:64" s="2" customFormat="1" ht="30" customHeight="1" x14ac:dyDescent="0.3">
      <c r="A27" s="14"/>
      <c r="B27" s="52" t="s">
        <v>51</v>
      </c>
      <c r="C27" s="53" t="s">
        <v>15</v>
      </c>
      <c r="D27" s="33" t="s">
        <v>62</v>
      </c>
      <c r="E27" s="54"/>
      <c r="F27" s="55">
        <v>44146</v>
      </c>
      <c r="G27" s="56">
        <v>5</v>
      </c>
      <c r="H27" s="2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</row>
    <row r="28" spans="1:64" s="2" customFormat="1" ht="30" customHeight="1" x14ac:dyDescent="0.3">
      <c r="A28" s="14"/>
      <c r="B28" s="52" t="s">
        <v>53</v>
      </c>
      <c r="C28" s="53" t="s">
        <v>15</v>
      </c>
      <c r="D28" s="33" t="s">
        <v>62</v>
      </c>
      <c r="E28" s="54"/>
      <c r="F28" s="55">
        <v>44146</v>
      </c>
      <c r="G28" s="56">
        <v>5</v>
      </c>
      <c r="H28" s="2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</row>
    <row r="29" spans="1:64" s="2" customFormat="1" ht="30" customHeight="1" x14ac:dyDescent="0.3">
      <c r="A29" s="14"/>
      <c r="B29" s="52" t="s">
        <v>56</v>
      </c>
      <c r="C29" s="53" t="s">
        <v>16</v>
      </c>
      <c r="D29" s="33" t="s">
        <v>62</v>
      </c>
      <c r="E29" s="54"/>
      <c r="F29" s="55">
        <v>44146</v>
      </c>
      <c r="G29" s="56">
        <v>5</v>
      </c>
      <c r="H29" s="2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</row>
    <row r="30" spans="1:64" s="2" customFormat="1" ht="30" customHeight="1" x14ac:dyDescent="0.3">
      <c r="A30" s="14"/>
      <c r="B30" s="52" t="s">
        <v>57</v>
      </c>
      <c r="C30" s="53" t="s">
        <v>16</v>
      </c>
      <c r="D30" s="33" t="s">
        <v>62</v>
      </c>
      <c r="E30" s="54"/>
      <c r="F30" s="55">
        <v>44146</v>
      </c>
      <c r="G30" s="56">
        <v>5</v>
      </c>
      <c r="H30" s="2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</row>
    <row r="31" spans="1:64" s="2" customFormat="1" ht="30" customHeight="1" x14ac:dyDescent="0.3">
      <c r="A31" s="14"/>
      <c r="B31" s="52" t="s">
        <v>54</v>
      </c>
      <c r="C31" s="53" t="s">
        <v>15</v>
      </c>
      <c r="D31" s="33" t="s">
        <v>62</v>
      </c>
      <c r="E31" s="54"/>
      <c r="F31" s="55">
        <v>44146</v>
      </c>
      <c r="G31" s="56">
        <v>5</v>
      </c>
      <c r="H31" s="26"/>
      <c r="I31" s="37" t="str">
        <f t="shared" ca="1" si="10"/>
        <v/>
      </c>
      <c r="J31" s="37" t="str">
        <f t="shared" ca="1" si="6"/>
        <v/>
      </c>
      <c r="K31" s="37" t="str">
        <f t="shared" ca="1" si="6"/>
        <v/>
      </c>
      <c r="L31" s="37" t="str">
        <f t="shared" ca="1" si="6"/>
        <v/>
      </c>
      <c r="M31" s="37" t="str">
        <f t="shared" ca="1" si="6"/>
        <v/>
      </c>
      <c r="N31" s="37" t="str">
        <f t="shared" ca="1" si="6"/>
        <v/>
      </c>
      <c r="O31" s="37" t="str">
        <f t="shared" ca="1" si="6"/>
        <v/>
      </c>
      <c r="P31" s="37" t="str">
        <f t="shared" ca="1" si="6"/>
        <v/>
      </c>
      <c r="Q31" s="37" t="str">
        <f t="shared" ca="1" si="6"/>
        <v/>
      </c>
      <c r="R31" s="37" t="str">
        <f t="shared" ca="1" si="6"/>
        <v/>
      </c>
      <c r="S31" s="37" t="str">
        <f t="shared" ca="1" si="6"/>
        <v/>
      </c>
      <c r="T31" s="37" t="str">
        <f t="shared" ca="1" si="6"/>
        <v/>
      </c>
      <c r="U31" s="37" t="str">
        <f t="shared" ca="1" si="6"/>
        <v/>
      </c>
      <c r="V31" s="37" t="str">
        <f t="shared" ca="1" si="6"/>
        <v/>
      </c>
      <c r="W31" s="37" t="str">
        <f t="shared" ca="1" si="6"/>
        <v/>
      </c>
      <c r="X31" s="37" t="str">
        <f t="shared" ca="1" si="6"/>
        <v/>
      </c>
      <c r="Y31" s="37" t="str">
        <f t="shared" ca="1" si="7"/>
        <v/>
      </c>
      <c r="Z31" s="37" t="str">
        <f t="shared" ca="1" si="7"/>
        <v/>
      </c>
      <c r="AA31" s="37" t="str">
        <f t="shared" ca="1" si="7"/>
        <v/>
      </c>
      <c r="AB31" s="37" t="str">
        <f t="shared" ca="1" si="7"/>
        <v/>
      </c>
      <c r="AC31" s="37" t="str">
        <f t="shared" ca="1" si="7"/>
        <v/>
      </c>
      <c r="AD31" s="37" t="str">
        <f t="shared" ca="1" si="7"/>
        <v/>
      </c>
      <c r="AE31" s="37" t="str">
        <f t="shared" ca="1" si="7"/>
        <v/>
      </c>
      <c r="AF31" s="37" t="str">
        <f t="shared" ca="1" si="7"/>
        <v/>
      </c>
      <c r="AG31" s="37" t="str">
        <f t="shared" ca="1" si="7"/>
        <v/>
      </c>
      <c r="AH31" s="37" t="str">
        <f t="shared" ca="1" si="7"/>
        <v/>
      </c>
      <c r="AI31" s="37" t="str">
        <f t="shared" ca="1" si="7"/>
        <v/>
      </c>
      <c r="AJ31" s="37" t="str">
        <f t="shared" ca="1" si="7"/>
        <v/>
      </c>
      <c r="AK31" s="37" t="str">
        <f t="shared" ca="1" si="7"/>
        <v/>
      </c>
      <c r="AL31" s="37" t="str">
        <f t="shared" ca="1" si="7"/>
        <v/>
      </c>
      <c r="AM31" s="37" t="str">
        <f t="shared" ca="1" si="7"/>
        <v/>
      </c>
      <c r="AN31" s="37" t="str">
        <f t="shared" ca="1" si="7"/>
        <v/>
      </c>
      <c r="AO31" s="37" t="str">
        <f t="shared" ca="1" si="8"/>
        <v/>
      </c>
      <c r="AP31" s="37" t="str">
        <f t="shared" ca="1" si="8"/>
        <v/>
      </c>
      <c r="AQ31" s="37" t="str">
        <f t="shared" ca="1" si="8"/>
        <v/>
      </c>
      <c r="AR31" s="37" t="str">
        <f t="shared" ca="1" si="8"/>
        <v/>
      </c>
      <c r="AS31" s="37" t="str">
        <f t="shared" ca="1" si="8"/>
        <v/>
      </c>
      <c r="AT31" s="37" t="str">
        <f t="shared" ca="1" si="8"/>
        <v/>
      </c>
      <c r="AU31" s="37" t="str">
        <f t="shared" ca="1" si="8"/>
        <v/>
      </c>
      <c r="AV31" s="37" t="str">
        <f t="shared" ca="1" si="8"/>
        <v/>
      </c>
      <c r="AW31" s="37" t="str">
        <f t="shared" ca="1" si="8"/>
        <v/>
      </c>
      <c r="AX31" s="37" t="str">
        <f t="shared" ca="1" si="8"/>
        <v/>
      </c>
      <c r="AY31" s="37" t="str">
        <f t="shared" ca="1" si="8"/>
        <v/>
      </c>
      <c r="AZ31" s="37" t="str">
        <f t="shared" ca="1" si="8"/>
        <v/>
      </c>
      <c r="BA31" s="37" t="str">
        <f t="shared" ca="1" si="8"/>
        <v/>
      </c>
      <c r="BB31" s="37" t="str">
        <f t="shared" ca="1" si="8"/>
        <v/>
      </c>
      <c r="BC31" s="37" t="str">
        <f t="shared" ca="1" si="8"/>
        <v/>
      </c>
      <c r="BD31" s="37" t="str">
        <f t="shared" ca="1" si="8"/>
        <v/>
      </c>
      <c r="BE31" s="37" t="str">
        <f t="shared" ca="1" si="9"/>
        <v/>
      </c>
      <c r="BF31" s="37" t="str">
        <f t="shared" ca="1" si="9"/>
        <v/>
      </c>
      <c r="BG31" s="37" t="str">
        <f t="shared" ca="1" si="9"/>
        <v/>
      </c>
      <c r="BH31" s="37" t="str">
        <f t="shared" ca="1" si="9"/>
        <v/>
      </c>
      <c r="BI31" s="37" t="str">
        <f t="shared" ca="1" si="9"/>
        <v/>
      </c>
      <c r="BJ31" s="37" t="str">
        <f t="shared" ca="1" si="9"/>
        <v/>
      </c>
      <c r="BK31" s="37" t="str">
        <f t="shared" ca="1" si="9"/>
        <v/>
      </c>
      <c r="BL31" s="37" t="str">
        <f t="shared" ca="1" si="9"/>
        <v/>
      </c>
    </row>
    <row r="32" spans="1:64" s="2" customFormat="1" ht="30" customHeight="1" x14ac:dyDescent="0.3">
      <c r="A32" s="14"/>
      <c r="B32" s="52" t="s">
        <v>55</v>
      </c>
      <c r="C32" s="53" t="s">
        <v>16</v>
      </c>
      <c r="D32" s="33" t="s">
        <v>62</v>
      </c>
      <c r="E32" s="54"/>
      <c r="F32" s="55">
        <v>44146</v>
      </c>
      <c r="G32" s="56">
        <v>5</v>
      </c>
      <c r="H32" s="2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</row>
    <row r="33" spans="1:64" s="2" customFormat="1" ht="30" customHeight="1" x14ac:dyDescent="0.3">
      <c r="A33" s="14"/>
      <c r="B33" s="52" t="s">
        <v>61</v>
      </c>
      <c r="C33" s="53" t="s">
        <v>16</v>
      </c>
      <c r="D33" s="33" t="s">
        <v>62</v>
      </c>
      <c r="E33" s="54"/>
      <c r="F33" s="55">
        <v>44146</v>
      </c>
      <c r="G33" s="56">
        <v>5</v>
      </c>
      <c r="H33" s="26"/>
      <c r="I33" s="37" t="str">
        <f t="shared" ca="1" si="10"/>
        <v/>
      </c>
      <c r="J33" s="37" t="str">
        <f t="shared" ca="1" si="6"/>
        <v/>
      </c>
      <c r="K33" s="37" t="str">
        <f t="shared" ca="1" si="6"/>
        <v/>
      </c>
      <c r="L33" s="37" t="str">
        <f t="shared" ca="1" si="6"/>
        <v/>
      </c>
      <c r="M33" s="37" t="str">
        <f t="shared" ca="1" si="6"/>
        <v/>
      </c>
      <c r="N33" s="37" t="str">
        <f t="shared" ca="1" si="6"/>
        <v/>
      </c>
      <c r="O33" s="37" t="str">
        <f t="shared" ca="1" si="6"/>
        <v/>
      </c>
      <c r="P33" s="37" t="str">
        <f t="shared" ca="1" si="6"/>
        <v/>
      </c>
      <c r="Q33" s="37" t="str">
        <f t="shared" ca="1" si="6"/>
        <v/>
      </c>
      <c r="R33" s="37" t="str">
        <f t="shared" ca="1" si="6"/>
        <v/>
      </c>
      <c r="S33" s="37" t="str">
        <f t="shared" ca="1" si="6"/>
        <v/>
      </c>
      <c r="T33" s="37" t="str">
        <f t="shared" ca="1" si="6"/>
        <v/>
      </c>
      <c r="U33" s="37" t="str">
        <f t="shared" ca="1" si="6"/>
        <v/>
      </c>
      <c r="V33" s="37" t="str">
        <f t="shared" ca="1" si="6"/>
        <v/>
      </c>
      <c r="W33" s="37" t="str">
        <f t="shared" ca="1" si="6"/>
        <v/>
      </c>
      <c r="X33" s="37" t="str">
        <f t="shared" ca="1" si="6"/>
        <v/>
      </c>
      <c r="Y33" s="37" t="str">
        <f t="shared" ca="1" si="7"/>
        <v/>
      </c>
      <c r="Z33" s="37" t="str">
        <f t="shared" ca="1" si="7"/>
        <v/>
      </c>
      <c r="AA33" s="37" t="str">
        <f t="shared" ca="1" si="7"/>
        <v/>
      </c>
      <c r="AB33" s="37" t="str">
        <f t="shared" ca="1" si="7"/>
        <v/>
      </c>
      <c r="AC33" s="37" t="str">
        <f t="shared" ca="1" si="7"/>
        <v/>
      </c>
      <c r="AD33" s="37" t="str">
        <f t="shared" ca="1" si="7"/>
        <v/>
      </c>
      <c r="AE33" s="37" t="str">
        <f t="shared" ca="1" si="7"/>
        <v/>
      </c>
      <c r="AF33" s="37" t="str">
        <f t="shared" ca="1" si="7"/>
        <v/>
      </c>
      <c r="AG33" s="37" t="str">
        <f t="shared" ca="1" si="7"/>
        <v/>
      </c>
      <c r="AH33" s="37" t="str">
        <f t="shared" ca="1" si="7"/>
        <v/>
      </c>
      <c r="AI33" s="37" t="str">
        <f t="shared" ca="1" si="7"/>
        <v/>
      </c>
      <c r="AJ33" s="37" t="str">
        <f t="shared" ca="1" si="7"/>
        <v/>
      </c>
      <c r="AK33" s="37" t="str">
        <f t="shared" ca="1" si="7"/>
        <v/>
      </c>
      <c r="AL33" s="37" t="str">
        <f t="shared" ca="1" si="7"/>
        <v/>
      </c>
      <c r="AM33" s="37" t="str">
        <f t="shared" ca="1" si="7"/>
        <v/>
      </c>
      <c r="AN33" s="37" t="str">
        <f t="shared" ca="1" si="7"/>
        <v/>
      </c>
      <c r="AO33" s="37" t="str">
        <f t="shared" ca="1" si="8"/>
        <v/>
      </c>
      <c r="AP33" s="37" t="str">
        <f t="shared" ca="1" si="8"/>
        <v/>
      </c>
      <c r="AQ33" s="37" t="str">
        <f t="shared" ca="1" si="8"/>
        <v/>
      </c>
      <c r="AR33" s="37" t="str">
        <f t="shared" ca="1" si="8"/>
        <v/>
      </c>
      <c r="AS33" s="37" t="str">
        <f t="shared" ca="1" si="8"/>
        <v/>
      </c>
      <c r="AT33" s="37" t="str">
        <f t="shared" ca="1" si="8"/>
        <v/>
      </c>
      <c r="AU33" s="37" t="str">
        <f t="shared" ca="1" si="8"/>
        <v/>
      </c>
      <c r="AV33" s="37" t="str">
        <f t="shared" ca="1" si="8"/>
        <v/>
      </c>
      <c r="AW33" s="37" t="str">
        <f t="shared" ca="1" si="8"/>
        <v/>
      </c>
      <c r="AX33" s="37" t="str">
        <f t="shared" ca="1" si="8"/>
        <v/>
      </c>
      <c r="AY33" s="37" t="str">
        <f t="shared" ca="1" si="8"/>
        <v/>
      </c>
      <c r="AZ33" s="37" t="str">
        <f t="shared" ca="1" si="8"/>
        <v/>
      </c>
      <c r="BA33" s="37" t="str">
        <f t="shared" ca="1" si="8"/>
        <v/>
      </c>
      <c r="BB33" s="37" t="str">
        <f t="shared" ca="1" si="8"/>
        <v/>
      </c>
      <c r="BC33" s="37" t="str">
        <f t="shared" ca="1" si="8"/>
        <v/>
      </c>
      <c r="BD33" s="37" t="str">
        <f t="shared" ca="1" si="8"/>
        <v/>
      </c>
      <c r="BE33" s="37" t="str">
        <f t="shared" ca="1" si="9"/>
        <v/>
      </c>
      <c r="BF33" s="37" t="str">
        <f t="shared" ca="1" si="9"/>
        <v/>
      </c>
      <c r="BG33" s="37" t="str">
        <f t="shared" ca="1" si="9"/>
        <v/>
      </c>
      <c r="BH33" s="37" t="str">
        <f t="shared" ca="1" si="9"/>
        <v/>
      </c>
      <c r="BI33" s="37" t="str">
        <f t="shared" ca="1" si="9"/>
        <v/>
      </c>
      <c r="BJ33" s="37" t="str">
        <f t="shared" ca="1" si="9"/>
        <v/>
      </c>
      <c r="BK33" s="37" t="str">
        <f t="shared" ca="1" si="9"/>
        <v/>
      </c>
      <c r="BL33" s="37" t="str">
        <f t="shared" ca="1" si="9"/>
        <v/>
      </c>
    </row>
    <row r="34" spans="1:64" s="65" customFormat="1" ht="30" customHeight="1" x14ac:dyDescent="0.3">
      <c r="A34" s="66"/>
      <c r="B34" s="58" t="s">
        <v>34</v>
      </c>
      <c r="C34" s="59"/>
      <c r="D34" s="59"/>
      <c r="E34" s="60"/>
      <c r="F34" s="60"/>
      <c r="G34" s="60"/>
      <c r="H34" s="63"/>
      <c r="I34" s="64" t="str">
        <f t="shared" ca="1" si="10"/>
        <v/>
      </c>
      <c r="J34" s="64" t="str">
        <f t="shared" ca="1" si="6"/>
        <v/>
      </c>
      <c r="K34" s="64" t="str">
        <f t="shared" ca="1" si="6"/>
        <v/>
      </c>
      <c r="L34" s="64" t="str">
        <f t="shared" ca="1" si="6"/>
        <v/>
      </c>
      <c r="M34" s="64" t="str">
        <f t="shared" ca="1" si="6"/>
        <v/>
      </c>
      <c r="N34" s="64" t="str">
        <f t="shared" ca="1" si="6"/>
        <v/>
      </c>
      <c r="O34" s="64" t="str">
        <f t="shared" ca="1" si="6"/>
        <v/>
      </c>
      <c r="P34" s="64" t="str">
        <f t="shared" ca="1" si="6"/>
        <v/>
      </c>
      <c r="Q34" s="64" t="str">
        <f t="shared" ca="1" si="6"/>
        <v/>
      </c>
      <c r="R34" s="64" t="str">
        <f t="shared" ca="1" si="6"/>
        <v/>
      </c>
      <c r="S34" s="64" t="str">
        <f t="shared" ca="1" si="6"/>
        <v/>
      </c>
      <c r="T34" s="64" t="str">
        <f t="shared" ca="1" si="6"/>
        <v/>
      </c>
      <c r="U34" s="64" t="str">
        <f t="shared" ca="1" si="6"/>
        <v/>
      </c>
      <c r="V34" s="64" t="str">
        <f t="shared" ca="1" si="6"/>
        <v/>
      </c>
      <c r="W34" s="64" t="str">
        <f t="shared" ca="1" si="6"/>
        <v/>
      </c>
      <c r="X34" s="64" t="str">
        <f t="shared" ca="1" si="6"/>
        <v/>
      </c>
      <c r="Y34" s="64" t="str">
        <f t="shared" ca="1" si="7"/>
        <v/>
      </c>
      <c r="Z34" s="64" t="str">
        <f t="shared" ca="1" si="7"/>
        <v/>
      </c>
      <c r="AA34" s="64" t="str">
        <f t="shared" ca="1" si="7"/>
        <v/>
      </c>
      <c r="AB34" s="64" t="str">
        <f t="shared" ca="1" si="7"/>
        <v/>
      </c>
      <c r="AC34" s="64" t="str">
        <f t="shared" ca="1" si="7"/>
        <v/>
      </c>
      <c r="AD34" s="64" t="str">
        <f t="shared" ca="1" si="7"/>
        <v/>
      </c>
      <c r="AE34" s="64" t="str">
        <f t="shared" ca="1" si="7"/>
        <v/>
      </c>
      <c r="AF34" s="64" t="str">
        <f t="shared" ca="1" si="7"/>
        <v/>
      </c>
      <c r="AG34" s="64" t="str">
        <f t="shared" ca="1" si="7"/>
        <v/>
      </c>
      <c r="AH34" s="64" t="str">
        <f t="shared" ca="1" si="7"/>
        <v/>
      </c>
      <c r="AI34" s="64" t="str">
        <f t="shared" ca="1" si="7"/>
        <v/>
      </c>
      <c r="AJ34" s="64" t="str">
        <f t="shared" ca="1" si="7"/>
        <v/>
      </c>
      <c r="AK34" s="64" t="str">
        <f t="shared" ca="1" si="7"/>
        <v/>
      </c>
      <c r="AL34" s="64" t="str">
        <f t="shared" ca="1" si="7"/>
        <v/>
      </c>
      <c r="AM34" s="64" t="str">
        <f t="shared" ca="1" si="7"/>
        <v/>
      </c>
      <c r="AN34" s="64" t="str">
        <f t="shared" ca="1" si="7"/>
        <v/>
      </c>
      <c r="AO34" s="64" t="str">
        <f t="shared" ca="1" si="8"/>
        <v/>
      </c>
      <c r="AP34" s="64" t="str">
        <f t="shared" ca="1" si="8"/>
        <v/>
      </c>
      <c r="AQ34" s="64" t="str">
        <f t="shared" ca="1" si="8"/>
        <v/>
      </c>
      <c r="AR34" s="64" t="str">
        <f t="shared" ca="1" si="8"/>
        <v/>
      </c>
      <c r="AS34" s="64" t="str">
        <f t="shared" ca="1" si="8"/>
        <v/>
      </c>
      <c r="AT34" s="64" t="str">
        <f t="shared" ca="1" si="8"/>
        <v/>
      </c>
      <c r="AU34" s="64" t="str">
        <f t="shared" ca="1" si="8"/>
        <v/>
      </c>
      <c r="AV34" s="64" t="str">
        <f t="shared" ca="1" si="8"/>
        <v/>
      </c>
      <c r="AW34" s="64" t="str">
        <f t="shared" ca="1" si="8"/>
        <v/>
      </c>
      <c r="AX34" s="64" t="str">
        <f t="shared" ca="1" si="8"/>
        <v/>
      </c>
      <c r="AY34" s="64" t="str">
        <f t="shared" ca="1" si="8"/>
        <v/>
      </c>
      <c r="AZ34" s="64" t="str">
        <f t="shared" ca="1" si="8"/>
        <v/>
      </c>
      <c r="BA34" s="64" t="str">
        <f t="shared" ca="1" si="8"/>
        <v/>
      </c>
      <c r="BB34" s="64" t="str">
        <f t="shared" ca="1" si="8"/>
        <v/>
      </c>
      <c r="BC34" s="64" t="str">
        <f t="shared" ca="1" si="8"/>
        <v/>
      </c>
      <c r="BD34" s="64" t="str">
        <f t="shared" ca="1" si="8"/>
        <v/>
      </c>
      <c r="BE34" s="64" t="str">
        <f t="shared" ca="1" si="9"/>
        <v/>
      </c>
      <c r="BF34" s="64" t="str">
        <f t="shared" ca="1" si="9"/>
        <v/>
      </c>
      <c r="BG34" s="64" t="str">
        <f t="shared" ca="1" si="9"/>
        <v/>
      </c>
      <c r="BH34" s="64" t="str">
        <f t="shared" ca="1" si="9"/>
        <v/>
      </c>
      <c r="BI34" s="64" t="str">
        <f t="shared" ca="1" si="9"/>
        <v/>
      </c>
      <c r="BJ34" s="64" t="str">
        <f t="shared" ca="1" si="9"/>
        <v/>
      </c>
      <c r="BK34" s="64" t="str">
        <f t="shared" ca="1" si="9"/>
        <v/>
      </c>
      <c r="BL34" s="64" t="str">
        <f t="shared" ca="1" si="9"/>
        <v/>
      </c>
    </row>
    <row r="35" spans="1:64" s="2" customFormat="1" ht="30" customHeight="1" x14ac:dyDescent="0.3">
      <c r="A35" s="14"/>
      <c r="B35" s="68" t="s">
        <v>32</v>
      </c>
      <c r="C35" s="33" t="s">
        <v>17</v>
      </c>
      <c r="D35" s="33"/>
      <c r="E35" s="30"/>
      <c r="F35" s="31">
        <v>44137</v>
      </c>
      <c r="G35" s="32">
        <v>1</v>
      </c>
      <c r="H35" s="26"/>
      <c r="I35" s="37" t="str">
        <f t="shared" ca="1" si="10"/>
        <v/>
      </c>
      <c r="J35" s="37" t="str">
        <f t="shared" ca="1" si="6"/>
        <v/>
      </c>
      <c r="K35" s="37" t="str">
        <f t="shared" ca="1" si="6"/>
        <v/>
      </c>
      <c r="L35" s="37" t="str">
        <f t="shared" ca="1" si="6"/>
        <v/>
      </c>
      <c r="M35" s="37" t="str">
        <f t="shared" ca="1" si="6"/>
        <v/>
      </c>
      <c r="N35" s="37" t="str">
        <f t="shared" ca="1" si="6"/>
        <v/>
      </c>
      <c r="O35" s="37" t="str">
        <f t="shared" ca="1" si="6"/>
        <v/>
      </c>
      <c r="P35" s="37" t="str">
        <f t="shared" ca="1" si="6"/>
        <v/>
      </c>
      <c r="Q35" s="37" t="str">
        <f t="shared" ca="1" si="6"/>
        <v/>
      </c>
      <c r="R35" s="37" t="str">
        <f t="shared" ca="1" si="6"/>
        <v/>
      </c>
      <c r="S35" s="37" t="str">
        <f t="shared" ca="1" si="6"/>
        <v/>
      </c>
      <c r="T35" s="37" t="str">
        <f t="shared" ca="1" si="6"/>
        <v/>
      </c>
      <c r="U35" s="37" t="str">
        <f t="shared" ca="1" si="6"/>
        <v/>
      </c>
      <c r="V35" s="37" t="str">
        <f t="shared" ca="1" si="6"/>
        <v/>
      </c>
      <c r="W35" s="37" t="str">
        <f t="shared" ca="1" si="6"/>
        <v/>
      </c>
      <c r="X35" s="37" t="str">
        <f t="shared" ca="1" si="6"/>
        <v/>
      </c>
      <c r="Y35" s="37" t="str">
        <f t="shared" ca="1" si="7"/>
        <v/>
      </c>
      <c r="Z35" s="37" t="str">
        <f t="shared" ca="1" si="7"/>
        <v/>
      </c>
      <c r="AA35" s="37" t="str">
        <f t="shared" ca="1" si="7"/>
        <v/>
      </c>
      <c r="AB35" s="37" t="str">
        <f t="shared" ca="1" si="7"/>
        <v/>
      </c>
      <c r="AC35" s="37" t="str">
        <f t="shared" ca="1" si="7"/>
        <v/>
      </c>
      <c r="AD35" s="37" t="str">
        <f t="shared" ca="1" si="7"/>
        <v/>
      </c>
      <c r="AE35" s="37" t="str">
        <f t="shared" ca="1" si="7"/>
        <v/>
      </c>
      <c r="AF35" s="37" t="str">
        <f t="shared" ca="1" si="7"/>
        <v/>
      </c>
      <c r="AG35" s="37" t="str">
        <f t="shared" ca="1" si="7"/>
        <v/>
      </c>
      <c r="AH35" s="37" t="str">
        <f t="shared" ca="1" si="7"/>
        <v/>
      </c>
      <c r="AI35" s="37" t="str">
        <f t="shared" ca="1" si="7"/>
        <v/>
      </c>
      <c r="AJ35" s="37" t="str">
        <f t="shared" ca="1" si="7"/>
        <v/>
      </c>
      <c r="AK35" s="37" t="str">
        <f t="shared" ca="1" si="7"/>
        <v/>
      </c>
      <c r="AL35" s="37" t="str">
        <f t="shared" ca="1" si="7"/>
        <v/>
      </c>
      <c r="AM35" s="37" t="str">
        <f t="shared" ca="1" si="7"/>
        <v/>
      </c>
      <c r="AN35" s="37" t="str">
        <f t="shared" ca="1" si="7"/>
        <v/>
      </c>
      <c r="AO35" s="37" t="str">
        <f t="shared" ca="1" si="8"/>
        <v/>
      </c>
      <c r="AP35" s="37" t="str">
        <f t="shared" ca="1" si="8"/>
        <v/>
      </c>
      <c r="AQ35" s="37" t="str">
        <f t="shared" ca="1" si="8"/>
        <v/>
      </c>
      <c r="AR35" s="37" t="str">
        <f t="shared" ca="1" si="8"/>
        <v/>
      </c>
      <c r="AS35" s="37" t="str">
        <f t="shared" ca="1" si="8"/>
        <v/>
      </c>
      <c r="AT35" s="37" t="str">
        <f t="shared" ca="1" si="8"/>
        <v/>
      </c>
      <c r="AU35" s="37" t="str">
        <f t="shared" ca="1" si="8"/>
        <v/>
      </c>
      <c r="AV35" s="37" t="str">
        <f t="shared" ca="1" si="8"/>
        <v/>
      </c>
      <c r="AW35" s="37" t="str">
        <f t="shared" ca="1" si="8"/>
        <v/>
      </c>
      <c r="AX35" s="37" t="str">
        <f t="shared" ca="1" si="8"/>
        <v/>
      </c>
      <c r="AY35" s="37" t="str">
        <f t="shared" ca="1" si="8"/>
        <v/>
      </c>
      <c r="AZ35" s="37" t="str">
        <f t="shared" ca="1" si="8"/>
        <v/>
      </c>
      <c r="BA35" s="37" t="str">
        <f t="shared" ca="1" si="8"/>
        <v/>
      </c>
      <c r="BB35" s="37" t="str">
        <f t="shared" ca="1" si="8"/>
        <v/>
      </c>
      <c r="BC35" s="37" t="str">
        <f t="shared" ca="1" si="8"/>
        <v/>
      </c>
      <c r="BD35" s="37" t="str">
        <f t="shared" ca="1" si="8"/>
        <v/>
      </c>
      <c r="BE35" s="37" t="str">
        <f t="shared" ca="1" si="9"/>
        <v/>
      </c>
      <c r="BF35" s="37" t="str">
        <f t="shared" ca="1" si="9"/>
        <v/>
      </c>
      <c r="BG35" s="37" t="str">
        <f t="shared" ca="1" si="9"/>
        <v/>
      </c>
      <c r="BH35" s="37" t="str">
        <f t="shared" ca="1" si="9"/>
        <v/>
      </c>
      <c r="BI35" s="37" t="str">
        <f t="shared" ca="1" si="9"/>
        <v/>
      </c>
      <c r="BJ35" s="37" t="str">
        <f t="shared" ca="1" si="9"/>
        <v/>
      </c>
      <c r="BK35" s="37" t="str">
        <f t="shared" ca="1" si="9"/>
        <v/>
      </c>
      <c r="BL35" s="37" t="str">
        <f t="shared" ca="1" si="9"/>
        <v/>
      </c>
    </row>
    <row r="36" spans="1:64" s="2" customFormat="1" ht="30" customHeight="1" x14ac:dyDescent="0.3">
      <c r="A36" s="14"/>
      <c r="B36" s="68" t="s">
        <v>33</v>
      </c>
      <c r="C36" s="33" t="s">
        <v>13</v>
      </c>
      <c r="D36" s="33"/>
      <c r="E36" s="30"/>
      <c r="F36" s="31">
        <v>44148</v>
      </c>
      <c r="G36" s="32">
        <v>3</v>
      </c>
      <c r="H36" s="2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</row>
    <row r="37" spans="1:64" s="65" customFormat="1" ht="30" customHeight="1" x14ac:dyDescent="0.3">
      <c r="A37" s="66"/>
      <c r="B37" s="58" t="s">
        <v>35</v>
      </c>
      <c r="C37" s="59"/>
      <c r="D37" s="59"/>
      <c r="E37" s="60"/>
      <c r="F37" s="60"/>
      <c r="G37" s="60"/>
      <c r="H37" s="63"/>
      <c r="I37" s="64" t="str">
        <f t="shared" ref="I37:R39" ca="1" si="11">IF(AND($C37="Mål",I$5&gt;=$F37,I$5&lt;=$F37+$G37-1),2,IF(AND($C37="Milstolpe",I$5&gt;=$F37,I$5&lt;=$F37+$G37-1),1,""))</f>
        <v/>
      </c>
      <c r="J37" s="64" t="str">
        <f t="shared" ca="1" si="11"/>
        <v/>
      </c>
      <c r="K37" s="64" t="str">
        <f t="shared" ca="1" si="11"/>
        <v/>
      </c>
      <c r="L37" s="64" t="str">
        <f t="shared" ca="1" si="11"/>
        <v/>
      </c>
      <c r="M37" s="64" t="str">
        <f t="shared" ca="1" si="11"/>
        <v/>
      </c>
      <c r="N37" s="64" t="str">
        <f t="shared" ca="1" si="11"/>
        <v/>
      </c>
      <c r="O37" s="64" t="str">
        <f t="shared" ca="1" si="11"/>
        <v/>
      </c>
      <c r="P37" s="64" t="str">
        <f t="shared" ca="1" si="11"/>
        <v/>
      </c>
      <c r="Q37" s="64" t="str">
        <f t="shared" ca="1" si="11"/>
        <v/>
      </c>
      <c r="R37" s="64" t="str">
        <f t="shared" ca="1" si="11"/>
        <v/>
      </c>
      <c r="S37" s="64" t="str">
        <f t="shared" ref="S37:AB39" ca="1" si="12">IF(AND($C37="Mål",S$5&gt;=$F37,S$5&lt;=$F37+$G37-1),2,IF(AND($C37="Milstolpe",S$5&gt;=$F37,S$5&lt;=$F37+$G37-1),1,""))</f>
        <v/>
      </c>
      <c r="T37" s="64" t="str">
        <f t="shared" ca="1" si="12"/>
        <v/>
      </c>
      <c r="U37" s="64" t="str">
        <f t="shared" ca="1" si="12"/>
        <v/>
      </c>
      <c r="V37" s="64" t="str">
        <f t="shared" ca="1" si="12"/>
        <v/>
      </c>
      <c r="W37" s="64" t="str">
        <f t="shared" ca="1" si="12"/>
        <v/>
      </c>
      <c r="X37" s="64" t="str">
        <f t="shared" ca="1" si="12"/>
        <v/>
      </c>
      <c r="Y37" s="64" t="str">
        <f t="shared" ca="1" si="12"/>
        <v/>
      </c>
      <c r="Z37" s="64" t="str">
        <f t="shared" ca="1" si="12"/>
        <v/>
      </c>
      <c r="AA37" s="64" t="str">
        <f t="shared" ca="1" si="12"/>
        <v/>
      </c>
      <c r="AB37" s="64" t="str">
        <f t="shared" ca="1" si="12"/>
        <v/>
      </c>
      <c r="AC37" s="64" t="str">
        <f t="shared" ref="AC37:AL39" ca="1" si="13">IF(AND($C37="Mål",AC$5&gt;=$F37,AC$5&lt;=$F37+$G37-1),2,IF(AND($C37="Milstolpe",AC$5&gt;=$F37,AC$5&lt;=$F37+$G37-1),1,""))</f>
        <v/>
      </c>
      <c r="AD37" s="64" t="str">
        <f t="shared" ca="1" si="13"/>
        <v/>
      </c>
      <c r="AE37" s="64" t="str">
        <f t="shared" ca="1" si="13"/>
        <v/>
      </c>
      <c r="AF37" s="64" t="str">
        <f t="shared" ca="1" si="13"/>
        <v/>
      </c>
      <c r="AG37" s="64" t="str">
        <f t="shared" ca="1" si="13"/>
        <v/>
      </c>
      <c r="AH37" s="64" t="str">
        <f t="shared" ca="1" si="13"/>
        <v/>
      </c>
      <c r="AI37" s="64" t="str">
        <f t="shared" ca="1" si="13"/>
        <v/>
      </c>
      <c r="AJ37" s="64" t="str">
        <f t="shared" ca="1" si="13"/>
        <v/>
      </c>
      <c r="AK37" s="64" t="str">
        <f t="shared" ca="1" si="13"/>
        <v/>
      </c>
      <c r="AL37" s="64" t="str">
        <f t="shared" ca="1" si="13"/>
        <v/>
      </c>
      <c r="AM37" s="64" t="str">
        <f t="shared" ref="AM37:AV39" ca="1" si="14">IF(AND($C37="Mål",AM$5&gt;=$F37,AM$5&lt;=$F37+$G37-1),2,IF(AND($C37="Milstolpe",AM$5&gt;=$F37,AM$5&lt;=$F37+$G37-1),1,""))</f>
        <v/>
      </c>
      <c r="AN37" s="64" t="str">
        <f t="shared" ca="1" si="14"/>
        <v/>
      </c>
      <c r="AO37" s="64" t="str">
        <f t="shared" ca="1" si="14"/>
        <v/>
      </c>
      <c r="AP37" s="64" t="str">
        <f t="shared" ca="1" si="14"/>
        <v/>
      </c>
      <c r="AQ37" s="64" t="str">
        <f t="shared" ca="1" si="14"/>
        <v/>
      </c>
      <c r="AR37" s="64" t="str">
        <f t="shared" ca="1" si="14"/>
        <v/>
      </c>
      <c r="AS37" s="64" t="str">
        <f t="shared" ca="1" si="14"/>
        <v/>
      </c>
      <c r="AT37" s="64" t="str">
        <f t="shared" ca="1" si="14"/>
        <v/>
      </c>
      <c r="AU37" s="64" t="str">
        <f t="shared" ca="1" si="14"/>
        <v/>
      </c>
      <c r="AV37" s="64" t="str">
        <f t="shared" ca="1" si="14"/>
        <v/>
      </c>
      <c r="AW37" s="64" t="str">
        <f t="shared" ref="AW37:BF39" ca="1" si="15">IF(AND($C37="Mål",AW$5&gt;=$F37,AW$5&lt;=$F37+$G37-1),2,IF(AND($C37="Milstolpe",AW$5&gt;=$F37,AW$5&lt;=$F37+$G37-1),1,""))</f>
        <v/>
      </c>
      <c r="AX37" s="64" t="str">
        <f t="shared" ca="1" si="15"/>
        <v/>
      </c>
      <c r="AY37" s="64" t="str">
        <f t="shared" ca="1" si="15"/>
        <v/>
      </c>
      <c r="AZ37" s="64" t="str">
        <f t="shared" ca="1" si="15"/>
        <v/>
      </c>
      <c r="BA37" s="64" t="str">
        <f t="shared" ca="1" si="15"/>
        <v/>
      </c>
      <c r="BB37" s="64" t="str">
        <f t="shared" ca="1" si="15"/>
        <v/>
      </c>
      <c r="BC37" s="64" t="str">
        <f t="shared" ca="1" si="15"/>
        <v/>
      </c>
      <c r="BD37" s="64" t="str">
        <f t="shared" ca="1" si="15"/>
        <v/>
      </c>
      <c r="BE37" s="64" t="str">
        <f t="shared" ca="1" si="15"/>
        <v/>
      </c>
      <c r="BF37" s="64" t="str">
        <f t="shared" ca="1" si="15"/>
        <v/>
      </c>
      <c r="BG37" s="64" t="str">
        <f t="shared" ref="BG37:BL39" ca="1" si="16">IF(AND($C37="Mål",BG$5&gt;=$F37,BG$5&lt;=$F37+$G37-1),2,IF(AND($C37="Milstolpe",BG$5&gt;=$F37,BG$5&lt;=$F37+$G37-1),1,""))</f>
        <v/>
      </c>
      <c r="BH37" s="64" t="str">
        <f t="shared" ca="1" si="16"/>
        <v/>
      </c>
      <c r="BI37" s="64" t="str">
        <f t="shared" ca="1" si="16"/>
        <v/>
      </c>
      <c r="BJ37" s="64" t="str">
        <f t="shared" ca="1" si="16"/>
        <v/>
      </c>
      <c r="BK37" s="64" t="str">
        <f t="shared" ca="1" si="16"/>
        <v/>
      </c>
      <c r="BL37" s="64" t="str">
        <f t="shared" ca="1" si="16"/>
        <v/>
      </c>
    </row>
    <row r="38" spans="1:64" s="2" customFormat="1" ht="30" customHeight="1" x14ac:dyDescent="0.3">
      <c r="A38" s="14"/>
      <c r="B38" s="69" t="s">
        <v>32</v>
      </c>
      <c r="C38" s="33" t="s">
        <v>17</v>
      </c>
      <c r="D38" s="33"/>
      <c r="E38" s="30"/>
      <c r="F38" s="31">
        <v>44139</v>
      </c>
      <c r="G38" s="32">
        <v>1</v>
      </c>
      <c r="H38" s="26"/>
      <c r="I38" s="37" t="str">
        <f t="shared" ca="1" si="11"/>
        <v/>
      </c>
      <c r="J38" s="37" t="str">
        <f t="shared" ca="1" si="11"/>
        <v/>
      </c>
      <c r="K38" s="37" t="str">
        <f t="shared" ca="1" si="11"/>
        <v/>
      </c>
      <c r="L38" s="37" t="str">
        <f t="shared" ca="1" si="11"/>
        <v/>
      </c>
      <c r="M38" s="37" t="str">
        <f t="shared" ca="1" si="11"/>
        <v/>
      </c>
      <c r="N38" s="37" t="str">
        <f t="shared" ca="1" si="11"/>
        <v/>
      </c>
      <c r="O38" s="37" t="str">
        <f t="shared" ca="1" si="11"/>
        <v/>
      </c>
      <c r="P38" s="37" t="str">
        <f t="shared" ca="1" si="11"/>
        <v/>
      </c>
      <c r="Q38" s="37" t="str">
        <f t="shared" ca="1" si="11"/>
        <v/>
      </c>
      <c r="R38" s="37" t="str">
        <f t="shared" ca="1" si="11"/>
        <v/>
      </c>
      <c r="S38" s="37" t="str">
        <f t="shared" ca="1" si="12"/>
        <v/>
      </c>
      <c r="T38" s="37" t="str">
        <f t="shared" ca="1" si="12"/>
        <v/>
      </c>
      <c r="U38" s="37" t="str">
        <f t="shared" ca="1" si="12"/>
        <v/>
      </c>
      <c r="V38" s="37" t="str">
        <f t="shared" ca="1" si="12"/>
        <v/>
      </c>
      <c r="W38" s="37" t="str">
        <f t="shared" ca="1" si="12"/>
        <v/>
      </c>
      <c r="X38" s="37" t="str">
        <f t="shared" ca="1" si="12"/>
        <v/>
      </c>
      <c r="Y38" s="37" t="str">
        <f t="shared" ca="1" si="12"/>
        <v/>
      </c>
      <c r="Z38" s="37" t="str">
        <f t="shared" ca="1" si="12"/>
        <v/>
      </c>
      <c r="AA38" s="37" t="str">
        <f t="shared" ca="1" si="12"/>
        <v/>
      </c>
      <c r="AB38" s="37" t="str">
        <f t="shared" ca="1" si="12"/>
        <v/>
      </c>
      <c r="AC38" s="37" t="str">
        <f t="shared" ca="1" si="13"/>
        <v/>
      </c>
      <c r="AD38" s="37" t="str">
        <f t="shared" ca="1" si="13"/>
        <v/>
      </c>
      <c r="AE38" s="37" t="str">
        <f t="shared" ca="1" si="13"/>
        <v/>
      </c>
      <c r="AF38" s="37" t="str">
        <f t="shared" ca="1" si="13"/>
        <v/>
      </c>
      <c r="AG38" s="37" t="str">
        <f t="shared" ca="1" si="13"/>
        <v/>
      </c>
      <c r="AH38" s="37" t="str">
        <f t="shared" ca="1" si="13"/>
        <v/>
      </c>
      <c r="AI38" s="37" t="str">
        <f t="shared" ca="1" si="13"/>
        <v/>
      </c>
      <c r="AJ38" s="37" t="str">
        <f t="shared" ca="1" si="13"/>
        <v/>
      </c>
      <c r="AK38" s="37" t="str">
        <f t="shared" ca="1" si="13"/>
        <v/>
      </c>
      <c r="AL38" s="37" t="str">
        <f t="shared" ca="1" si="13"/>
        <v/>
      </c>
      <c r="AM38" s="37" t="str">
        <f t="shared" ca="1" si="14"/>
        <v/>
      </c>
      <c r="AN38" s="37" t="str">
        <f t="shared" ca="1" si="14"/>
        <v/>
      </c>
      <c r="AO38" s="37" t="str">
        <f t="shared" ca="1" si="14"/>
        <v/>
      </c>
      <c r="AP38" s="37" t="str">
        <f t="shared" ca="1" si="14"/>
        <v/>
      </c>
      <c r="AQ38" s="37" t="str">
        <f t="shared" ca="1" si="14"/>
        <v/>
      </c>
      <c r="AR38" s="37" t="str">
        <f t="shared" ca="1" si="14"/>
        <v/>
      </c>
      <c r="AS38" s="37" t="str">
        <f t="shared" ca="1" si="14"/>
        <v/>
      </c>
      <c r="AT38" s="37" t="str">
        <f t="shared" ca="1" si="14"/>
        <v/>
      </c>
      <c r="AU38" s="37" t="str">
        <f t="shared" ca="1" si="14"/>
        <v/>
      </c>
      <c r="AV38" s="37" t="str">
        <f t="shared" ca="1" si="14"/>
        <v/>
      </c>
      <c r="AW38" s="37" t="str">
        <f t="shared" ca="1" si="15"/>
        <v/>
      </c>
      <c r="AX38" s="37" t="str">
        <f t="shared" ca="1" si="15"/>
        <v/>
      </c>
      <c r="AY38" s="37" t="str">
        <f t="shared" ca="1" si="15"/>
        <v/>
      </c>
      <c r="AZ38" s="37" t="str">
        <f t="shared" ca="1" si="15"/>
        <v/>
      </c>
      <c r="BA38" s="37" t="str">
        <f t="shared" ca="1" si="15"/>
        <v/>
      </c>
      <c r="BB38" s="37" t="str">
        <f t="shared" ca="1" si="15"/>
        <v/>
      </c>
      <c r="BC38" s="37" t="str">
        <f t="shared" ca="1" si="15"/>
        <v/>
      </c>
      <c r="BD38" s="37" t="str">
        <f t="shared" ca="1" si="15"/>
        <v/>
      </c>
      <c r="BE38" s="37" t="str">
        <f t="shared" ca="1" si="15"/>
        <v/>
      </c>
      <c r="BF38" s="37" t="str">
        <f t="shared" ca="1" si="15"/>
        <v/>
      </c>
      <c r="BG38" s="37" t="str">
        <f t="shared" ca="1" si="16"/>
        <v/>
      </c>
      <c r="BH38" s="37" t="str">
        <f t="shared" ca="1" si="16"/>
        <v/>
      </c>
      <c r="BI38" s="37" t="str">
        <f t="shared" ca="1" si="16"/>
        <v/>
      </c>
      <c r="BJ38" s="37" t="str">
        <f t="shared" ca="1" si="16"/>
        <v/>
      </c>
      <c r="BK38" s="37" t="str">
        <f t="shared" ca="1" si="16"/>
        <v/>
      </c>
      <c r="BL38" s="37" t="str">
        <f t="shared" ca="1" si="16"/>
        <v/>
      </c>
    </row>
    <row r="39" spans="1:64" s="2" customFormat="1" ht="30" customHeight="1" x14ac:dyDescent="0.3">
      <c r="A39" s="14"/>
      <c r="B39" s="68" t="s">
        <v>33</v>
      </c>
      <c r="C39" s="33" t="s">
        <v>13</v>
      </c>
      <c r="D39" s="33"/>
      <c r="E39" s="30"/>
      <c r="F39" s="31">
        <v>44148</v>
      </c>
      <c r="G39" s="32">
        <v>3</v>
      </c>
      <c r="H39" s="26"/>
      <c r="I39" s="37" t="str">
        <f t="shared" ca="1" si="11"/>
        <v/>
      </c>
      <c r="J39" s="37" t="str">
        <f t="shared" ca="1" si="11"/>
        <v/>
      </c>
      <c r="K39" s="37" t="str">
        <f t="shared" ca="1" si="11"/>
        <v/>
      </c>
      <c r="L39" s="37" t="str">
        <f t="shared" ca="1" si="11"/>
        <v/>
      </c>
      <c r="M39" s="37" t="str">
        <f t="shared" ca="1" si="11"/>
        <v/>
      </c>
      <c r="N39" s="37" t="str">
        <f t="shared" ca="1" si="11"/>
        <v/>
      </c>
      <c r="O39" s="37" t="str">
        <f t="shared" ca="1" si="11"/>
        <v/>
      </c>
      <c r="P39" s="37" t="str">
        <f t="shared" ca="1" si="11"/>
        <v/>
      </c>
      <c r="Q39" s="37" t="str">
        <f t="shared" ca="1" si="11"/>
        <v/>
      </c>
      <c r="R39" s="37" t="str">
        <f t="shared" ca="1" si="11"/>
        <v/>
      </c>
      <c r="S39" s="37" t="str">
        <f t="shared" ca="1" si="12"/>
        <v/>
      </c>
      <c r="T39" s="37" t="str">
        <f t="shared" ca="1" si="12"/>
        <v/>
      </c>
      <c r="U39" s="37" t="str">
        <f t="shared" ca="1" si="12"/>
        <v/>
      </c>
      <c r="V39" s="37" t="str">
        <f t="shared" ca="1" si="12"/>
        <v/>
      </c>
      <c r="W39" s="37" t="str">
        <f t="shared" ca="1" si="12"/>
        <v/>
      </c>
      <c r="X39" s="37" t="str">
        <f t="shared" ca="1" si="12"/>
        <v/>
      </c>
      <c r="Y39" s="37" t="str">
        <f t="shared" ca="1" si="12"/>
        <v/>
      </c>
      <c r="Z39" s="37">
        <f t="shared" ca="1" si="12"/>
        <v>2</v>
      </c>
      <c r="AA39" s="37">
        <f t="shared" ca="1" si="12"/>
        <v>2</v>
      </c>
      <c r="AB39" s="37">
        <f t="shared" ca="1" si="12"/>
        <v>2</v>
      </c>
      <c r="AC39" s="37" t="str">
        <f t="shared" ca="1" si="13"/>
        <v/>
      </c>
      <c r="AD39" s="37" t="str">
        <f t="shared" ca="1" si="13"/>
        <v/>
      </c>
      <c r="AE39" s="37" t="str">
        <f t="shared" ca="1" si="13"/>
        <v/>
      </c>
      <c r="AF39" s="37" t="str">
        <f t="shared" ca="1" si="13"/>
        <v/>
      </c>
      <c r="AG39" s="37" t="str">
        <f t="shared" ca="1" si="13"/>
        <v/>
      </c>
      <c r="AH39" s="37" t="str">
        <f t="shared" ca="1" si="13"/>
        <v/>
      </c>
      <c r="AI39" s="37" t="str">
        <f t="shared" ca="1" si="13"/>
        <v/>
      </c>
      <c r="AJ39" s="37" t="str">
        <f t="shared" ca="1" si="13"/>
        <v/>
      </c>
      <c r="AK39" s="37" t="str">
        <f t="shared" ca="1" si="13"/>
        <v/>
      </c>
      <c r="AL39" s="37" t="str">
        <f t="shared" ca="1" si="13"/>
        <v/>
      </c>
      <c r="AM39" s="37" t="str">
        <f t="shared" ca="1" si="14"/>
        <v/>
      </c>
      <c r="AN39" s="37" t="str">
        <f t="shared" ca="1" si="14"/>
        <v/>
      </c>
      <c r="AO39" s="37" t="str">
        <f t="shared" ca="1" si="14"/>
        <v/>
      </c>
      <c r="AP39" s="37" t="str">
        <f t="shared" ca="1" si="14"/>
        <v/>
      </c>
      <c r="AQ39" s="37" t="str">
        <f t="shared" ca="1" si="14"/>
        <v/>
      </c>
      <c r="AR39" s="37" t="str">
        <f t="shared" ca="1" si="14"/>
        <v/>
      </c>
      <c r="AS39" s="37" t="str">
        <f t="shared" ca="1" si="14"/>
        <v/>
      </c>
      <c r="AT39" s="37" t="str">
        <f t="shared" ca="1" si="14"/>
        <v/>
      </c>
      <c r="AU39" s="37" t="str">
        <f t="shared" ca="1" si="14"/>
        <v/>
      </c>
      <c r="AV39" s="37" t="str">
        <f t="shared" ca="1" si="14"/>
        <v/>
      </c>
      <c r="AW39" s="37" t="str">
        <f t="shared" ca="1" si="15"/>
        <v/>
      </c>
      <c r="AX39" s="37" t="str">
        <f t="shared" ca="1" si="15"/>
        <v/>
      </c>
      <c r="AY39" s="37" t="str">
        <f t="shared" ca="1" si="15"/>
        <v/>
      </c>
      <c r="AZ39" s="37" t="str">
        <f t="shared" ca="1" si="15"/>
        <v/>
      </c>
      <c r="BA39" s="37" t="str">
        <f t="shared" ca="1" si="15"/>
        <v/>
      </c>
      <c r="BB39" s="37" t="str">
        <f t="shared" ca="1" si="15"/>
        <v/>
      </c>
      <c r="BC39" s="37" t="str">
        <f t="shared" ca="1" si="15"/>
        <v/>
      </c>
      <c r="BD39" s="37" t="str">
        <f t="shared" ca="1" si="15"/>
        <v/>
      </c>
      <c r="BE39" s="37" t="str">
        <f t="shared" ca="1" si="15"/>
        <v/>
      </c>
      <c r="BF39" s="37" t="str">
        <f t="shared" ca="1" si="15"/>
        <v/>
      </c>
      <c r="BG39" s="37" t="str">
        <f t="shared" ca="1" si="16"/>
        <v/>
      </c>
      <c r="BH39" s="37" t="str">
        <f t="shared" ca="1" si="16"/>
        <v/>
      </c>
      <c r="BI39" s="37" t="str">
        <f t="shared" ca="1" si="16"/>
        <v/>
      </c>
      <c r="BJ39" s="37" t="str">
        <f t="shared" ca="1" si="16"/>
        <v/>
      </c>
      <c r="BK39" s="37" t="str">
        <f t="shared" ca="1" si="16"/>
        <v/>
      </c>
      <c r="BL39" s="37" t="str">
        <f t="shared" ca="1" si="16"/>
        <v/>
      </c>
    </row>
    <row r="40" spans="1:64" s="2" customFormat="1" ht="30" customHeight="1" thickBot="1" x14ac:dyDescent="0.35">
      <c r="A40" s="15" t="s">
        <v>9</v>
      </c>
      <c r="B40" s="24" t="s">
        <v>11</v>
      </c>
      <c r="C40" s="24"/>
      <c r="D40" s="24"/>
      <c r="E40" s="24"/>
      <c r="F40" s="39"/>
      <c r="G40" s="24"/>
      <c r="H40" s="48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</row>
    <row r="41" spans="1:64" ht="30" customHeight="1" x14ac:dyDescent="0.3">
      <c r="D41" s="5"/>
      <c r="G41" s="16"/>
      <c r="H41" s="4"/>
    </row>
    <row r="42" spans="1:64" ht="30" customHeight="1" x14ac:dyDescent="0.3">
      <c r="D42" s="6"/>
    </row>
  </sheetData>
  <mergeCells count="9">
    <mergeCell ref="X2:AA2"/>
    <mergeCell ref="AC2:AF2"/>
    <mergeCell ref="D3:E3"/>
    <mergeCell ref="D4:E4"/>
    <mergeCell ref="B5:H5"/>
    <mergeCell ref="F3:G3"/>
    <mergeCell ref="I2:L2"/>
    <mergeCell ref="N2:Q2"/>
    <mergeCell ref="S2:V2"/>
  </mergeCells>
  <conditionalFormatting sqref="E7:E39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40">
    <cfRule type="expression" dxfId="16" priority="9">
      <formula>AND(TODAY()&gt;=I$5,TODAY()&lt;J$5)</formula>
    </cfRule>
  </conditionalFormatting>
  <conditionalFormatting sqref="I4:AM4">
    <cfRule type="expression" dxfId="15" priority="15">
      <formula>I$5&lt;=EOMONTH($I$5,0)</formula>
    </cfRule>
  </conditionalFormatting>
  <conditionalFormatting sqref="J4:BL4">
    <cfRule type="expression" dxfId="14" priority="11">
      <formula>AND(J$5&lt;=EOMONTH($I$5,2),J$5&gt;EOMONTH($I$5,0),J$5&gt;EOMONTH($I$5,1))</formula>
    </cfRule>
  </conditionalFormatting>
  <conditionalFormatting sqref="I4:BL4">
    <cfRule type="expression" dxfId="13" priority="10">
      <formula>AND(I$5&lt;=EOMONTH($I$5,1),I$5&gt;EOMONTH($I$5,0))</formula>
    </cfRule>
  </conditionalFormatting>
  <conditionalFormatting sqref="I8:BL39">
    <cfRule type="expression" dxfId="12" priority="32" stopIfTrue="1">
      <formula>AND($C8="Låg risk",I$5&gt;=$F8,I$5&lt;=$F8+$G8-1)</formula>
    </cfRule>
    <cfRule type="expression" dxfId="11" priority="51" stopIfTrue="1">
      <formula>AND($C8="Hög risk",I$5&gt;=$F8,I$5&lt;=$F8+$G8-1)</formula>
    </cfRule>
    <cfRule type="expression" dxfId="10" priority="69" stopIfTrue="1">
      <formula>AND($C8="Enligt plan",I$5&gt;=$F8,I$5&lt;=$F8+$G8-1)</formula>
    </cfRule>
    <cfRule type="expression" dxfId="9" priority="70" stopIfTrue="1">
      <formula>AND($C8="Medelstor risk",I$5&gt;=$F8,I$5&lt;=$F8+$G8-1)</formula>
    </cfRule>
    <cfRule type="expression" dxfId="8" priority="71" stopIfTrue="1">
      <formula>AND(LEN($C8)=0,I$5&gt;=$F8,I$5&lt;=$F8+$G8-1)</formula>
    </cfRule>
  </conditionalFormatting>
  <dataValidations count="2">
    <dataValidation type="whole" operator="greaterThanOrEqual" allowBlank="1" showInputMessage="1" promptTitle="Rullningssteg" prompt="Om det här numret ändras rullas vyn över Gantt-schema." sqref="F4" xr:uid="{00000000-0002-0000-0000-000000000000}">
      <formula1>0</formula1>
    </dataValidation>
    <dataValidation type="list" allowBlank="1" showInputMessage="1" showErrorMessage="1" sqref="C38:C39 C10:C14 C35:C36 C16:C33" xr:uid="{00000000-0002-0000-0000-000001000000}">
      <formula1>"Mål,Milstolpe,Enligt plan, Låg risk, Medelstor risk, Hög risk"</formula1>
    </dataValidation>
  </dataValidations>
  <printOptions horizontalCentered="1"/>
  <pageMargins left="0.25" right="0.25" top="0.5" bottom="0.5" header="0.3" footer="0.3"/>
  <pageSetup paperSize="9" scale="38" fitToHeight="0" orientation="landscape" r:id="rId1"/>
  <headerFooter differentFirst="1" scaleWithDoc="0">
    <oddFooter>Page &amp;P of &amp;N</oddFooter>
  </headerFooter>
  <ignoredErrors>
    <ignoredError sqref="K1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Rullningslist 5">
              <controlPr defaultSize="0" autoPict="0" altText="Rullningslist för att rulla genom Ghantt-projektets tidslinje.">
                <anchor moveWithCells="1">
                  <from>
                    <xdr:col>8</xdr:col>
                    <xdr:colOff>30480</xdr:colOff>
                    <xdr:row>5</xdr:row>
                    <xdr:rowOff>60960</xdr:rowOff>
                  </from>
                  <to>
                    <xdr:col>63</xdr:col>
                    <xdr:colOff>304800</xdr:colOff>
                    <xdr:row>5</xdr:row>
                    <xdr:rowOff>236220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E7:E39</xm:sqref>
        </x14:conditionalFormatting>
        <x14:conditionalFormatting xmlns:xm="http://schemas.microsoft.com/office/excel/2006/main">
          <x14:cfRule type="iconSet" priority="78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I40:BL40</xm:sqref>
        </x14:conditionalFormatting>
        <x14:conditionalFormatting xmlns:xm="http://schemas.microsoft.com/office/excel/2006/main">
          <x14:cfRule type="iconSet" priority="154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I8:BL39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5"/>
  <sheetViews>
    <sheetView showGridLines="0" zoomScaleNormal="100" workbookViewId="0"/>
  </sheetViews>
  <sheetFormatPr defaultColWidth="9.109375" defaultRowHeight="13.8" x14ac:dyDescent="0.3"/>
  <cols>
    <col min="1" max="1" width="87.109375" style="10" customWidth="1"/>
    <col min="2" max="16384" width="9.109375" style="8"/>
  </cols>
  <sheetData>
    <row r="1" spans="1:1" s="9" customFormat="1" ht="25.8" x14ac:dyDescent="0.5">
      <c r="A1" s="11" t="s">
        <v>26</v>
      </c>
    </row>
    <row r="2" spans="1:1" ht="100.8" x14ac:dyDescent="0.3">
      <c r="A2" s="12" t="s">
        <v>27</v>
      </c>
    </row>
    <row r="3" spans="1:1" ht="26.25" customHeight="1" x14ac:dyDescent="0.3">
      <c r="A3" s="11" t="s">
        <v>28</v>
      </c>
    </row>
    <row r="4" spans="1:1" s="10" customFormat="1" ht="204.9" customHeight="1" x14ac:dyDescent="0.3">
      <c r="A4" s="13" t="s">
        <v>29</v>
      </c>
    </row>
    <row r="5" spans="1:1" ht="14.4" x14ac:dyDescent="0.3">
      <c r="A5" s="49" t="s">
        <v>30</v>
      </c>
    </row>
  </sheetData>
  <printOptions horizontalCentered="1"/>
  <pageMargins left="0.25" right="0.25" top="0.5" bottom="0.5" header="0.3" footer="0.3"/>
  <pageSetup paperSize="9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3</vt:i4>
      </vt:variant>
    </vt:vector>
  </HeadingPairs>
  <TitlesOfParts>
    <vt:vector size="5" baseType="lpstr">
      <vt:lpstr>Gantt</vt:lpstr>
      <vt:lpstr>Om</vt:lpstr>
      <vt:lpstr>Projekt_start</vt:lpstr>
      <vt:lpstr>Rullningsökning</vt:lpstr>
      <vt:lpstr>Gantt!Utskriftsrubriker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2020-11-12T20:31:34Z</dcterms:modified>
</cp:coreProperties>
</file>