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3"/>
  <workbookPr/>
  <mc:AlternateContent xmlns:mc="http://schemas.openxmlformats.org/markup-compatibility/2006">
    <mc:Choice Requires="x15">
      <x15ac:absPath xmlns:x15ac="http://schemas.microsoft.com/office/spreadsheetml/2010/11/ac" url="C:\Users\AMBIENTE 314\Downloads\"/>
    </mc:Choice>
  </mc:AlternateContent>
  <xr:revisionPtr revIDLastSave="0" documentId="13_ncr:1_{D41ABB63-9DCD-4FC3-8E93-0935F6451733}" xr6:coauthVersionLast="47" xr6:coauthVersionMax="47" xr10:uidLastSave="{00000000-0000-0000-0000-000000000000}"/>
  <bookViews>
    <workbookView xWindow="75" yWindow="0" windowWidth="13710" windowHeight="15600" activeTab="2" xr2:uid="{00000000-000D-0000-FFFF-FFFF00000000}"/>
  </bookViews>
  <sheets>
    <sheet name="S.I.W.Ventas" sheetId="9" r:id="rId1"/>
    <sheet name="Hoja1" sheetId="10" r:id="rId2"/>
    <sheet name="Hoja2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6" i="9" l="1"/>
  <c r="I86" i="9" s="1"/>
  <c r="J86" i="9" s="1"/>
  <c r="I84" i="9"/>
  <c r="J84" i="9" s="1"/>
  <c r="H85" i="9"/>
  <c r="I85" i="9" s="1"/>
  <c r="J85" i="9" s="1"/>
  <c r="H82" i="9" l="1"/>
  <c r="I82" i="9" s="1"/>
  <c r="J82" i="9" s="1"/>
  <c r="H83" i="9"/>
  <c r="I83" i="9" s="1"/>
  <c r="J83" i="9" s="1"/>
</calcChain>
</file>

<file path=xl/sharedStrings.xml><?xml version="1.0" encoding="utf-8"?>
<sst xmlns="http://schemas.openxmlformats.org/spreadsheetml/2006/main" count="351" uniqueCount="226">
  <si>
    <t>admin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</si>
  <si>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</si>
  <si>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</si>
  <si>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</si>
  <si>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</si>
  <si>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</si>
  <si>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</si>
  <si>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</si>
  <si>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</si>
  <si>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</si>
  <si>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</si>
  <si>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</si>
  <si>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</si>
  <si>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</si>
  <si>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</si>
  <si>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(pk) codigo_rol</t>
  </si>
  <si>
    <t>(fk) codigo_rol</t>
  </si>
  <si>
    <t>(pk) codigo_user</t>
  </si>
  <si>
    <t>(fk) codigo_user</t>
  </si>
  <si>
    <t>(nn) nombre_rol</t>
  </si>
  <si>
    <t>(nn) fecha_mensaje</t>
  </si>
  <si>
    <t>(nn) asunto_mensaje</t>
  </si>
  <si>
    <t>(nn) descripcion_mensaje</t>
  </si>
  <si>
    <t>Solicitud Información</t>
  </si>
  <si>
    <t>Quisiera saber sobre…</t>
  </si>
  <si>
    <t>Productos a Crédito</t>
  </si>
  <si>
    <t>No tengo el producto</t>
  </si>
  <si>
    <t>ROLES</t>
  </si>
  <si>
    <t>CREDENCIALES</t>
  </si>
  <si>
    <t>MENSAJES</t>
  </si>
  <si>
    <t>(uq) correo_user</t>
  </si>
  <si>
    <t>USUARIOS</t>
  </si>
  <si>
    <t>(nn) nombres_user</t>
  </si>
  <si>
    <t>(nn) apellidos_user</t>
  </si>
  <si>
    <t>seller-1</t>
  </si>
  <si>
    <t>person</t>
  </si>
  <si>
    <t>customer</t>
  </si>
  <si>
    <t>seller</t>
  </si>
  <si>
    <t>customer-1</t>
  </si>
  <si>
    <t>person-1</t>
  </si>
  <si>
    <t>person-2</t>
  </si>
  <si>
    <t>profealbeiro2020@</t>
  </si>
  <si>
    <t>customer-2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</si>
  <si>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</si>
  <si>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</si>
  <si>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</si>
  <si>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</si>
  <si>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t>(fk) codigo_cred</t>
  </si>
  <si>
    <t>(uq) identificacion_cred</t>
  </si>
  <si>
    <t>Av Siempre Viva</t>
  </si>
  <si>
    <t>Calle 3 con 4</t>
  </si>
  <si>
    <t>Carrera 5 con 7</t>
  </si>
  <si>
    <t>(nn) pass_cred</t>
  </si>
  <si>
    <t>(nn) estado_cred</t>
  </si>
  <si>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debe tener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  <r>
      <rPr>
        <b/>
        <sz val="11"/>
        <rFont val="Calibri"/>
        <family val="2"/>
        <scheme val="minor"/>
      </rPr>
      <t xml:space="preserve">. RESTRICCIÓN: </t>
    </r>
    <r>
      <rPr>
        <sz val="11"/>
        <rFont val="Calibri"/>
        <family val="2"/>
        <scheme val="minor"/>
      </rPr>
      <t>El codigo_user = 'person', NO tiene credenciales.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</si>
  <si>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Mensaje </t>
    </r>
    <r>
      <rPr>
        <b/>
        <sz val="11"/>
        <color theme="4"/>
        <rFont val="Calibri"/>
        <family val="2"/>
        <scheme val="minor"/>
      </rPr>
      <t>es escrito por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</si>
  <si>
    <t>Jorge</t>
  </si>
  <si>
    <t>Campos</t>
  </si>
  <si>
    <t>Reunión Vendedores</t>
  </si>
  <si>
    <t>El próximo fin de semana…</t>
  </si>
  <si>
    <t>Qué papeles piden para…</t>
  </si>
  <si>
    <t>Aun no llega el producto…</t>
  </si>
  <si>
    <t>Mantenimiento Sistema</t>
  </si>
  <si>
    <t>Se informa a los usuarios…</t>
  </si>
  <si>
    <t>Bogotá</t>
  </si>
  <si>
    <t>Cali</t>
  </si>
  <si>
    <t>(nn) fecha_ingreso_cred</t>
  </si>
  <si>
    <t>admin-2</t>
  </si>
  <si>
    <t>Pepito</t>
  </si>
  <si>
    <t>Perez</t>
  </si>
  <si>
    <t>jorge@</t>
  </si>
  <si>
    <t>Devolución Dinero</t>
  </si>
  <si>
    <t>CATEGORIAS</t>
  </si>
  <si>
    <t>PRODUCTOS</t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</si>
  <si>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pertenecen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Productos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</si>
  <si>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Producto </t>
    </r>
    <r>
      <rPr>
        <b/>
        <sz val="11"/>
        <color theme="4"/>
        <rFont val="Calibri"/>
        <family val="2"/>
        <scheme val="minor"/>
      </rPr>
      <t>pertenece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</si>
  <si>
    <t>(pk) codigo_categoria</t>
  </si>
  <si>
    <t>(nn) nombre_categoria</t>
  </si>
  <si>
    <t>(fk) codigo_producto</t>
  </si>
  <si>
    <t>(nn) nombre_producto</t>
  </si>
  <si>
    <t>(fk) codigo_categoria</t>
  </si>
  <si>
    <t xml:space="preserve">(nn) precio_categoria </t>
  </si>
  <si>
    <t>(nn) unidad_producto</t>
  </si>
  <si>
    <t>(nn) medida_producto</t>
  </si>
  <si>
    <t>producto-1</t>
  </si>
  <si>
    <t>producto-2</t>
  </si>
  <si>
    <t>producto-3</t>
  </si>
  <si>
    <t>producto-4</t>
  </si>
  <si>
    <t>producto-5</t>
  </si>
  <si>
    <t>producto-6</t>
  </si>
  <si>
    <t>producto-7</t>
  </si>
  <si>
    <t>producto-8</t>
  </si>
  <si>
    <t>producto-9</t>
  </si>
  <si>
    <t>producto-10</t>
  </si>
  <si>
    <t>producto-11</t>
  </si>
  <si>
    <t>producto-12</t>
  </si>
  <si>
    <t>Papa</t>
  </si>
  <si>
    <t>Zanahoria</t>
  </si>
  <si>
    <t>Tomate</t>
  </si>
  <si>
    <t>Arroz</t>
  </si>
  <si>
    <t>Aceite</t>
  </si>
  <si>
    <t>Lentejas</t>
  </si>
  <si>
    <t>Agua</t>
  </si>
  <si>
    <t>Gaseosa</t>
  </si>
  <si>
    <t>Cerveza</t>
  </si>
  <si>
    <t>Jabón Baño</t>
  </si>
  <si>
    <t>Jabón Ropa</t>
  </si>
  <si>
    <t>Shampoo</t>
  </si>
  <si>
    <t>libra</t>
  </si>
  <si>
    <t>gramos</t>
  </si>
  <si>
    <t>litro</t>
  </si>
  <si>
    <t>botella</t>
  </si>
  <si>
    <t>mililitros</t>
  </si>
  <si>
    <t>VENDEDORES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</si>
  <si>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Vendedor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Credencial</t>
    </r>
  </si>
  <si>
    <t>(pk) codigo_seller</t>
  </si>
  <si>
    <t>(nn) salario_seller</t>
  </si>
  <si>
    <t>seller-2</t>
  </si>
  <si>
    <t>Reunión por Cumpleaños</t>
  </si>
  <si>
    <t>El próximo 6 de Octubre…</t>
  </si>
  <si>
    <t>Alfonso</t>
  </si>
  <si>
    <t>Camacho</t>
  </si>
  <si>
    <t>alfonso@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</si>
  <si>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Cliente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Credencial</t>
    </r>
  </si>
  <si>
    <t>CLIENTES</t>
  </si>
  <si>
    <t>(pk) codigo_customer</t>
  </si>
  <si>
    <t>(nn) fecha_nac_customer</t>
  </si>
  <si>
    <t>(nn) ciudad_customer</t>
  </si>
  <si>
    <t>(nn) direccion_customer</t>
  </si>
  <si>
    <t>PEDIDOS</t>
  </si>
  <si>
    <t>(pk) codigo_pedido</t>
  </si>
  <si>
    <t>(nn) fecha_pedido</t>
  </si>
  <si>
    <t>(nn) total_pl_pedido</t>
  </si>
  <si>
    <t>(nn) iva_pedido</t>
  </si>
  <si>
    <t>(nn) total_pr_pedido</t>
  </si>
  <si>
    <t>(nn) estado_pedido</t>
  </si>
  <si>
    <t>pedido-1</t>
  </si>
  <si>
    <t>pedido-2</t>
  </si>
  <si>
    <t>pedido-3</t>
  </si>
  <si>
    <t>LISTA_PRODUCTOS</t>
  </si>
  <si>
    <t>(nn) codigo_pedido</t>
  </si>
  <si>
    <t>(nn) codigo_producto</t>
  </si>
  <si>
    <t>(nn) cantidad_productos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</si>
  <si>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Pedido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Muchas </t>
    </r>
    <r>
      <rPr>
        <b/>
        <sz val="11"/>
        <color theme="9"/>
        <rFont val="Calibri"/>
        <family val="2"/>
        <scheme val="minor"/>
      </rPr>
      <t>Listas de Productos</t>
    </r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</si>
  <si>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Lista de Productos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>Pedido</t>
    </r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</si>
  <si>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se le asignan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Pedidos</t>
    </r>
  </si>
  <si>
    <t>mercado</t>
  </si>
  <si>
    <t>alimentos</t>
  </si>
  <si>
    <t>bebidas</t>
  </si>
  <si>
    <t>aseo</t>
  </si>
  <si>
    <t>pedido-4</t>
  </si>
  <si>
    <t>pedido-5</t>
  </si>
  <si>
    <t>Medellín</t>
  </si>
  <si>
    <t>Tv 8 con 15</t>
  </si>
  <si>
    <t>entregado</t>
  </si>
  <si>
    <t>enviado</t>
  </si>
  <si>
    <t>por pagar</t>
  </si>
  <si>
    <t>en cotización</t>
  </si>
  <si>
    <t>Calle 2 con 8</t>
  </si>
  <si>
    <t>(fk) codigo_customer</t>
  </si>
  <si>
    <t>VENDEDORES_PEDIDOS</t>
  </si>
  <si>
    <t>(nn) codigo_seller</t>
  </si>
  <si>
    <t>Un Comprador puede hacer muchos pedidos</t>
  </si>
  <si>
    <t>(nn) nombre</t>
  </si>
  <si>
    <t>(nn) correo</t>
  </si>
  <si>
    <t>(nn) contraseña</t>
  </si>
  <si>
    <t>(fk) codigo</t>
  </si>
  <si>
    <t>Juan Perez</t>
  </si>
  <si>
    <t>Maria Gomez</t>
  </si>
  <si>
    <t>juan.perez@example.com</t>
  </si>
  <si>
    <t>Contraseña123!</t>
  </si>
  <si>
    <t>maria.lopez@example.com</t>
  </si>
  <si>
    <t>Contraseña5156</t>
  </si>
  <si>
    <t>Carlos Rodríguez</t>
  </si>
  <si>
    <t>carlos.rodriguez@example.com</t>
  </si>
  <si>
    <t>Ana García</t>
  </si>
  <si>
    <t>ana.garcia@example.com</t>
  </si>
  <si>
    <t>Contraseña68</t>
  </si>
  <si>
    <t>Luis Fernández</t>
  </si>
  <si>
    <t>luis.fernandez@example.com</t>
  </si>
  <si>
    <t>Laura Martínez</t>
  </si>
  <si>
    <t>laura.martinez@example.com</t>
  </si>
  <si>
    <t>Javier Sánchez</t>
  </si>
  <si>
    <t>javier.sanchez@example.com</t>
  </si>
  <si>
    <t>Elena González</t>
  </si>
  <si>
    <t>elena.gonzalez@example.com</t>
  </si>
  <si>
    <t>Ricardo Morales</t>
  </si>
  <si>
    <t>Patricia Castro</t>
  </si>
  <si>
    <t>patricia.castro@example.com</t>
  </si>
  <si>
    <t>Andrés Romero</t>
  </si>
  <si>
    <t>andres.romero@example.com</t>
  </si>
  <si>
    <t>Isabel Ortega</t>
  </si>
  <si>
    <t>isabel.ortega@example.com</t>
  </si>
  <si>
    <t>Sergio Silva</t>
  </si>
  <si>
    <t>sergio.silva@example.com</t>
  </si>
  <si>
    <t>Marta Ruiz</t>
  </si>
  <si>
    <t>marta.ruiz@example.com</t>
  </si>
  <si>
    <t>Alberto Peña</t>
  </si>
  <si>
    <t>alberto.pena@example.com</t>
  </si>
  <si>
    <t>Paula Herrera</t>
  </si>
  <si>
    <t>paula.herrera@example.com</t>
  </si>
  <si>
    <t>Gabriel Cordero</t>
  </si>
  <si>
    <t>gabriel.cordero@example.com</t>
  </si>
  <si>
    <t>Sonia Vargas</t>
  </si>
  <si>
    <t>sonia.vargas@example.com</t>
  </si>
  <si>
    <t>Manuel Jiménez</t>
  </si>
  <si>
    <t>manuel.jimenez@example.com</t>
  </si>
  <si>
    <t>Teresa Mendoza</t>
  </si>
  <si>
    <t>teresa.mendoza@example.com</t>
  </si>
  <si>
    <t>Contraseña54145</t>
  </si>
  <si>
    <t>Contraseña587</t>
  </si>
  <si>
    <t>Contraseña784</t>
  </si>
  <si>
    <t>Contraseña3587</t>
  </si>
  <si>
    <t>Contraseña5784</t>
  </si>
  <si>
    <t>Contraseña6554</t>
  </si>
  <si>
    <t>Contraseña5479</t>
  </si>
  <si>
    <t>Contraseña741</t>
  </si>
  <si>
    <t>Contraseña9852</t>
  </si>
  <si>
    <t>Contraseña74235</t>
  </si>
  <si>
    <t>Contraseña1574</t>
  </si>
  <si>
    <t>Contraseña1874</t>
  </si>
  <si>
    <t>Contraseña7921</t>
  </si>
  <si>
    <t>Contraseña2847</t>
  </si>
  <si>
    <t>Contraseña3874</t>
  </si>
  <si>
    <t>Contraseña8745</t>
  </si>
  <si>
    <t>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</si>
</sst>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-&quot;$&quot;\ * #.00;\-&quot;$&quot;\ * #.00;_-&quot;$&quot;\ * &quot;-&quot;_-;_-@_ⴆ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2" fontId="8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7" fillId="3" borderId="15" xfId="0" applyFont="1" applyFill="1" applyBorder="1" applyAlignment="1">
      <alignment vertical="center"/>
    </xf>
    <xf numFmtId="42" fontId="0" fillId="0" borderId="14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4" borderId="0" xfId="0" applyFont="1" applyFill="1"/>
    <xf numFmtId="0" fontId="0" fillId="0" borderId="20" xfId="0" applyBorder="1" applyAlignment="1">
      <alignment horizontal="center" vertical="center"/>
    </xf>
    <xf numFmtId="42" fontId="0" fillId="0" borderId="21" xfId="2" applyFont="1" applyFill="1" applyBorder="1" applyAlignment="1">
      <alignment horizontal="center" vertical="center"/>
    </xf>
    <xf numFmtId="0" fontId="0" fillId="0" borderId="14" xfId="2" applyNumberFormat="1" applyFont="1" applyFill="1" applyBorder="1" applyAlignment="1">
      <alignment horizontal="center" vertical="center"/>
    </xf>
    <xf numFmtId="2" fontId="0" fillId="0" borderId="0" xfId="2" applyNumberFormat="1" applyFon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2" xfId="2" applyNumberFormat="1" applyFont="1" applyFill="1" applyBorder="1" applyAlignment="1">
      <alignment horizontal="center" vertical="center"/>
    </xf>
    <xf numFmtId="164" fontId="0" fillId="0" borderId="3" xfId="2" applyNumberFormat="1" applyFont="1" applyFill="1" applyBorder="1" applyAlignment="1">
      <alignment horizontal="center" vertical="center"/>
    </xf>
    <xf numFmtId="164" fontId="0" fillId="0" borderId="19" xfId="2" applyNumberFormat="1" applyFont="1" applyFill="1" applyBorder="1" applyAlignment="1">
      <alignment horizontal="center" vertical="center"/>
    </xf>
    <xf numFmtId="164" fontId="0" fillId="0" borderId="1" xfId="2" applyNumberFormat="1" applyFont="1" applyFill="1" applyBorder="1" applyAlignment="1">
      <alignment horizontal="center" vertical="center"/>
    </xf>
    <xf numFmtId="164" fontId="0" fillId="0" borderId="16" xfId="2" applyNumberFormat="1" applyFont="1" applyFill="1" applyBorder="1" applyAlignment="1">
      <alignment horizontal="center" vertical="center"/>
    </xf>
    <xf numFmtId="164" fontId="0" fillId="0" borderId="0" xfId="2" applyNumberFormat="1" applyFont="1" applyFill="1" applyBorder="1" applyAlignment="1">
      <alignment horizontal="center" vertical="center"/>
    </xf>
    <xf numFmtId="0" fontId="0" fillId="0" borderId="18" xfId="2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left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14" fontId="11" fillId="0" borderId="5" xfId="0" applyNumberFormat="1" applyFont="1" applyBorder="1" applyAlignment="1">
      <alignment vertical="center"/>
    </xf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nita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jorge@" TargetMode="External"/><Relationship Id="rId5" Type="http://schemas.openxmlformats.org/officeDocument/2006/relationships/hyperlink" Target="mailto:ezequiel@" TargetMode="External"/><Relationship Id="rId4" Type="http://schemas.openxmlformats.org/officeDocument/2006/relationships/hyperlink" Target="mailto:alfonso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vier.sanchez@example.com" TargetMode="External"/><Relationship Id="rId1" Type="http://schemas.openxmlformats.org/officeDocument/2006/relationships/hyperlink" Target="mailto:luis.fernandez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vier.sanchez@example.com" TargetMode="External"/><Relationship Id="rId1" Type="http://schemas.openxmlformats.org/officeDocument/2006/relationships/hyperlink" Target="mailto:luis.fernand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showGridLines="0" zoomScale="70" zoomScaleNormal="70" workbookViewId="0">
      <selection activeCell="C57" sqref="C57:F65"/>
    </sheetView>
  </sheetViews>
  <sheetFormatPr baseColWidth="10" defaultRowHeight="15" x14ac:dyDescent="0.25"/>
  <cols>
    <col min="1" max="1" width="1.7109375" customWidth="1"/>
    <col min="2" max="2" width="6.7109375" customWidth="1"/>
    <col min="3" max="11" width="25.7109375" style="2" customWidth="1"/>
    <col min="12" max="12" width="1.7109375" customWidth="1"/>
  </cols>
  <sheetData>
    <row r="1" spans="1:12" ht="9.9499999999999993" customHeight="1" x14ac:dyDescent="0.25">
      <c r="A1" s="15"/>
      <c r="B1" s="15"/>
      <c r="C1" s="17"/>
      <c r="D1" s="17"/>
      <c r="E1" s="17"/>
      <c r="F1" s="17"/>
      <c r="G1" s="17"/>
      <c r="H1" s="17"/>
      <c r="I1" s="17"/>
      <c r="J1" s="17"/>
      <c r="K1" s="17"/>
      <c r="L1" s="15"/>
    </row>
    <row r="2" spans="1:12" ht="20.100000000000001" customHeight="1" x14ac:dyDescent="0.25">
      <c r="A2" s="15"/>
      <c r="L2" s="15"/>
    </row>
    <row r="3" spans="1:12" s="4" customFormat="1" ht="20.100000000000001" customHeight="1" thickBot="1" x14ac:dyDescent="0.3">
      <c r="A3" s="16"/>
      <c r="C3" s="3" t="s">
        <v>45</v>
      </c>
      <c r="D3" s="3"/>
      <c r="E3" s="3"/>
      <c r="F3" s="3"/>
      <c r="G3" s="3"/>
      <c r="H3" s="3"/>
      <c r="I3" s="3"/>
      <c r="J3" s="3"/>
      <c r="K3" s="3"/>
      <c r="L3" s="16"/>
    </row>
    <row r="4" spans="1:12" ht="15.75" thickTop="1" x14ac:dyDescent="0.25">
      <c r="A4" s="15"/>
      <c r="C4" s="18" t="s">
        <v>27</v>
      </c>
      <c r="D4" s="19"/>
      <c r="L4" s="15"/>
    </row>
    <row r="5" spans="1:12" x14ac:dyDescent="0.25">
      <c r="A5" s="15"/>
      <c r="C5" s="20" t="s">
        <v>15</v>
      </c>
      <c r="D5" s="21" t="s">
        <v>19</v>
      </c>
      <c r="L5" s="15"/>
    </row>
    <row r="6" spans="1:12" x14ac:dyDescent="0.25">
      <c r="A6" s="15"/>
      <c r="C6" s="22">
        <v>1</v>
      </c>
      <c r="D6" s="23" t="s">
        <v>0</v>
      </c>
      <c r="L6" s="15"/>
    </row>
    <row r="7" spans="1:12" x14ac:dyDescent="0.25">
      <c r="A7" s="15"/>
      <c r="C7" s="22">
        <v>2</v>
      </c>
      <c r="D7" s="23" t="s">
        <v>35</v>
      </c>
      <c r="L7" s="15"/>
    </row>
    <row r="8" spans="1:12" x14ac:dyDescent="0.25">
      <c r="A8" s="15"/>
      <c r="C8" s="22">
        <v>3</v>
      </c>
      <c r="D8" s="23" t="s">
        <v>36</v>
      </c>
      <c r="L8" s="15"/>
    </row>
    <row r="9" spans="1:12" ht="15.75" thickBot="1" x14ac:dyDescent="0.3">
      <c r="A9" s="15"/>
      <c r="C9" s="24">
        <v>4</v>
      </c>
      <c r="D9" s="25" t="s">
        <v>37</v>
      </c>
      <c r="L9" s="15"/>
    </row>
    <row r="10" spans="1:12" ht="15.75" thickTop="1" x14ac:dyDescent="0.25">
      <c r="A10" s="15"/>
      <c r="L10" s="15"/>
    </row>
    <row r="11" spans="1:12" s="3" customFormat="1" ht="20.100000000000001" customHeight="1" thickBot="1" x14ac:dyDescent="0.3">
      <c r="A11" s="38"/>
      <c r="C11" s="3" t="s">
        <v>46</v>
      </c>
      <c r="L11" s="38"/>
    </row>
    <row r="12" spans="1:12" ht="15.75" thickTop="1" x14ac:dyDescent="0.25">
      <c r="A12" s="15"/>
      <c r="C12" s="18" t="s">
        <v>31</v>
      </c>
      <c r="D12" s="27"/>
      <c r="E12" s="27"/>
      <c r="F12" s="27"/>
      <c r="G12" s="19"/>
      <c r="H12" s="12"/>
      <c r="I12" s="12"/>
      <c r="J12" s="12"/>
      <c r="K12" s="12"/>
      <c r="L12" s="15"/>
    </row>
    <row r="13" spans="1:12" x14ac:dyDescent="0.25">
      <c r="A13" s="15"/>
      <c r="C13" s="28" t="s">
        <v>16</v>
      </c>
      <c r="D13" s="14" t="s">
        <v>17</v>
      </c>
      <c r="E13" s="14" t="s">
        <v>32</v>
      </c>
      <c r="F13" s="14" t="s">
        <v>33</v>
      </c>
      <c r="G13" s="29" t="s">
        <v>30</v>
      </c>
      <c r="H13" s="13"/>
      <c r="I13" s="13"/>
      <c r="J13" s="13"/>
      <c r="K13" s="13"/>
      <c r="L13" s="15"/>
    </row>
    <row r="14" spans="1:12" x14ac:dyDescent="0.25">
      <c r="A14" s="15"/>
      <c r="C14" s="22">
        <v>1</v>
      </c>
      <c r="D14" s="1" t="s">
        <v>14</v>
      </c>
      <c r="E14" s="1" t="s">
        <v>12</v>
      </c>
      <c r="F14" s="1" t="s">
        <v>13</v>
      </c>
      <c r="G14" s="30" t="s">
        <v>41</v>
      </c>
      <c r="H14" s="26"/>
      <c r="I14" s="26"/>
      <c r="J14" s="26"/>
      <c r="K14" s="26"/>
      <c r="L14" s="15"/>
    </row>
    <row r="15" spans="1:12" x14ac:dyDescent="0.25">
      <c r="A15" s="15"/>
      <c r="C15" s="22">
        <v>3</v>
      </c>
      <c r="D15" s="1" t="s">
        <v>38</v>
      </c>
      <c r="E15" s="1" t="s">
        <v>1</v>
      </c>
      <c r="F15" s="1" t="s">
        <v>2</v>
      </c>
      <c r="G15" s="30" t="s">
        <v>10</v>
      </c>
      <c r="H15" s="26"/>
      <c r="I15" s="26"/>
      <c r="J15" s="26"/>
      <c r="K15" s="26"/>
      <c r="L15" s="15"/>
    </row>
    <row r="16" spans="1:12" x14ac:dyDescent="0.25">
      <c r="A16" s="15"/>
      <c r="C16" s="22">
        <v>4</v>
      </c>
      <c r="D16" s="1" t="s">
        <v>34</v>
      </c>
      <c r="E16" s="1" t="s">
        <v>3</v>
      </c>
      <c r="F16" s="1" t="s">
        <v>4</v>
      </c>
      <c r="G16" s="30" t="s">
        <v>11</v>
      </c>
      <c r="H16" s="26"/>
      <c r="I16" s="26"/>
      <c r="J16" s="26"/>
      <c r="K16" s="26"/>
      <c r="L16" s="15"/>
    </row>
    <row r="17" spans="1:12" x14ac:dyDescent="0.25">
      <c r="A17" s="15"/>
      <c r="C17" s="22">
        <v>2</v>
      </c>
      <c r="D17" s="1" t="s">
        <v>39</v>
      </c>
      <c r="E17" s="1" t="s">
        <v>5</v>
      </c>
      <c r="F17" s="1" t="s">
        <v>6</v>
      </c>
      <c r="G17" s="30" t="s">
        <v>43</v>
      </c>
      <c r="H17" s="26"/>
      <c r="I17" s="26"/>
      <c r="J17" s="26"/>
      <c r="K17" s="26"/>
      <c r="L17" s="15"/>
    </row>
    <row r="18" spans="1:12" x14ac:dyDescent="0.25">
      <c r="A18" s="15"/>
      <c r="C18" s="22">
        <v>2</v>
      </c>
      <c r="D18" s="1" t="s">
        <v>40</v>
      </c>
      <c r="E18" s="1" t="s">
        <v>7</v>
      </c>
      <c r="F18" s="1" t="s">
        <v>8</v>
      </c>
      <c r="G18" s="30" t="s">
        <v>44</v>
      </c>
      <c r="H18" s="26"/>
      <c r="I18" s="26"/>
      <c r="J18" s="26"/>
      <c r="K18" s="26"/>
      <c r="L18" s="15"/>
    </row>
    <row r="19" spans="1:12" x14ac:dyDescent="0.25">
      <c r="A19" s="15"/>
      <c r="C19" s="22">
        <v>3</v>
      </c>
      <c r="D19" s="1" t="s">
        <v>42</v>
      </c>
      <c r="E19" s="1" t="s">
        <v>56</v>
      </c>
      <c r="F19" s="1" t="s">
        <v>57</v>
      </c>
      <c r="G19" s="30" t="s">
        <v>70</v>
      </c>
      <c r="H19" s="26"/>
      <c r="I19" s="26"/>
      <c r="J19" s="26"/>
      <c r="K19" s="26"/>
      <c r="L19" s="15"/>
    </row>
    <row r="20" spans="1:12" x14ac:dyDescent="0.25">
      <c r="A20" s="15"/>
      <c r="C20" s="22">
        <v>1</v>
      </c>
      <c r="D20" s="1" t="s">
        <v>67</v>
      </c>
      <c r="E20" s="1" t="s">
        <v>68</v>
      </c>
      <c r="F20" s="1" t="s">
        <v>69</v>
      </c>
      <c r="G20" s="30" t="s">
        <v>9</v>
      </c>
      <c r="H20" s="26"/>
      <c r="I20" s="26"/>
      <c r="J20" s="26"/>
      <c r="K20" s="26"/>
      <c r="L20" s="15"/>
    </row>
    <row r="21" spans="1:12" ht="15.75" thickBot="1" x14ac:dyDescent="0.3">
      <c r="A21" s="15"/>
      <c r="C21" s="24">
        <v>4</v>
      </c>
      <c r="D21" s="31" t="s">
        <v>117</v>
      </c>
      <c r="E21" s="31" t="s">
        <v>120</v>
      </c>
      <c r="F21" s="31" t="s">
        <v>121</v>
      </c>
      <c r="G21" s="32" t="s">
        <v>122</v>
      </c>
      <c r="H21" s="26"/>
      <c r="I21" s="26"/>
      <c r="J21" s="26"/>
      <c r="K21" s="26"/>
      <c r="L21" s="15"/>
    </row>
    <row r="22" spans="1:12" ht="15.75" thickTop="1" x14ac:dyDescent="0.25">
      <c r="A22" s="15"/>
      <c r="G22" s="26"/>
      <c r="H22" s="26"/>
      <c r="I22" s="26"/>
      <c r="J22" s="26"/>
      <c r="K22" s="26"/>
      <c r="L22" s="15"/>
    </row>
    <row r="23" spans="1:12" s="4" customFormat="1" ht="20.100000000000001" customHeight="1" thickBot="1" x14ac:dyDescent="0.3">
      <c r="A23" s="16"/>
      <c r="C23" s="3" t="s">
        <v>74</v>
      </c>
      <c r="D23" s="3"/>
      <c r="E23" s="3"/>
      <c r="F23" s="3"/>
      <c r="G23" s="3"/>
      <c r="H23" s="3"/>
      <c r="I23" s="3"/>
      <c r="J23" s="3"/>
      <c r="K23" s="3"/>
      <c r="L23" s="16"/>
    </row>
    <row r="24" spans="1:12" ht="15.75" thickTop="1" x14ac:dyDescent="0.25">
      <c r="A24" s="15"/>
      <c r="C24" s="18" t="s">
        <v>72</v>
      </c>
      <c r="D24" s="19"/>
      <c r="L24" s="15"/>
    </row>
    <row r="25" spans="1:12" x14ac:dyDescent="0.25">
      <c r="A25" s="15"/>
      <c r="C25" s="20" t="s">
        <v>76</v>
      </c>
      <c r="D25" s="21" t="s">
        <v>77</v>
      </c>
      <c r="L25" s="15"/>
    </row>
    <row r="26" spans="1:12" x14ac:dyDescent="0.25">
      <c r="A26" s="15"/>
      <c r="C26" s="22">
        <v>1</v>
      </c>
      <c r="D26" s="23" t="s">
        <v>146</v>
      </c>
      <c r="L26" s="15"/>
    </row>
    <row r="27" spans="1:12" x14ac:dyDescent="0.25">
      <c r="A27" s="15"/>
      <c r="C27" s="22">
        <v>2</v>
      </c>
      <c r="D27" s="23" t="s">
        <v>147</v>
      </c>
      <c r="L27" s="15"/>
    </row>
    <row r="28" spans="1:12" x14ac:dyDescent="0.25">
      <c r="A28" s="15"/>
      <c r="C28" s="22">
        <v>3</v>
      </c>
      <c r="D28" s="23" t="s">
        <v>148</v>
      </c>
      <c r="L28" s="15"/>
    </row>
    <row r="29" spans="1:12" ht="15.75" thickBot="1" x14ac:dyDescent="0.3">
      <c r="A29" s="15"/>
      <c r="C29" s="24">
        <v>4</v>
      </c>
      <c r="D29" s="25" t="s">
        <v>149</v>
      </c>
      <c r="L29" s="15"/>
    </row>
    <row r="30" spans="1:12" ht="15.75" thickTop="1" x14ac:dyDescent="0.25">
      <c r="A30" s="15"/>
      <c r="L30" s="15"/>
    </row>
    <row r="31" spans="1:12" s="3" customFormat="1" ht="20.100000000000001" customHeight="1" thickBot="1" x14ac:dyDescent="0.3">
      <c r="A31" s="38"/>
      <c r="C31" s="3" t="s">
        <v>75</v>
      </c>
      <c r="L31" s="38"/>
    </row>
    <row r="32" spans="1:12" ht="15.75" thickTop="1" x14ac:dyDescent="0.25">
      <c r="A32" s="15"/>
      <c r="C32" s="18" t="s">
        <v>73</v>
      </c>
      <c r="D32" s="27"/>
      <c r="E32" s="27"/>
      <c r="F32" s="27"/>
      <c r="G32" s="27"/>
      <c r="H32" s="19"/>
      <c r="L32" s="15"/>
    </row>
    <row r="33" spans="1:12" x14ac:dyDescent="0.25">
      <c r="A33" s="15"/>
      <c r="C33" s="20" t="s">
        <v>80</v>
      </c>
      <c r="D33" s="10" t="s">
        <v>78</v>
      </c>
      <c r="E33" s="11" t="s">
        <v>79</v>
      </c>
      <c r="F33" s="11" t="s">
        <v>81</v>
      </c>
      <c r="G33" s="11" t="s">
        <v>82</v>
      </c>
      <c r="H33" s="21" t="s">
        <v>83</v>
      </c>
      <c r="L33" s="15"/>
    </row>
    <row r="34" spans="1:12" x14ac:dyDescent="0.25">
      <c r="A34" s="15"/>
      <c r="C34" s="22">
        <v>1</v>
      </c>
      <c r="D34" s="5" t="s">
        <v>84</v>
      </c>
      <c r="E34" s="7" t="s">
        <v>96</v>
      </c>
      <c r="F34" s="50">
        <v>950.3</v>
      </c>
      <c r="G34" s="7">
        <v>1</v>
      </c>
      <c r="H34" s="23" t="s">
        <v>108</v>
      </c>
      <c r="L34" s="15"/>
    </row>
    <row r="35" spans="1:12" x14ac:dyDescent="0.25">
      <c r="A35" s="15"/>
      <c r="C35" s="22">
        <v>1</v>
      </c>
      <c r="D35" s="5" t="s">
        <v>85</v>
      </c>
      <c r="E35" s="7" t="s">
        <v>97</v>
      </c>
      <c r="F35" s="50">
        <v>630.33000000000004</v>
      </c>
      <c r="G35" s="7">
        <v>1</v>
      </c>
      <c r="H35" s="23" t="s">
        <v>108</v>
      </c>
      <c r="L35" s="15"/>
    </row>
    <row r="36" spans="1:12" x14ac:dyDescent="0.25">
      <c r="A36" s="15"/>
      <c r="C36" s="22">
        <v>1</v>
      </c>
      <c r="D36" s="5" t="s">
        <v>86</v>
      </c>
      <c r="E36" s="7" t="s">
        <v>98</v>
      </c>
      <c r="F36" s="50">
        <v>750.55</v>
      </c>
      <c r="G36" s="7">
        <v>1</v>
      </c>
      <c r="H36" s="23" t="s">
        <v>108</v>
      </c>
      <c r="L36" s="15"/>
    </row>
    <row r="37" spans="1:12" x14ac:dyDescent="0.25">
      <c r="A37" s="15"/>
      <c r="C37" s="33">
        <v>2</v>
      </c>
      <c r="D37" s="5" t="s">
        <v>87</v>
      </c>
      <c r="E37" s="9" t="s">
        <v>99</v>
      </c>
      <c r="F37" s="50">
        <v>2500</v>
      </c>
      <c r="G37" s="9">
        <v>500</v>
      </c>
      <c r="H37" s="34" t="s">
        <v>109</v>
      </c>
      <c r="L37" s="15"/>
    </row>
    <row r="38" spans="1:12" x14ac:dyDescent="0.25">
      <c r="A38" s="15"/>
      <c r="C38" s="33">
        <v>2</v>
      </c>
      <c r="D38" s="5" t="s">
        <v>88</v>
      </c>
      <c r="E38" s="9" t="s">
        <v>100</v>
      </c>
      <c r="F38" s="50">
        <v>10500</v>
      </c>
      <c r="G38" s="9">
        <v>1</v>
      </c>
      <c r="H38" s="34" t="s">
        <v>110</v>
      </c>
      <c r="L38" s="15"/>
    </row>
    <row r="39" spans="1:12" x14ac:dyDescent="0.25">
      <c r="A39" s="15"/>
      <c r="C39" s="33">
        <v>2</v>
      </c>
      <c r="D39" s="5" t="s">
        <v>89</v>
      </c>
      <c r="E39" s="9" t="s">
        <v>101</v>
      </c>
      <c r="F39" s="50">
        <v>3500</v>
      </c>
      <c r="G39" s="9">
        <v>1000</v>
      </c>
      <c r="H39" s="34" t="s">
        <v>109</v>
      </c>
      <c r="L39" s="15"/>
    </row>
    <row r="40" spans="1:12" x14ac:dyDescent="0.25">
      <c r="A40" s="15"/>
      <c r="C40" s="22">
        <v>3</v>
      </c>
      <c r="D40" s="5" t="s">
        <v>90</v>
      </c>
      <c r="E40" s="7" t="s">
        <v>102</v>
      </c>
      <c r="F40" s="50">
        <v>3000</v>
      </c>
      <c r="G40" s="7">
        <v>1.5</v>
      </c>
      <c r="H40" s="23" t="s">
        <v>110</v>
      </c>
      <c r="L40" s="15"/>
    </row>
    <row r="41" spans="1:12" x14ac:dyDescent="0.25">
      <c r="A41" s="15"/>
      <c r="C41" s="22">
        <v>3</v>
      </c>
      <c r="D41" s="5" t="s">
        <v>91</v>
      </c>
      <c r="E41" s="7" t="s">
        <v>103</v>
      </c>
      <c r="F41" s="50">
        <v>3500</v>
      </c>
      <c r="G41" s="7">
        <v>2.5</v>
      </c>
      <c r="H41" s="23" t="s">
        <v>110</v>
      </c>
      <c r="L41" s="15"/>
    </row>
    <row r="42" spans="1:12" x14ac:dyDescent="0.25">
      <c r="A42" s="15"/>
      <c r="C42" s="22">
        <v>3</v>
      </c>
      <c r="D42" s="5" t="s">
        <v>92</v>
      </c>
      <c r="E42" s="7" t="s">
        <v>104</v>
      </c>
      <c r="F42" s="50">
        <v>2500</v>
      </c>
      <c r="G42" s="7">
        <v>1</v>
      </c>
      <c r="H42" s="23" t="s">
        <v>111</v>
      </c>
      <c r="L42" s="15"/>
    </row>
    <row r="43" spans="1:12" x14ac:dyDescent="0.25">
      <c r="A43" s="15"/>
      <c r="C43" s="33">
        <v>4</v>
      </c>
      <c r="D43" s="5" t="s">
        <v>93</v>
      </c>
      <c r="E43" s="9" t="s">
        <v>105</v>
      </c>
      <c r="F43" s="50">
        <v>1200</v>
      </c>
      <c r="G43" s="9">
        <v>285</v>
      </c>
      <c r="H43" s="34" t="s">
        <v>109</v>
      </c>
      <c r="L43" s="15"/>
    </row>
    <row r="44" spans="1:12" x14ac:dyDescent="0.25">
      <c r="A44" s="15"/>
      <c r="C44" s="33">
        <v>4</v>
      </c>
      <c r="D44" s="5" t="s">
        <v>94</v>
      </c>
      <c r="E44" s="9" t="s">
        <v>106</v>
      </c>
      <c r="F44" s="50">
        <v>12000</v>
      </c>
      <c r="G44" s="9">
        <v>1000</v>
      </c>
      <c r="H44" s="34" t="s">
        <v>109</v>
      </c>
      <c r="L44" s="15"/>
    </row>
    <row r="45" spans="1:12" ht="15.75" thickBot="1" x14ac:dyDescent="0.3">
      <c r="A45" s="15"/>
      <c r="C45" s="24">
        <v>4</v>
      </c>
      <c r="D45" s="35" t="s">
        <v>95</v>
      </c>
      <c r="E45" s="36" t="s">
        <v>107</v>
      </c>
      <c r="F45" s="51">
        <v>18500</v>
      </c>
      <c r="G45" s="36">
        <v>750</v>
      </c>
      <c r="H45" s="25" t="s">
        <v>112</v>
      </c>
      <c r="L45" s="15"/>
    </row>
    <row r="46" spans="1:12" ht="15.75" thickTop="1" x14ac:dyDescent="0.25">
      <c r="A46" s="15"/>
      <c r="D46" s="37"/>
      <c r="L46" s="15"/>
    </row>
    <row r="47" spans="1:12" s="4" customFormat="1" ht="20.100000000000001" customHeight="1" thickBot="1" x14ac:dyDescent="0.3">
      <c r="A47" s="16"/>
      <c r="C47" s="3" t="s">
        <v>54</v>
      </c>
      <c r="D47" s="3"/>
      <c r="E47" s="3"/>
      <c r="F47" s="3"/>
      <c r="G47" s="3"/>
      <c r="H47" s="3"/>
      <c r="I47" s="3"/>
      <c r="J47" s="3"/>
      <c r="K47" s="3"/>
      <c r="L47" s="16"/>
    </row>
    <row r="48" spans="1:12" ht="15.75" thickTop="1" x14ac:dyDescent="0.25">
      <c r="A48" s="15"/>
      <c r="C48" s="18" t="s">
        <v>28</v>
      </c>
      <c r="D48" s="27"/>
      <c r="E48" s="39"/>
      <c r="F48" s="27"/>
      <c r="G48" s="19"/>
      <c r="H48" s="12"/>
      <c r="I48" s="12"/>
      <c r="J48" s="12"/>
      <c r="K48" s="12"/>
      <c r="L48" s="16"/>
    </row>
    <row r="49" spans="1:12" x14ac:dyDescent="0.25">
      <c r="A49" s="15"/>
      <c r="C49" s="28" t="s">
        <v>47</v>
      </c>
      <c r="D49" s="14" t="s">
        <v>48</v>
      </c>
      <c r="E49" s="14" t="s">
        <v>66</v>
      </c>
      <c r="F49" s="14" t="s">
        <v>52</v>
      </c>
      <c r="G49" s="29" t="s">
        <v>53</v>
      </c>
      <c r="H49" s="13"/>
      <c r="I49" s="13"/>
      <c r="J49" s="13"/>
      <c r="K49" s="13"/>
      <c r="L49" s="16"/>
    </row>
    <row r="50" spans="1:12" x14ac:dyDescent="0.25">
      <c r="A50" s="15"/>
      <c r="C50" s="22" t="s">
        <v>14</v>
      </c>
      <c r="D50" s="1">
        <v>123456</v>
      </c>
      <c r="E50" s="5">
        <v>44723</v>
      </c>
      <c r="F50" s="1">
        <v>12345</v>
      </c>
      <c r="G50" s="23">
        <v>1</v>
      </c>
      <c r="L50" s="16"/>
    </row>
    <row r="51" spans="1:12" x14ac:dyDescent="0.25">
      <c r="A51" s="15"/>
      <c r="C51" s="22" t="s">
        <v>38</v>
      </c>
      <c r="D51" s="1">
        <v>456789</v>
      </c>
      <c r="E51" s="5">
        <v>44754</v>
      </c>
      <c r="F51" s="1">
        <v>12345</v>
      </c>
      <c r="G51" s="23">
        <v>0</v>
      </c>
      <c r="L51" s="16"/>
    </row>
    <row r="52" spans="1:12" x14ac:dyDescent="0.25">
      <c r="A52" s="42"/>
      <c r="C52" s="22" t="s">
        <v>34</v>
      </c>
      <c r="D52" s="1">
        <v>987654</v>
      </c>
      <c r="E52" s="5">
        <v>44786</v>
      </c>
      <c r="F52" s="1">
        <v>12345</v>
      </c>
      <c r="G52" s="23">
        <v>1</v>
      </c>
      <c r="L52" s="16"/>
    </row>
    <row r="53" spans="1:12" x14ac:dyDescent="0.25">
      <c r="A53" s="15"/>
      <c r="C53" s="33" t="s">
        <v>117</v>
      </c>
      <c r="D53" s="41">
        <v>852963</v>
      </c>
      <c r="E53" s="8">
        <v>44832</v>
      </c>
      <c r="F53" s="41">
        <v>12345</v>
      </c>
      <c r="G53" s="34">
        <v>1</v>
      </c>
      <c r="L53" s="16"/>
    </row>
    <row r="54" spans="1:12" ht="15.75" thickBot="1" x14ac:dyDescent="0.3">
      <c r="A54" s="15"/>
      <c r="C54" s="24" t="s">
        <v>42</v>
      </c>
      <c r="D54" s="31">
        <v>654321</v>
      </c>
      <c r="E54" s="35">
        <v>44801</v>
      </c>
      <c r="F54" s="31">
        <v>12345</v>
      </c>
      <c r="G54" s="25">
        <v>0</v>
      </c>
      <c r="L54" s="16"/>
    </row>
    <row r="55" spans="1:12" ht="15.75" thickTop="1" x14ac:dyDescent="0.25">
      <c r="A55" s="15"/>
      <c r="D55" s="37"/>
      <c r="F55" s="54"/>
      <c r="L55" s="15"/>
    </row>
    <row r="56" spans="1:12" s="4" customFormat="1" ht="20.100000000000001" customHeight="1" thickBot="1" x14ac:dyDescent="0.3">
      <c r="A56" s="16"/>
      <c r="C56" s="3" t="s">
        <v>55</v>
      </c>
      <c r="D56" s="3"/>
      <c r="E56" s="3"/>
      <c r="F56" s="3"/>
      <c r="G56" s="3"/>
      <c r="H56" s="3"/>
      <c r="I56" s="3"/>
      <c r="J56" s="3"/>
      <c r="K56" s="3"/>
      <c r="L56" s="16"/>
    </row>
    <row r="57" spans="1:12" ht="15.75" thickTop="1" x14ac:dyDescent="0.25">
      <c r="A57" s="15"/>
      <c r="C57" s="18" t="s">
        <v>29</v>
      </c>
      <c r="D57" s="27"/>
      <c r="E57" s="27"/>
      <c r="F57" s="19"/>
      <c r="L57" s="15"/>
    </row>
    <row r="58" spans="1:12" x14ac:dyDescent="0.25">
      <c r="A58" s="15"/>
      <c r="C58" s="20" t="s">
        <v>18</v>
      </c>
      <c r="D58" s="10" t="s">
        <v>20</v>
      </c>
      <c r="E58" s="11" t="s">
        <v>21</v>
      </c>
      <c r="F58" s="21" t="s">
        <v>22</v>
      </c>
      <c r="L58" s="15"/>
    </row>
    <row r="59" spans="1:12" x14ac:dyDescent="0.25">
      <c r="A59" s="15"/>
      <c r="C59" s="22" t="s">
        <v>39</v>
      </c>
      <c r="D59" s="5">
        <v>44788</v>
      </c>
      <c r="E59" s="6" t="s">
        <v>23</v>
      </c>
      <c r="F59" s="23" t="s">
        <v>24</v>
      </c>
      <c r="L59" s="15"/>
    </row>
    <row r="60" spans="1:12" x14ac:dyDescent="0.25">
      <c r="A60" s="15"/>
      <c r="C60" s="22" t="s">
        <v>34</v>
      </c>
      <c r="D60" s="5">
        <v>44800</v>
      </c>
      <c r="E60" s="7" t="s">
        <v>58</v>
      </c>
      <c r="F60" s="23" t="s">
        <v>59</v>
      </c>
      <c r="L60" s="15"/>
    </row>
    <row r="61" spans="1:12" x14ac:dyDescent="0.25">
      <c r="A61" s="15"/>
      <c r="C61" s="22" t="s">
        <v>40</v>
      </c>
      <c r="D61" s="5">
        <v>44800</v>
      </c>
      <c r="E61" s="7" t="s">
        <v>25</v>
      </c>
      <c r="F61" s="23" t="s">
        <v>60</v>
      </c>
      <c r="L61" s="15"/>
    </row>
    <row r="62" spans="1:12" x14ac:dyDescent="0.25">
      <c r="A62" s="15"/>
      <c r="C62" s="33" t="s">
        <v>14</v>
      </c>
      <c r="D62" s="8">
        <v>44804</v>
      </c>
      <c r="E62" s="9" t="s">
        <v>62</v>
      </c>
      <c r="F62" s="34" t="s">
        <v>63</v>
      </c>
      <c r="L62" s="15"/>
    </row>
    <row r="63" spans="1:12" x14ac:dyDescent="0.25">
      <c r="A63" s="15"/>
      <c r="C63" s="33" t="s">
        <v>38</v>
      </c>
      <c r="D63" s="8">
        <v>44805</v>
      </c>
      <c r="E63" s="9" t="s">
        <v>26</v>
      </c>
      <c r="F63" s="34" t="s">
        <v>61</v>
      </c>
      <c r="L63" s="15"/>
    </row>
    <row r="64" spans="1:12" x14ac:dyDescent="0.25">
      <c r="A64" s="15"/>
      <c r="C64" s="33" t="s">
        <v>38</v>
      </c>
      <c r="D64" s="8">
        <v>44836</v>
      </c>
      <c r="E64" s="9" t="s">
        <v>71</v>
      </c>
      <c r="F64" s="34" t="s">
        <v>61</v>
      </c>
      <c r="L64" s="15"/>
    </row>
    <row r="65" spans="1:12" ht="15.75" thickBot="1" x14ac:dyDescent="0.3">
      <c r="A65" s="15"/>
      <c r="C65" s="24" t="s">
        <v>117</v>
      </c>
      <c r="D65" s="35">
        <v>44836</v>
      </c>
      <c r="E65" s="36" t="s">
        <v>118</v>
      </c>
      <c r="F65" s="25" t="s">
        <v>119</v>
      </c>
      <c r="L65" s="15"/>
    </row>
    <row r="66" spans="1:12" ht="15.75" thickTop="1" x14ac:dyDescent="0.25">
      <c r="A66" s="15"/>
      <c r="D66" s="37"/>
      <c r="F66" s="54"/>
      <c r="L66" s="15"/>
    </row>
    <row r="67" spans="1:12" s="4" customFormat="1" ht="20.100000000000001" customHeight="1" thickBot="1" x14ac:dyDescent="0.3">
      <c r="A67" s="16"/>
      <c r="C67" s="3" t="s">
        <v>114</v>
      </c>
      <c r="D67" s="3"/>
      <c r="E67" s="3"/>
      <c r="F67" s="3"/>
      <c r="G67" s="3"/>
      <c r="H67" s="3"/>
      <c r="I67" s="3"/>
      <c r="J67" s="3"/>
      <c r="K67" s="3"/>
      <c r="L67" s="16"/>
    </row>
    <row r="68" spans="1:12" ht="15.75" thickTop="1" x14ac:dyDescent="0.25">
      <c r="A68" s="15"/>
      <c r="C68" s="18" t="s">
        <v>113</v>
      </c>
      <c r="D68" s="19"/>
      <c r="L68" s="15"/>
    </row>
    <row r="69" spans="1:12" x14ac:dyDescent="0.25">
      <c r="A69" s="15"/>
      <c r="C69" s="20" t="s">
        <v>115</v>
      </c>
      <c r="D69" s="21" t="s">
        <v>116</v>
      </c>
      <c r="L69" s="15"/>
    </row>
    <row r="70" spans="1:12" x14ac:dyDescent="0.25">
      <c r="A70" s="15"/>
      <c r="C70" s="43" t="s">
        <v>34</v>
      </c>
      <c r="D70" s="44">
        <v>1500000</v>
      </c>
      <c r="L70" s="15"/>
    </row>
    <row r="71" spans="1:12" ht="15.75" thickBot="1" x14ac:dyDescent="0.3">
      <c r="A71" s="15"/>
      <c r="C71" s="24" t="s">
        <v>117</v>
      </c>
      <c r="D71" s="40">
        <v>1800000</v>
      </c>
      <c r="L71" s="15"/>
    </row>
    <row r="72" spans="1:12" ht="15.75" thickTop="1" x14ac:dyDescent="0.25">
      <c r="A72" s="15"/>
      <c r="L72" s="15"/>
    </row>
    <row r="73" spans="1:12" s="4" customFormat="1" ht="20.100000000000001" customHeight="1" thickBot="1" x14ac:dyDescent="0.3">
      <c r="A73" s="16"/>
      <c r="C73" s="3" t="s">
        <v>123</v>
      </c>
      <c r="D73" s="3"/>
      <c r="E73" s="3"/>
      <c r="F73" s="3"/>
      <c r="G73" s="3"/>
      <c r="H73" s="3"/>
      <c r="I73" s="57"/>
      <c r="J73" s="3"/>
      <c r="K73" s="3"/>
      <c r="L73" s="16"/>
    </row>
    <row r="74" spans="1:12" ht="15.75" thickTop="1" x14ac:dyDescent="0.25">
      <c r="A74" s="15"/>
      <c r="C74" s="18" t="s">
        <v>124</v>
      </c>
      <c r="D74" s="19"/>
      <c r="L74" s="15"/>
    </row>
    <row r="75" spans="1:12" x14ac:dyDescent="0.25">
      <c r="A75" s="15"/>
      <c r="C75" s="28" t="s">
        <v>125</v>
      </c>
      <c r="D75" s="29" t="s">
        <v>126</v>
      </c>
      <c r="L75" s="15"/>
    </row>
    <row r="76" spans="1:12" x14ac:dyDescent="0.25">
      <c r="A76" s="15"/>
      <c r="C76" s="22" t="s">
        <v>38</v>
      </c>
      <c r="D76" s="47">
        <v>38477</v>
      </c>
      <c r="L76" s="15"/>
    </row>
    <row r="77" spans="1:12" ht="15.75" thickBot="1" x14ac:dyDescent="0.3">
      <c r="A77" s="15"/>
      <c r="C77" s="24" t="s">
        <v>42</v>
      </c>
      <c r="D77" s="48">
        <v>30407</v>
      </c>
      <c r="L77" s="15"/>
    </row>
    <row r="78" spans="1:12" ht="15.75" thickTop="1" x14ac:dyDescent="0.25">
      <c r="A78" s="15"/>
      <c r="D78" s="37"/>
      <c r="L78" s="15"/>
    </row>
    <row r="79" spans="1:12" s="4" customFormat="1" ht="20.100000000000001" customHeight="1" thickBot="1" x14ac:dyDescent="0.3">
      <c r="A79" s="16"/>
      <c r="C79" s="3" t="s">
        <v>143</v>
      </c>
      <c r="D79" s="3"/>
      <c r="E79" s="3"/>
      <c r="F79" s="3"/>
      <c r="G79" s="3"/>
      <c r="H79" s="3"/>
      <c r="I79" s="3"/>
      <c r="J79" s="3"/>
      <c r="K79" s="3"/>
      <c r="L79" s="56"/>
    </row>
    <row r="80" spans="1:12" ht="15.75" thickTop="1" x14ac:dyDescent="0.25">
      <c r="A80" s="15"/>
      <c r="C80" s="18" t="s">
        <v>129</v>
      </c>
      <c r="D80" s="27"/>
      <c r="E80" s="27"/>
      <c r="F80" s="27"/>
      <c r="G80" s="27"/>
      <c r="H80" s="27"/>
      <c r="I80" s="27"/>
      <c r="J80" s="27"/>
      <c r="K80" s="19"/>
      <c r="L80" s="15"/>
    </row>
    <row r="81" spans="1:12" x14ac:dyDescent="0.25">
      <c r="A81" s="15"/>
      <c r="C81" s="28" t="s">
        <v>130</v>
      </c>
      <c r="D81" s="14" t="s">
        <v>159</v>
      </c>
      <c r="E81" s="14" t="s">
        <v>131</v>
      </c>
      <c r="F81" s="14" t="s">
        <v>127</v>
      </c>
      <c r="G81" s="14" t="s">
        <v>128</v>
      </c>
      <c r="H81" s="14" t="s">
        <v>132</v>
      </c>
      <c r="I81" s="14" t="s">
        <v>133</v>
      </c>
      <c r="J81" s="14" t="s">
        <v>134</v>
      </c>
      <c r="K81" s="29" t="s">
        <v>135</v>
      </c>
      <c r="L81" s="15"/>
    </row>
    <row r="82" spans="1:12" x14ac:dyDescent="0.25">
      <c r="A82" s="15"/>
      <c r="C82" s="22" t="s">
        <v>38</v>
      </c>
      <c r="D82" s="1" t="s">
        <v>136</v>
      </c>
      <c r="E82" s="5">
        <v>44847</v>
      </c>
      <c r="F82" s="5" t="s">
        <v>64</v>
      </c>
      <c r="G82" s="1" t="s">
        <v>49</v>
      </c>
      <c r="H82" s="52">
        <f>(F34*E91)+(F38*E92)</f>
        <v>23850.9</v>
      </c>
      <c r="I82" s="52">
        <f>H82*0.19</f>
        <v>4531.6710000000003</v>
      </c>
      <c r="J82" s="52">
        <f>H82+I82</f>
        <v>28382.571000000004</v>
      </c>
      <c r="K82" s="23" t="s">
        <v>154</v>
      </c>
      <c r="L82" s="15"/>
    </row>
    <row r="83" spans="1:12" x14ac:dyDescent="0.25">
      <c r="A83" s="15"/>
      <c r="C83" s="22" t="s">
        <v>42</v>
      </c>
      <c r="D83" s="1" t="s">
        <v>137</v>
      </c>
      <c r="E83" s="5">
        <v>44848</v>
      </c>
      <c r="F83" s="5" t="s">
        <v>65</v>
      </c>
      <c r="G83" s="1" t="s">
        <v>50</v>
      </c>
      <c r="H83" s="52">
        <f>F39</f>
        <v>3500</v>
      </c>
      <c r="I83" s="52">
        <f t="shared" ref="I83:I86" si="0">H83*0.19</f>
        <v>665</v>
      </c>
      <c r="J83" s="52">
        <f t="shared" ref="J83:J86" si="1">H83+I83</f>
        <v>4165</v>
      </c>
      <c r="K83" s="23" t="s">
        <v>155</v>
      </c>
      <c r="L83" s="15"/>
    </row>
    <row r="84" spans="1:12" x14ac:dyDescent="0.25">
      <c r="A84" s="15"/>
      <c r="C84" s="22" t="s">
        <v>38</v>
      </c>
      <c r="D84" s="1" t="s">
        <v>138</v>
      </c>
      <c r="E84" s="5">
        <v>44848</v>
      </c>
      <c r="F84" s="5" t="s">
        <v>64</v>
      </c>
      <c r="G84" s="1" t="s">
        <v>51</v>
      </c>
      <c r="H84" s="52">
        <v>6952.85</v>
      </c>
      <c r="I84" s="52">
        <f t="shared" si="0"/>
        <v>1321.0415</v>
      </c>
      <c r="J84" s="52">
        <f t="shared" si="1"/>
        <v>8273.8914999999997</v>
      </c>
      <c r="K84" s="23" t="s">
        <v>156</v>
      </c>
      <c r="L84" s="15"/>
    </row>
    <row r="85" spans="1:12" x14ac:dyDescent="0.25">
      <c r="A85" s="15"/>
      <c r="C85" s="22" t="s">
        <v>42</v>
      </c>
      <c r="D85" s="1" t="s">
        <v>150</v>
      </c>
      <c r="E85" s="5">
        <v>44849</v>
      </c>
      <c r="F85" s="5" t="s">
        <v>65</v>
      </c>
      <c r="G85" s="1" t="s">
        <v>158</v>
      </c>
      <c r="H85" s="52">
        <f>(F43*E96)+(F44*E97)+(F39*E98)+(F40*E99)</f>
        <v>46100</v>
      </c>
      <c r="I85" s="52">
        <f t="shared" si="0"/>
        <v>8759</v>
      </c>
      <c r="J85" s="52">
        <f t="shared" si="1"/>
        <v>54859</v>
      </c>
      <c r="K85" s="23" t="s">
        <v>157</v>
      </c>
      <c r="L85" s="15"/>
    </row>
    <row r="86" spans="1:12" ht="15.75" thickBot="1" x14ac:dyDescent="0.3">
      <c r="A86" s="15"/>
      <c r="C86" s="24" t="s">
        <v>38</v>
      </c>
      <c r="D86" s="31" t="s">
        <v>151</v>
      </c>
      <c r="E86" s="35">
        <v>44867</v>
      </c>
      <c r="F86" s="35" t="s">
        <v>152</v>
      </c>
      <c r="G86" s="31" t="s">
        <v>153</v>
      </c>
      <c r="H86" s="53">
        <f>(F45*E100)</f>
        <v>74000</v>
      </c>
      <c r="I86" s="53">
        <f t="shared" si="0"/>
        <v>14060</v>
      </c>
      <c r="J86" s="53">
        <f t="shared" si="1"/>
        <v>88060</v>
      </c>
      <c r="K86" s="25" t="s">
        <v>155</v>
      </c>
      <c r="L86" s="15"/>
    </row>
    <row r="87" spans="1:12" ht="15.75" thickTop="1" x14ac:dyDescent="0.25">
      <c r="A87" s="15"/>
      <c r="D87" s="37"/>
      <c r="F87" s="46"/>
      <c r="L87" s="15"/>
    </row>
    <row r="88" spans="1:12" s="4" customFormat="1" ht="20.100000000000001" customHeight="1" thickBot="1" x14ac:dyDescent="0.3">
      <c r="A88" s="16"/>
      <c r="C88" s="3" t="s">
        <v>144</v>
      </c>
      <c r="D88" s="3"/>
      <c r="E88" s="3"/>
      <c r="F88" s="3"/>
      <c r="G88" s="3"/>
      <c r="H88" s="3"/>
      <c r="I88" s="3"/>
      <c r="J88" s="3"/>
      <c r="K88" s="3"/>
      <c r="L88" s="16"/>
    </row>
    <row r="89" spans="1:12" ht="15.75" thickTop="1" x14ac:dyDescent="0.25">
      <c r="A89" s="15"/>
      <c r="C89" s="18" t="s">
        <v>139</v>
      </c>
      <c r="D89" s="27"/>
      <c r="E89" s="19"/>
      <c r="L89" s="15"/>
    </row>
    <row r="90" spans="1:12" x14ac:dyDescent="0.25">
      <c r="A90" s="15"/>
      <c r="C90" s="28" t="s">
        <v>140</v>
      </c>
      <c r="D90" s="14" t="s">
        <v>141</v>
      </c>
      <c r="E90" s="29" t="s">
        <v>142</v>
      </c>
      <c r="L90" s="15"/>
    </row>
    <row r="91" spans="1:12" x14ac:dyDescent="0.25">
      <c r="A91" s="15"/>
      <c r="C91" s="22" t="s">
        <v>136</v>
      </c>
      <c r="D91" s="1" t="s">
        <v>84</v>
      </c>
      <c r="E91" s="49">
        <v>3</v>
      </c>
      <c r="L91" s="15"/>
    </row>
    <row r="92" spans="1:12" x14ac:dyDescent="0.25">
      <c r="A92" s="15"/>
      <c r="C92" s="22" t="s">
        <v>136</v>
      </c>
      <c r="D92" s="1" t="s">
        <v>88</v>
      </c>
      <c r="E92" s="49">
        <v>2</v>
      </c>
      <c r="L92" s="15"/>
    </row>
    <row r="93" spans="1:12" x14ac:dyDescent="0.25">
      <c r="A93" s="15"/>
      <c r="C93" s="22" t="s">
        <v>137</v>
      </c>
      <c r="D93" s="1" t="s">
        <v>89</v>
      </c>
      <c r="E93" s="49">
        <v>1</v>
      </c>
      <c r="L93" s="15"/>
    </row>
    <row r="94" spans="1:12" x14ac:dyDescent="0.25">
      <c r="A94" s="15"/>
      <c r="C94" s="22" t="s">
        <v>138</v>
      </c>
      <c r="D94" s="1" t="s">
        <v>85</v>
      </c>
      <c r="E94" s="49">
        <v>5</v>
      </c>
      <c r="L94" s="15"/>
    </row>
    <row r="95" spans="1:12" x14ac:dyDescent="0.25">
      <c r="A95" s="15"/>
      <c r="C95" s="33" t="s">
        <v>138</v>
      </c>
      <c r="D95" s="41" t="s">
        <v>84</v>
      </c>
      <c r="E95" s="55">
        <v>4</v>
      </c>
      <c r="L95" s="15"/>
    </row>
    <row r="96" spans="1:12" x14ac:dyDescent="0.25">
      <c r="A96" s="15"/>
      <c r="C96" s="33" t="s">
        <v>150</v>
      </c>
      <c r="D96" s="41" t="s">
        <v>93</v>
      </c>
      <c r="E96" s="55">
        <v>3</v>
      </c>
      <c r="L96" s="15"/>
    </row>
    <row r="97" spans="1:12" x14ac:dyDescent="0.25">
      <c r="A97" s="15"/>
      <c r="C97" s="33" t="s">
        <v>150</v>
      </c>
      <c r="D97" s="41" t="s">
        <v>94</v>
      </c>
      <c r="E97" s="55">
        <v>2</v>
      </c>
      <c r="L97" s="15"/>
    </row>
    <row r="98" spans="1:12" x14ac:dyDescent="0.25">
      <c r="A98" s="15"/>
      <c r="C98" s="33" t="s">
        <v>150</v>
      </c>
      <c r="D98" s="41" t="s">
        <v>89</v>
      </c>
      <c r="E98" s="55">
        <v>1</v>
      </c>
      <c r="L98" s="15"/>
    </row>
    <row r="99" spans="1:12" x14ac:dyDescent="0.25">
      <c r="A99" s="15"/>
      <c r="C99" s="33" t="s">
        <v>150</v>
      </c>
      <c r="D99" s="41" t="s">
        <v>90</v>
      </c>
      <c r="E99" s="55">
        <v>5</v>
      </c>
      <c r="L99" s="15"/>
    </row>
    <row r="100" spans="1:12" ht="15.75" thickBot="1" x14ac:dyDescent="0.3">
      <c r="A100" s="15"/>
      <c r="C100" s="24" t="s">
        <v>151</v>
      </c>
      <c r="D100" s="31" t="s">
        <v>95</v>
      </c>
      <c r="E100" s="45">
        <v>4</v>
      </c>
      <c r="L100" s="15"/>
    </row>
    <row r="101" spans="1:12" ht="15.75" thickTop="1" x14ac:dyDescent="0.25">
      <c r="A101" s="15"/>
      <c r="L101" s="15"/>
    </row>
    <row r="102" spans="1:12" s="4" customFormat="1" ht="20.100000000000001" customHeight="1" thickBot="1" x14ac:dyDescent="0.3">
      <c r="A102" s="16"/>
      <c r="C102" s="3" t="s">
        <v>145</v>
      </c>
      <c r="D102" s="3"/>
      <c r="E102" s="3"/>
      <c r="F102" s="3"/>
      <c r="G102" s="3"/>
      <c r="H102" s="3"/>
      <c r="I102" s="3"/>
      <c r="J102" s="3"/>
      <c r="K102" s="3"/>
      <c r="L102" s="16"/>
    </row>
    <row r="103" spans="1:12" ht="15.75" thickTop="1" x14ac:dyDescent="0.25">
      <c r="A103" s="15"/>
      <c r="C103" s="18" t="s">
        <v>160</v>
      </c>
      <c r="D103" s="19"/>
      <c r="L103" s="15"/>
    </row>
    <row r="104" spans="1:12" x14ac:dyDescent="0.25">
      <c r="A104" s="15"/>
      <c r="C104" s="28" t="s">
        <v>161</v>
      </c>
      <c r="D104" s="29" t="s">
        <v>130</v>
      </c>
      <c r="L104" s="15"/>
    </row>
    <row r="105" spans="1:12" x14ac:dyDescent="0.25">
      <c r="A105" s="15"/>
      <c r="C105" s="22" t="s">
        <v>34</v>
      </c>
      <c r="D105" s="47" t="s">
        <v>136</v>
      </c>
      <c r="L105" s="15"/>
    </row>
    <row r="106" spans="1:12" ht="15.75" thickBot="1" x14ac:dyDescent="0.3">
      <c r="A106" s="15"/>
      <c r="C106" s="24" t="s">
        <v>117</v>
      </c>
      <c r="D106" s="48" t="s">
        <v>150</v>
      </c>
      <c r="L106" s="15"/>
    </row>
    <row r="107" spans="1:12" ht="15.75" thickTop="1" x14ac:dyDescent="0.25">
      <c r="A107" s="15"/>
      <c r="D107" s="37"/>
      <c r="L107" s="15"/>
    </row>
    <row r="108" spans="1:12" x14ac:dyDescent="0.25">
      <c r="A108" s="15"/>
      <c r="D108" s="37"/>
      <c r="L108" s="15"/>
    </row>
    <row r="109" spans="1:12" x14ac:dyDescent="0.25">
      <c r="A109" s="15"/>
      <c r="D109" s="37"/>
      <c r="L109" s="15"/>
    </row>
    <row r="110" spans="1:12" x14ac:dyDescent="0.25">
      <c r="A110" s="15"/>
      <c r="D110" s="37"/>
      <c r="L110" s="15"/>
    </row>
    <row r="111" spans="1:12" x14ac:dyDescent="0.25">
      <c r="A111" s="15"/>
      <c r="D111" s="37"/>
      <c r="L111" s="15"/>
    </row>
    <row r="112" spans="1:12" x14ac:dyDescent="0.25">
      <c r="A112" s="15"/>
      <c r="D112" s="37"/>
      <c r="L112" s="15"/>
    </row>
    <row r="113" spans="1:12" x14ac:dyDescent="0.25">
      <c r="A113" s="15"/>
      <c r="D113" s="37"/>
      <c r="L113" s="15"/>
    </row>
    <row r="114" spans="1:12" x14ac:dyDescent="0.25">
      <c r="A114" s="15"/>
      <c r="D114" s="37"/>
      <c r="L114" s="15"/>
    </row>
    <row r="115" spans="1:12" x14ac:dyDescent="0.25">
      <c r="A115" s="15"/>
      <c r="D115" s="37"/>
      <c r="L115" s="15"/>
    </row>
    <row r="116" spans="1:12" x14ac:dyDescent="0.25">
      <c r="A116" s="15"/>
      <c r="D116" s="37"/>
      <c r="L116" s="15"/>
    </row>
    <row r="117" spans="1:12" x14ac:dyDescent="0.25">
      <c r="A117" s="15"/>
      <c r="D117" s="37"/>
      <c r="L117" s="15"/>
    </row>
    <row r="118" spans="1:12" x14ac:dyDescent="0.25">
      <c r="A118" s="15"/>
      <c r="D118" s="37"/>
      <c r="L118" s="15"/>
    </row>
    <row r="119" spans="1:12" x14ac:dyDescent="0.25">
      <c r="A119" s="15"/>
      <c r="D119" s="37"/>
      <c r="L119" s="15"/>
    </row>
    <row r="120" spans="1:12" x14ac:dyDescent="0.25">
      <c r="A120" s="15"/>
      <c r="D120" s="37"/>
      <c r="L120" s="15"/>
    </row>
    <row r="121" spans="1:12" x14ac:dyDescent="0.25">
      <c r="A121" s="15"/>
      <c r="D121" s="37"/>
      <c r="L121" s="15"/>
    </row>
    <row r="122" spans="1:12" x14ac:dyDescent="0.25">
      <c r="A122" s="15"/>
      <c r="D122" s="37"/>
      <c r="L122" s="15"/>
    </row>
    <row r="123" spans="1:12" x14ac:dyDescent="0.25">
      <c r="A123" s="15"/>
      <c r="D123" s="37"/>
      <c r="L123" s="15"/>
    </row>
    <row r="124" spans="1:12" x14ac:dyDescent="0.25">
      <c r="A124" s="15"/>
      <c r="D124" s="37"/>
      <c r="L124" s="15"/>
    </row>
    <row r="125" spans="1:12" x14ac:dyDescent="0.25">
      <c r="A125" s="15"/>
      <c r="D125" s="37"/>
      <c r="L125" s="15"/>
    </row>
    <row r="126" spans="1:12" x14ac:dyDescent="0.25">
      <c r="A126" s="15"/>
      <c r="D126" s="37"/>
      <c r="L126" s="15"/>
    </row>
    <row r="127" spans="1:12" x14ac:dyDescent="0.25">
      <c r="A127" s="15"/>
      <c r="D127" s="37"/>
      <c r="L127" s="15"/>
    </row>
    <row r="128" spans="1:12" x14ac:dyDescent="0.25">
      <c r="A128" s="15"/>
      <c r="D128" s="37"/>
      <c r="L128" s="15"/>
    </row>
    <row r="129" spans="1:12" x14ac:dyDescent="0.25">
      <c r="A129" s="15"/>
      <c r="D129" s="37"/>
      <c r="L129" s="15"/>
    </row>
    <row r="130" spans="1:12" x14ac:dyDescent="0.25">
      <c r="A130" s="15"/>
      <c r="D130" s="37"/>
      <c r="L130" s="15"/>
    </row>
    <row r="131" spans="1:12" x14ac:dyDescent="0.25">
      <c r="A131" s="15"/>
      <c r="D131" s="37"/>
      <c r="L131" s="15"/>
    </row>
    <row r="132" spans="1:12" x14ac:dyDescent="0.25">
      <c r="A132" s="15"/>
      <c r="L132" s="15"/>
    </row>
    <row r="133" spans="1:12" ht="9.9499999999999993" customHeight="1" thickTop="1" x14ac:dyDescent="0.25">
      <c r="A133" s="15"/>
      <c r="B133" s="15"/>
      <c r="C133" s="17"/>
      <c r="D133" s="17"/>
      <c r="E133" s="17"/>
      <c r="F133" s="17"/>
      <c r="G133" s="17"/>
      <c r="H133" s="17"/>
      <c r="I133" s="17"/>
      <c r="J133" s="17"/>
      <c r="K133" s="17"/>
      <c r="L133" s="15"/>
    </row>
  </sheetData>
  <hyperlinks>
    <hyperlink ref="G14" r:id="rId1" xr:uid="{00000000-0004-0000-0000-000000000000}"/>
    <hyperlink ref="G15" r:id="rId2" xr:uid="{00000000-0004-0000-0000-000001000000}"/>
    <hyperlink ref="G16" r:id="rId3" xr:uid="{00000000-0004-0000-0000-000002000000}"/>
    <hyperlink ref="G21" r:id="rId4" xr:uid="{00000000-0004-0000-0000-000003000000}"/>
    <hyperlink ref="G17" r:id="rId5" xr:uid="{00000000-0004-0000-0000-000004000000}"/>
    <hyperlink ref="G20" r:id="rId6" display="jorge@" xr:uid="{00000000-0004-0000-0000-000005000000}"/>
  </hyperlinks>
  <printOptions horizontalCentered="1"/>
  <pageMargins left="0.39370078740157483" right="0.39370078740157483" top="0.39370078740157483" bottom="0.39370078740157483" header="0.31496062992125984" footer="0.31496062992125984"/>
  <pageSetup scale="40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A9AA-05CE-4EF5-A194-A316745E04DD}">
  <dimension ref="A1:G33"/>
  <sheetViews>
    <sheetView zoomScale="85" zoomScaleNormal="85" workbookViewId="0">
      <selection activeCell="A11" sqref="A11"/>
    </sheetView>
  </sheetViews>
  <sheetFormatPr baseColWidth="10" defaultRowHeight="15" x14ac:dyDescent="0.25"/>
  <cols>
    <col min="1" max="1" width="30.7109375" customWidth="1"/>
    <col min="2" max="2" width="45.85546875" customWidth="1"/>
    <col min="3" max="3" width="27.140625" customWidth="1"/>
    <col min="4" max="4" width="39.7109375" customWidth="1"/>
  </cols>
  <sheetData>
    <row r="1" spans="1:4" x14ac:dyDescent="0.25">
      <c r="A1" s="58" t="s">
        <v>162</v>
      </c>
      <c r="B1" s="3"/>
    </row>
    <row r="2" spans="1:4" x14ac:dyDescent="0.25">
      <c r="A2" s="70" t="s">
        <v>225</v>
      </c>
      <c r="B2" s="71"/>
      <c r="C2" s="71"/>
      <c r="D2" s="71"/>
    </row>
    <row r="3" spans="1:4" x14ac:dyDescent="0.25">
      <c r="A3" s="14" t="s">
        <v>166</v>
      </c>
      <c r="B3" s="14" t="s">
        <v>163</v>
      </c>
      <c r="C3" s="14" t="s">
        <v>164</v>
      </c>
      <c r="D3" s="14" t="s">
        <v>165</v>
      </c>
    </row>
    <row r="4" spans="1:4" ht="15.75" x14ac:dyDescent="0.25">
      <c r="A4" s="72">
        <v>1</v>
      </c>
      <c r="B4" s="73" t="s">
        <v>167</v>
      </c>
      <c r="C4" s="74" t="s">
        <v>169</v>
      </c>
      <c r="D4" s="73" t="s">
        <v>170</v>
      </c>
    </row>
    <row r="5" spans="1:4" ht="15.75" x14ac:dyDescent="0.25">
      <c r="A5" s="1">
        <v>2</v>
      </c>
      <c r="B5" s="65" t="s">
        <v>168</v>
      </c>
      <c r="C5" s="66" t="s">
        <v>171</v>
      </c>
      <c r="D5" s="65" t="s">
        <v>172</v>
      </c>
    </row>
    <row r="6" spans="1:4" ht="15.75" x14ac:dyDescent="0.25">
      <c r="A6" s="1">
        <v>3</v>
      </c>
      <c r="B6" s="65" t="s">
        <v>173</v>
      </c>
      <c r="C6" s="66" t="s">
        <v>174</v>
      </c>
      <c r="D6" s="65" t="s">
        <v>177</v>
      </c>
    </row>
    <row r="7" spans="1:4" ht="15.75" x14ac:dyDescent="0.25">
      <c r="A7" s="1">
        <v>4</v>
      </c>
      <c r="B7" s="65" t="s">
        <v>175</v>
      </c>
      <c r="C7" s="66" t="s">
        <v>176</v>
      </c>
      <c r="D7" s="65" t="s">
        <v>209</v>
      </c>
    </row>
    <row r="8" spans="1:4" ht="15.75" x14ac:dyDescent="0.25">
      <c r="A8" s="1">
        <v>5</v>
      </c>
      <c r="B8" s="65" t="s">
        <v>178</v>
      </c>
      <c r="C8" s="66" t="s">
        <v>179</v>
      </c>
      <c r="D8" s="65" t="s">
        <v>210</v>
      </c>
    </row>
    <row r="9" spans="1:4" ht="15.75" x14ac:dyDescent="0.25">
      <c r="A9" s="1">
        <v>6</v>
      </c>
      <c r="B9" s="65" t="s">
        <v>180</v>
      </c>
      <c r="C9" s="66" t="s">
        <v>181</v>
      </c>
      <c r="D9" s="65" t="s">
        <v>211</v>
      </c>
    </row>
    <row r="10" spans="1:4" ht="15.75" x14ac:dyDescent="0.25">
      <c r="A10" s="1">
        <v>7</v>
      </c>
      <c r="B10" s="65" t="s">
        <v>182</v>
      </c>
      <c r="C10" s="66" t="s">
        <v>183</v>
      </c>
      <c r="D10" s="65" t="s">
        <v>212</v>
      </c>
    </row>
    <row r="11" spans="1:4" ht="15.75" x14ac:dyDescent="0.25">
      <c r="A11" s="1">
        <v>8</v>
      </c>
      <c r="B11" s="65" t="s">
        <v>184</v>
      </c>
      <c r="C11" s="66" t="s">
        <v>185</v>
      </c>
      <c r="D11" s="65" t="s">
        <v>213</v>
      </c>
    </row>
    <row r="12" spans="1:4" ht="15.75" x14ac:dyDescent="0.25">
      <c r="A12" s="1">
        <v>9</v>
      </c>
      <c r="B12" s="68" t="s">
        <v>186</v>
      </c>
      <c r="C12" s="69" t="s">
        <v>208</v>
      </c>
      <c r="D12" s="65" t="s">
        <v>214</v>
      </c>
    </row>
    <row r="13" spans="1:4" ht="15.75" x14ac:dyDescent="0.25">
      <c r="A13" s="1">
        <v>10</v>
      </c>
      <c r="B13" s="68" t="s">
        <v>187</v>
      </c>
      <c r="C13" s="69" t="s">
        <v>188</v>
      </c>
      <c r="D13" s="65" t="s">
        <v>215</v>
      </c>
    </row>
    <row r="14" spans="1:4" ht="15.75" x14ac:dyDescent="0.25">
      <c r="A14" s="1">
        <v>11</v>
      </c>
      <c r="B14" s="68" t="s">
        <v>189</v>
      </c>
      <c r="C14" s="69" t="s">
        <v>190</v>
      </c>
      <c r="D14" s="65" t="s">
        <v>216</v>
      </c>
    </row>
    <row r="15" spans="1:4" ht="15.75" x14ac:dyDescent="0.25">
      <c r="A15" s="1">
        <v>12</v>
      </c>
      <c r="B15" s="68" t="s">
        <v>191</v>
      </c>
      <c r="C15" s="69" t="s">
        <v>192</v>
      </c>
      <c r="D15" s="65" t="s">
        <v>217</v>
      </c>
    </row>
    <row r="16" spans="1:4" ht="15.75" x14ac:dyDescent="0.25">
      <c r="A16" s="1">
        <v>13</v>
      </c>
      <c r="B16" s="68" t="s">
        <v>193</v>
      </c>
      <c r="C16" s="69" t="s">
        <v>194</v>
      </c>
      <c r="D16" s="65" t="s">
        <v>218</v>
      </c>
    </row>
    <row r="17" spans="1:7" ht="15.75" x14ac:dyDescent="0.25">
      <c r="A17" s="1">
        <v>14</v>
      </c>
      <c r="B17" s="65" t="s">
        <v>195</v>
      </c>
      <c r="C17" s="69" t="s">
        <v>196</v>
      </c>
      <c r="D17" s="65" t="s">
        <v>219</v>
      </c>
    </row>
    <row r="18" spans="1:7" ht="15.75" x14ac:dyDescent="0.25">
      <c r="A18" s="1">
        <v>15</v>
      </c>
      <c r="B18" s="65" t="s">
        <v>197</v>
      </c>
      <c r="C18" s="67" t="s">
        <v>198</v>
      </c>
      <c r="D18" s="65" t="s">
        <v>220</v>
      </c>
    </row>
    <row r="19" spans="1:7" ht="15.75" x14ac:dyDescent="0.25">
      <c r="A19" s="1">
        <v>16</v>
      </c>
      <c r="B19" s="65" t="s">
        <v>199</v>
      </c>
      <c r="C19" s="69" t="s">
        <v>200</v>
      </c>
      <c r="D19" s="65" t="s">
        <v>216</v>
      </c>
    </row>
    <row r="20" spans="1:7" ht="15.75" x14ac:dyDescent="0.25">
      <c r="A20" s="1">
        <v>17</v>
      </c>
      <c r="B20" s="65" t="s">
        <v>201</v>
      </c>
      <c r="C20" s="67" t="s">
        <v>202</v>
      </c>
      <c r="D20" s="65" t="s">
        <v>221</v>
      </c>
    </row>
    <row r="21" spans="1:7" ht="15.75" x14ac:dyDescent="0.25">
      <c r="A21" s="1">
        <v>18</v>
      </c>
      <c r="B21" s="65" t="s">
        <v>203</v>
      </c>
      <c r="C21" s="69" t="s">
        <v>204</v>
      </c>
      <c r="D21" s="65" t="s">
        <v>222</v>
      </c>
    </row>
    <row r="22" spans="1:7" ht="15.75" x14ac:dyDescent="0.25">
      <c r="A22" s="1">
        <v>19</v>
      </c>
      <c r="B22" s="65" t="s">
        <v>205</v>
      </c>
      <c r="C22" s="69" t="s">
        <v>206</v>
      </c>
      <c r="D22" s="65" t="s">
        <v>223</v>
      </c>
      <c r="E22" s="60"/>
      <c r="F22" s="60"/>
      <c r="G22" s="60"/>
    </row>
    <row r="23" spans="1:7" ht="15.75" x14ac:dyDescent="0.25">
      <c r="A23" s="1">
        <v>20</v>
      </c>
      <c r="B23" s="65" t="s">
        <v>207</v>
      </c>
      <c r="C23" s="69" t="s">
        <v>208</v>
      </c>
      <c r="D23" s="65" t="s">
        <v>224</v>
      </c>
      <c r="E23" s="60"/>
      <c r="F23" s="60"/>
      <c r="G23" s="60"/>
    </row>
    <row r="24" spans="1:7" x14ac:dyDescent="0.25">
      <c r="B24" s="60"/>
      <c r="C24" s="59"/>
      <c r="D24" s="59"/>
      <c r="E24" s="60"/>
      <c r="F24" s="60"/>
      <c r="G24" s="60"/>
    </row>
    <row r="25" spans="1:7" x14ac:dyDescent="0.25">
      <c r="B25" s="60"/>
      <c r="C25" s="59"/>
      <c r="D25" s="59"/>
      <c r="E25" s="60"/>
      <c r="F25" s="60"/>
      <c r="G25" s="60"/>
    </row>
    <row r="26" spans="1:7" x14ac:dyDescent="0.25">
      <c r="B26" s="60"/>
      <c r="C26" s="59"/>
      <c r="D26" s="59"/>
      <c r="E26" s="60"/>
      <c r="F26" s="60"/>
      <c r="G26" s="60"/>
    </row>
    <row r="27" spans="1:7" x14ac:dyDescent="0.25">
      <c r="B27" s="60"/>
      <c r="C27" s="59"/>
      <c r="D27" s="59"/>
      <c r="E27" s="60"/>
      <c r="F27" s="60"/>
      <c r="G27" s="60"/>
    </row>
    <row r="28" spans="1:7" x14ac:dyDescent="0.25">
      <c r="B28" s="60"/>
      <c r="C28" s="59"/>
      <c r="D28" s="59"/>
      <c r="E28" s="60"/>
      <c r="F28" s="60"/>
      <c r="G28" s="60"/>
    </row>
    <row r="29" spans="1:7" x14ac:dyDescent="0.25">
      <c r="B29" s="60"/>
      <c r="C29" s="59"/>
      <c r="D29" s="59"/>
      <c r="E29" s="60"/>
      <c r="F29" s="60"/>
      <c r="G29" s="60"/>
    </row>
    <row r="30" spans="1:7" x14ac:dyDescent="0.25">
      <c r="B30" s="60"/>
      <c r="C30" s="59"/>
      <c r="D30" s="59"/>
      <c r="E30" s="60"/>
      <c r="F30" s="60"/>
      <c r="G30" s="60"/>
    </row>
    <row r="31" spans="1:7" x14ac:dyDescent="0.25">
      <c r="B31" s="60"/>
      <c r="C31" s="59"/>
      <c r="D31" s="59"/>
      <c r="E31" s="60"/>
      <c r="F31" s="60"/>
      <c r="G31" s="60"/>
    </row>
    <row r="32" spans="1:7" x14ac:dyDescent="0.25">
      <c r="B32" s="60"/>
      <c r="C32" s="59"/>
      <c r="D32" s="59"/>
      <c r="E32" s="60"/>
      <c r="F32" s="60"/>
      <c r="G32" s="60"/>
    </row>
    <row r="33" spans="2:7" x14ac:dyDescent="0.25">
      <c r="B33" s="60"/>
      <c r="C33" s="60"/>
      <c r="D33" s="60"/>
      <c r="E33" s="60"/>
      <c r="F33" s="60"/>
      <c r="G33" s="60"/>
    </row>
  </sheetData>
  <phoneticPr fontId="10" type="noConversion"/>
  <hyperlinks>
    <hyperlink ref="C8" r:id="rId1" xr:uid="{38EC7C6C-58DB-44B5-AF3A-1436BF080F13}"/>
    <hyperlink ref="C10" r:id="rId2" xr:uid="{8B9E1260-1402-4CD9-A3A9-9E822A3297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9934-BB73-42E6-9CDF-3F14928A46C0}">
  <dimension ref="A1:D23"/>
  <sheetViews>
    <sheetView tabSelected="1" workbookViewId="0">
      <selection activeCell="B29" sqref="B29"/>
    </sheetView>
  </sheetViews>
  <sheetFormatPr baseColWidth="10" defaultRowHeight="15" x14ac:dyDescent="0.25"/>
  <cols>
    <col min="1" max="1" width="20.5703125" customWidth="1"/>
    <col min="2" max="2" width="35.5703125" customWidth="1"/>
    <col min="3" max="3" width="30.85546875" customWidth="1"/>
    <col min="4" max="4" width="30.5703125" customWidth="1"/>
  </cols>
  <sheetData>
    <row r="1" spans="1:4" ht="15.75" thickBot="1" x14ac:dyDescent="0.3">
      <c r="A1" s="58" t="s">
        <v>162</v>
      </c>
      <c r="B1" s="3"/>
    </row>
    <row r="2" spans="1:4" ht="15.75" thickTop="1" x14ac:dyDescent="0.25">
      <c r="A2" s="18" t="s">
        <v>29</v>
      </c>
      <c r="B2" s="27"/>
      <c r="C2" s="27"/>
      <c r="D2" s="19"/>
    </row>
    <row r="3" spans="1:4" x14ac:dyDescent="0.25">
      <c r="A3" s="61" t="s">
        <v>166</v>
      </c>
      <c r="B3" s="62" t="s">
        <v>163</v>
      </c>
      <c r="C3" s="63" t="s">
        <v>164</v>
      </c>
      <c r="D3" s="64" t="s">
        <v>165</v>
      </c>
    </row>
    <row r="4" spans="1:4" ht="15.75" x14ac:dyDescent="0.25">
      <c r="A4" s="1">
        <v>1</v>
      </c>
      <c r="B4" s="65" t="s">
        <v>167</v>
      </c>
      <c r="C4" s="66" t="s">
        <v>169</v>
      </c>
      <c r="D4" s="65" t="s">
        <v>170</v>
      </c>
    </row>
    <row r="5" spans="1:4" ht="15.75" x14ac:dyDescent="0.25">
      <c r="A5" s="1">
        <v>2</v>
      </c>
      <c r="B5" s="65" t="s">
        <v>168</v>
      </c>
      <c r="C5" s="66" t="s">
        <v>171</v>
      </c>
      <c r="D5" s="65" t="s">
        <v>172</v>
      </c>
    </row>
    <row r="6" spans="1:4" ht="15.75" x14ac:dyDescent="0.25">
      <c r="A6" s="1">
        <v>3</v>
      </c>
      <c r="B6" s="65" t="s">
        <v>173</v>
      </c>
      <c r="C6" s="66" t="s">
        <v>174</v>
      </c>
      <c r="D6" s="65" t="s">
        <v>177</v>
      </c>
    </row>
    <row r="7" spans="1:4" ht="15.75" x14ac:dyDescent="0.25">
      <c r="A7" s="1">
        <v>4</v>
      </c>
      <c r="B7" s="65" t="s">
        <v>175</v>
      </c>
      <c r="C7" s="66" t="s">
        <v>176</v>
      </c>
      <c r="D7" s="65" t="s">
        <v>209</v>
      </c>
    </row>
    <row r="8" spans="1:4" ht="15.75" x14ac:dyDescent="0.25">
      <c r="A8" s="1">
        <v>5</v>
      </c>
      <c r="B8" s="65" t="s">
        <v>178</v>
      </c>
      <c r="C8" s="66" t="s">
        <v>179</v>
      </c>
      <c r="D8" s="65" t="s">
        <v>210</v>
      </c>
    </row>
    <row r="9" spans="1:4" ht="15.75" x14ac:dyDescent="0.25">
      <c r="A9" s="1">
        <v>6</v>
      </c>
      <c r="B9" s="65" t="s">
        <v>180</v>
      </c>
      <c r="C9" s="66" t="s">
        <v>181</v>
      </c>
      <c r="D9" s="65" t="s">
        <v>211</v>
      </c>
    </row>
    <row r="10" spans="1:4" ht="15.75" x14ac:dyDescent="0.25">
      <c r="A10" s="1">
        <v>7</v>
      </c>
      <c r="B10" s="65" t="s">
        <v>182</v>
      </c>
      <c r="C10" s="66" t="s">
        <v>183</v>
      </c>
      <c r="D10" s="65" t="s">
        <v>212</v>
      </c>
    </row>
    <row r="11" spans="1:4" ht="15.75" x14ac:dyDescent="0.25">
      <c r="A11" s="1">
        <v>8</v>
      </c>
      <c r="B11" s="65" t="s">
        <v>184</v>
      </c>
      <c r="C11" s="66" t="s">
        <v>185</v>
      </c>
      <c r="D11" s="65" t="s">
        <v>213</v>
      </c>
    </row>
    <row r="12" spans="1:4" ht="15.75" x14ac:dyDescent="0.25">
      <c r="A12" s="1">
        <v>9</v>
      </c>
      <c r="B12" s="68" t="s">
        <v>186</v>
      </c>
      <c r="C12" s="69" t="s">
        <v>208</v>
      </c>
      <c r="D12" s="65" t="s">
        <v>214</v>
      </c>
    </row>
    <row r="13" spans="1:4" ht="15.75" x14ac:dyDescent="0.25">
      <c r="A13" s="1">
        <v>10</v>
      </c>
      <c r="B13" s="68" t="s">
        <v>187</v>
      </c>
      <c r="C13" s="69" t="s">
        <v>188</v>
      </c>
      <c r="D13" s="65" t="s">
        <v>215</v>
      </c>
    </row>
    <row r="14" spans="1:4" ht="15.75" x14ac:dyDescent="0.25">
      <c r="A14" s="1">
        <v>11</v>
      </c>
      <c r="B14" s="68" t="s">
        <v>189</v>
      </c>
      <c r="C14" s="69" t="s">
        <v>190</v>
      </c>
      <c r="D14" s="65" t="s">
        <v>216</v>
      </c>
    </row>
    <row r="15" spans="1:4" ht="15.75" x14ac:dyDescent="0.25">
      <c r="A15" s="1">
        <v>12</v>
      </c>
      <c r="B15" s="68" t="s">
        <v>191</v>
      </c>
      <c r="C15" s="69" t="s">
        <v>192</v>
      </c>
      <c r="D15" s="65" t="s">
        <v>217</v>
      </c>
    </row>
    <row r="16" spans="1:4" ht="15.75" x14ac:dyDescent="0.25">
      <c r="A16" s="1">
        <v>13</v>
      </c>
      <c r="B16" s="68" t="s">
        <v>193</v>
      </c>
      <c r="C16" s="69" t="s">
        <v>194</v>
      </c>
      <c r="D16" s="65" t="s">
        <v>218</v>
      </c>
    </row>
    <row r="17" spans="1:4" ht="15.75" x14ac:dyDescent="0.25">
      <c r="A17" s="1">
        <v>14</v>
      </c>
      <c r="B17" s="65" t="s">
        <v>195</v>
      </c>
      <c r="C17" s="69" t="s">
        <v>196</v>
      </c>
      <c r="D17" s="65" t="s">
        <v>219</v>
      </c>
    </row>
    <row r="18" spans="1:4" ht="15.75" x14ac:dyDescent="0.25">
      <c r="A18" s="1">
        <v>15</v>
      </c>
      <c r="B18" s="65" t="s">
        <v>197</v>
      </c>
      <c r="C18" s="67" t="s">
        <v>198</v>
      </c>
      <c r="D18" s="65" t="s">
        <v>220</v>
      </c>
    </row>
    <row r="19" spans="1:4" ht="15.75" x14ac:dyDescent="0.25">
      <c r="A19" s="1">
        <v>16</v>
      </c>
      <c r="B19" s="65" t="s">
        <v>199</v>
      </c>
      <c r="C19" s="69" t="s">
        <v>200</v>
      </c>
      <c r="D19" s="65" t="s">
        <v>216</v>
      </c>
    </row>
    <row r="20" spans="1:4" ht="15.75" x14ac:dyDescent="0.25">
      <c r="A20" s="1">
        <v>17</v>
      </c>
      <c r="B20" s="65" t="s">
        <v>201</v>
      </c>
      <c r="C20" s="67" t="s">
        <v>202</v>
      </c>
      <c r="D20" s="65" t="s">
        <v>221</v>
      </c>
    </row>
    <row r="21" spans="1:4" ht="15.75" x14ac:dyDescent="0.25">
      <c r="A21" s="1">
        <v>18</v>
      </c>
      <c r="B21" s="65" t="s">
        <v>203</v>
      </c>
      <c r="C21" s="69" t="s">
        <v>204</v>
      </c>
      <c r="D21" s="65" t="s">
        <v>222</v>
      </c>
    </row>
    <row r="22" spans="1:4" ht="15.75" x14ac:dyDescent="0.25">
      <c r="A22" s="1">
        <v>19</v>
      </c>
      <c r="B22" s="65" t="s">
        <v>205</v>
      </c>
      <c r="C22" s="69" t="s">
        <v>206</v>
      </c>
      <c r="D22" s="65" t="s">
        <v>223</v>
      </c>
    </row>
    <row r="23" spans="1:4" ht="15.75" x14ac:dyDescent="0.25">
      <c r="A23" s="1">
        <v>20</v>
      </c>
      <c r="B23" s="65" t="s">
        <v>207</v>
      </c>
      <c r="C23" s="69" t="s">
        <v>208</v>
      </c>
      <c r="D23" s="65" t="s">
        <v>224</v>
      </c>
    </row>
  </sheetData>
  <hyperlinks>
    <hyperlink ref="C8" r:id="rId1" xr:uid="{62A7F538-957B-441B-BF37-CEDD3A738790}"/>
    <hyperlink ref="C10" r:id="rId2" xr:uid="{A84FB925-D0C8-4E55-B479-4B0D50987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S.I.W.Ventas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AMBIENTE 320</cp:lastModifiedBy>
  <cp:lastPrinted>2022-09-08T13:00:26Z</cp:lastPrinted>
  <dcterms:created xsi:type="dcterms:W3CDTF">2021-04-25T15:50:11Z</dcterms:created>
  <dcterms:modified xsi:type="dcterms:W3CDTF">2024-07-27T20:52:54Z</dcterms:modified>
</cp:coreProperties>
</file>