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mc:AlternateContent xmlns:mc="http://schemas.openxmlformats.org/markup-compatibility/2006">
    <mc:Choice Requires="x15">
      <x15ac:absPath xmlns:x15ac="http://schemas.microsoft.com/office/spreadsheetml/2010/11/ac" url="C:\Users\Johana Combita\Desktop\"/>
    </mc:Choice>
  </mc:AlternateContent>
  <xr:revisionPtr revIDLastSave="611" documentId="13_ncr:1_{755CB8C9-7D4D-420C-8106-8C92FC94AF68}" xr6:coauthVersionLast="47" xr6:coauthVersionMax="47" xr10:uidLastSave="{B0EB1B16-C77E-417A-9E3E-882EC0A5C5FE}"/>
  <bookViews>
    <workbookView xWindow="0" yWindow="0" windowWidth="10245" windowHeight="10920" activeTab="1" xr2:uid="{D159887D-C78C-423B-99EF-507EE30D9909}"/>
  </bookViews>
  <sheets>
    <sheet name="Diagrama de Gantt" sheetId="1" r:id="rId1"/>
    <sheet name="Presupuest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9" i="2"/>
  <c r="F24" i="2" s="1"/>
  <c r="D4" i="1"/>
  <c r="D6" i="1"/>
  <c r="D5" i="1"/>
  <c r="D3" i="1"/>
</calcChain>
</file>

<file path=xl/sharedStrings.xml><?xml version="1.0" encoding="utf-8"?>
<sst xmlns="http://schemas.openxmlformats.org/spreadsheetml/2006/main" count="141" uniqueCount="79">
  <si>
    <t>Fases / actividades</t>
  </si>
  <si>
    <t>Inicio</t>
  </si>
  <si>
    <t>Días</t>
  </si>
  <si>
    <t>Final</t>
  </si>
  <si>
    <t xml:space="preserve">Fase 1. Planificación y puesta en marcha del proyecto </t>
  </si>
  <si>
    <t>1.1. Definir alcance, metodología y cronograma.  </t>
  </si>
  <si>
    <t>1.2. Selección de herramientas y tecnologías adecuadas. </t>
  </si>
  <si>
    <t>1.3. Definición y diseño de infraestructura tecnológica para el ciclo de vida de los datos.  </t>
  </si>
  <si>
    <t>1.4. Adquisición de tecnologías.  </t>
  </si>
  <si>
    <t>1.5. Seguimiento y control de actividades </t>
  </si>
  <si>
    <t>Fase 2: Adquisición y almacenamiento de datos</t>
  </si>
  <si>
    <t>2.1. Implementar scripts para la descarga automática de datos</t>
  </si>
  <si>
    <t>2.2. Convertir los formatos a estructuras manejables en Python</t>
  </si>
  <si>
    <t>2.3. Diseñar y estructurar la base de datos para almacenar los datos</t>
  </si>
  <si>
    <t>2.4. Cargar los datos en la base de datos asegurando consistencia</t>
  </si>
  <si>
    <t>Fase 3: Procesamiento y análisis exploratorio de datos</t>
  </si>
  <si>
    <t>3.1. Realizar una exploración inicial de cada conjunto de datos</t>
  </si>
  <si>
    <t>3.2. Limpiar y transformar los datos</t>
  </si>
  <si>
    <t xml:space="preserve">3.3. Agregar datos temporales y espaciales para análisis multiescala	</t>
  </si>
  <si>
    <t xml:space="preserve"> 01/06/2027</t>
  </si>
  <si>
    <t>3.4. Generar visualizaciones exploratorias</t>
  </si>
  <si>
    <t>Fase 4: Análisis de correlación y tendencias</t>
  </si>
  <si>
    <t>4.1. Analizar correlaciones entre variables climáticas y la producción agrícola</t>
  </si>
  <si>
    <t xml:space="preserve">4.2. Identificar patrones de correlación y tendencias	</t>
  </si>
  <si>
    <t xml:space="preserve">Fase 5: Modelado y predicción	</t>
  </si>
  <si>
    <t>5.1. Seleccionar modelos adecuados</t>
  </si>
  <si>
    <t xml:space="preserve">5.2. Entrenar y evaluar modelos de predicción	</t>
  </si>
  <si>
    <t xml:space="preserve">5.3. Comparar los resultados obtenidos bajo distintos escenarios climáticos	</t>
  </si>
  <si>
    <t xml:space="preserve">5.4. Evaluar la incertidumbre de las predicciones y validar la robustez del modelo	</t>
  </si>
  <si>
    <t>Fase 6: Generación de recomendaciones y estrategias</t>
  </si>
  <si>
    <t>6.1. Identificar cultivos y regiones más vulnerables al cambio climático</t>
  </si>
  <si>
    <t>6.2. Diseñar estrategias de adaptación para agricultores</t>
  </si>
  <si>
    <t xml:space="preserve">6.3. Elaborar recomendaciones para investigadores sobre futuras líneas de estudio	</t>
  </si>
  <si>
    <t xml:space="preserve">6.4. Desarrollar una guía para formuladores de políticas públicas	</t>
  </si>
  <si>
    <t>6.5. Validar las recomendaciones con expertos o fuentes secundarias</t>
  </si>
  <si>
    <t>Fase 7: Documentación de resultados, publicación y divulgación</t>
  </si>
  <si>
    <t>7.1. Generar informes con los hallazgos clave</t>
  </si>
  <si>
    <t xml:space="preserve">7.2. Crear visualizaciones informativas para los agricultores y comunidad de interés	</t>
  </si>
  <si>
    <t xml:space="preserve">7.3. Publicar los datos procesados y visualizaciones en repositorios de acceso abierto	</t>
  </si>
  <si>
    <t xml:space="preserve">7.4. Crear y postular artículos científicos con los resultados más relevantes	</t>
  </si>
  <si>
    <t xml:space="preserve">7.5. Participar en eventos de divulgación	</t>
  </si>
  <si>
    <t>Fase 8: Evaluación y cierre del proyecto</t>
  </si>
  <si>
    <t xml:space="preserve">8.1. Evaluar el cumplimiento y la eficiencia del cumplimiento de objetivos	</t>
  </si>
  <si>
    <t xml:space="preserve">8.2. Presentar el informe final con los resultados clave y posibles mejoras en el flujo de trabajo	</t>
  </si>
  <si>
    <t>Recurso humano</t>
  </si>
  <si>
    <t>Presupuesto Proyecto</t>
  </si>
  <si>
    <t>Personal contratado</t>
  </si>
  <si>
    <t>Duración contrato</t>
  </si>
  <si>
    <t>Salario total (euros)</t>
  </si>
  <si>
    <t>Equipo de proyecto</t>
  </si>
  <si>
    <t>Coordinador del Proyecto (1 persona)</t>
  </si>
  <si>
    <t>7 meses</t>
  </si>
  <si>
    <t>Analistas de Datos (2 personas)</t>
  </si>
  <si>
    <t>21 meses</t>
  </si>
  <si>
    <t>Técnico GIS</t>
  </si>
  <si>
    <t>Experto en Machine Learning 
(1 persona)</t>
  </si>
  <si>
    <t>10 meses</t>
  </si>
  <si>
    <t>Técnico en GIS 
(1 persona)</t>
  </si>
  <si>
    <t>2 meses</t>
  </si>
  <si>
    <t xml:space="preserve">Project management </t>
  </si>
  <si>
    <t>Diseñador Gráfico 
(1 persona)</t>
  </si>
  <si>
    <t>1 mes</t>
  </si>
  <si>
    <t>Total:</t>
  </si>
  <si>
    <t>Equipo de desarrollo</t>
  </si>
  <si>
    <t>Ingeniero de datos</t>
  </si>
  <si>
    <t>Recursos</t>
  </si>
  <si>
    <t>Coste recursos</t>
  </si>
  <si>
    <t>Almacenamiento en la nube</t>
  </si>
  <si>
    <t>Analistas de datos</t>
  </si>
  <si>
    <t>Dispositivos físicos</t>
  </si>
  <si>
    <t>Software y licencias</t>
  </si>
  <si>
    <t xml:space="preserve">Equipamiento Informático </t>
  </si>
  <si>
    <t>Talleres y formación en buenas prácticas de gestión de datos</t>
  </si>
  <si>
    <t>Publicación en revistas científicas y conferencias
internacionales</t>
  </si>
  <si>
    <t>Expertos en ML</t>
  </si>
  <si>
    <t>Presupuesto Proyecto Total:</t>
  </si>
  <si>
    <t>Diseñador gráfico</t>
  </si>
  <si>
    <t>Publicación y divulgación</t>
  </si>
  <si>
    <t>Coordinador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</si>
</sst>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"/>
      <family val="2"/>
    </font>
    <font>
      <sz val="11"/>
      <color rgb="FF000000"/>
      <name val="Arial"/>
      <family val="2"/>
    </font>
    <font>
      <b/>
      <sz val="11"/>
      <color rgb="FF000000"/>
      <name val="Aptos Narrow"/>
      <scheme val="minor"/>
    </font>
    <font>
      <sz val="11"/>
      <color rgb="FF000000"/>
      <name val="Calibri"/>
      <family val="2"/>
    </font>
    <font>
      <b/>
      <sz val="10"/>
      <name val="Calibri"/>
      <family val="2"/>
    </font>
    <font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  <font>
      <b/>
      <u/>
      <sz val="11"/>
      <color rgb="FF000000"/>
      <name val="Aptos Narrow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justify" vertical="center" wrapText="1"/>
    </xf>
    <xf numFmtId="0" fontId="4" fillId="0" borderId="1" xfId="0" applyFont="1" applyBorder="1"/>
    <xf numFmtId="0" fontId="5" fillId="2" borderId="1" xfId="0" applyFont="1" applyFill="1" applyBorder="1"/>
    <xf numFmtId="0" fontId="6" fillId="0" borderId="1" xfId="0" applyFont="1" applyBorder="1"/>
    <xf numFmtId="14" fontId="7" fillId="0" borderId="1" xfId="0" applyNumberFormat="1" applyFont="1" applyBorder="1"/>
    <xf numFmtId="0" fontId="7" fillId="2" borderId="1" xfId="0" applyFont="1" applyFill="1" applyBorder="1"/>
    <xf numFmtId="0" fontId="3" fillId="0" borderId="1" xfId="0" applyFont="1" applyBorder="1"/>
    <xf numFmtId="3" fontId="7" fillId="2" borderId="1" xfId="0" applyNumberFormat="1" applyFont="1" applyFill="1" applyBorder="1"/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1" xfId="0" applyNumberFormat="1" applyBorder="1"/>
    <xf numFmtId="165" fontId="1" fillId="0" borderId="1" xfId="0" applyNumberFormat="1" applyFont="1" applyBorder="1"/>
    <xf numFmtId="0" fontId="4" fillId="0" borderId="4" xfId="0" applyFont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165" fontId="10" fillId="0" borderId="1" xfId="0" applyNumberFormat="1" applyFont="1" applyBorder="1"/>
    <xf numFmtId="0" fontId="9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'Diagrama de Gantt'!B3:B33</c:f>
              <c:strCache>
                <c:ptCount val="31"/>
                <c:pt idx="0">
                  <c:v>1.1. Definir alcance, metodología y cronograma.  </c:v>
                </c:pt>
                <c:pt idx="1">
                  <c:v>1.2. Selección de herramientas y tecnologías adecuadas. </c:v>
                </c:pt>
                <c:pt idx="2">
                  <c:v>1.3. Definición y diseño de infraestructura tecnológica para el ciclo de vida de los datos.  </c:v>
                </c:pt>
                <c:pt idx="3">
                  <c:v>1.4. Adquisición de tecnologías.  </c:v>
                </c:pt>
                <c:pt idx="4">
                  <c:v>1.5. Seguimiento y control de actividades </c:v>
                </c:pt>
                <c:pt idx="5">
                  <c:v>2.1. Implementar scripts para la descarga automática de datos</c:v>
                </c:pt>
                <c:pt idx="6">
                  <c:v>2.2. Convertir los formatos a estructuras manejables en Python</c:v>
                </c:pt>
                <c:pt idx="7">
                  <c:v>2.3. Diseñar y estructurar la base de datos para almacenar los datos</c:v>
                </c:pt>
                <c:pt idx="8">
                  <c:v>2.4. Cargar los datos en la base de datos asegurando consistencia</c:v>
                </c:pt>
                <c:pt idx="9">
                  <c:v>3.1. Realizar una exploración inicial de cada conjunto de datos</c:v>
                </c:pt>
                <c:pt idx="10">
                  <c:v>3.2. Limpiar y transformar los datos</c:v>
                </c:pt>
                <c:pt idx="11">
                  <c:v>3.3. Agregar datos temporales y espaciales para análisis multiescala	</c:v>
                </c:pt>
                <c:pt idx="12">
                  <c:v>3.4. Generar visualizaciones exploratorias</c:v>
                </c:pt>
                <c:pt idx="13">
                  <c:v>4.1. Analizar correlaciones entre variables climáticas y la producción agrícola</c:v>
                </c:pt>
                <c:pt idx="14">
                  <c:v>4.2. Identificar patrones de correlación y tendencias	</c:v>
                </c:pt>
                <c:pt idx="15">
                  <c:v>5.1. Seleccionar modelos adecuados</c:v>
                </c:pt>
                <c:pt idx="16">
                  <c:v>5.2. Entrenar y evaluar modelos de predicción	</c:v>
                </c:pt>
                <c:pt idx="17">
                  <c:v>5.3. Comparar los resultados obtenidos bajo distintos escenarios climáticos	</c:v>
                </c:pt>
                <c:pt idx="18">
                  <c:v>5.4. Evaluar la incertidumbre de las predicciones y validar la robustez del modelo	</c:v>
                </c:pt>
                <c:pt idx="19">
                  <c:v>6.1. Identificar cultivos y regiones más vulnerables al cambio climático</c:v>
                </c:pt>
                <c:pt idx="20">
                  <c:v>6.2. Diseñar estrategias de adaptación para agricultores</c:v>
                </c:pt>
                <c:pt idx="21">
                  <c:v>6.3. Elaborar recomendaciones para investigadores sobre futuras líneas de estudio	</c:v>
                </c:pt>
                <c:pt idx="22">
                  <c:v>6.4. Desarrollar una guía para formuladores de políticas públicas	</c:v>
                </c:pt>
                <c:pt idx="23">
                  <c:v>6.5. Validar las recomendaciones con expertos o fuentes secundarias</c:v>
                </c:pt>
                <c:pt idx="24">
                  <c:v>7.1. Generar informes con los hallazgos clave</c:v>
                </c:pt>
                <c:pt idx="25">
                  <c:v>7.2. Crear visualizaciones informativas para los agricultores y comunidad de interés	</c:v>
                </c:pt>
                <c:pt idx="26">
                  <c:v>7.3. Publicar los datos procesados y visualizaciones en repositorios de acceso abierto	</c:v>
                </c:pt>
                <c:pt idx="27">
                  <c:v>7.4. Crear y postular artículos científicos con los resultados más relevantes	</c:v>
                </c:pt>
                <c:pt idx="28">
                  <c:v>7.5. Participar en eventos de divulgación	</c:v>
                </c:pt>
                <c:pt idx="29">
                  <c:v>8.1. Evaluar el cumplimiento y la eficiencia del cumplimiento de objetivos	</c:v>
                </c:pt>
                <c:pt idx="30">
                  <c:v>8.2. Presentar el informe final con los resultados clave y posibles mejoras en el flujo de trabajo	</c:v>
                </c:pt>
              </c:strCache>
            </c:strRef>
          </c:cat>
          <c:val>
            <c:numRef>
              <c:f>'Diagrama de Gantt'!$C$3:$C$33</c:f>
              <c:numCache>
                <c:formatCode>m/d/yyyy</c:formatCode>
                <c:ptCount val="31"/>
                <c:pt idx="0">
                  <c:v>45809</c:v>
                </c:pt>
                <c:pt idx="1">
                  <c:v>45839</c:v>
                </c:pt>
                <c:pt idx="2">
                  <c:v>45870</c:v>
                </c:pt>
                <c:pt idx="3">
                  <c:v>45901</c:v>
                </c:pt>
                <c:pt idx="4">
                  <c:v>45809</c:v>
                </c:pt>
                <c:pt idx="5">
                  <c:v>45901</c:v>
                </c:pt>
                <c:pt idx="6">
                  <c:v>45992</c:v>
                </c:pt>
                <c:pt idx="7">
                  <c:v>46052</c:v>
                </c:pt>
                <c:pt idx="8">
                  <c:v>46143</c:v>
                </c:pt>
                <c:pt idx="9">
                  <c:v>46174</c:v>
                </c:pt>
                <c:pt idx="10">
                  <c:v>46235</c:v>
                </c:pt>
                <c:pt idx="11">
                  <c:v>46327</c:v>
                </c:pt>
                <c:pt idx="12">
                  <c:v>46539</c:v>
                </c:pt>
                <c:pt idx="13">
                  <c:v>46600</c:v>
                </c:pt>
                <c:pt idx="14">
                  <c:v>46600</c:v>
                </c:pt>
                <c:pt idx="15">
                  <c:v>46661</c:v>
                </c:pt>
                <c:pt idx="16">
                  <c:v>46692</c:v>
                </c:pt>
                <c:pt idx="17">
                  <c:v>46784</c:v>
                </c:pt>
                <c:pt idx="18">
                  <c:v>46844</c:v>
                </c:pt>
                <c:pt idx="19">
                  <c:v>46874</c:v>
                </c:pt>
                <c:pt idx="20">
                  <c:v>46935</c:v>
                </c:pt>
                <c:pt idx="21">
                  <c:v>46935</c:v>
                </c:pt>
                <c:pt idx="22">
                  <c:v>46935</c:v>
                </c:pt>
                <c:pt idx="23">
                  <c:v>46998</c:v>
                </c:pt>
                <c:pt idx="24">
                  <c:v>47027</c:v>
                </c:pt>
                <c:pt idx="25">
                  <c:v>47058</c:v>
                </c:pt>
                <c:pt idx="26">
                  <c:v>47086</c:v>
                </c:pt>
                <c:pt idx="27">
                  <c:v>47119</c:v>
                </c:pt>
                <c:pt idx="28">
                  <c:v>47210</c:v>
                </c:pt>
                <c:pt idx="29">
                  <c:v>47270</c:v>
                </c:pt>
                <c:pt idx="30">
                  <c:v>47362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4E-4105-B69D-BCAE1BDAC7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'Diagrama de Gantt'!B3:B33</c:f>
              <c:strCache>
                <c:ptCount val="31"/>
                <c:pt idx="0">
                  <c:v>1.1. Definir alcance, metodología y cronograma.  </c:v>
                </c:pt>
                <c:pt idx="1">
                  <c:v>1.2. Selección de herramientas y tecnologías adecuadas. </c:v>
                </c:pt>
                <c:pt idx="2">
                  <c:v>1.3. Definición y diseño de infraestructura tecnológica para el ciclo de vida de los datos.  </c:v>
                </c:pt>
                <c:pt idx="3">
                  <c:v>1.4. Adquisición de tecnologías.  </c:v>
                </c:pt>
                <c:pt idx="4">
                  <c:v>1.5. Seguimiento y control de actividades </c:v>
                </c:pt>
                <c:pt idx="5">
                  <c:v>2.1. Implementar scripts para la descarga automática de datos</c:v>
                </c:pt>
                <c:pt idx="6">
                  <c:v>2.2. Convertir los formatos a estructuras manejables en Python</c:v>
                </c:pt>
                <c:pt idx="7">
                  <c:v>2.3. Diseñar y estructurar la base de datos para almacenar los datos</c:v>
                </c:pt>
                <c:pt idx="8">
                  <c:v>2.4. Cargar los datos en la base de datos asegurando consistencia</c:v>
                </c:pt>
                <c:pt idx="9">
                  <c:v>3.1. Realizar una exploración inicial de cada conjunto de datos</c:v>
                </c:pt>
                <c:pt idx="10">
                  <c:v>3.2. Limpiar y transformar los datos</c:v>
                </c:pt>
                <c:pt idx="11">
                  <c:v>3.3. Agregar datos temporales y espaciales para análisis multiescala	</c:v>
                </c:pt>
                <c:pt idx="12">
                  <c:v>3.4. Generar visualizaciones exploratorias</c:v>
                </c:pt>
                <c:pt idx="13">
                  <c:v>4.1. Analizar correlaciones entre variables climáticas y la producción agrícola</c:v>
                </c:pt>
                <c:pt idx="14">
                  <c:v>4.2. Identificar patrones de correlación y tendencias	</c:v>
                </c:pt>
                <c:pt idx="15">
                  <c:v>5.1. Seleccionar modelos adecuados</c:v>
                </c:pt>
                <c:pt idx="16">
                  <c:v>5.2. Entrenar y evaluar modelos de predicción	</c:v>
                </c:pt>
                <c:pt idx="17">
                  <c:v>5.3. Comparar los resultados obtenidos bajo distintos escenarios climáticos	</c:v>
                </c:pt>
                <c:pt idx="18">
                  <c:v>5.4. Evaluar la incertidumbre de las predicciones y validar la robustez del modelo	</c:v>
                </c:pt>
                <c:pt idx="19">
                  <c:v>6.1. Identificar cultivos y regiones más vulnerables al cambio climático</c:v>
                </c:pt>
                <c:pt idx="20">
                  <c:v>6.2. Diseñar estrategias de adaptación para agricultores</c:v>
                </c:pt>
                <c:pt idx="21">
                  <c:v>6.3. Elaborar recomendaciones para investigadores sobre futuras líneas de estudio	</c:v>
                </c:pt>
                <c:pt idx="22">
                  <c:v>6.4. Desarrollar una guía para formuladores de políticas públicas	</c:v>
                </c:pt>
                <c:pt idx="23">
                  <c:v>6.5. Validar las recomendaciones con expertos o fuentes secundarias</c:v>
                </c:pt>
                <c:pt idx="24">
                  <c:v>7.1. Generar informes con los hallazgos clave</c:v>
                </c:pt>
                <c:pt idx="25">
                  <c:v>7.2. Crear visualizaciones informativas para los agricultores y comunidad de interés	</c:v>
                </c:pt>
                <c:pt idx="26">
                  <c:v>7.3. Publicar los datos procesados y visualizaciones en repositorios de acceso abierto	</c:v>
                </c:pt>
                <c:pt idx="27">
                  <c:v>7.4. Crear y postular artículos científicos con los resultados más relevantes	</c:v>
                </c:pt>
                <c:pt idx="28">
                  <c:v>7.5. Participar en eventos de divulgación	</c:v>
                </c:pt>
                <c:pt idx="29">
                  <c:v>8.1. Evaluar el cumplimiento y la eficiencia del cumplimiento de objetivos	</c:v>
                </c:pt>
                <c:pt idx="30">
                  <c:v>8.2. Presentar el informe final con los resultados clave y posibles mejoras en el flujo de trabajo	</c:v>
                </c:pt>
              </c:strCache>
            </c:strRef>
          </c:cat>
          <c:val>
            <c:numRef>
              <c:f>'Diagrama de Gantt'!D3:D33</c:f>
              <c:numCache>
                <c:formatCode>General</c:formatCode>
                <c:ptCount val="3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 formatCode="#,##0">
                  <c:v>1644</c:v>
                </c:pt>
                <c:pt idx="5">
                  <c:v>638</c:v>
                </c:pt>
                <c:pt idx="6">
                  <c:v>547</c:v>
                </c:pt>
                <c:pt idx="7">
                  <c:v>91</c:v>
                </c:pt>
                <c:pt idx="8">
                  <c:v>396</c:v>
                </c:pt>
                <c:pt idx="9">
                  <c:v>63</c:v>
                </c:pt>
                <c:pt idx="10">
                  <c:v>304</c:v>
                </c:pt>
                <c:pt idx="11">
                  <c:v>212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31</c:v>
                </c:pt>
                <c:pt idx="16">
                  <c:v>93</c:v>
                </c:pt>
                <c:pt idx="17">
                  <c:v>62</c:v>
                </c:pt>
                <c:pt idx="18">
                  <c:v>31</c:v>
                </c:pt>
                <c:pt idx="19">
                  <c:v>62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30</c:v>
                </c:pt>
                <c:pt idx="24">
                  <c:v>31</c:v>
                </c:pt>
                <c:pt idx="25">
                  <c:v>29</c:v>
                </c:pt>
                <c:pt idx="26">
                  <c:v>30</c:v>
                </c:pt>
                <c:pt idx="27">
                  <c:v>91</c:v>
                </c:pt>
                <c:pt idx="28">
                  <c:v>63</c:v>
                </c:pt>
                <c:pt idx="29">
                  <c:v>91</c:v>
                </c:pt>
                <c:pt idx="3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4E-4105-B69D-BCAE1BDA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100"/>
        <c:axId val="125670920"/>
        <c:axId val="125672968"/>
      </c:barChart>
      <c:catAx>
        <c:axId val="125670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968"/>
        <c:crosses val="autoZero"/>
        <c:auto val="1"/>
        <c:lblAlgn val="ctr"/>
        <c:lblOffset val="100"/>
        <c:noMultiLvlLbl val="0"/>
      </c:catAx>
      <c:valAx>
        <c:axId val="125672968"/>
        <c:scaling>
          <c:orientation val="minMax"/>
          <c:max val="47500"/>
          <c:min val="45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0</xdr:rowOff>
    </xdr:from>
    <xdr:to>
      <xdr:col>27</xdr:col>
      <xdr:colOff>247650</xdr:colOff>
      <xdr:row>33</xdr:row>
      <xdr:rowOff>0</xdr:rowOff>
    </xdr:to>
    <xdr:graphicFrame macro="">
      <xdr:nvGraphicFramePr>
        <xdr:cNvPr id="21" name="Gráfico 2">
          <a:extLst>
            <a:ext uri="{FF2B5EF4-FFF2-40B4-BE49-F238E27FC236}">
              <a16:creationId xmlns:a16="http://schemas.microsoft.com/office/drawing/2014/main" id="{E9350716-55DB-17EE-5344-32D471A6E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1993-B8CC-46E3-9241-56CA454180EB}">
  <dimension ref="A2:E33"/>
  <sheetViews>
    <sheetView workbookViewId="0">
      <selection activeCell="E4" sqref="E4"/>
    </sheetView>
  </sheetViews>
  <sheetFormatPr defaultColWidth="11.42578125" defaultRowHeight="15"/>
  <cols>
    <col min="2" max="2" width="48.42578125" customWidth="1"/>
  </cols>
  <sheetData>
    <row r="2" spans="1:5">
      <c r="B2" s="2" t="s">
        <v>0</v>
      </c>
      <c r="C2" s="6" t="s">
        <v>1</v>
      </c>
      <c r="D2" s="6" t="s">
        <v>2</v>
      </c>
      <c r="E2" s="6" t="s">
        <v>3</v>
      </c>
    </row>
    <row r="3" spans="1:5">
      <c r="A3" s="13" t="s">
        <v>4</v>
      </c>
      <c r="B3" s="3" t="s">
        <v>5</v>
      </c>
      <c r="C3" s="7">
        <v>45809</v>
      </c>
      <c r="D3" s="8">
        <f>E3-C3</f>
        <v>28</v>
      </c>
      <c r="E3" s="7">
        <v>45837</v>
      </c>
    </row>
    <row r="4" spans="1:5" ht="29.25">
      <c r="A4" s="14"/>
      <c r="B4" s="3" t="s">
        <v>6</v>
      </c>
      <c r="C4" s="7">
        <v>45839</v>
      </c>
      <c r="D4" s="8">
        <f>E4-C4</f>
        <v>28</v>
      </c>
      <c r="E4" s="7">
        <v>45867</v>
      </c>
    </row>
    <row r="5" spans="1:5" ht="29.25">
      <c r="A5" s="14"/>
      <c r="B5" s="3" t="s">
        <v>7</v>
      </c>
      <c r="C5" s="7">
        <v>45870</v>
      </c>
      <c r="D5" s="8">
        <f>E5-C5</f>
        <v>28</v>
      </c>
      <c r="E5" s="7">
        <v>45898</v>
      </c>
    </row>
    <row r="6" spans="1:5">
      <c r="A6" s="14"/>
      <c r="B6" s="3" t="s">
        <v>8</v>
      </c>
      <c r="C6" s="7">
        <v>45901</v>
      </c>
      <c r="D6" s="8">
        <f>E6-C6</f>
        <v>28</v>
      </c>
      <c r="E6" s="7">
        <v>45929</v>
      </c>
    </row>
    <row r="7" spans="1:5">
      <c r="A7" s="14"/>
      <c r="B7" s="3" t="s">
        <v>9</v>
      </c>
      <c r="C7" s="7">
        <v>45809</v>
      </c>
      <c r="D7" s="10">
        <v>1644</v>
      </c>
      <c r="E7" s="7">
        <v>47453</v>
      </c>
    </row>
    <row r="8" spans="1:5">
      <c r="A8" s="11" t="s">
        <v>10</v>
      </c>
      <c r="B8" s="5" t="s">
        <v>11</v>
      </c>
      <c r="C8" s="7">
        <v>45901</v>
      </c>
      <c r="D8" s="8">
        <v>638</v>
      </c>
      <c r="E8" s="7">
        <v>46539</v>
      </c>
    </row>
    <row r="9" spans="1:5">
      <c r="A9" s="12"/>
      <c r="B9" s="5" t="s">
        <v>12</v>
      </c>
      <c r="C9" s="7">
        <v>45992</v>
      </c>
      <c r="D9" s="8">
        <v>547</v>
      </c>
      <c r="E9" s="7">
        <v>46539</v>
      </c>
    </row>
    <row r="10" spans="1:5">
      <c r="A10" s="12"/>
      <c r="B10" s="5" t="s">
        <v>13</v>
      </c>
      <c r="C10" s="7">
        <v>46052</v>
      </c>
      <c r="D10" s="8">
        <v>91</v>
      </c>
      <c r="E10" s="7">
        <v>46143</v>
      </c>
    </row>
    <row r="11" spans="1:5">
      <c r="A11" s="12"/>
      <c r="B11" s="5" t="s">
        <v>14</v>
      </c>
      <c r="C11" s="7">
        <v>46143</v>
      </c>
      <c r="D11" s="8">
        <v>396</v>
      </c>
      <c r="E11" s="7">
        <v>46539</v>
      </c>
    </row>
    <row r="12" spans="1:5">
      <c r="A12" s="11" t="s">
        <v>15</v>
      </c>
      <c r="B12" s="1" t="s">
        <v>16</v>
      </c>
      <c r="C12" s="7">
        <v>46174</v>
      </c>
      <c r="D12" s="8">
        <v>63</v>
      </c>
      <c r="E12" s="7">
        <v>46237</v>
      </c>
    </row>
    <row r="13" spans="1:5">
      <c r="A13" s="12"/>
      <c r="B13" s="1" t="s">
        <v>17</v>
      </c>
      <c r="C13" s="7">
        <v>46235</v>
      </c>
      <c r="D13" s="8">
        <v>304</v>
      </c>
      <c r="E13" s="7">
        <v>46539</v>
      </c>
    </row>
    <row r="14" spans="1:5">
      <c r="A14" s="12"/>
      <c r="B14" s="1" t="s">
        <v>18</v>
      </c>
      <c r="C14" s="7">
        <v>46327</v>
      </c>
      <c r="D14" s="8">
        <v>212</v>
      </c>
      <c r="E14" s="7" t="s">
        <v>19</v>
      </c>
    </row>
    <row r="15" spans="1:5">
      <c r="A15" s="12"/>
      <c r="B15" s="1" t="s">
        <v>20</v>
      </c>
      <c r="C15" s="7">
        <v>46539</v>
      </c>
      <c r="D15" s="8">
        <v>61</v>
      </c>
      <c r="E15" s="7">
        <v>46600</v>
      </c>
    </row>
    <row r="16" spans="1:5">
      <c r="A16" s="11" t="s">
        <v>21</v>
      </c>
      <c r="B16" s="1" t="s">
        <v>22</v>
      </c>
      <c r="C16" s="7">
        <v>46600</v>
      </c>
      <c r="D16" s="8">
        <v>61</v>
      </c>
      <c r="E16" s="7">
        <v>46661</v>
      </c>
    </row>
    <row r="17" spans="1:5">
      <c r="A17" s="12"/>
      <c r="B17" s="1" t="s">
        <v>23</v>
      </c>
      <c r="C17" s="7">
        <v>46600</v>
      </c>
      <c r="D17" s="8">
        <v>61</v>
      </c>
      <c r="E17" s="7">
        <v>46661</v>
      </c>
    </row>
    <row r="18" spans="1:5">
      <c r="A18" s="11" t="s">
        <v>24</v>
      </c>
      <c r="B18" s="1" t="s">
        <v>25</v>
      </c>
      <c r="C18" s="7">
        <v>46661</v>
      </c>
      <c r="D18" s="8">
        <v>31</v>
      </c>
      <c r="E18" s="7">
        <v>46692</v>
      </c>
    </row>
    <row r="19" spans="1:5">
      <c r="A19" s="12"/>
      <c r="B19" s="1" t="s">
        <v>26</v>
      </c>
      <c r="C19" s="7">
        <v>46692</v>
      </c>
      <c r="D19" s="8">
        <v>93</v>
      </c>
      <c r="E19" s="7">
        <v>46784</v>
      </c>
    </row>
    <row r="20" spans="1:5">
      <c r="A20" s="12"/>
      <c r="B20" s="1" t="s">
        <v>27</v>
      </c>
      <c r="C20" s="7">
        <v>46784</v>
      </c>
      <c r="D20" s="8">
        <v>62</v>
      </c>
      <c r="E20" s="7">
        <v>46844</v>
      </c>
    </row>
    <row r="21" spans="1:5">
      <c r="A21" s="12"/>
      <c r="B21" s="1" t="s">
        <v>28</v>
      </c>
      <c r="C21" s="7">
        <v>46844</v>
      </c>
      <c r="D21" s="8">
        <v>31</v>
      </c>
      <c r="E21" s="7">
        <v>46874</v>
      </c>
    </row>
    <row r="22" spans="1:5">
      <c r="A22" s="11" t="s">
        <v>29</v>
      </c>
      <c r="B22" s="1" t="s">
        <v>30</v>
      </c>
      <c r="C22" s="7">
        <v>46874</v>
      </c>
      <c r="D22" s="8">
        <v>62</v>
      </c>
      <c r="E22" s="7">
        <v>46935</v>
      </c>
    </row>
    <row r="23" spans="1:5">
      <c r="A23" s="12"/>
      <c r="B23" s="1" t="s">
        <v>31</v>
      </c>
      <c r="C23" s="7">
        <v>46935</v>
      </c>
      <c r="D23" s="8">
        <v>93</v>
      </c>
      <c r="E23" s="7">
        <v>46997</v>
      </c>
    </row>
    <row r="24" spans="1:5">
      <c r="A24" s="12"/>
      <c r="B24" s="1" t="s">
        <v>32</v>
      </c>
      <c r="C24" s="7">
        <v>46935</v>
      </c>
      <c r="D24" s="8">
        <v>93</v>
      </c>
      <c r="E24" s="7">
        <v>46997</v>
      </c>
    </row>
    <row r="25" spans="1:5">
      <c r="A25" s="12"/>
      <c r="B25" s="1" t="s">
        <v>33</v>
      </c>
      <c r="C25" s="7">
        <v>46935</v>
      </c>
      <c r="D25" s="8">
        <v>93</v>
      </c>
      <c r="E25" s="7">
        <v>46997</v>
      </c>
    </row>
    <row r="26" spans="1:5">
      <c r="A26" s="12"/>
      <c r="B26" s="1" t="s">
        <v>34</v>
      </c>
      <c r="C26" s="7">
        <v>46998</v>
      </c>
      <c r="D26" s="8">
        <v>30</v>
      </c>
      <c r="E26" s="7">
        <v>47027</v>
      </c>
    </row>
    <row r="27" spans="1:5">
      <c r="A27" s="11" t="s">
        <v>35</v>
      </c>
      <c r="B27" s="1" t="s">
        <v>36</v>
      </c>
      <c r="C27" s="7">
        <v>47027</v>
      </c>
      <c r="D27" s="8">
        <v>31</v>
      </c>
      <c r="E27" s="7">
        <v>47058</v>
      </c>
    </row>
    <row r="28" spans="1:5">
      <c r="A28" s="12"/>
      <c r="B28" s="1" t="s">
        <v>37</v>
      </c>
      <c r="C28" s="7">
        <v>47058</v>
      </c>
      <c r="D28" s="8">
        <v>29</v>
      </c>
      <c r="E28" s="7">
        <v>47086</v>
      </c>
    </row>
    <row r="29" spans="1:5">
      <c r="A29" s="12"/>
      <c r="B29" s="1" t="s">
        <v>38</v>
      </c>
      <c r="C29" s="7">
        <v>47086</v>
      </c>
      <c r="D29" s="8">
        <v>30</v>
      </c>
      <c r="E29" s="7">
        <v>47116</v>
      </c>
    </row>
    <row r="30" spans="1:5">
      <c r="A30" s="12"/>
      <c r="B30" s="1" t="s">
        <v>39</v>
      </c>
      <c r="C30" s="7">
        <v>47119</v>
      </c>
      <c r="D30" s="8">
        <v>91</v>
      </c>
      <c r="E30" s="7">
        <v>47210</v>
      </c>
    </row>
    <row r="31" spans="1:5">
      <c r="A31" s="12"/>
      <c r="B31" s="1" t="s">
        <v>40</v>
      </c>
      <c r="C31" s="7">
        <v>47210</v>
      </c>
      <c r="D31" s="8">
        <v>63</v>
      </c>
      <c r="E31" s="7">
        <v>47272</v>
      </c>
    </row>
    <row r="32" spans="1:5">
      <c r="A32" s="11" t="s">
        <v>41</v>
      </c>
      <c r="B32" s="1" t="s">
        <v>42</v>
      </c>
      <c r="C32" s="7">
        <v>47270</v>
      </c>
      <c r="D32" s="8">
        <v>91</v>
      </c>
      <c r="E32" s="7">
        <v>47361</v>
      </c>
    </row>
    <row r="33" spans="1:5">
      <c r="A33" s="12"/>
      <c r="B33" s="1" t="s">
        <v>43</v>
      </c>
      <c r="C33" s="7">
        <v>47362</v>
      </c>
      <c r="D33" s="8">
        <v>91</v>
      </c>
      <c r="E33" s="7">
        <v>47453</v>
      </c>
    </row>
  </sheetData>
  <mergeCells count="8">
    <mergeCell ref="A27:A31"/>
    <mergeCell ref="A32:A33"/>
    <mergeCell ref="A3:A7"/>
    <mergeCell ref="A8:A11"/>
    <mergeCell ref="A12:A15"/>
    <mergeCell ref="A16:A17"/>
    <mergeCell ref="A18:A21"/>
    <mergeCell ref="A22:A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1674-58F3-4BA4-8A6E-85810A0CAD62}">
  <dimension ref="A2:F41"/>
  <sheetViews>
    <sheetView tabSelected="1" topLeftCell="A14" workbookViewId="0">
      <selection activeCell="A3" sqref="A3:A41"/>
    </sheetView>
  </sheetViews>
  <sheetFormatPr defaultColWidth="11.42578125" defaultRowHeight="15"/>
  <cols>
    <col min="1" max="1" width="85" customWidth="1"/>
    <col min="2" max="2" width="18.42578125" customWidth="1"/>
    <col min="4" max="4" width="35.5703125" customWidth="1"/>
    <col min="5" max="5" width="17.85546875" customWidth="1"/>
    <col min="6" max="6" width="20.7109375" customWidth="1"/>
    <col min="7" max="7" width="26" customWidth="1"/>
    <col min="8" max="8" width="17.85546875" customWidth="1"/>
  </cols>
  <sheetData>
    <row r="2" spans="1:6">
      <c r="A2" s="2" t="s">
        <v>0</v>
      </c>
      <c r="B2" s="2" t="s">
        <v>44</v>
      </c>
      <c r="D2" s="4" t="s">
        <v>45</v>
      </c>
    </row>
    <row r="3" spans="1:6">
      <c r="A3" s="2" t="s">
        <v>4</v>
      </c>
      <c r="B3" s="1"/>
      <c r="D3" s="17" t="s">
        <v>46</v>
      </c>
      <c r="E3" s="4" t="s">
        <v>47</v>
      </c>
      <c r="F3" s="4" t="s">
        <v>48</v>
      </c>
    </row>
    <row r="4" spans="1:6">
      <c r="A4" s="3" t="s">
        <v>5</v>
      </c>
      <c r="B4" s="1" t="s">
        <v>49</v>
      </c>
      <c r="D4" s="18" t="s">
        <v>50</v>
      </c>
      <c r="E4" s="1" t="s">
        <v>51</v>
      </c>
      <c r="F4" s="15">
        <v>29000</v>
      </c>
    </row>
    <row r="5" spans="1:6" ht="30" customHeight="1">
      <c r="A5" s="3" t="s">
        <v>6</v>
      </c>
      <c r="B5" s="1" t="s">
        <v>49</v>
      </c>
      <c r="D5" s="19" t="s">
        <v>52</v>
      </c>
      <c r="E5" s="1" t="s">
        <v>53</v>
      </c>
      <c r="F5" s="15">
        <v>148000</v>
      </c>
    </row>
    <row r="6" spans="1:6" ht="30" customHeight="1">
      <c r="A6" s="3" t="s">
        <v>7</v>
      </c>
      <c r="B6" s="9" t="s">
        <v>54</v>
      </c>
      <c r="D6" s="19" t="s">
        <v>55</v>
      </c>
      <c r="E6" s="1" t="s">
        <v>56</v>
      </c>
      <c r="F6" s="15">
        <v>54000</v>
      </c>
    </row>
    <row r="7" spans="1:6" ht="29.25">
      <c r="A7" s="3" t="s">
        <v>8</v>
      </c>
      <c r="B7" s="9" t="s">
        <v>54</v>
      </c>
      <c r="D7" s="19" t="s">
        <v>57</v>
      </c>
      <c r="E7" s="1" t="s">
        <v>58</v>
      </c>
      <c r="F7" s="15">
        <v>6000</v>
      </c>
    </row>
    <row r="8" spans="1:6" ht="29.25">
      <c r="A8" s="3" t="s">
        <v>9</v>
      </c>
      <c r="B8" s="1" t="s">
        <v>59</v>
      </c>
      <c r="D8" s="19" t="s">
        <v>60</v>
      </c>
      <c r="E8" s="1" t="s">
        <v>61</v>
      </c>
      <c r="F8" s="15">
        <v>2500</v>
      </c>
    </row>
    <row r="9" spans="1:6">
      <c r="A9" s="4" t="s">
        <v>10</v>
      </c>
      <c r="B9" s="1"/>
      <c r="D9" s="17" t="s">
        <v>62</v>
      </c>
      <c r="E9" s="1"/>
      <c r="F9" s="16">
        <f>SUM(F4,F5,F6,F7,F8)</f>
        <v>239500</v>
      </c>
    </row>
    <row r="10" spans="1:6">
      <c r="A10" s="5" t="s">
        <v>11</v>
      </c>
      <c r="B10" s="1" t="s">
        <v>63</v>
      </c>
    </row>
    <row r="11" spans="1:6">
      <c r="A11" s="5" t="s">
        <v>12</v>
      </c>
      <c r="B11" s="1" t="s">
        <v>63</v>
      </c>
    </row>
    <row r="12" spans="1:6">
      <c r="A12" s="5" t="s">
        <v>13</v>
      </c>
      <c r="B12" s="1" t="s">
        <v>64</v>
      </c>
    </row>
    <row r="13" spans="1:6">
      <c r="A13" s="5" t="s">
        <v>14</v>
      </c>
      <c r="B13" s="1" t="s">
        <v>64</v>
      </c>
      <c r="D13" s="17" t="s">
        <v>65</v>
      </c>
      <c r="E13" s="21"/>
      <c r="F13" s="4" t="s">
        <v>66</v>
      </c>
    </row>
    <row r="14" spans="1:6">
      <c r="A14" s="4" t="s">
        <v>15</v>
      </c>
      <c r="B14" s="1"/>
      <c r="D14" s="18" t="s">
        <v>67</v>
      </c>
      <c r="E14" s="22"/>
      <c r="F14" s="15">
        <v>42000</v>
      </c>
    </row>
    <row r="15" spans="1:6">
      <c r="A15" s="1" t="s">
        <v>16</v>
      </c>
      <c r="B15" s="1" t="s">
        <v>68</v>
      </c>
      <c r="D15" s="18" t="s">
        <v>69</v>
      </c>
      <c r="E15" s="22"/>
      <c r="F15" s="15">
        <v>35000</v>
      </c>
    </row>
    <row r="16" spans="1:6">
      <c r="A16" s="1" t="s">
        <v>17</v>
      </c>
      <c r="B16" s="1" t="s">
        <v>68</v>
      </c>
      <c r="D16" s="18" t="s">
        <v>70</v>
      </c>
      <c r="E16" s="22"/>
      <c r="F16" s="15">
        <v>15000</v>
      </c>
    </row>
    <row r="17" spans="1:6">
      <c r="A17" s="1" t="s">
        <v>18</v>
      </c>
      <c r="B17" s="1" t="s">
        <v>68</v>
      </c>
      <c r="D17" s="18" t="s">
        <v>71</v>
      </c>
      <c r="E17" s="22"/>
      <c r="F17" s="15">
        <v>43500</v>
      </c>
    </row>
    <row r="18" spans="1:6">
      <c r="A18" s="1" t="s">
        <v>20</v>
      </c>
      <c r="B18" s="1" t="s">
        <v>68</v>
      </c>
      <c r="D18" s="18" t="s">
        <v>72</v>
      </c>
      <c r="E18" s="20"/>
      <c r="F18" s="15">
        <v>14000</v>
      </c>
    </row>
    <row r="19" spans="1:6" ht="43.5">
      <c r="A19" s="4" t="s">
        <v>21</v>
      </c>
      <c r="B19" s="1"/>
      <c r="D19" s="19" t="s">
        <v>73</v>
      </c>
      <c r="E19" s="21"/>
      <c r="F19" s="15">
        <v>25000</v>
      </c>
    </row>
    <row r="20" spans="1:6">
      <c r="A20" s="1" t="s">
        <v>22</v>
      </c>
      <c r="B20" s="1" t="s">
        <v>68</v>
      </c>
      <c r="D20" s="17" t="s">
        <v>62</v>
      </c>
      <c r="E20" s="22"/>
      <c r="F20" s="16">
        <f>SUM(F14:F19)</f>
        <v>174500</v>
      </c>
    </row>
    <row r="21" spans="1:6">
      <c r="A21" s="1" t="s">
        <v>23</v>
      </c>
      <c r="B21" s="1" t="s">
        <v>68</v>
      </c>
    </row>
    <row r="22" spans="1:6">
      <c r="A22" s="4" t="s">
        <v>24</v>
      </c>
      <c r="B22" s="1"/>
    </row>
    <row r="23" spans="1:6">
      <c r="A23" s="1" t="s">
        <v>25</v>
      </c>
      <c r="B23" s="1" t="s">
        <v>74</v>
      </c>
    </row>
    <row r="24" spans="1:6">
      <c r="A24" s="1" t="s">
        <v>26</v>
      </c>
      <c r="B24" s="1" t="s">
        <v>74</v>
      </c>
      <c r="D24" s="24" t="s">
        <v>75</v>
      </c>
      <c r="E24" s="21"/>
      <c r="F24" s="23">
        <f>SUM(F9,F20)</f>
        <v>414000</v>
      </c>
    </row>
    <row r="25" spans="1:6">
      <c r="A25" s="1" t="s">
        <v>27</v>
      </c>
      <c r="B25" s="1" t="s">
        <v>74</v>
      </c>
    </row>
    <row r="26" spans="1:6">
      <c r="A26" s="1" t="s">
        <v>28</v>
      </c>
      <c r="B26" s="1" t="s">
        <v>74</v>
      </c>
    </row>
    <row r="27" spans="1:6">
      <c r="A27" s="4" t="s">
        <v>29</v>
      </c>
      <c r="B27" s="1"/>
    </row>
    <row r="28" spans="1:6">
      <c r="A28" s="1" t="s">
        <v>30</v>
      </c>
      <c r="B28" s="1" t="s">
        <v>68</v>
      </c>
    </row>
    <row r="29" spans="1:6">
      <c r="A29" s="1" t="s">
        <v>31</v>
      </c>
      <c r="B29" s="1" t="s">
        <v>68</v>
      </c>
    </row>
    <row r="30" spans="1:6">
      <c r="A30" s="1" t="s">
        <v>32</v>
      </c>
      <c r="B30" s="1" t="s">
        <v>74</v>
      </c>
    </row>
    <row r="31" spans="1:6">
      <c r="A31" s="1" t="s">
        <v>33</v>
      </c>
      <c r="B31" s="1" t="s">
        <v>74</v>
      </c>
    </row>
    <row r="32" spans="1:6">
      <c r="A32" s="1" t="s">
        <v>34</v>
      </c>
      <c r="B32" s="1" t="s">
        <v>74</v>
      </c>
    </row>
    <row r="33" spans="1:2">
      <c r="A33" s="4" t="s">
        <v>35</v>
      </c>
      <c r="B33" s="1"/>
    </row>
    <row r="34" spans="1:2">
      <c r="A34" s="1" t="s">
        <v>36</v>
      </c>
      <c r="B34" s="1" t="s">
        <v>68</v>
      </c>
    </row>
    <row r="35" spans="1:2">
      <c r="A35" s="1" t="s">
        <v>37</v>
      </c>
      <c r="B35" s="1" t="s">
        <v>76</v>
      </c>
    </row>
    <row r="36" spans="1:2">
      <c r="A36" s="1" t="s">
        <v>38</v>
      </c>
      <c r="B36" s="1" t="s">
        <v>76</v>
      </c>
    </row>
    <row r="37" spans="1:2">
      <c r="A37" s="1" t="s">
        <v>39</v>
      </c>
      <c r="B37" s="1" t="s">
        <v>77</v>
      </c>
    </row>
    <row r="38" spans="1:2">
      <c r="A38" s="1" t="s">
        <v>40</v>
      </c>
      <c r="B38" s="1" t="s">
        <v>77</v>
      </c>
    </row>
    <row r="39" spans="1:2">
      <c r="A39" s="4" t="s">
        <v>41</v>
      </c>
      <c r="B39" s="1"/>
    </row>
    <row r="40" spans="1:2">
      <c r="A40" s="1" t="s">
        <v>42</v>
      </c>
      <c r="B40" s="1" t="s">
        <v>78</v>
      </c>
    </row>
    <row r="41" spans="1:2">
      <c r="A41" s="1" t="s">
        <v>43</v>
      </c>
      <c r="B41" s="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COMBITA NINO JOHANA</dc:creator>
  <cp:keywords/>
  <dc:description/>
  <cp:lastModifiedBy>Usuario invitado</cp:lastModifiedBy>
  <cp:revision/>
  <dcterms:created xsi:type="dcterms:W3CDTF">2025-02-05T08:26:06Z</dcterms:created>
  <dcterms:modified xsi:type="dcterms:W3CDTF">2025-02-06T14:10:52Z</dcterms:modified>
  <cp:category/>
  <cp:contentStatus/>
</cp:coreProperties>
</file>