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H\5.Semester\Bachelorarbeit\Projekt\CoronaPrediction\Output\Prediction7d\"/>
    </mc:Choice>
  </mc:AlternateContent>
  <xr:revisionPtr revIDLastSave="0" documentId="13_ncr:1_{198FD58D-AFAD-48A3-9605-D864958D53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E14" i="1"/>
  <c r="E13" i="1"/>
  <c r="E12" i="1"/>
  <c r="G8" i="1"/>
  <c r="H8" i="1" s="1"/>
  <c r="D8" i="1"/>
  <c r="E8" i="1" s="1"/>
  <c r="G7" i="1"/>
  <c r="H7" i="1" s="1"/>
  <c r="D7" i="1"/>
  <c r="E7" i="1" s="1"/>
  <c r="G6" i="1"/>
  <c r="H6" i="1" s="1"/>
  <c r="D6" i="1"/>
  <c r="E6" i="1" s="1"/>
  <c r="G5" i="1"/>
  <c r="H5" i="1" s="1"/>
  <c r="D5" i="1"/>
  <c r="E5" i="1" s="1"/>
  <c r="G4" i="1"/>
  <c r="H4" i="1" s="1"/>
  <c r="D4" i="1"/>
  <c r="E4" i="1" s="1"/>
  <c r="G3" i="1"/>
  <c r="H3" i="1" s="1"/>
  <c r="D3" i="1"/>
  <c r="E3" i="1" s="1"/>
  <c r="G2" i="1"/>
  <c r="H2" i="1" s="1"/>
  <c r="D2" i="1"/>
  <c r="E2" i="1" s="1"/>
</calcChain>
</file>

<file path=xl/sharedStrings.xml><?xml version="1.0" encoding="utf-8"?>
<sst xmlns="http://schemas.openxmlformats.org/spreadsheetml/2006/main" count="11" uniqueCount="11">
  <si>
    <t>Time</t>
  </si>
  <si>
    <t>Absoulter Fehler Vorhersage</t>
  </si>
  <si>
    <t>Relativer Fehler Vorhersage</t>
  </si>
  <si>
    <t>Absoluter Fehler Konsortium</t>
  </si>
  <si>
    <t>Relativer Fehler Konsortium</t>
  </si>
  <si>
    <t>Mittelwert</t>
  </si>
  <si>
    <t>Median</t>
  </si>
  <si>
    <t>Standardabweichung</t>
  </si>
  <si>
    <t>Anzahl Fälle pro Tag</t>
  </si>
  <si>
    <t>Anzahl Vorhersage</t>
  </si>
  <si>
    <t>Anzahl Konsortium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</si>
</sst>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1" xfId="0" applyBorder="1"/>
    <xf numFmtId="10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Anzahl Fälle pro Tag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yyyy\-mm\-dd</c:formatCode>
                <c:ptCount val="7"/>
                <c:pt idx="0">
                  <c:v>44607</c:v>
                </c:pt>
                <c:pt idx="1">
                  <c:v>44608</c:v>
                </c:pt>
                <c:pt idx="2">
                  <c:v>44609</c:v>
                </c:pt>
                <c:pt idx="3">
                  <c:v>44610</c:v>
                </c:pt>
                <c:pt idx="4">
                  <c:v>44611</c:v>
                </c:pt>
                <c:pt idx="5">
                  <c:v>44612</c:v>
                </c:pt>
                <c:pt idx="6">
                  <c:v>44613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5677</c:v>
                </c:pt>
                <c:pt idx="1">
                  <c:v>4369</c:v>
                </c:pt>
                <c:pt idx="2">
                  <c:v>4434</c:v>
                </c:pt>
                <c:pt idx="3">
                  <c:v>3978</c:v>
                </c:pt>
                <c:pt idx="4">
                  <c:v>3127</c:v>
                </c:pt>
                <c:pt idx="5">
                  <c:v>2429</c:v>
                </c:pt>
                <c:pt idx="6">
                  <c:v>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26-4D0D-80D3-18FC3D0A5F7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Anzahl Vorhersage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yyyy\-mm\-dd</c:formatCode>
                <c:ptCount val="7"/>
                <c:pt idx="0">
                  <c:v>44607</c:v>
                </c:pt>
                <c:pt idx="1">
                  <c:v>44608</c:v>
                </c:pt>
                <c:pt idx="2">
                  <c:v>44609</c:v>
                </c:pt>
                <c:pt idx="3">
                  <c:v>44610</c:v>
                </c:pt>
                <c:pt idx="4">
                  <c:v>44611</c:v>
                </c:pt>
                <c:pt idx="5">
                  <c:v>44612</c:v>
                </c:pt>
                <c:pt idx="6">
                  <c:v>44613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5107.0595703125</c:v>
                </c:pt>
                <c:pt idx="1">
                  <c:v>5173.173828125</c:v>
                </c:pt>
                <c:pt idx="2">
                  <c:v>5437.12841796875</c:v>
                </c:pt>
                <c:pt idx="3">
                  <c:v>5502.6923828125</c:v>
                </c:pt>
                <c:pt idx="4">
                  <c:v>5369.98486328125</c:v>
                </c:pt>
                <c:pt idx="5">
                  <c:v>5304.26708984375</c:v>
                </c:pt>
                <c:pt idx="6">
                  <c:v>5046.65625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26-4D0D-80D3-18FC3D0A5F72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Anzahl Konsortium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yyyy\-mm\-dd</c:formatCode>
                <c:ptCount val="7"/>
                <c:pt idx="0">
                  <c:v>44607</c:v>
                </c:pt>
                <c:pt idx="1">
                  <c:v>44608</c:v>
                </c:pt>
                <c:pt idx="2">
                  <c:v>44609</c:v>
                </c:pt>
                <c:pt idx="3">
                  <c:v>44610</c:v>
                </c:pt>
                <c:pt idx="4">
                  <c:v>44611</c:v>
                </c:pt>
                <c:pt idx="5">
                  <c:v>44612</c:v>
                </c:pt>
                <c:pt idx="6">
                  <c:v>44613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4850</c:v>
                </c:pt>
                <c:pt idx="1">
                  <c:v>4864</c:v>
                </c:pt>
                <c:pt idx="2">
                  <c:v>4922</c:v>
                </c:pt>
                <c:pt idx="3">
                  <c:v>4983</c:v>
                </c:pt>
                <c:pt idx="4">
                  <c:v>4227</c:v>
                </c:pt>
                <c:pt idx="5">
                  <c:v>4158</c:v>
                </c:pt>
                <c:pt idx="6">
                  <c:v>4090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26-4D0D-80D3-18FC3D0A5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370376"/>
        <c:axId val="588362176"/>
      </c:lineChart>
      <c:dateAx>
        <c:axId val="5883703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8362176"/>
        <c:crosses val="autoZero"/>
        <c:auto val="1"/>
        <c:lblOffset val="100"/>
        <c:baseTimeUnit val="days"/>
      </c:dateAx>
      <c:valAx>
        <c:axId val="58836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837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17</xdr:row>
      <xdr:rowOff>104774</xdr:rowOff>
    </xdr:from>
    <xdr:to>
      <xdr:col>8</xdr:col>
      <xdr:colOff>76199</xdr:colOff>
      <xdr:row>33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4BCD0-A266-498D-BF64-2091C63F0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7" workbookViewId="0">
      <selection activeCell="F40" sqref="F40"/>
    </sheetView>
  </sheetViews>
  <sheetFormatPr defaultRowHeight="15" x14ac:dyDescent="0.25"/>
  <cols>
    <col min="1" max="1" width="24.7109375" customWidth="1"/>
    <col min="2" max="2" width="19.42578125" customWidth="1"/>
    <col min="3" max="3" width="18.85546875" customWidth="1"/>
    <col min="4" max="4" width="27" bestFit="1" customWidth="1"/>
    <col min="5" max="5" width="26.28515625" bestFit="1" customWidth="1"/>
    <col min="6" max="6" width="22.28515625" bestFit="1" customWidth="1"/>
    <col min="7" max="7" width="27.140625" bestFit="1" customWidth="1"/>
    <col min="8" max="8" width="26.4257812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10</v>
      </c>
      <c r="G1" s="2" t="s">
        <v>3</v>
      </c>
      <c r="H1" s="3" t="s">
        <v>4</v>
      </c>
    </row>
    <row r="2" spans="1:8" x14ac:dyDescent="0.25">
      <c r="A2" s="6">
        <v>44607</v>
      </c>
      <c r="B2" s="4">
        <v>5677</v>
      </c>
      <c r="C2" s="4">
        <v>5107.0595703125</v>
      </c>
      <c r="D2" s="4">
        <f>C2-B2</f>
        <v>-569.9404296875</v>
      </c>
      <c r="E2" s="5">
        <f>D2/B2</f>
        <v>-0.1003946502884446</v>
      </c>
      <c r="F2" s="4">
        <v>4850</v>
      </c>
      <c r="G2" s="4">
        <f>F2-B2</f>
        <v>-827</v>
      </c>
      <c r="H2" s="5">
        <f>G2/B2</f>
        <v>-0.14567553285185839</v>
      </c>
    </row>
    <row r="3" spans="1:8" x14ac:dyDescent="0.25">
      <c r="A3" s="6">
        <v>44608</v>
      </c>
      <c r="B3" s="4">
        <v>4369</v>
      </c>
      <c r="C3" s="4">
        <v>5173.173828125</v>
      </c>
      <c r="D3" s="4">
        <f t="shared" ref="D3:D8" si="0">C3-B3</f>
        <v>804.173828125</v>
      </c>
      <c r="E3" s="5">
        <f t="shared" ref="E3:E8" si="1">D3/B3</f>
        <v>0.18406359078164339</v>
      </c>
      <c r="F3" s="4">
        <v>4864</v>
      </c>
      <c r="G3" s="4">
        <f t="shared" ref="G3:G8" si="2">F3-B3</f>
        <v>495</v>
      </c>
      <c r="H3" s="5">
        <f t="shared" ref="H3:H8" si="3">G3/B3</f>
        <v>0.11329823758297093</v>
      </c>
    </row>
    <row r="4" spans="1:8" x14ac:dyDescent="0.25">
      <c r="A4" s="6">
        <v>44609</v>
      </c>
      <c r="B4" s="4">
        <v>4434</v>
      </c>
      <c r="C4" s="4">
        <v>5437.12841796875</v>
      </c>
      <c r="D4" s="4">
        <f t="shared" si="0"/>
        <v>1003.12841796875</v>
      </c>
      <c r="E4" s="5">
        <f t="shared" si="1"/>
        <v>0.22623554757978123</v>
      </c>
      <c r="F4" s="4">
        <v>4922</v>
      </c>
      <c r="G4" s="4">
        <f t="shared" si="2"/>
        <v>488</v>
      </c>
      <c r="H4" s="5">
        <f t="shared" si="3"/>
        <v>0.11005863779882724</v>
      </c>
    </row>
    <row r="5" spans="1:8" x14ac:dyDescent="0.25">
      <c r="A5" s="6">
        <v>44610</v>
      </c>
      <c r="B5" s="4">
        <v>3978</v>
      </c>
      <c r="C5" s="4">
        <v>5502.6923828125</v>
      </c>
      <c r="D5" s="4">
        <f t="shared" si="0"/>
        <v>1524.6923828125</v>
      </c>
      <c r="E5" s="5">
        <f t="shared" si="1"/>
        <v>0.38328114198403718</v>
      </c>
      <c r="F5" s="4">
        <v>4983</v>
      </c>
      <c r="G5" s="4">
        <f t="shared" si="2"/>
        <v>1005</v>
      </c>
      <c r="H5" s="5">
        <f t="shared" si="3"/>
        <v>0.25263951734539969</v>
      </c>
    </row>
    <row r="6" spans="1:8" x14ac:dyDescent="0.25">
      <c r="A6" s="6">
        <v>44611</v>
      </c>
      <c r="B6" s="4">
        <v>3127</v>
      </c>
      <c r="C6" s="4">
        <v>5369.98486328125</v>
      </c>
      <c r="D6" s="4">
        <f t="shared" si="0"/>
        <v>2242.98486328125</v>
      </c>
      <c r="E6" s="5">
        <f t="shared" si="1"/>
        <v>0.71729608675447709</v>
      </c>
      <c r="F6" s="4">
        <v>4227</v>
      </c>
      <c r="G6" s="4">
        <f t="shared" si="2"/>
        <v>1100</v>
      </c>
      <c r="H6" s="5">
        <f t="shared" si="3"/>
        <v>0.35177486408698433</v>
      </c>
    </row>
    <row r="7" spans="1:8" x14ac:dyDescent="0.25">
      <c r="A7" s="6">
        <v>44612</v>
      </c>
      <c r="B7" s="4">
        <v>2429</v>
      </c>
      <c r="C7" s="4">
        <v>5304.26708984375</v>
      </c>
      <c r="D7" s="4">
        <f t="shared" si="0"/>
        <v>2875.26708984375</v>
      </c>
      <c r="E7" s="5">
        <f t="shared" si="1"/>
        <v>1.1837246150036023</v>
      </c>
      <c r="F7" s="4">
        <v>4158</v>
      </c>
      <c r="G7" s="4">
        <f t="shared" si="2"/>
        <v>1729</v>
      </c>
      <c r="H7" s="5">
        <f t="shared" si="3"/>
        <v>0.71181556195965423</v>
      </c>
    </row>
    <row r="8" spans="1:8" x14ac:dyDescent="0.25">
      <c r="A8" s="6">
        <v>44613</v>
      </c>
      <c r="B8" s="4">
        <v>3042</v>
      </c>
      <c r="C8" s="4">
        <v>5046.65625</v>
      </c>
      <c r="D8" s="4">
        <f t="shared" si="0"/>
        <v>2004.65625</v>
      </c>
      <c r="E8" s="5">
        <f t="shared" si="1"/>
        <v>0.6589928500986193</v>
      </c>
      <c r="F8" s="4">
        <v>4090</v>
      </c>
      <c r="G8" s="4">
        <f t="shared" si="2"/>
        <v>1048</v>
      </c>
      <c r="H8" s="5">
        <f t="shared" si="3"/>
        <v>0.34451019066403682</v>
      </c>
    </row>
    <row r="12" spans="1:8" x14ac:dyDescent="0.25">
      <c r="D12" s="4" t="s">
        <v>5</v>
      </c>
      <c r="E12" s="5">
        <f>AVERAGE(E2:E8)</f>
        <v>0.46474274027338797</v>
      </c>
      <c r="F12" s="4"/>
      <c r="G12" s="4"/>
      <c r="H12" s="5">
        <f>AVERAGE(H2:H8)</f>
        <v>0.24834592522657356</v>
      </c>
    </row>
    <row r="13" spans="1:8" x14ac:dyDescent="0.25">
      <c r="D13" s="4" t="s">
        <v>6</v>
      </c>
      <c r="E13" s="5">
        <f>MEDIAN(E2:E8)</f>
        <v>0.38328114198403718</v>
      </c>
      <c r="F13" s="4"/>
      <c r="G13" s="4"/>
      <c r="H13" s="5">
        <f>MEDIAN(H2:H8)</f>
        <v>0.25263951734539969</v>
      </c>
    </row>
    <row r="14" spans="1:8" x14ac:dyDescent="0.25">
      <c r="D14" s="4" t="s">
        <v>7</v>
      </c>
      <c r="E14" s="4">
        <f>_xlfn.STDEV.P(E2:E8)</f>
        <v>0.3928165624798447</v>
      </c>
      <c r="F14" s="4"/>
      <c r="G14" s="4"/>
      <c r="H14" s="4">
        <f>_xlfn.STDEV.P(H2:H8)</f>
        <v>0.24709217819497353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Rath Johann</cp:lastModifiedBy>
  <dcterms:created xsi:type="dcterms:W3CDTF">2022-05-16T09:32:23Z</dcterms:created>
  <dcterms:modified xsi:type="dcterms:W3CDTF">2022-05-16T10:14:13Z</dcterms:modified>
</cp:coreProperties>
</file>