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taff\vorwerkj\pyRamses_eehshare\VIC detailed\GridData\"/>
    </mc:Choice>
  </mc:AlternateContent>
  <bookViews>
    <workbookView xWindow="33012" yWindow="0" windowWidth="4608" windowHeight="2820" firstSheet="2" activeTab="2"/>
  </bookViews>
  <sheets>
    <sheet name="Wind" sheetId="1" r:id="rId1"/>
    <sheet name="BESS_WT4" sheetId="9" r:id="rId2"/>
    <sheet name="BESS" sheetId="10" r:id="rId3"/>
    <sheet name="PV" sheetId="2" r:id="rId4"/>
    <sheet name="SM" sheetId="3" r:id="rId5"/>
    <sheet name="Int_AC" sheetId="7" r:id="rId6"/>
    <sheet name="Int_DC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" i="9" l="1"/>
  <c r="AC2" i="9" s="1"/>
  <c r="H14" i="3" l="1"/>
  <c r="H15" i="3"/>
  <c r="H16" i="3"/>
  <c r="H17" i="3"/>
  <c r="H18" i="3"/>
  <c r="H19" i="3"/>
  <c r="L15" i="3" l="1"/>
  <c r="L16" i="3"/>
  <c r="L17" i="3"/>
  <c r="L18" i="3"/>
  <c r="L19" i="3"/>
  <c r="L14" i="3"/>
  <c r="H3" i="3" l="1"/>
  <c r="H4" i="3"/>
  <c r="H5" i="3"/>
  <c r="H6" i="3"/>
  <c r="H9" i="3"/>
  <c r="H10" i="3"/>
  <c r="H11" i="3"/>
  <c r="H12" i="3"/>
  <c r="H13" i="3"/>
  <c r="H2" i="3"/>
</calcChain>
</file>

<file path=xl/sharedStrings.xml><?xml version="1.0" encoding="utf-8"?>
<sst xmlns="http://schemas.openxmlformats.org/spreadsheetml/2006/main" count="799" uniqueCount="245">
  <si>
    <t>Type</t>
  </si>
  <si>
    <t>Name</t>
  </si>
  <si>
    <t>Node</t>
  </si>
  <si>
    <t>FP</t>
  </si>
  <si>
    <t>FQ</t>
  </si>
  <si>
    <t>P</t>
  </si>
  <si>
    <t>Q</t>
  </si>
  <si>
    <t>SNOM</t>
  </si>
  <si>
    <t>Rc</t>
  </si>
  <si>
    <t>Xc</t>
  </si>
  <si>
    <t>vcompFlag</t>
  </si>
  <si>
    <t>Kc</t>
  </si>
  <si>
    <t>Tfltr</t>
  </si>
  <si>
    <t>RefFlag</t>
  </si>
  <si>
    <t>dbd</t>
  </si>
  <si>
    <t>emax</t>
  </si>
  <si>
    <t>emin</t>
  </si>
  <si>
    <t>Kp</t>
  </si>
  <si>
    <t>Ki</t>
  </si>
  <si>
    <t>Qmax</t>
  </si>
  <si>
    <t>Qmin</t>
  </si>
  <si>
    <t>Tft</t>
  </si>
  <si>
    <t>Tfv</t>
  </si>
  <si>
    <t>vfrz</t>
  </si>
  <si>
    <t>Tp</t>
  </si>
  <si>
    <t>fdbd1</t>
  </si>
  <si>
    <t>fdbd2</t>
  </si>
  <si>
    <t>Ddn</t>
  </si>
  <si>
    <t>Dup</t>
  </si>
  <si>
    <t>femax</t>
  </si>
  <si>
    <t>femin</t>
  </si>
  <si>
    <t>kpg</t>
  </si>
  <si>
    <t>kig</t>
  </si>
  <si>
    <t>Pmax</t>
  </si>
  <si>
    <t>Pmin</t>
  </si>
  <si>
    <t>Tlag</t>
  </si>
  <si>
    <t>FreqFlag</t>
  </si>
  <si>
    <t>Tmesf</t>
  </si>
  <si>
    <t>QextFlag</t>
  </si>
  <si>
    <t>Ht</t>
  </si>
  <si>
    <t>Hg</t>
  </si>
  <si>
    <t>wo</t>
  </si>
  <si>
    <t>Dshaft</t>
  </si>
  <si>
    <t>Kshaft</t>
  </si>
  <si>
    <t>vdip</t>
  </si>
  <si>
    <t>vup</t>
  </si>
  <si>
    <t>Trv</t>
  </si>
  <si>
    <t>vref0</t>
  </si>
  <si>
    <t>vref1</t>
  </si>
  <si>
    <t>dbd1</t>
  </si>
  <si>
    <t>dbd2</t>
  </si>
  <si>
    <t>kqv</t>
  </si>
  <si>
    <t>Iqh1</t>
  </si>
  <si>
    <t>Iql1</t>
  </si>
  <si>
    <t>qmax2</t>
  </si>
  <si>
    <t>qmin3</t>
  </si>
  <si>
    <t>vmax</t>
  </si>
  <si>
    <t>vmin</t>
  </si>
  <si>
    <t>kqp</t>
  </si>
  <si>
    <t>kqi</t>
  </si>
  <si>
    <t>kvp</t>
  </si>
  <si>
    <t>kvi</t>
  </si>
  <si>
    <t>Tiq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</si>
  <si>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</si>
  <si>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</si>
  <si>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</si>
  <si>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</si>
  <si>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</si>
  <si>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</si>
  <si>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</si>
  <si>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</si>
  <si>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</si>
  <si>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</si>
  <si>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</si>
  <si>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</si>
  <si>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</si>
  <si>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</si>
  <si>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</si>
  <si>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</si>
  <si>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dPmax</t>
  </si>
  <si>
    <t>dPmin</t>
  </si>
  <si>
    <t>pmax4</t>
  </si>
  <si>
    <t>pmin5</t>
  </si>
  <si>
    <t>Tpord</t>
  </si>
  <si>
    <t>Imax</t>
  </si>
  <si>
    <t>Thld</t>
  </si>
  <si>
    <t>Thld2</t>
  </si>
  <si>
    <t>Iqfrz</t>
  </si>
  <si>
    <t>PFFlag</t>
  </si>
  <si>
    <t>vFlag</t>
  </si>
  <si>
    <t>QFlag</t>
  </si>
  <si>
    <t>PQFlag</t>
  </si>
  <si>
    <t>PFlag</t>
  </si>
  <si>
    <t>Iqrmax</t>
  </si>
  <si>
    <t>Iqrmin</t>
  </si>
  <si>
    <t>Tg</t>
  </si>
  <si>
    <t>vtmax</t>
  </si>
  <si>
    <t>accel</t>
  </si>
  <si>
    <t>QMIN6</t>
  </si>
  <si>
    <t>lvpnt0</t>
  </si>
  <si>
    <t>lvpnt1</t>
  </si>
  <si>
    <t>Brkpt</t>
  </si>
  <si>
    <t>zerox</t>
  </si>
  <si>
    <t>Lvpl1</t>
  </si>
  <si>
    <t>Lvplsw</t>
  </si>
  <si>
    <t>rrpwr</t>
  </si>
  <si>
    <t>vPLL</t>
  </si>
  <si>
    <t>kpPLL</t>
  </si>
  <si>
    <t>kiPLL</t>
  </si>
  <si>
    <t>wrefPLL</t>
  </si>
  <si>
    <t>end</t>
  </si>
  <si>
    <t>INJEC WT4</t>
  </si>
  <si>
    <t>;</t>
  </si>
  <si>
    <t>143W</t>
  </si>
  <si>
    <t>302W</t>
  </si>
  <si>
    <t>303W</t>
  </si>
  <si>
    <t>304W</t>
  </si>
  <si>
    <t>364W</t>
  </si>
  <si>
    <t>41W</t>
  </si>
  <si>
    <t>610W</t>
  </si>
  <si>
    <t>617W</t>
  </si>
  <si>
    <t>620W</t>
  </si>
  <si>
    <t>621W</t>
  </si>
  <si>
    <t>864W</t>
  </si>
  <si>
    <t>865W</t>
  </si>
  <si>
    <t>866W</t>
  </si>
  <si>
    <t>867W</t>
  </si>
  <si>
    <t>868W</t>
  </si>
  <si>
    <t>869W</t>
  </si>
  <si>
    <t>WT4_143W</t>
  </si>
  <si>
    <t>WT4_302W</t>
  </si>
  <si>
    <t>WT4_303W</t>
  </si>
  <si>
    <t>WT4_304W</t>
  </si>
  <si>
    <t>WT4_364W</t>
  </si>
  <si>
    <t>WT4_41W</t>
  </si>
  <si>
    <t>WT4_610W</t>
  </si>
  <si>
    <t>WT4_617W</t>
  </si>
  <si>
    <t>WT4_620W</t>
  </si>
  <si>
    <t>WT4_621W</t>
  </si>
  <si>
    <t>WT4_864W</t>
  </si>
  <si>
    <t>WT4_865W</t>
  </si>
  <si>
    <t>WT4_866W</t>
  </si>
  <si>
    <t>WT4_867W</t>
  </si>
  <si>
    <t>WT4_868W</t>
  </si>
  <si>
    <t>WT4_869W</t>
  </si>
  <si>
    <t>PV_213PV</t>
  </si>
  <si>
    <t>213PV</t>
  </si>
  <si>
    <t>PV_553PV</t>
  </si>
  <si>
    <t>553PV</t>
  </si>
  <si>
    <t>PV_683PV</t>
  </si>
  <si>
    <t>683PV</t>
  </si>
  <si>
    <t>PV_806PV</t>
  </si>
  <si>
    <t>806PV</t>
  </si>
  <si>
    <t>PV_808PV</t>
  </si>
  <si>
    <t>808PV</t>
  </si>
  <si>
    <t>PV_873PV</t>
  </si>
  <si>
    <t>873PV</t>
  </si>
  <si>
    <t>Snom</t>
  </si>
  <si>
    <t>Pnom</t>
  </si>
  <si>
    <t>H</t>
  </si>
  <si>
    <t>D</t>
  </si>
  <si>
    <t>Ibratio</t>
  </si>
  <si>
    <t>Xt/Rl</t>
  </si>
  <si>
    <t>Xl</t>
  </si>
  <si>
    <t>Xd</t>
  </si>
  <si>
    <t>Xd'</t>
  </si>
  <si>
    <t>Xd''</t>
  </si>
  <si>
    <t>Xq</t>
  </si>
  <si>
    <t>Xq'</t>
  </si>
  <si>
    <t>Xq''</t>
  </si>
  <si>
    <t>m</t>
  </si>
  <si>
    <t>n</t>
  </si>
  <si>
    <t>Ra</t>
  </si>
  <si>
    <t>Td0'</t>
  </si>
  <si>
    <t>Td0''</t>
  </si>
  <si>
    <t>Tq0'</t>
  </si>
  <si>
    <t>Tq0''</t>
  </si>
  <si>
    <t>SYNC_MACH</t>
  </si>
  <si>
    <t>147G</t>
  </si>
  <si>
    <t>XT</t>
  </si>
  <si>
    <t>276G</t>
  </si>
  <si>
    <t>35G</t>
  </si>
  <si>
    <t>620G</t>
  </si>
  <si>
    <t>742G</t>
  </si>
  <si>
    <t>774G</t>
  </si>
  <si>
    <t>775G</t>
  </si>
  <si>
    <t>SM194</t>
  </si>
  <si>
    <t>SM279</t>
  </si>
  <si>
    <t>SM280</t>
  </si>
  <si>
    <t>SM610</t>
  </si>
  <si>
    <t>199G</t>
  </si>
  <si>
    <t>682G</t>
  </si>
  <si>
    <t>736G</t>
  </si>
  <si>
    <t>738G</t>
  </si>
  <si>
    <t>739G</t>
  </si>
  <si>
    <t>HG681</t>
  </si>
  <si>
    <t>Int_TAS</t>
  </si>
  <si>
    <t>Int_NSW1</t>
  </si>
  <si>
    <t>Int_NSW2</t>
  </si>
  <si>
    <t>Int_SA2</t>
  </si>
  <si>
    <t>Int_SA1</t>
  </si>
  <si>
    <t>806NSW</t>
  </si>
  <si>
    <t>806SA</t>
  </si>
  <si>
    <t>WT4_870W</t>
  </si>
  <si>
    <t>870W</t>
  </si>
  <si>
    <t>SM147</t>
  </si>
  <si>
    <t>SM276</t>
  </si>
  <si>
    <t>SM620</t>
  </si>
  <si>
    <t>SM742</t>
  </si>
  <si>
    <t>SM774</t>
  </si>
  <si>
    <t>SM775</t>
  </si>
  <si>
    <t>HG199</t>
  </si>
  <si>
    <t>HG682</t>
  </si>
  <si>
    <t>HG736</t>
  </si>
  <si>
    <t>HG738</t>
  </si>
  <si>
    <t>HG739</t>
  </si>
  <si>
    <t>681G</t>
  </si>
  <si>
    <t>*</t>
  </si>
  <si>
    <t>SM35G2</t>
  </si>
  <si>
    <t>SM35G1</t>
  </si>
  <si>
    <t>BESS1</t>
  </si>
  <si>
    <t>INJEC BESS</t>
  </si>
  <si>
    <t>qmax</t>
  </si>
  <si>
    <t>qmin</t>
  </si>
  <si>
    <t>Paux</t>
  </si>
  <si>
    <t>CapBat</t>
  </si>
  <si>
    <t>SOCini</t>
  </si>
  <si>
    <t>SOCmax</t>
  </si>
  <si>
    <t>SOCmin</t>
  </si>
  <si>
    <t>pmax</t>
  </si>
  <si>
    <t>pmin</t>
  </si>
  <si>
    <t>QMIN</t>
  </si>
  <si>
    <t xml:space="preserve">  RefFlag</t>
  </si>
  <si>
    <t xml:space="preserve">  kig</t>
  </si>
  <si>
    <t xml:space="preserve">    Pmax</t>
  </si>
  <si>
    <t xml:space="preserve">    kqv</t>
  </si>
  <si>
    <t xml:space="preserve">    Iqh1</t>
  </si>
  <si>
    <t xml:space="preserve">  vq1</t>
  </si>
  <si>
    <t xml:space="preserve">    vq2</t>
  </si>
  <si>
    <t xml:space="preserve">    Iq2</t>
  </si>
  <si>
    <t xml:space="preserve">    vq3</t>
  </si>
  <si>
    <t xml:space="preserve">    Iq3</t>
  </si>
  <si>
    <t xml:space="preserve">    vq4</t>
  </si>
  <si>
    <t xml:space="preserve">    Ip1</t>
  </si>
  <si>
    <t xml:space="preserve">   vtmax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</si>
</sst>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2" fillId="3" borderId="0" xfId="0" applyFont="1" applyFill="1"/>
    <xf numFmtId="0" fontId="0" fillId="4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8"/>
  <sheetViews>
    <sheetView topLeftCell="BM1" workbookViewId="0">
      <selection activeCell="I1" sqref="I1:DG2"/>
    </sheetView>
  </sheetViews>
  <sheetFormatPr defaultRowHeight="13.2" x14ac:dyDescent="0.25"/>
  <cols>
    <col min="1" max="1" width="10.5546875" bestFit="1" customWidth="1"/>
    <col min="2" max="2" width="11.6640625" bestFit="1" customWidth="1"/>
    <col min="3" max="3" width="6.88671875" bestFit="1" customWidth="1"/>
    <col min="4" max="4" width="3.44140625" bestFit="1" customWidth="1"/>
    <col min="5" max="5" width="3.5546875" bestFit="1" customWidth="1"/>
    <col min="6" max="6" width="7" bestFit="1" customWidth="1"/>
    <col min="7" max="7" width="10" bestFit="1" customWidth="1"/>
    <col min="8" max="8" width="7" bestFit="1" customWidth="1"/>
    <col min="9" max="9" width="3.33203125" bestFit="1" customWidth="1"/>
    <col min="10" max="10" width="3" bestFit="1" customWidth="1"/>
    <col min="11" max="11" width="9.88671875" bestFit="1" customWidth="1"/>
    <col min="12" max="12" width="5" bestFit="1" customWidth="1"/>
    <col min="13" max="13" width="6" bestFit="1" customWidth="1"/>
    <col min="14" max="14" width="7.33203125" bestFit="1" customWidth="1"/>
    <col min="15" max="15" width="5" bestFit="1" customWidth="1"/>
    <col min="16" max="16" width="5.5546875" bestFit="1" customWidth="1"/>
    <col min="17" max="17" width="5" bestFit="1" customWidth="1"/>
    <col min="18" max="18" width="3.33203125" bestFit="1" customWidth="1"/>
    <col min="19" max="19" width="2.6640625" bestFit="1" customWidth="1"/>
    <col min="20" max="20" width="6" bestFit="1" customWidth="1"/>
    <col min="21" max="21" width="6.5546875" bestFit="1" customWidth="1"/>
    <col min="22" max="22" width="3" bestFit="1" customWidth="1"/>
    <col min="23" max="24" width="4" bestFit="1" customWidth="1"/>
    <col min="25" max="25" width="5" bestFit="1" customWidth="1"/>
    <col min="26" max="27" width="5.44140625" bestFit="1" customWidth="1"/>
    <col min="28" max="29" width="4.33203125" bestFit="1" customWidth="1"/>
    <col min="30" max="30" width="6" bestFit="1" customWidth="1"/>
    <col min="31" max="31" width="5.44140625" bestFit="1" customWidth="1"/>
    <col min="32" max="32" width="4" bestFit="1" customWidth="1"/>
    <col min="33" max="33" width="5" bestFit="1" customWidth="1"/>
    <col min="34" max="34" width="5.88671875" bestFit="1" customWidth="1"/>
    <col min="35" max="35" width="5.33203125" bestFit="1" customWidth="1"/>
    <col min="36" max="36" width="4.44140625" bestFit="1" customWidth="1"/>
    <col min="37" max="37" width="8.33203125" bestFit="1" customWidth="1"/>
    <col min="38" max="38" width="6" bestFit="1" customWidth="1"/>
    <col min="39" max="39" width="8.5546875" bestFit="1" customWidth="1"/>
    <col min="40" max="40" width="5" bestFit="1" customWidth="1"/>
    <col min="41" max="41" width="4" bestFit="1" customWidth="1"/>
    <col min="42" max="42" width="3.33203125" bestFit="1" customWidth="1"/>
    <col min="43" max="44" width="6.33203125" bestFit="1" customWidth="1"/>
    <col min="45" max="45" width="4.109375" bestFit="1" customWidth="1"/>
    <col min="46" max="46" width="4" bestFit="1" customWidth="1"/>
    <col min="47" max="47" width="6" bestFit="1" customWidth="1"/>
    <col min="48" max="49" width="4.6640625" bestFit="1" customWidth="1"/>
    <col min="50" max="50" width="6.5546875" bestFit="1" customWidth="1"/>
    <col min="51" max="51" width="6" bestFit="1" customWidth="1"/>
    <col min="52" max="52" width="3.6640625" style="2" bestFit="1" customWidth="1"/>
    <col min="53" max="53" width="4.44140625" bestFit="1" customWidth="1"/>
    <col min="54" max="54" width="4.5546875" bestFit="1" customWidth="1"/>
    <col min="55" max="56" width="6.5546875" bestFit="1" customWidth="1"/>
    <col min="57" max="57" width="5.33203125" bestFit="1" customWidth="1"/>
    <col min="58" max="58" width="5" bestFit="1" customWidth="1"/>
    <col min="59" max="59" width="4" style="3" bestFit="1" customWidth="1"/>
    <col min="60" max="60" width="4" bestFit="1" customWidth="1"/>
    <col min="61" max="61" width="3.6640625" bestFit="1" customWidth="1"/>
    <col min="62" max="62" width="4" bestFit="1" customWidth="1"/>
    <col min="63" max="63" width="5" bestFit="1" customWidth="1"/>
    <col min="64" max="64" width="3.6640625" bestFit="1" customWidth="1"/>
    <col min="65" max="65" width="5" bestFit="1" customWidth="1"/>
    <col min="66" max="66" width="4" bestFit="1" customWidth="1"/>
    <col min="67" max="67" width="5" bestFit="1" customWidth="1"/>
    <col min="68" max="68" width="4" bestFit="1" customWidth="1"/>
    <col min="69" max="69" width="5" bestFit="1" customWidth="1"/>
    <col min="70" max="70" width="4" bestFit="1" customWidth="1"/>
    <col min="71" max="71" width="5" bestFit="1" customWidth="1"/>
    <col min="72" max="72" width="3.6640625" bestFit="1" customWidth="1"/>
    <col min="73" max="79" width="4" bestFit="1" customWidth="1"/>
    <col min="80" max="80" width="6.88671875" bestFit="1" customWidth="1"/>
    <col min="81" max="81" width="6.33203125" bestFit="1" customWidth="1"/>
    <col min="82" max="82" width="6.5546875" bestFit="1" customWidth="1"/>
    <col min="83" max="83" width="6" bestFit="1" customWidth="1"/>
    <col min="84" max="84" width="5.5546875" bestFit="1" customWidth="1"/>
    <col min="85" max="85" width="5" bestFit="1" customWidth="1"/>
    <col min="86" max="86" width="4.44140625" bestFit="1" customWidth="1"/>
    <col min="87" max="87" width="5.44140625" bestFit="1" customWidth="1"/>
    <col min="88" max="88" width="5" bestFit="1" customWidth="1"/>
    <col min="89" max="89" width="7" bestFit="1" customWidth="1"/>
    <col min="90" max="90" width="5.33203125" bestFit="1" customWidth="1"/>
    <col min="91" max="91" width="6" bestFit="1" customWidth="1"/>
    <col min="92" max="92" width="7.33203125" bestFit="1" customWidth="1"/>
    <col min="93" max="93" width="5.88671875" bestFit="1" customWidth="1"/>
    <col min="94" max="95" width="6.5546875" bestFit="1" customWidth="1"/>
    <col min="96" max="96" width="5" bestFit="1" customWidth="1"/>
    <col min="97" max="97" width="5.88671875" bestFit="1" customWidth="1"/>
    <col min="98" max="98" width="5.44140625" bestFit="1" customWidth="1"/>
    <col min="99" max="99" width="6.6640625" bestFit="1" customWidth="1"/>
    <col min="100" max="101" width="5.6640625" bestFit="1" customWidth="1"/>
    <col min="102" max="102" width="5.44140625" bestFit="1" customWidth="1"/>
    <col min="103" max="103" width="5.5546875" bestFit="1" customWidth="1"/>
    <col min="104" max="104" width="5.109375" bestFit="1" customWidth="1"/>
    <col min="105" max="105" width="6.44140625" bestFit="1" customWidth="1"/>
    <col min="106" max="107" width="5" bestFit="1" customWidth="1"/>
    <col min="108" max="108" width="6.33203125" bestFit="1" customWidth="1"/>
    <col min="109" max="109" width="5.6640625" bestFit="1" customWidth="1"/>
    <col min="110" max="110" width="8" bestFit="1" customWidth="1"/>
    <col min="111" max="111" width="4" bestFit="1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3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111</v>
      </c>
      <c r="B2" t="s">
        <v>203</v>
      </c>
      <c r="C2" t="s">
        <v>204</v>
      </c>
      <c r="D2">
        <v>0</v>
      </c>
      <c r="E2">
        <v>0</v>
      </c>
      <c r="F2">
        <v>0</v>
      </c>
      <c r="G2">
        <v>0</v>
      </c>
      <c r="H2">
        <v>57.6</v>
      </c>
      <c r="I2">
        <v>0</v>
      </c>
      <c r="J2">
        <v>0</v>
      </c>
      <c r="K2" s="1">
        <v>0</v>
      </c>
      <c r="L2">
        <v>0.02</v>
      </c>
      <c r="M2">
        <v>1.4999999999999999E-2</v>
      </c>
      <c r="N2" s="1">
        <v>1</v>
      </c>
      <c r="O2">
        <v>0.01</v>
      </c>
      <c r="P2">
        <v>0.1</v>
      </c>
      <c r="Q2">
        <v>-0.1</v>
      </c>
      <c r="R2">
        <v>18</v>
      </c>
      <c r="S2">
        <v>5</v>
      </c>
      <c r="T2">
        <v>0.436</v>
      </c>
      <c r="U2">
        <v>-0.436</v>
      </c>
      <c r="V2">
        <v>0</v>
      </c>
      <c r="W2">
        <v>0.2</v>
      </c>
      <c r="X2">
        <v>0.7</v>
      </c>
      <c r="Y2">
        <v>0.02</v>
      </c>
      <c r="Z2">
        <v>-10</v>
      </c>
      <c r="AA2">
        <v>10</v>
      </c>
      <c r="AB2">
        <v>0</v>
      </c>
      <c r="AC2">
        <v>0</v>
      </c>
      <c r="AD2">
        <v>99</v>
      </c>
      <c r="AE2">
        <v>-99</v>
      </c>
      <c r="AF2">
        <v>0.1</v>
      </c>
      <c r="AG2">
        <v>0.05</v>
      </c>
      <c r="AH2">
        <v>1</v>
      </c>
      <c r="AI2">
        <v>0</v>
      </c>
      <c r="AJ2">
        <v>0.2</v>
      </c>
      <c r="AK2" s="1">
        <v>0</v>
      </c>
      <c r="AL2">
        <v>0.1</v>
      </c>
      <c r="AM2" s="1">
        <v>0</v>
      </c>
      <c r="AN2">
        <v>4.87</v>
      </c>
      <c r="AO2">
        <v>5.3</v>
      </c>
      <c r="AP2">
        <v>1</v>
      </c>
      <c r="AQ2">
        <v>1</v>
      </c>
      <c r="AR2">
        <v>5010</v>
      </c>
      <c r="AS2">
        <v>0.8</v>
      </c>
      <c r="AT2">
        <v>1.2</v>
      </c>
      <c r="AU2">
        <v>1.4999999999999999E-2</v>
      </c>
      <c r="AV2">
        <v>1</v>
      </c>
      <c r="AW2">
        <v>0</v>
      </c>
      <c r="AX2">
        <v>-1E-3</v>
      </c>
      <c r="AY2">
        <v>1E-3</v>
      </c>
      <c r="AZ2" s="2">
        <v>8</v>
      </c>
      <c r="BA2">
        <v>1.1000000000000001</v>
      </c>
      <c r="BB2">
        <v>-1.1000000000000001</v>
      </c>
      <c r="BC2">
        <v>0.436</v>
      </c>
      <c r="BD2">
        <v>-0.436</v>
      </c>
      <c r="BE2">
        <v>1.1499999999999999</v>
      </c>
      <c r="BF2">
        <v>0.85</v>
      </c>
      <c r="BG2" s="3">
        <v>0.1</v>
      </c>
      <c r="BH2">
        <v>0.1</v>
      </c>
      <c r="BI2">
        <v>0</v>
      </c>
      <c r="BJ2">
        <v>40</v>
      </c>
      <c r="BK2">
        <v>0.01</v>
      </c>
      <c r="BL2">
        <v>0</v>
      </c>
      <c r="BM2">
        <v>1.45</v>
      </c>
      <c r="BN2">
        <v>0.2</v>
      </c>
      <c r="BO2">
        <v>1.45</v>
      </c>
      <c r="BP2">
        <v>0.5</v>
      </c>
      <c r="BQ2">
        <v>1.45</v>
      </c>
      <c r="BR2">
        <v>0.9</v>
      </c>
      <c r="BS2">
        <v>1.45</v>
      </c>
      <c r="BT2">
        <v>0</v>
      </c>
      <c r="BU2">
        <v>1.1000000000000001</v>
      </c>
      <c r="BV2">
        <v>0.2</v>
      </c>
      <c r="BW2">
        <v>1.1000000000000001</v>
      </c>
      <c r="BX2">
        <v>0.5</v>
      </c>
      <c r="BY2">
        <v>1.1000000000000001</v>
      </c>
      <c r="BZ2">
        <v>0.9</v>
      </c>
      <c r="CA2">
        <v>1.1000000000000001</v>
      </c>
      <c r="CB2">
        <v>99</v>
      </c>
      <c r="CC2">
        <v>-99</v>
      </c>
      <c r="CD2">
        <v>1</v>
      </c>
      <c r="CE2">
        <v>0</v>
      </c>
      <c r="CF2">
        <v>0.02</v>
      </c>
      <c r="CG2">
        <v>1.25</v>
      </c>
      <c r="CH2">
        <v>0</v>
      </c>
      <c r="CI2">
        <v>0</v>
      </c>
      <c r="CJ2">
        <v>0.15</v>
      </c>
      <c r="CK2" s="1">
        <v>0</v>
      </c>
      <c r="CL2" s="1">
        <v>1</v>
      </c>
      <c r="CM2" s="1">
        <v>1</v>
      </c>
      <c r="CN2" s="1">
        <v>1</v>
      </c>
      <c r="CO2" s="1">
        <v>1</v>
      </c>
      <c r="CP2">
        <v>999.9</v>
      </c>
      <c r="CQ2">
        <v>-999.9</v>
      </c>
      <c r="CR2">
        <v>0.02</v>
      </c>
      <c r="CS2">
        <v>1.2</v>
      </c>
      <c r="CT2">
        <v>0.7</v>
      </c>
      <c r="CU2">
        <v>-1.2</v>
      </c>
      <c r="CV2">
        <v>0.4</v>
      </c>
      <c r="CW2">
        <v>0.8</v>
      </c>
      <c r="CX2">
        <v>0.9</v>
      </c>
      <c r="CY2">
        <v>0.4</v>
      </c>
      <c r="CZ2">
        <v>1.2</v>
      </c>
      <c r="DA2">
        <v>1</v>
      </c>
      <c r="DB2">
        <v>10</v>
      </c>
      <c r="DC2">
        <v>0.7</v>
      </c>
      <c r="DD2">
        <v>45</v>
      </c>
      <c r="DE2">
        <v>30</v>
      </c>
      <c r="DF2">
        <v>314.15899999999999</v>
      </c>
      <c r="DG2" t="s">
        <v>112</v>
      </c>
    </row>
    <row r="3" spans="1:111" x14ac:dyDescent="0.25">
      <c r="A3" t="s">
        <v>111</v>
      </c>
      <c r="B3" t="s">
        <v>129</v>
      </c>
      <c r="C3" t="s">
        <v>113</v>
      </c>
      <c r="D3">
        <v>0</v>
      </c>
      <c r="E3">
        <v>0</v>
      </c>
      <c r="F3">
        <v>0</v>
      </c>
      <c r="G3">
        <v>0</v>
      </c>
      <c r="H3">
        <v>83.6</v>
      </c>
      <c r="I3">
        <v>0</v>
      </c>
      <c r="J3">
        <v>0</v>
      </c>
      <c r="K3" s="1">
        <v>0</v>
      </c>
      <c r="L3">
        <v>0.02</v>
      </c>
      <c r="M3">
        <v>1.4999999999999999E-2</v>
      </c>
      <c r="N3" s="1">
        <v>1</v>
      </c>
      <c r="O3">
        <v>0.01</v>
      </c>
      <c r="P3">
        <v>0.1</v>
      </c>
      <c r="Q3">
        <v>-0.1</v>
      </c>
      <c r="R3">
        <v>18</v>
      </c>
      <c r="S3">
        <v>5</v>
      </c>
      <c r="T3">
        <v>0.436</v>
      </c>
      <c r="U3">
        <v>-0.436</v>
      </c>
      <c r="V3">
        <v>0</v>
      </c>
      <c r="W3">
        <v>0.2</v>
      </c>
      <c r="X3">
        <v>0.7</v>
      </c>
      <c r="Y3">
        <v>0.02</v>
      </c>
      <c r="Z3">
        <v>-10</v>
      </c>
      <c r="AA3">
        <v>10</v>
      </c>
      <c r="AB3">
        <v>0</v>
      </c>
      <c r="AC3">
        <v>0</v>
      </c>
      <c r="AD3">
        <v>99</v>
      </c>
      <c r="AE3">
        <v>-99</v>
      </c>
      <c r="AF3">
        <v>0.1</v>
      </c>
      <c r="AG3">
        <v>0.05</v>
      </c>
      <c r="AH3">
        <v>1</v>
      </c>
      <c r="AI3">
        <v>0</v>
      </c>
      <c r="AJ3">
        <v>0.2</v>
      </c>
      <c r="AK3" s="1">
        <v>0</v>
      </c>
      <c r="AL3">
        <v>0.1</v>
      </c>
      <c r="AM3" s="1">
        <v>0</v>
      </c>
      <c r="AN3">
        <v>4.87</v>
      </c>
      <c r="AO3">
        <v>5.3</v>
      </c>
      <c r="AP3">
        <v>1</v>
      </c>
      <c r="AQ3">
        <v>1</v>
      </c>
      <c r="AR3">
        <v>5010</v>
      </c>
      <c r="AS3">
        <v>0.8</v>
      </c>
      <c r="AT3">
        <v>1.2</v>
      </c>
      <c r="AU3">
        <v>1.4999999999999999E-2</v>
      </c>
      <c r="AV3">
        <v>1</v>
      </c>
      <c r="AW3">
        <v>0</v>
      </c>
      <c r="AX3">
        <v>-1E-3</v>
      </c>
      <c r="AY3">
        <v>1E-3</v>
      </c>
      <c r="AZ3" s="2">
        <v>8</v>
      </c>
      <c r="BA3">
        <v>1.1000000000000001</v>
      </c>
      <c r="BB3">
        <v>-1.1000000000000001</v>
      </c>
      <c r="BC3">
        <v>0.436</v>
      </c>
      <c r="BD3">
        <v>-0.436</v>
      </c>
      <c r="BE3">
        <v>1.1499999999999999</v>
      </c>
      <c r="BF3">
        <v>0.85</v>
      </c>
      <c r="BG3" s="3">
        <v>0.1</v>
      </c>
      <c r="BH3">
        <v>0.1</v>
      </c>
      <c r="BI3">
        <v>0</v>
      </c>
      <c r="BJ3">
        <v>40</v>
      </c>
      <c r="BK3">
        <v>0.01</v>
      </c>
      <c r="BL3">
        <v>0</v>
      </c>
      <c r="BM3">
        <v>1.45</v>
      </c>
      <c r="BN3">
        <v>0.2</v>
      </c>
      <c r="BO3">
        <v>1.45</v>
      </c>
      <c r="BP3">
        <v>0.5</v>
      </c>
      <c r="BQ3">
        <v>1.45</v>
      </c>
      <c r="BR3">
        <v>0.9</v>
      </c>
      <c r="BS3">
        <v>1.45</v>
      </c>
      <c r="BT3">
        <v>0</v>
      </c>
      <c r="BU3">
        <v>1.1000000000000001</v>
      </c>
      <c r="BV3">
        <v>0.2</v>
      </c>
      <c r="BW3">
        <v>1.1000000000000001</v>
      </c>
      <c r="BX3">
        <v>0.5</v>
      </c>
      <c r="BY3">
        <v>1.1000000000000001</v>
      </c>
      <c r="BZ3">
        <v>0.9</v>
      </c>
      <c r="CA3">
        <v>1.1000000000000001</v>
      </c>
      <c r="CB3">
        <v>99</v>
      </c>
      <c r="CC3">
        <v>-99</v>
      </c>
      <c r="CD3">
        <v>1</v>
      </c>
      <c r="CE3">
        <v>0</v>
      </c>
      <c r="CF3">
        <v>0.02</v>
      </c>
      <c r="CG3">
        <v>1.25</v>
      </c>
      <c r="CH3">
        <v>0</v>
      </c>
      <c r="CI3">
        <v>0</v>
      </c>
      <c r="CJ3">
        <v>0.15</v>
      </c>
      <c r="CK3" s="1">
        <v>0</v>
      </c>
      <c r="CL3" s="1">
        <v>1</v>
      </c>
      <c r="CM3" s="1">
        <v>1</v>
      </c>
      <c r="CN3" s="1">
        <v>1</v>
      </c>
      <c r="CO3" s="1">
        <v>1</v>
      </c>
      <c r="CP3">
        <v>999.9</v>
      </c>
      <c r="CQ3">
        <v>-999.9</v>
      </c>
      <c r="CR3">
        <v>0.02</v>
      </c>
      <c r="CS3">
        <v>1.2</v>
      </c>
      <c r="CT3">
        <v>0.7</v>
      </c>
      <c r="CU3">
        <v>-1.2</v>
      </c>
      <c r="CV3">
        <v>0.4</v>
      </c>
      <c r="CW3">
        <v>0.8</v>
      </c>
      <c r="CX3">
        <v>0.9</v>
      </c>
      <c r="CY3">
        <v>0.4</v>
      </c>
      <c r="CZ3">
        <v>1.2</v>
      </c>
      <c r="DA3">
        <v>1</v>
      </c>
      <c r="DB3">
        <v>10</v>
      </c>
      <c r="DC3">
        <v>0.7</v>
      </c>
      <c r="DD3">
        <v>45</v>
      </c>
      <c r="DE3">
        <v>30</v>
      </c>
      <c r="DF3">
        <v>314.15899999999999</v>
      </c>
      <c r="DG3" t="s">
        <v>112</v>
      </c>
    </row>
    <row r="4" spans="1:111" x14ac:dyDescent="0.25">
      <c r="A4" t="s">
        <v>111</v>
      </c>
      <c r="B4" t="s">
        <v>130</v>
      </c>
      <c r="C4" t="s">
        <v>114</v>
      </c>
      <c r="D4">
        <v>0</v>
      </c>
      <c r="E4">
        <v>0</v>
      </c>
      <c r="F4">
        <v>0</v>
      </c>
      <c r="G4">
        <v>0</v>
      </c>
      <c r="H4">
        <v>293.67</v>
      </c>
      <c r="I4">
        <v>0</v>
      </c>
      <c r="J4">
        <v>0</v>
      </c>
      <c r="K4" s="1">
        <v>0</v>
      </c>
      <c r="L4">
        <v>0.02</v>
      </c>
      <c r="M4">
        <v>1.4999999999999999E-2</v>
      </c>
      <c r="N4" s="1">
        <v>1</v>
      </c>
      <c r="O4">
        <v>0.01</v>
      </c>
      <c r="P4">
        <v>0.1</v>
      </c>
      <c r="Q4">
        <v>-0.1</v>
      </c>
      <c r="R4">
        <v>18</v>
      </c>
      <c r="S4">
        <v>5</v>
      </c>
      <c r="T4">
        <v>0.436</v>
      </c>
      <c r="U4">
        <v>-0.436</v>
      </c>
      <c r="V4">
        <v>0</v>
      </c>
      <c r="W4">
        <v>0.2</v>
      </c>
      <c r="X4">
        <v>0.7</v>
      </c>
      <c r="Y4">
        <v>0.02</v>
      </c>
      <c r="Z4">
        <v>-10</v>
      </c>
      <c r="AA4">
        <v>10</v>
      </c>
      <c r="AB4">
        <v>0</v>
      </c>
      <c r="AC4">
        <v>0</v>
      </c>
      <c r="AD4">
        <v>99</v>
      </c>
      <c r="AE4">
        <v>-99</v>
      </c>
      <c r="AF4">
        <v>0.1</v>
      </c>
      <c r="AG4">
        <v>0.05</v>
      </c>
      <c r="AH4">
        <v>1</v>
      </c>
      <c r="AI4">
        <v>0</v>
      </c>
      <c r="AJ4">
        <v>0.2</v>
      </c>
      <c r="AK4" s="1">
        <v>0</v>
      </c>
      <c r="AL4">
        <v>0.1</v>
      </c>
      <c r="AM4" s="1">
        <v>0</v>
      </c>
      <c r="AN4">
        <v>4.87</v>
      </c>
      <c r="AO4">
        <v>5.3</v>
      </c>
      <c r="AP4">
        <v>1</v>
      </c>
      <c r="AQ4">
        <v>1</v>
      </c>
      <c r="AR4">
        <v>5010</v>
      </c>
      <c r="AS4">
        <v>0.8</v>
      </c>
      <c r="AT4">
        <v>1.2</v>
      </c>
      <c r="AU4">
        <v>1.4999999999999999E-2</v>
      </c>
      <c r="AV4">
        <v>1</v>
      </c>
      <c r="AW4">
        <v>0</v>
      </c>
      <c r="AX4">
        <v>-1E-3</v>
      </c>
      <c r="AY4">
        <v>1E-3</v>
      </c>
      <c r="AZ4" s="2">
        <v>8</v>
      </c>
      <c r="BA4">
        <v>1.1000000000000001</v>
      </c>
      <c r="BB4">
        <v>-1.1000000000000001</v>
      </c>
      <c r="BC4">
        <v>0.436</v>
      </c>
      <c r="BD4">
        <v>-0.436</v>
      </c>
      <c r="BE4">
        <v>1.1499999999999999</v>
      </c>
      <c r="BF4">
        <v>0.85</v>
      </c>
      <c r="BG4" s="3">
        <v>0.1</v>
      </c>
      <c r="BH4">
        <v>0.1</v>
      </c>
      <c r="BI4">
        <v>0</v>
      </c>
      <c r="BJ4">
        <v>40</v>
      </c>
      <c r="BK4">
        <v>0.01</v>
      </c>
      <c r="BL4">
        <v>0</v>
      </c>
      <c r="BM4">
        <v>1.45</v>
      </c>
      <c r="BN4">
        <v>0.2</v>
      </c>
      <c r="BO4">
        <v>1.45</v>
      </c>
      <c r="BP4">
        <v>0.5</v>
      </c>
      <c r="BQ4">
        <v>1.45</v>
      </c>
      <c r="BR4">
        <v>0.9</v>
      </c>
      <c r="BS4">
        <v>1.45</v>
      </c>
      <c r="BT4">
        <v>0</v>
      </c>
      <c r="BU4">
        <v>1.1000000000000001</v>
      </c>
      <c r="BV4">
        <v>0.2</v>
      </c>
      <c r="BW4">
        <v>1.1000000000000001</v>
      </c>
      <c r="BX4">
        <v>0.5</v>
      </c>
      <c r="BY4">
        <v>1.1000000000000001</v>
      </c>
      <c r="BZ4">
        <v>0.9</v>
      </c>
      <c r="CA4">
        <v>1.1000000000000001</v>
      </c>
      <c r="CB4">
        <v>99</v>
      </c>
      <c r="CC4">
        <v>-99</v>
      </c>
      <c r="CD4">
        <v>1</v>
      </c>
      <c r="CE4">
        <v>0</v>
      </c>
      <c r="CF4">
        <v>0.02</v>
      </c>
      <c r="CG4">
        <v>1.25</v>
      </c>
      <c r="CH4">
        <v>0</v>
      </c>
      <c r="CI4">
        <v>0</v>
      </c>
      <c r="CJ4">
        <v>0.15</v>
      </c>
      <c r="CK4" s="1">
        <v>0</v>
      </c>
      <c r="CL4" s="1">
        <v>1</v>
      </c>
      <c r="CM4" s="1">
        <v>1</v>
      </c>
      <c r="CN4" s="1">
        <v>1</v>
      </c>
      <c r="CO4" s="1">
        <v>1</v>
      </c>
      <c r="CP4">
        <v>999.9</v>
      </c>
      <c r="CQ4">
        <v>-999.9</v>
      </c>
      <c r="CR4">
        <v>0.02</v>
      </c>
      <c r="CS4">
        <v>1.2</v>
      </c>
      <c r="CT4">
        <v>0.7</v>
      </c>
      <c r="CU4">
        <v>-1.2</v>
      </c>
      <c r="CV4">
        <v>0.4</v>
      </c>
      <c r="CW4">
        <v>0.8</v>
      </c>
      <c r="CX4">
        <v>0.9</v>
      </c>
      <c r="CY4">
        <v>0.4</v>
      </c>
      <c r="CZ4">
        <v>1.2</v>
      </c>
      <c r="DA4">
        <v>1</v>
      </c>
      <c r="DB4">
        <v>10</v>
      </c>
      <c r="DC4">
        <v>0.7</v>
      </c>
      <c r="DD4">
        <v>45</v>
      </c>
      <c r="DE4">
        <v>30</v>
      </c>
      <c r="DF4">
        <v>314.15899999999999</v>
      </c>
      <c r="DG4" t="s">
        <v>112</v>
      </c>
    </row>
    <row r="5" spans="1:111" x14ac:dyDescent="0.25">
      <c r="A5" t="s">
        <v>111</v>
      </c>
      <c r="B5" t="s">
        <v>131</v>
      </c>
      <c r="C5" t="s">
        <v>115</v>
      </c>
      <c r="D5">
        <v>0</v>
      </c>
      <c r="E5">
        <v>0</v>
      </c>
      <c r="F5">
        <v>0</v>
      </c>
      <c r="G5">
        <v>0</v>
      </c>
      <c r="H5">
        <v>502.67</v>
      </c>
      <c r="I5">
        <v>0</v>
      </c>
      <c r="J5">
        <v>0</v>
      </c>
      <c r="K5" s="1">
        <v>0</v>
      </c>
      <c r="L5">
        <v>0.02</v>
      </c>
      <c r="M5">
        <v>1.4999999999999999E-2</v>
      </c>
      <c r="N5" s="1">
        <v>1</v>
      </c>
      <c r="O5">
        <v>0.01</v>
      </c>
      <c r="P5">
        <v>0.1</v>
      </c>
      <c r="Q5">
        <v>-0.1</v>
      </c>
      <c r="R5">
        <v>18</v>
      </c>
      <c r="S5">
        <v>5</v>
      </c>
      <c r="T5">
        <v>0.436</v>
      </c>
      <c r="U5">
        <v>-0.436</v>
      </c>
      <c r="V5">
        <v>0</v>
      </c>
      <c r="W5">
        <v>0.2</v>
      </c>
      <c r="X5">
        <v>0.7</v>
      </c>
      <c r="Y5">
        <v>0.02</v>
      </c>
      <c r="Z5">
        <v>-10</v>
      </c>
      <c r="AA5">
        <v>10</v>
      </c>
      <c r="AB5">
        <v>0</v>
      </c>
      <c r="AC5">
        <v>0</v>
      </c>
      <c r="AD5">
        <v>99</v>
      </c>
      <c r="AE5">
        <v>-99</v>
      </c>
      <c r="AF5">
        <v>0.1</v>
      </c>
      <c r="AG5">
        <v>0.05</v>
      </c>
      <c r="AH5">
        <v>1</v>
      </c>
      <c r="AI5">
        <v>0</v>
      </c>
      <c r="AJ5">
        <v>0.2</v>
      </c>
      <c r="AK5" s="1">
        <v>0</v>
      </c>
      <c r="AL5">
        <v>0.1</v>
      </c>
      <c r="AM5" s="1">
        <v>0</v>
      </c>
      <c r="AN5">
        <v>4.87</v>
      </c>
      <c r="AO5">
        <v>5.3</v>
      </c>
      <c r="AP5">
        <v>1</v>
      </c>
      <c r="AQ5">
        <v>1</v>
      </c>
      <c r="AR5">
        <v>5010</v>
      </c>
      <c r="AS5">
        <v>0.8</v>
      </c>
      <c r="AT5">
        <v>1.2</v>
      </c>
      <c r="AU5">
        <v>1.4999999999999999E-2</v>
      </c>
      <c r="AV5">
        <v>1</v>
      </c>
      <c r="AW5">
        <v>0</v>
      </c>
      <c r="AX5">
        <v>-1E-3</v>
      </c>
      <c r="AY5">
        <v>1E-3</v>
      </c>
      <c r="AZ5" s="2">
        <v>8</v>
      </c>
      <c r="BA5">
        <v>1.1000000000000001</v>
      </c>
      <c r="BB5">
        <v>-1.1000000000000001</v>
      </c>
      <c r="BC5">
        <v>0.436</v>
      </c>
      <c r="BD5">
        <v>-0.436</v>
      </c>
      <c r="BE5">
        <v>1.1499999999999999</v>
      </c>
      <c r="BF5">
        <v>0.85</v>
      </c>
      <c r="BG5" s="3">
        <v>0.1</v>
      </c>
      <c r="BH5">
        <v>0.1</v>
      </c>
      <c r="BI5">
        <v>0</v>
      </c>
      <c r="BJ5">
        <v>40</v>
      </c>
      <c r="BK5">
        <v>0.01</v>
      </c>
      <c r="BL5">
        <v>0</v>
      </c>
      <c r="BM5">
        <v>1.45</v>
      </c>
      <c r="BN5">
        <v>0.2</v>
      </c>
      <c r="BO5">
        <v>1.45</v>
      </c>
      <c r="BP5">
        <v>0.5</v>
      </c>
      <c r="BQ5">
        <v>1.45</v>
      </c>
      <c r="BR5">
        <v>0.9</v>
      </c>
      <c r="BS5">
        <v>1.45</v>
      </c>
      <c r="BT5">
        <v>0</v>
      </c>
      <c r="BU5">
        <v>1.1000000000000001</v>
      </c>
      <c r="BV5">
        <v>0.2</v>
      </c>
      <c r="BW5">
        <v>1.1000000000000001</v>
      </c>
      <c r="BX5">
        <v>0.5</v>
      </c>
      <c r="BY5">
        <v>1.1000000000000001</v>
      </c>
      <c r="BZ5">
        <v>0.9</v>
      </c>
      <c r="CA5">
        <v>1.1000000000000001</v>
      </c>
      <c r="CB5">
        <v>99</v>
      </c>
      <c r="CC5">
        <v>-99</v>
      </c>
      <c r="CD5">
        <v>1</v>
      </c>
      <c r="CE5">
        <v>0</v>
      </c>
      <c r="CF5">
        <v>0.02</v>
      </c>
      <c r="CG5">
        <v>1.25</v>
      </c>
      <c r="CH5">
        <v>0</v>
      </c>
      <c r="CI5">
        <v>0</v>
      </c>
      <c r="CJ5">
        <v>0.15</v>
      </c>
      <c r="CK5" s="1">
        <v>0</v>
      </c>
      <c r="CL5" s="1">
        <v>1</v>
      </c>
      <c r="CM5" s="1">
        <v>1</v>
      </c>
      <c r="CN5" s="1">
        <v>1</v>
      </c>
      <c r="CO5" s="1">
        <v>1</v>
      </c>
      <c r="CP5">
        <v>999.9</v>
      </c>
      <c r="CQ5">
        <v>-999.9</v>
      </c>
      <c r="CR5">
        <v>0.02</v>
      </c>
      <c r="CS5">
        <v>1.2</v>
      </c>
      <c r="CT5">
        <v>0.7</v>
      </c>
      <c r="CU5">
        <v>-1.2</v>
      </c>
      <c r="CV5">
        <v>0.4</v>
      </c>
      <c r="CW5">
        <v>0.8</v>
      </c>
      <c r="CX5">
        <v>0.9</v>
      </c>
      <c r="CY5">
        <v>0.4</v>
      </c>
      <c r="CZ5">
        <v>1.2</v>
      </c>
      <c r="DA5">
        <v>1</v>
      </c>
      <c r="DB5">
        <v>10</v>
      </c>
      <c r="DC5">
        <v>0.7</v>
      </c>
      <c r="DD5">
        <v>45</v>
      </c>
      <c r="DE5">
        <v>30</v>
      </c>
      <c r="DF5">
        <v>314.15899999999999</v>
      </c>
      <c r="DG5" t="s">
        <v>112</v>
      </c>
    </row>
    <row r="6" spans="1:111" x14ac:dyDescent="0.25">
      <c r="A6" t="s">
        <v>111</v>
      </c>
      <c r="B6" t="s">
        <v>132</v>
      </c>
      <c r="C6" t="s">
        <v>116</v>
      </c>
      <c r="D6">
        <v>0</v>
      </c>
      <c r="E6">
        <v>0</v>
      </c>
      <c r="F6">
        <v>0</v>
      </c>
      <c r="G6">
        <v>0</v>
      </c>
      <c r="H6">
        <v>131</v>
      </c>
      <c r="I6">
        <v>0</v>
      </c>
      <c r="J6">
        <v>0</v>
      </c>
      <c r="K6" s="1">
        <v>0</v>
      </c>
      <c r="L6">
        <v>0.02</v>
      </c>
      <c r="M6">
        <v>1.4999999999999999E-2</v>
      </c>
      <c r="N6" s="1">
        <v>1</v>
      </c>
      <c r="O6">
        <v>0.01</v>
      </c>
      <c r="P6">
        <v>0.1</v>
      </c>
      <c r="Q6">
        <v>-0.1</v>
      </c>
      <c r="R6">
        <v>18</v>
      </c>
      <c r="S6">
        <v>5</v>
      </c>
      <c r="T6">
        <v>0.436</v>
      </c>
      <c r="U6">
        <v>-0.436</v>
      </c>
      <c r="V6">
        <v>0</v>
      </c>
      <c r="W6">
        <v>0.2</v>
      </c>
      <c r="X6">
        <v>0.7</v>
      </c>
      <c r="Y6">
        <v>0.02</v>
      </c>
      <c r="Z6">
        <v>-10</v>
      </c>
      <c r="AA6">
        <v>10</v>
      </c>
      <c r="AB6">
        <v>0</v>
      </c>
      <c r="AC6">
        <v>0</v>
      </c>
      <c r="AD6">
        <v>99</v>
      </c>
      <c r="AE6">
        <v>-99</v>
      </c>
      <c r="AF6">
        <v>0.1</v>
      </c>
      <c r="AG6">
        <v>0.05</v>
      </c>
      <c r="AH6">
        <v>1</v>
      </c>
      <c r="AI6">
        <v>0</v>
      </c>
      <c r="AJ6">
        <v>0.2</v>
      </c>
      <c r="AK6" s="1">
        <v>0</v>
      </c>
      <c r="AL6">
        <v>0.1</v>
      </c>
      <c r="AM6" s="1">
        <v>0</v>
      </c>
      <c r="AN6">
        <v>4.87</v>
      </c>
      <c r="AO6">
        <v>5.3</v>
      </c>
      <c r="AP6">
        <v>1</v>
      </c>
      <c r="AQ6">
        <v>1</v>
      </c>
      <c r="AR6">
        <v>5010</v>
      </c>
      <c r="AS6">
        <v>0.8</v>
      </c>
      <c r="AT6">
        <v>1.2</v>
      </c>
      <c r="AU6">
        <v>1.4999999999999999E-2</v>
      </c>
      <c r="AV6">
        <v>1</v>
      </c>
      <c r="AW6">
        <v>0</v>
      </c>
      <c r="AX6">
        <v>-1E-3</v>
      </c>
      <c r="AY6">
        <v>1E-3</v>
      </c>
      <c r="AZ6" s="2">
        <v>8</v>
      </c>
      <c r="BA6">
        <v>1.1000000000000001</v>
      </c>
      <c r="BB6">
        <v>-1.1000000000000001</v>
      </c>
      <c r="BC6">
        <v>0.436</v>
      </c>
      <c r="BD6">
        <v>-0.436</v>
      </c>
      <c r="BE6">
        <v>1.1499999999999999</v>
      </c>
      <c r="BF6">
        <v>0.85</v>
      </c>
      <c r="BG6" s="3">
        <v>0.1</v>
      </c>
      <c r="BH6">
        <v>0.1</v>
      </c>
      <c r="BI6">
        <v>0</v>
      </c>
      <c r="BJ6">
        <v>40</v>
      </c>
      <c r="BK6">
        <v>0.01</v>
      </c>
      <c r="BL6">
        <v>0</v>
      </c>
      <c r="BM6">
        <v>1.45</v>
      </c>
      <c r="BN6">
        <v>0.2</v>
      </c>
      <c r="BO6">
        <v>1.45</v>
      </c>
      <c r="BP6">
        <v>0.5</v>
      </c>
      <c r="BQ6">
        <v>1.45</v>
      </c>
      <c r="BR6">
        <v>0.9</v>
      </c>
      <c r="BS6">
        <v>1.45</v>
      </c>
      <c r="BT6">
        <v>0</v>
      </c>
      <c r="BU6">
        <v>1.1000000000000001</v>
      </c>
      <c r="BV6">
        <v>0.2</v>
      </c>
      <c r="BW6">
        <v>1.1000000000000001</v>
      </c>
      <c r="BX6">
        <v>0.5</v>
      </c>
      <c r="BY6">
        <v>1.1000000000000001</v>
      </c>
      <c r="BZ6">
        <v>0.9</v>
      </c>
      <c r="CA6">
        <v>1.1000000000000001</v>
      </c>
      <c r="CB6">
        <v>99</v>
      </c>
      <c r="CC6">
        <v>-99</v>
      </c>
      <c r="CD6">
        <v>1</v>
      </c>
      <c r="CE6">
        <v>0</v>
      </c>
      <c r="CF6">
        <v>0.02</v>
      </c>
      <c r="CG6">
        <v>1.25</v>
      </c>
      <c r="CH6">
        <v>0</v>
      </c>
      <c r="CI6">
        <v>0</v>
      </c>
      <c r="CJ6">
        <v>0.15</v>
      </c>
      <c r="CK6" s="1">
        <v>0</v>
      </c>
      <c r="CL6" s="1">
        <v>1</v>
      </c>
      <c r="CM6" s="1">
        <v>1</v>
      </c>
      <c r="CN6" s="1">
        <v>1</v>
      </c>
      <c r="CO6" s="1">
        <v>1</v>
      </c>
      <c r="CP6">
        <v>999.9</v>
      </c>
      <c r="CQ6">
        <v>-999.9</v>
      </c>
      <c r="CR6">
        <v>0.02</v>
      </c>
      <c r="CS6">
        <v>1.2</v>
      </c>
      <c r="CT6">
        <v>0.7</v>
      </c>
      <c r="CU6">
        <v>-1.2</v>
      </c>
      <c r="CV6">
        <v>0.4</v>
      </c>
      <c r="CW6">
        <v>0.8</v>
      </c>
      <c r="CX6">
        <v>0.9</v>
      </c>
      <c r="CY6">
        <v>0.4</v>
      </c>
      <c r="CZ6">
        <v>1.2</v>
      </c>
      <c r="DA6">
        <v>1</v>
      </c>
      <c r="DB6">
        <v>10</v>
      </c>
      <c r="DC6">
        <v>0.7</v>
      </c>
      <c r="DD6">
        <v>45</v>
      </c>
      <c r="DE6">
        <v>30</v>
      </c>
      <c r="DF6">
        <v>314.15899999999999</v>
      </c>
      <c r="DG6" t="s">
        <v>112</v>
      </c>
    </row>
    <row r="7" spans="1:111" x14ac:dyDescent="0.25">
      <c r="A7" t="s">
        <v>111</v>
      </c>
      <c r="B7" t="s">
        <v>133</v>
      </c>
      <c r="C7" t="s">
        <v>117</v>
      </c>
      <c r="D7">
        <v>0</v>
      </c>
      <c r="E7">
        <v>0</v>
      </c>
      <c r="F7">
        <v>0</v>
      </c>
      <c r="G7">
        <v>0</v>
      </c>
      <c r="H7">
        <v>325.67</v>
      </c>
      <c r="I7">
        <v>0</v>
      </c>
      <c r="J7">
        <v>0</v>
      </c>
      <c r="K7" s="1">
        <v>0</v>
      </c>
      <c r="L7">
        <v>0.02</v>
      </c>
      <c r="M7">
        <v>1.4999999999999999E-2</v>
      </c>
      <c r="N7" s="1">
        <v>1</v>
      </c>
      <c r="O7">
        <v>0.01</v>
      </c>
      <c r="P7">
        <v>0.1</v>
      </c>
      <c r="Q7">
        <v>-0.1</v>
      </c>
      <c r="R7">
        <v>18</v>
      </c>
      <c r="S7">
        <v>5</v>
      </c>
      <c r="T7">
        <v>0.436</v>
      </c>
      <c r="U7">
        <v>-0.436</v>
      </c>
      <c r="V7">
        <v>0</v>
      </c>
      <c r="W7">
        <v>0.2</v>
      </c>
      <c r="X7">
        <v>0.7</v>
      </c>
      <c r="Y7">
        <v>0.02</v>
      </c>
      <c r="Z7">
        <v>-10</v>
      </c>
      <c r="AA7">
        <v>10</v>
      </c>
      <c r="AB7">
        <v>0</v>
      </c>
      <c r="AC7">
        <v>0</v>
      </c>
      <c r="AD7">
        <v>99</v>
      </c>
      <c r="AE7">
        <v>-99</v>
      </c>
      <c r="AF7">
        <v>0.1</v>
      </c>
      <c r="AG7">
        <v>0.05</v>
      </c>
      <c r="AH7">
        <v>1</v>
      </c>
      <c r="AI7">
        <v>0</v>
      </c>
      <c r="AJ7">
        <v>0.2</v>
      </c>
      <c r="AK7" s="1">
        <v>0</v>
      </c>
      <c r="AL7">
        <v>0.1</v>
      </c>
      <c r="AM7" s="1">
        <v>0</v>
      </c>
      <c r="AN7">
        <v>4.87</v>
      </c>
      <c r="AO7">
        <v>5.3</v>
      </c>
      <c r="AP7">
        <v>1</v>
      </c>
      <c r="AQ7">
        <v>1</v>
      </c>
      <c r="AR7">
        <v>5010</v>
      </c>
      <c r="AS7">
        <v>0.8</v>
      </c>
      <c r="AT7">
        <v>1.2</v>
      </c>
      <c r="AU7">
        <v>1.4999999999999999E-2</v>
      </c>
      <c r="AV7">
        <v>1</v>
      </c>
      <c r="AW7">
        <v>0</v>
      </c>
      <c r="AX7">
        <v>-1E-3</v>
      </c>
      <c r="AY7">
        <v>1E-3</v>
      </c>
      <c r="AZ7" s="2">
        <v>8</v>
      </c>
      <c r="BA7">
        <v>1.1000000000000001</v>
      </c>
      <c r="BB7">
        <v>-1.1000000000000001</v>
      </c>
      <c r="BC7">
        <v>0.436</v>
      </c>
      <c r="BD7">
        <v>-0.436</v>
      </c>
      <c r="BE7">
        <v>1.1499999999999999</v>
      </c>
      <c r="BF7">
        <v>0.85</v>
      </c>
      <c r="BG7" s="3">
        <v>0.1</v>
      </c>
      <c r="BH7">
        <v>0.1</v>
      </c>
      <c r="BI7">
        <v>0</v>
      </c>
      <c r="BJ7">
        <v>40</v>
      </c>
      <c r="BK7">
        <v>0.01</v>
      </c>
      <c r="BL7">
        <v>0</v>
      </c>
      <c r="BM7">
        <v>1.45</v>
      </c>
      <c r="BN7">
        <v>0.2</v>
      </c>
      <c r="BO7">
        <v>1.45</v>
      </c>
      <c r="BP7">
        <v>0.5</v>
      </c>
      <c r="BQ7">
        <v>1.45</v>
      </c>
      <c r="BR7">
        <v>0.9</v>
      </c>
      <c r="BS7">
        <v>1.45</v>
      </c>
      <c r="BT7">
        <v>0</v>
      </c>
      <c r="BU7">
        <v>1.1000000000000001</v>
      </c>
      <c r="BV7">
        <v>0.2</v>
      </c>
      <c r="BW7">
        <v>1.1000000000000001</v>
      </c>
      <c r="BX7">
        <v>0.5</v>
      </c>
      <c r="BY7">
        <v>1.1000000000000001</v>
      </c>
      <c r="BZ7">
        <v>0.9</v>
      </c>
      <c r="CA7">
        <v>1.1000000000000001</v>
      </c>
      <c r="CB7">
        <v>99</v>
      </c>
      <c r="CC7">
        <v>-99</v>
      </c>
      <c r="CD7">
        <v>1</v>
      </c>
      <c r="CE7">
        <v>0</v>
      </c>
      <c r="CF7">
        <v>0.02</v>
      </c>
      <c r="CG7">
        <v>1.25</v>
      </c>
      <c r="CH7">
        <v>0</v>
      </c>
      <c r="CI7">
        <v>0</v>
      </c>
      <c r="CJ7">
        <v>0.15</v>
      </c>
      <c r="CK7" s="1">
        <v>0</v>
      </c>
      <c r="CL7" s="1">
        <v>1</v>
      </c>
      <c r="CM7" s="1">
        <v>1</v>
      </c>
      <c r="CN7" s="1">
        <v>1</v>
      </c>
      <c r="CO7" s="1">
        <v>1</v>
      </c>
      <c r="CP7">
        <v>999.9</v>
      </c>
      <c r="CQ7">
        <v>-999.9</v>
      </c>
      <c r="CR7">
        <v>0.02</v>
      </c>
      <c r="CS7">
        <v>1.2</v>
      </c>
      <c r="CT7">
        <v>0.7</v>
      </c>
      <c r="CU7">
        <v>-1.2</v>
      </c>
      <c r="CV7">
        <v>0.4</v>
      </c>
      <c r="CW7">
        <v>0.8</v>
      </c>
      <c r="CX7">
        <v>0.9</v>
      </c>
      <c r="CY7">
        <v>0.4</v>
      </c>
      <c r="CZ7">
        <v>1.2</v>
      </c>
      <c r="DA7">
        <v>1</v>
      </c>
      <c r="DB7">
        <v>10</v>
      </c>
      <c r="DC7">
        <v>0.7</v>
      </c>
      <c r="DD7">
        <v>45</v>
      </c>
      <c r="DE7">
        <v>30</v>
      </c>
      <c r="DF7">
        <v>314.15899999999999</v>
      </c>
      <c r="DG7" t="s">
        <v>112</v>
      </c>
    </row>
    <row r="8" spans="1:111" x14ac:dyDescent="0.25">
      <c r="A8" t="s">
        <v>111</v>
      </c>
      <c r="B8" t="s">
        <v>134</v>
      </c>
      <c r="C8" t="s">
        <v>118</v>
      </c>
      <c r="D8">
        <v>0</v>
      </c>
      <c r="E8">
        <v>0</v>
      </c>
      <c r="F8">
        <v>0</v>
      </c>
      <c r="G8">
        <v>0</v>
      </c>
      <c r="H8">
        <v>151.69999999999999</v>
      </c>
      <c r="I8">
        <v>0</v>
      </c>
      <c r="J8">
        <v>0</v>
      </c>
      <c r="K8" s="1">
        <v>0</v>
      </c>
      <c r="L8">
        <v>0.02</v>
      </c>
      <c r="M8">
        <v>1.4999999999999999E-2</v>
      </c>
      <c r="N8" s="1">
        <v>1</v>
      </c>
      <c r="O8">
        <v>0.01</v>
      </c>
      <c r="P8">
        <v>0.1</v>
      </c>
      <c r="Q8">
        <v>-0.1</v>
      </c>
      <c r="R8">
        <v>18</v>
      </c>
      <c r="S8">
        <v>5</v>
      </c>
      <c r="T8">
        <v>0.436</v>
      </c>
      <c r="U8">
        <v>-0.436</v>
      </c>
      <c r="V8">
        <v>0</v>
      </c>
      <c r="W8">
        <v>0.2</v>
      </c>
      <c r="X8">
        <v>0.7</v>
      </c>
      <c r="Y8">
        <v>0.02</v>
      </c>
      <c r="Z8">
        <v>-10</v>
      </c>
      <c r="AA8">
        <v>10</v>
      </c>
      <c r="AB8">
        <v>0</v>
      </c>
      <c r="AC8">
        <v>0</v>
      </c>
      <c r="AD8">
        <v>99</v>
      </c>
      <c r="AE8">
        <v>-99</v>
      </c>
      <c r="AF8">
        <v>0.1</v>
      </c>
      <c r="AG8">
        <v>0.05</v>
      </c>
      <c r="AH8">
        <v>1</v>
      </c>
      <c r="AI8">
        <v>0</v>
      </c>
      <c r="AJ8">
        <v>0.2</v>
      </c>
      <c r="AK8" s="1">
        <v>0</v>
      </c>
      <c r="AL8">
        <v>0.1</v>
      </c>
      <c r="AM8" s="1">
        <v>0</v>
      </c>
      <c r="AN8">
        <v>4.87</v>
      </c>
      <c r="AO8">
        <v>5.3</v>
      </c>
      <c r="AP8">
        <v>1</v>
      </c>
      <c r="AQ8">
        <v>1</v>
      </c>
      <c r="AR8">
        <v>5010</v>
      </c>
      <c r="AS8">
        <v>0.8</v>
      </c>
      <c r="AT8">
        <v>1.2</v>
      </c>
      <c r="AU8">
        <v>1.4999999999999999E-2</v>
      </c>
      <c r="AV8">
        <v>1</v>
      </c>
      <c r="AW8">
        <v>0</v>
      </c>
      <c r="AX8">
        <v>-1E-3</v>
      </c>
      <c r="AY8">
        <v>1E-3</v>
      </c>
      <c r="AZ8" s="2">
        <v>8</v>
      </c>
      <c r="BA8">
        <v>1.1000000000000001</v>
      </c>
      <c r="BB8">
        <v>-1.1000000000000001</v>
      </c>
      <c r="BC8">
        <v>0.436</v>
      </c>
      <c r="BD8">
        <v>-0.436</v>
      </c>
      <c r="BE8">
        <v>1.1499999999999999</v>
      </c>
      <c r="BF8">
        <v>0.85</v>
      </c>
      <c r="BG8" s="3">
        <v>0.1</v>
      </c>
      <c r="BH8">
        <v>0.1</v>
      </c>
      <c r="BI8">
        <v>0</v>
      </c>
      <c r="BJ8">
        <v>40</v>
      </c>
      <c r="BK8">
        <v>0.01</v>
      </c>
      <c r="BL8">
        <v>0</v>
      </c>
      <c r="BM8">
        <v>1.45</v>
      </c>
      <c r="BN8">
        <v>0.2</v>
      </c>
      <c r="BO8">
        <v>1.45</v>
      </c>
      <c r="BP8">
        <v>0.5</v>
      </c>
      <c r="BQ8">
        <v>1.45</v>
      </c>
      <c r="BR8">
        <v>0.9</v>
      </c>
      <c r="BS8">
        <v>1.45</v>
      </c>
      <c r="BT8">
        <v>0</v>
      </c>
      <c r="BU8">
        <v>1.1000000000000001</v>
      </c>
      <c r="BV8">
        <v>0.2</v>
      </c>
      <c r="BW8">
        <v>1.1000000000000001</v>
      </c>
      <c r="BX8">
        <v>0.5</v>
      </c>
      <c r="BY8">
        <v>1.1000000000000001</v>
      </c>
      <c r="BZ8">
        <v>0.9</v>
      </c>
      <c r="CA8">
        <v>1.1000000000000001</v>
      </c>
      <c r="CB8">
        <v>99</v>
      </c>
      <c r="CC8">
        <v>-99</v>
      </c>
      <c r="CD8">
        <v>1</v>
      </c>
      <c r="CE8">
        <v>0</v>
      </c>
      <c r="CF8">
        <v>0.02</v>
      </c>
      <c r="CG8">
        <v>1.25</v>
      </c>
      <c r="CH8">
        <v>0</v>
      </c>
      <c r="CI8">
        <v>0</v>
      </c>
      <c r="CJ8">
        <v>0.15</v>
      </c>
      <c r="CK8" s="1">
        <v>0</v>
      </c>
      <c r="CL8" s="1">
        <v>1</v>
      </c>
      <c r="CM8" s="1">
        <v>1</v>
      </c>
      <c r="CN8" s="1">
        <v>1</v>
      </c>
      <c r="CO8" s="1">
        <v>1</v>
      </c>
      <c r="CP8">
        <v>999.9</v>
      </c>
      <c r="CQ8">
        <v>-999.9</v>
      </c>
      <c r="CR8">
        <v>0.02</v>
      </c>
      <c r="CS8">
        <v>1.2</v>
      </c>
      <c r="CT8">
        <v>0.7</v>
      </c>
      <c r="CU8">
        <v>-1.2</v>
      </c>
      <c r="CV8">
        <v>0.4</v>
      </c>
      <c r="CW8">
        <v>0.8</v>
      </c>
      <c r="CX8">
        <v>0.9</v>
      </c>
      <c r="CY8">
        <v>0.4</v>
      </c>
      <c r="CZ8">
        <v>1.2</v>
      </c>
      <c r="DA8">
        <v>1</v>
      </c>
      <c r="DB8">
        <v>10</v>
      </c>
      <c r="DC8">
        <v>0.7</v>
      </c>
      <c r="DD8">
        <v>45</v>
      </c>
      <c r="DE8">
        <v>30</v>
      </c>
      <c r="DF8">
        <v>314.15899999999999</v>
      </c>
      <c r="DG8" t="s">
        <v>112</v>
      </c>
    </row>
    <row r="9" spans="1:111" x14ac:dyDescent="0.25">
      <c r="A9" t="s">
        <v>111</v>
      </c>
      <c r="B9" t="s">
        <v>135</v>
      </c>
      <c r="C9" t="s">
        <v>119</v>
      </c>
      <c r="D9">
        <v>0</v>
      </c>
      <c r="E9">
        <v>0</v>
      </c>
      <c r="F9">
        <v>0</v>
      </c>
      <c r="G9">
        <v>0</v>
      </c>
      <c r="H9">
        <v>106</v>
      </c>
      <c r="I9">
        <v>0</v>
      </c>
      <c r="J9">
        <v>0</v>
      </c>
      <c r="K9" s="1">
        <v>0</v>
      </c>
      <c r="L9">
        <v>0.02</v>
      </c>
      <c r="M9">
        <v>1.4999999999999999E-2</v>
      </c>
      <c r="N9" s="1">
        <v>1</v>
      </c>
      <c r="O9">
        <v>0.01</v>
      </c>
      <c r="P9">
        <v>0.1</v>
      </c>
      <c r="Q9">
        <v>-0.1</v>
      </c>
      <c r="R9">
        <v>18</v>
      </c>
      <c r="S9">
        <v>5</v>
      </c>
      <c r="T9">
        <v>0.436</v>
      </c>
      <c r="U9">
        <v>-0.436</v>
      </c>
      <c r="V9">
        <v>0</v>
      </c>
      <c r="W9">
        <v>0.2</v>
      </c>
      <c r="X9">
        <v>0.7</v>
      </c>
      <c r="Y9">
        <v>0.02</v>
      </c>
      <c r="Z9">
        <v>-10</v>
      </c>
      <c r="AA9">
        <v>10</v>
      </c>
      <c r="AB9">
        <v>0</v>
      </c>
      <c r="AC9">
        <v>0</v>
      </c>
      <c r="AD9">
        <v>99</v>
      </c>
      <c r="AE9">
        <v>-99</v>
      </c>
      <c r="AF9">
        <v>0.1</v>
      </c>
      <c r="AG9">
        <v>0.05</v>
      </c>
      <c r="AH9">
        <v>1</v>
      </c>
      <c r="AI9">
        <v>0</v>
      </c>
      <c r="AJ9">
        <v>0.2</v>
      </c>
      <c r="AK9" s="1">
        <v>0</v>
      </c>
      <c r="AL9">
        <v>0.1</v>
      </c>
      <c r="AM9" s="1">
        <v>0</v>
      </c>
      <c r="AN9">
        <v>4.87</v>
      </c>
      <c r="AO9">
        <v>5.3</v>
      </c>
      <c r="AP9">
        <v>1</v>
      </c>
      <c r="AQ9">
        <v>1</v>
      </c>
      <c r="AR9">
        <v>5010</v>
      </c>
      <c r="AS9">
        <v>0.8</v>
      </c>
      <c r="AT9">
        <v>1.2</v>
      </c>
      <c r="AU9">
        <v>1.4999999999999999E-2</v>
      </c>
      <c r="AV9">
        <v>1</v>
      </c>
      <c r="AW9">
        <v>0</v>
      </c>
      <c r="AX9">
        <v>-1E-3</v>
      </c>
      <c r="AY9">
        <v>1E-3</v>
      </c>
      <c r="AZ9" s="2">
        <v>8</v>
      </c>
      <c r="BA9">
        <v>1.1000000000000001</v>
      </c>
      <c r="BB9">
        <v>-1.1000000000000001</v>
      </c>
      <c r="BC9">
        <v>0.436</v>
      </c>
      <c r="BD9">
        <v>-0.436</v>
      </c>
      <c r="BE9">
        <v>1.1499999999999999</v>
      </c>
      <c r="BF9">
        <v>0.85</v>
      </c>
      <c r="BG9" s="3">
        <v>0.1</v>
      </c>
      <c r="BH9">
        <v>0.1</v>
      </c>
      <c r="BI9">
        <v>0</v>
      </c>
      <c r="BJ9">
        <v>40</v>
      </c>
      <c r="BK9">
        <v>0.01</v>
      </c>
      <c r="BL9">
        <v>0</v>
      </c>
      <c r="BM9">
        <v>1.45</v>
      </c>
      <c r="BN9">
        <v>0.2</v>
      </c>
      <c r="BO9">
        <v>1.45</v>
      </c>
      <c r="BP9">
        <v>0.5</v>
      </c>
      <c r="BQ9">
        <v>1.45</v>
      </c>
      <c r="BR9">
        <v>0.9</v>
      </c>
      <c r="BS9">
        <v>1.45</v>
      </c>
      <c r="BT9">
        <v>0</v>
      </c>
      <c r="BU9">
        <v>1.1000000000000001</v>
      </c>
      <c r="BV9">
        <v>0.2</v>
      </c>
      <c r="BW9">
        <v>1.1000000000000001</v>
      </c>
      <c r="BX9">
        <v>0.5</v>
      </c>
      <c r="BY9">
        <v>1.1000000000000001</v>
      </c>
      <c r="BZ9">
        <v>0.9</v>
      </c>
      <c r="CA9">
        <v>1.1000000000000001</v>
      </c>
      <c r="CB9">
        <v>99</v>
      </c>
      <c r="CC9">
        <v>-99</v>
      </c>
      <c r="CD9">
        <v>1</v>
      </c>
      <c r="CE9">
        <v>0</v>
      </c>
      <c r="CF9">
        <v>0.02</v>
      </c>
      <c r="CG9">
        <v>1.25</v>
      </c>
      <c r="CH9">
        <v>0</v>
      </c>
      <c r="CI9">
        <v>0</v>
      </c>
      <c r="CJ9">
        <v>0.15</v>
      </c>
      <c r="CK9" s="1">
        <v>0</v>
      </c>
      <c r="CL9" s="1">
        <v>1</v>
      </c>
      <c r="CM9" s="1">
        <v>1</v>
      </c>
      <c r="CN9" s="1">
        <v>1</v>
      </c>
      <c r="CO9" s="1">
        <v>1</v>
      </c>
      <c r="CP9">
        <v>999.9</v>
      </c>
      <c r="CQ9">
        <v>-999.9</v>
      </c>
      <c r="CR9">
        <v>0.02</v>
      </c>
      <c r="CS9">
        <v>1.2</v>
      </c>
      <c r="CT9">
        <v>0.7</v>
      </c>
      <c r="CU9">
        <v>-1.2</v>
      </c>
      <c r="CV9">
        <v>0.4</v>
      </c>
      <c r="CW9">
        <v>0.8</v>
      </c>
      <c r="CX9">
        <v>0.9</v>
      </c>
      <c r="CY9">
        <v>0.4</v>
      </c>
      <c r="CZ9">
        <v>1.2</v>
      </c>
      <c r="DA9">
        <v>1</v>
      </c>
      <c r="DB9">
        <v>10</v>
      </c>
      <c r="DC9">
        <v>0.7</v>
      </c>
      <c r="DD9">
        <v>45</v>
      </c>
      <c r="DE9">
        <v>30</v>
      </c>
      <c r="DF9">
        <v>314.15899999999999</v>
      </c>
      <c r="DG9" t="s">
        <v>112</v>
      </c>
    </row>
    <row r="10" spans="1:111" x14ac:dyDescent="0.25">
      <c r="A10" t="s">
        <v>111</v>
      </c>
      <c r="B10" t="s">
        <v>136</v>
      </c>
      <c r="C10" t="s">
        <v>120</v>
      </c>
      <c r="D10">
        <v>0</v>
      </c>
      <c r="E10">
        <v>0</v>
      </c>
      <c r="F10">
        <v>0</v>
      </c>
      <c r="G10">
        <v>0</v>
      </c>
      <c r="H10">
        <v>322</v>
      </c>
      <c r="I10">
        <v>0</v>
      </c>
      <c r="J10">
        <v>0</v>
      </c>
      <c r="K10" s="1">
        <v>0</v>
      </c>
      <c r="L10">
        <v>0.02</v>
      </c>
      <c r="M10">
        <v>1.4999999999999999E-2</v>
      </c>
      <c r="N10" s="1">
        <v>1</v>
      </c>
      <c r="O10">
        <v>0.01</v>
      </c>
      <c r="P10">
        <v>0.1</v>
      </c>
      <c r="Q10">
        <v>-0.1</v>
      </c>
      <c r="R10">
        <v>18</v>
      </c>
      <c r="S10">
        <v>5</v>
      </c>
      <c r="T10">
        <v>0.436</v>
      </c>
      <c r="U10">
        <v>-0.436</v>
      </c>
      <c r="V10">
        <v>0</v>
      </c>
      <c r="W10">
        <v>0.2</v>
      </c>
      <c r="X10">
        <v>0.7</v>
      </c>
      <c r="Y10">
        <v>0.02</v>
      </c>
      <c r="Z10">
        <v>-10</v>
      </c>
      <c r="AA10">
        <v>10</v>
      </c>
      <c r="AB10">
        <v>0</v>
      </c>
      <c r="AC10">
        <v>0</v>
      </c>
      <c r="AD10">
        <v>99</v>
      </c>
      <c r="AE10">
        <v>-99</v>
      </c>
      <c r="AF10">
        <v>0.1</v>
      </c>
      <c r="AG10">
        <v>0.05</v>
      </c>
      <c r="AH10">
        <v>1</v>
      </c>
      <c r="AI10">
        <v>0</v>
      </c>
      <c r="AJ10">
        <v>0.2</v>
      </c>
      <c r="AK10" s="1">
        <v>0</v>
      </c>
      <c r="AL10">
        <v>0.1</v>
      </c>
      <c r="AM10" s="1">
        <v>0</v>
      </c>
      <c r="AN10">
        <v>4.87</v>
      </c>
      <c r="AO10">
        <v>5.3</v>
      </c>
      <c r="AP10">
        <v>1</v>
      </c>
      <c r="AQ10">
        <v>1</v>
      </c>
      <c r="AR10">
        <v>5010</v>
      </c>
      <c r="AS10">
        <v>0.8</v>
      </c>
      <c r="AT10">
        <v>1.2</v>
      </c>
      <c r="AU10">
        <v>1.4999999999999999E-2</v>
      </c>
      <c r="AV10">
        <v>1</v>
      </c>
      <c r="AW10">
        <v>0</v>
      </c>
      <c r="AX10">
        <v>-1E-3</v>
      </c>
      <c r="AY10">
        <v>1E-3</v>
      </c>
      <c r="AZ10" s="2">
        <v>8</v>
      </c>
      <c r="BA10">
        <v>1.1000000000000001</v>
      </c>
      <c r="BB10">
        <v>-1.1000000000000001</v>
      </c>
      <c r="BC10">
        <v>0.436</v>
      </c>
      <c r="BD10">
        <v>-0.436</v>
      </c>
      <c r="BE10">
        <v>1.1499999999999999</v>
      </c>
      <c r="BF10">
        <v>0.85</v>
      </c>
      <c r="BG10" s="3">
        <v>0.1</v>
      </c>
      <c r="BH10">
        <v>0.1</v>
      </c>
      <c r="BI10">
        <v>0</v>
      </c>
      <c r="BJ10">
        <v>40</v>
      </c>
      <c r="BK10">
        <v>0.01</v>
      </c>
      <c r="BL10">
        <v>0</v>
      </c>
      <c r="BM10">
        <v>1.45</v>
      </c>
      <c r="BN10">
        <v>0.2</v>
      </c>
      <c r="BO10">
        <v>1.45</v>
      </c>
      <c r="BP10">
        <v>0.5</v>
      </c>
      <c r="BQ10">
        <v>1.45</v>
      </c>
      <c r="BR10">
        <v>0.9</v>
      </c>
      <c r="BS10">
        <v>1.45</v>
      </c>
      <c r="BT10">
        <v>0</v>
      </c>
      <c r="BU10">
        <v>1.1000000000000001</v>
      </c>
      <c r="BV10">
        <v>0.2</v>
      </c>
      <c r="BW10">
        <v>1.1000000000000001</v>
      </c>
      <c r="BX10">
        <v>0.5</v>
      </c>
      <c r="BY10">
        <v>1.1000000000000001</v>
      </c>
      <c r="BZ10">
        <v>0.9</v>
      </c>
      <c r="CA10">
        <v>1.1000000000000001</v>
      </c>
      <c r="CB10">
        <v>99</v>
      </c>
      <c r="CC10">
        <v>-99</v>
      </c>
      <c r="CD10">
        <v>1</v>
      </c>
      <c r="CE10">
        <v>0</v>
      </c>
      <c r="CF10">
        <v>0.02</v>
      </c>
      <c r="CG10">
        <v>1.25</v>
      </c>
      <c r="CH10">
        <v>0</v>
      </c>
      <c r="CI10">
        <v>0</v>
      </c>
      <c r="CJ10">
        <v>0.15</v>
      </c>
      <c r="CK10" s="1">
        <v>0</v>
      </c>
      <c r="CL10" s="1">
        <v>1</v>
      </c>
      <c r="CM10" s="1">
        <v>1</v>
      </c>
      <c r="CN10" s="1">
        <v>1</v>
      </c>
      <c r="CO10" s="1">
        <v>1</v>
      </c>
      <c r="CP10">
        <v>999.9</v>
      </c>
      <c r="CQ10">
        <v>-999.9</v>
      </c>
      <c r="CR10">
        <v>0.02</v>
      </c>
      <c r="CS10">
        <v>1.2</v>
      </c>
      <c r="CT10">
        <v>0.7</v>
      </c>
      <c r="CU10">
        <v>-1.2</v>
      </c>
      <c r="CV10">
        <v>0.4</v>
      </c>
      <c r="CW10">
        <v>0.8</v>
      </c>
      <c r="CX10">
        <v>0.9</v>
      </c>
      <c r="CY10">
        <v>0.4</v>
      </c>
      <c r="CZ10">
        <v>1.2</v>
      </c>
      <c r="DA10">
        <v>1</v>
      </c>
      <c r="DB10">
        <v>10</v>
      </c>
      <c r="DC10">
        <v>0.7</v>
      </c>
      <c r="DD10">
        <v>45</v>
      </c>
      <c r="DE10">
        <v>30</v>
      </c>
      <c r="DF10">
        <v>314.15899999999999</v>
      </c>
      <c r="DG10" t="s">
        <v>112</v>
      </c>
    </row>
    <row r="11" spans="1:111" x14ac:dyDescent="0.25">
      <c r="A11" t="s">
        <v>111</v>
      </c>
      <c r="B11" t="s">
        <v>137</v>
      </c>
      <c r="C11" t="s">
        <v>121</v>
      </c>
      <c r="D11">
        <v>0</v>
      </c>
      <c r="E11">
        <v>0</v>
      </c>
      <c r="F11">
        <v>0</v>
      </c>
      <c r="G11">
        <v>0</v>
      </c>
      <c r="H11">
        <v>336</v>
      </c>
      <c r="I11">
        <v>0</v>
      </c>
      <c r="J11">
        <v>0</v>
      </c>
      <c r="K11" s="1">
        <v>0</v>
      </c>
      <c r="L11">
        <v>0.02</v>
      </c>
      <c r="M11">
        <v>1.4999999999999999E-2</v>
      </c>
      <c r="N11" s="1">
        <v>1</v>
      </c>
      <c r="O11">
        <v>0.01</v>
      </c>
      <c r="P11">
        <v>0.1</v>
      </c>
      <c r="Q11">
        <v>-0.1</v>
      </c>
      <c r="R11">
        <v>18</v>
      </c>
      <c r="S11">
        <v>5</v>
      </c>
      <c r="T11">
        <v>0.436</v>
      </c>
      <c r="U11">
        <v>-0.436</v>
      </c>
      <c r="V11">
        <v>0</v>
      </c>
      <c r="W11">
        <v>0.2</v>
      </c>
      <c r="X11">
        <v>0.7</v>
      </c>
      <c r="Y11">
        <v>0.02</v>
      </c>
      <c r="Z11">
        <v>-10</v>
      </c>
      <c r="AA11">
        <v>10</v>
      </c>
      <c r="AB11">
        <v>0</v>
      </c>
      <c r="AC11">
        <v>0</v>
      </c>
      <c r="AD11">
        <v>99</v>
      </c>
      <c r="AE11">
        <v>-99</v>
      </c>
      <c r="AF11">
        <v>0.1</v>
      </c>
      <c r="AG11">
        <v>0.05</v>
      </c>
      <c r="AH11">
        <v>1</v>
      </c>
      <c r="AI11">
        <v>0</v>
      </c>
      <c r="AJ11">
        <v>0.2</v>
      </c>
      <c r="AK11" s="1">
        <v>0</v>
      </c>
      <c r="AL11">
        <v>0.1</v>
      </c>
      <c r="AM11" s="1">
        <v>0</v>
      </c>
      <c r="AN11">
        <v>4.87</v>
      </c>
      <c r="AO11">
        <v>5.3</v>
      </c>
      <c r="AP11">
        <v>1</v>
      </c>
      <c r="AQ11">
        <v>1</v>
      </c>
      <c r="AR11">
        <v>5010</v>
      </c>
      <c r="AS11">
        <v>0.8</v>
      </c>
      <c r="AT11">
        <v>1.2</v>
      </c>
      <c r="AU11">
        <v>1.4999999999999999E-2</v>
      </c>
      <c r="AV11">
        <v>1</v>
      </c>
      <c r="AW11">
        <v>0</v>
      </c>
      <c r="AX11">
        <v>-1E-3</v>
      </c>
      <c r="AY11">
        <v>1E-3</v>
      </c>
      <c r="AZ11" s="2">
        <v>8</v>
      </c>
      <c r="BA11">
        <v>1.1000000000000001</v>
      </c>
      <c r="BB11">
        <v>-1.1000000000000001</v>
      </c>
      <c r="BC11">
        <v>0.436</v>
      </c>
      <c r="BD11">
        <v>-0.436</v>
      </c>
      <c r="BE11">
        <v>1.1499999999999999</v>
      </c>
      <c r="BF11">
        <v>0.85</v>
      </c>
      <c r="BG11" s="3">
        <v>0.1</v>
      </c>
      <c r="BH11">
        <v>0.1</v>
      </c>
      <c r="BI11">
        <v>0</v>
      </c>
      <c r="BJ11">
        <v>40</v>
      </c>
      <c r="BK11">
        <v>0.01</v>
      </c>
      <c r="BL11">
        <v>0</v>
      </c>
      <c r="BM11">
        <v>1.45</v>
      </c>
      <c r="BN11">
        <v>0.2</v>
      </c>
      <c r="BO11">
        <v>1.45</v>
      </c>
      <c r="BP11">
        <v>0.5</v>
      </c>
      <c r="BQ11">
        <v>1.45</v>
      </c>
      <c r="BR11">
        <v>0.9</v>
      </c>
      <c r="BS11">
        <v>1.45</v>
      </c>
      <c r="BT11">
        <v>0</v>
      </c>
      <c r="BU11">
        <v>1.1000000000000001</v>
      </c>
      <c r="BV11">
        <v>0.2</v>
      </c>
      <c r="BW11">
        <v>1.1000000000000001</v>
      </c>
      <c r="BX11">
        <v>0.5</v>
      </c>
      <c r="BY11">
        <v>1.1000000000000001</v>
      </c>
      <c r="BZ11">
        <v>0.9</v>
      </c>
      <c r="CA11">
        <v>1.1000000000000001</v>
      </c>
      <c r="CB11">
        <v>99</v>
      </c>
      <c r="CC11">
        <v>-99</v>
      </c>
      <c r="CD11">
        <v>1</v>
      </c>
      <c r="CE11">
        <v>0</v>
      </c>
      <c r="CF11">
        <v>0.02</v>
      </c>
      <c r="CG11">
        <v>1.25</v>
      </c>
      <c r="CH11">
        <v>0</v>
      </c>
      <c r="CI11">
        <v>0</v>
      </c>
      <c r="CJ11">
        <v>0.15</v>
      </c>
      <c r="CK11" s="1">
        <v>0</v>
      </c>
      <c r="CL11" s="1">
        <v>1</v>
      </c>
      <c r="CM11" s="1">
        <v>1</v>
      </c>
      <c r="CN11" s="1">
        <v>1</v>
      </c>
      <c r="CO11" s="1">
        <v>1</v>
      </c>
      <c r="CP11">
        <v>999.9</v>
      </c>
      <c r="CQ11">
        <v>-999.9</v>
      </c>
      <c r="CR11">
        <v>0.02</v>
      </c>
      <c r="CS11">
        <v>1.2</v>
      </c>
      <c r="CT11">
        <v>0.7</v>
      </c>
      <c r="CU11">
        <v>-1.2</v>
      </c>
      <c r="CV11">
        <v>0.4</v>
      </c>
      <c r="CW11">
        <v>0.8</v>
      </c>
      <c r="CX11">
        <v>0.9</v>
      </c>
      <c r="CY11">
        <v>0.4</v>
      </c>
      <c r="CZ11">
        <v>1.2</v>
      </c>
      <c r="DA11">
        <v>1</v>
      </c>
      <c r="DB11">
        <v>10</v>
      </c>
      <c r="DC11">
        <v>0.7</v>
      </c>
      <c r="DD11">
        <v>45</v>
      </c>
      <c r="DE11">
        <v>30</v>
      </c>
      <c r="DF11">
        <v>314.15899999999999</v>
      </c>
      <c r="DG11" t="s">
        <v>112</v>
      </c>
    </row>
    <row r="12" spans="1:111" x14ac:dyDescent="0.25">
      <c r="A12" t="s">
        <v>111</v>
      </c>
      <c r="B12" t="s">
        <v>138</v>
      </c>
      <c r="C12" t="s">
        <v>122</v>
      </c>
      <c r="D12">
        <v>0</v>
      </c>
      <c r="E12">
        <v>0</v>
      </c>
      <c r="F12">
        <v>0</v>
      </c>
      <c r="G12">
        <v>0</v>
      </c>
      <c r="H12">
        <v>420</v>
      </c>
      <c r="I12">
        <v>0</v>
      </c>
      <c r="J12">
        <v>0</v>
      </c>
      <c r="K12" s="1">
        <v>0</v>
      </c>
      <c r="L12">
        <v>0.02</v>
      </c>
      <c r="M12">
        <v>1.4999999999999999E-2</v>
      </c>
      <c r="N12" s="1">
        <v>1</v>
      </c>
      <c r="O12">
        <v>0.01</v>
      </c>
      <c r="P12">
        <v>0.1</v>
      </c>
      <c r="Q12">
        <v>-0.1</v>
      </c>
      <c r="R12">
        <v>18</v>
      </c>
      <c r="S12">
        <v>5</v>
      </c>
      <c r="T12">
        <v>0.436</v>
      </c>
      <c r="U12">
        <v>-0.436</v>
      </c>
      <c r="V12">
        <v>0</v>
      </c>
      <c r="W12">
        <v>0.2</v>
      </c>
      <c r="X12">
        <v>0.7</v>
      </c>
      <c r="Y12">
        <v>0.02</v>
      </c>
      <c r="Z12">
        <v>-10</v>
      </c>
      <c r="AA12">
        <v>10</v>
      </c>
      <c r="AB12">
        <v>0</v>
      </c>
      <c r="AC12">
        <v>0</v>
      </c>
      <c r="AD12">
        <v>99</v>
      </c>
      <c r="AE12">
        <v>-99</v>
      </c>
      <c r="AF12">
        <v>0.1</v>
      </c>
      <c r="AG12">
        <v>0.05</v>
      </c>
      <c r="AH12">
        <v>1</v>
      </c>
      <c r="AI12">
        <v>0</v>
      </c>
      <c r="AJ12">
        <v>0.2</v>
      </c>
      <c r="AK12" s="1">
        <v>0</v>
      </c>
      <c r="AL12">
        <v>0.1</v>
      </c>
      <c r="AM12" s="1">
        <v>0</v>
      </c>
      <c r="AN12">
        <v>4.87</v>
      </c>
      <c r="AO12">
        <v>5.3</v>
      </c>
      <c r="AP12">
        <v>1</v>
      </c>
      <c r="AQ12">
        <v>1</v>
      </c>
      <c r="AR12">
        <v>5010</v>
      </c>
      <c r="AS12">
        <v>0.8</v>
      </c>
      <c r="AT12">
        <v>1.2</v>
      </c>
      <c r="AU12">
        <v>1.4999999999999999E-2</v>
      </c>
      <c r="AV12">
        <v>1</v>
      </c>
      <c r="AW12">
        <v>0</v>
      </c>
      <c r="AX12">
        <v>-1E-3</v>
      </c>
      <c r="AY12">
        <v>1E-3</v>
      </c>
      <c r="AZ12" s="2">
        <v>8</v>
      </c>
      <c r="BA12">
        <v>1.1000000000000001</v>
      </c>
      <c r="BB12">
        <v>-1.1000000000000001</v>
      </c>
      <c r="BC12">
        <v>0.436</v>
      </c>
      <c r="BD12">
        <v>-0.436</v>
      </c>
      <c r="BE12">
        <v>1.1499999999999999</v>
      </c>
      <c r="BF12">
        <v>0.85</v>
      </c>
      <c r="BG12" s="3">
        <v>0.1</v>
      </c>
      <c r="BH12">
        <v>0.1</v>
      </c>
      <c r="BI12">
        <v>0</v>
      </c>
      <c r="BJ12">
        <v>40</v>
      </c>
      <c r="BK12">
        <v>0.01</v>
      </c>
      <c r="BL12">
        <v>0</v>
      </c>
      <c r="BM12">
        <v>1.45</v>
      </c>
      <c r="BN12">
        <v>0.2</v>
      </c>
      <c r="BO12">
        <v>1.45</v>
      </c>
      <c r="BP12">
        <v>0.5</v>
      </c>
      <c r="BQ12">
        <v>1.45</v>
      </c>
      <c r="BR12">
        <v>0.9</v>
      </c>
      <c r="BS12">
        <v>1.45</v>
      </c>
      <c r="BT12">
        <v>0</v>
      </c>
      <c r="BU12">
        <v>1.1000000000000001</v>
      </c>
      <c r="BV12">
        <v>0.2</v>
      </c>
      <c r="BW12">
        <v>1.1000000000000001</v>
      </c>
      <c r="BX12">
        <v>0.5</v>
      </c>
      <c r="BY12">
        <v>1.1000000000000001</v>
      </c>
      <c r="BZ12">
        <v>0.9</v>
      </c>
      <c r="CA12">
        <v>1.1000000000000001</v>
      </c>
      <c r="CB12">
        <v>99</v>
      </c>
      <c r="CC12">
        <v>-99</v>
      </c>
      <c r="CD12">
        <v>1</v>
      </c>
      <c r="CE12">
        <v>0</v>
      </c>
      <c r="CF12">
        <v>0.02</v>
      </c>
      <c r="CG12">
        <v>1.25</v>
      </c>
      <c r="CH12">
        <v>0</v>
      </c>
      <c r="CI12">
        <v>0</v>
      </c>
      <c r="CJ12">
        <v>0.15</v>
      </c>
      <c r="CK12" s="1">
        <v>0</v>
      </c>
      <c r="CL12" s="1">
        <v>1</v>
      </c>
      <c r="CM12" s="1">
        <v>1</v>
      </c>
      <c r="CN12" s="1">
        <v>1</v>
      </c>
      <c r="CO12" s="1">
        <v>1</v>
      </c>
      <c r="CP12">
        <v>999.9</v>
      </c>
      <c r="CQ12">
        <v>-999.9</v>
      </c>
      <c r="CR12">
        <v>0.02</v>
      </c>
      <c r="CS12">
        <v>1.2</v>
      </c>
      <c r="CT12">
        <v>0.7</v>
      </c>
      <c r="CU12">
        <v>-1.2</v>
      </c>
      <c r="CV12">
        <v>0.4</v>
      </c>
      <c r="CW12">
        <v>0.8</v>
      </c>
      <c r="CX12">
        <v>0.9</v>
      </c>
      <c r="CY12">
        <v>0.4</v>
      </c>
      <c r="CZ12">
        <v>1.2</v>
      </c>
      <c r="DA12">
        <v>1</v>
      </c>
      <c r="DB12">
        <v>10</v>
      </c>
      <c r="DC12">
        <v>0.7</v>
      </c>
      <c r="DD12">
        <v>45</v>
      </c>
      <c r="DE12">
        <v>30</v>
      </c>
      <c r="DF12">
        <v>314.15899999999999</v>
      </c>
      <c r="DG12" t="s">
        <v>112</v>
      </c>
    </row>
    <row r="13" spans="1:111" x14ac:dyDescent="0.25">
      <c r="A13" t="s">
        <v>111</v>
      </c>
      <c r="B13" t="s">
        <v>139</v>
      </c>
      <c r="C13" t="s">
        <v>123</v>
      </c>
      <c r="D13">
        <v>0</v>
      </c>
      <c r="E13">
        <v>0</v>
      </c>
      <c r="F13">
        <v>0</v>
      </c>
      <c r="G13">
        <v>0</v>
      </c>
      <c r="H13">
        <v>138</v>
      </c>
      <c r="I13">
        <v>0</v>
      </c>
      <c r="J13">
        <v>0</v>
      </c>
      <c r="K13" s="1">
        <v>0</v>
      </c>
      <c r="L13">
        <v>0.02</v>
      </c>
      <c r="M13">
        <v>1.4999999999999999E-2</v>
      </c>
      <c r="N13" s="1">
        <v>1</v>
      </c>
      <c r="O13">
        <v>0.01</v>
      </c>
      <c r="P13">
        <v>0.1</v>
      </c>
      <c r="Q13">
        <v>-0.1</v>
      </c>
      <c r="R13">
        <v>18</v>
      </c>
      <c r="S13">
        <v>5</v>
      </c>
      <c r="T13">
        <v>0.436</v>
      </c>
      <c r="U13">
        <v>-0.436</v>
      </c>
      <c r="V13">
        <v>0</v>
      </c>
      <c r="W13">
        <v>0.2</v>
      </c>
      <c r="X13">
        <v>0.7</v>
      </c>
      <c r="Y13">
        <v>0.02</v>
      </c>
      <c r="Z13">
        <v>-10</v>
      </c>
      <c r="AA13">
        <v>10</v>
      </c>
      <c r="AB13">
        <v>0</v>
      </c>
      <c r="AC13">
        <v>0</v>
      </c>
      <c r="AD13">
        <v>99</v>
      </c>
      <c r="AE13">
        <v>-99</v>
      </c>
      <c r="AF13">
        <v>0.1</v>
      </c>
      <c r="AG13">
        <v>0.05</v>
      </c>
      <c r="AH13">
        <v>1</v>
      </c>
      <c r="AI13">
        <v>0</v>
      </c>
      <c r="AJ13">
        <v>0.2</v>
      </c>
      <c r="AK13" s="1">
        <v>0</v>
      </c>
      <c r="AL13">
        <v>0.1</v>
      </c>
      <c r="AM13" s="1">
        <v>0</v>
      </c>
      <c r="AN13">
        <v>4.87</v>
      </c>
      <c r="AO13">
        <v>5.3</v>
      </c>
      <c r="AP13">
        <v>1</v>
      </c>
      <c r="AQ13">
        <v>1</v>
      </c>
      <c r="AR13">
        <v>5010</v>
      </c>
      <c r="AS13">
        <v>0.8</v>
      </c>
      <c r="AT13">
        <v>1.2</v>
      </c>
      <c r="AU13">
        <v>1.4999999999999999E-2</v>
      </c>
      <c r="AV13">
        <v>1</v>
      </c>
      <c r="AW13">
        <v>0</v>
      </c>
      <c r="AX13">
        <v>-1E-3</v>
      </c>
      <c r="AY13">
        <v>1E-3</v>
      </c>
      <c r="AZ13" s="2">
        <v>8</v>
      </c>
      <c r="BA13">
        <v>1.1000000000000001</v>
      </c>
      <c r="BB13">
        <v>-1.1000000000000001</v>
      </c>
      <c r="BC13">
        <v>0.436</v>
      </c>
      <c r="BD13">
        <v>-0.436</v>
      </c>
      <c r="BE13">
        <v>1.1499999999999999</v>
      </c>
      <c r="BF13">
        <v>0.85</v>
      </c>
      <c r="BG13" s="3">
        <v>0.1</v>
      </c>
      <c r="BH13">
        <v>0.1</v>
      </c>
      <c r="BI13">
        <v>0</v>
      </c>
      <c r="BJ13">
        <v>40</v>
      </c>
      <c r="BK13">
        <v>0.01</v>
      </c>
      <c r="BL13">
        <v>0</v>
      </c>
      <c r="BM13">
        <v>1.45</v>
      </c>
      <c r="BN13">
        <v>0.2</v>
      </c>
      <c r="BO13">
        <v>1.45</v>
      </c>
      <c r="BP13">
        <v>0.5</v>
      </c>
      <c r="BQ13">
        <v>1.45</v>
      </c>
      <c r="BR13">
        <v>0.9</v>
      </c>
      <c r="BS13">
        <v>1.45</v>
      </c>
      <c r="BT13">
        <v>0</v>
      </c>
      <c r="BU13">
        <v>1.1000000000000001</v>
      </c>
      <c r="BV13">
        <v>0.2</v>
      </c>
      <c r="BW13">
        <v>1.1000000000000001</v>
      </c>
      <c r="BX13">
        <v>0.5</v>
      </c>
      <c r="BY13">
        <v>1.1000000000000001</v>
      </c>
      <c r="BZ13">
        <v>0.9</v>
      </c>
      <c r="CA13">
        <v>1.1000000000000001</v>
      </c>
      <c r="CB13">
        <v>99</v>
      </c>
      <c r="CC13">
        <v>-99</v>
      </c>
      <c r="CD13">
        <v>1</v>
      </c>
      <c r="CE13">
        <v>0</v>
      </c>
      <c r="CF13">
        <v>0.02</v>
      </c>
      <c r="CG13">
        <v>1.25</v>
      </c>
      <c r="CH13">
        <v>0</v>
      </c>
      <c r="CI13">
        <v>0</v>
      </c>
      <c r="CJ13">
        <v>0.15</v>
      </c>
      <c r="CK13" s="1">
        <v>0</v>
      </c>
      <c r="CL13" s="1">
        <v>1</v>
      </c>
      <c r="CM13" s="1">
        <v>1</v>
      </c>
      <c r="CN13" s="1">
        <v>1</v>
      </c>
      <c r="CO13" s="1">
        <v>1</v>
      </c>
      <c r="CP13">
        <v>999.9</v>
      </c>
      <c r="CQ13">
        <v>-999.9</v>
      </c>
      <c r="CR13">
        <v>0.02</v>
      </c>
      <c r="CS13">
        <v>1.2</v>
      </c>
      <c r="CT13">
        <v>0.7</v>
      </c>
      <c r="CU13">
        <v>-1.2</v>
      </c>
      <c r="CV13">
        <v>0.4</v>
      </c>
      <c r="CW13">
        <v>0.8</v>
      </c>
      <c r="CX13">
        <v>0.9</v>
      </c>
      <c r="CY13">
        <v>0.4</v>
      </c>
      <c r="CZ13">
        <v>1.2</v>
      </c>
      <c r="DA13">
        <v>1</v>
      </c>
      <c r="DB13">
        <v>10</v>
      </c>
      <c r="DC13">
        <v>0.7</v>
      </c>
      <c r="DD13">
        <v>45</v>
      </c>
      <c r="DE13">
        <v>30</v>
      </c>
      <c r="DF13">
        <v>314.15899999999999</v>
      </c>
      <c r="DG13" t="s">
        <v>112</v>
      </c>
    </row>
    <row r="14" spans="1:111" x14ac:dyDescent="0.25">
      <c r="A14" t="s">
        <v>111</v>
      </c>
      <c r="B14" t="s">
        <v>140</v>
      </c>
      <c r="C14" t="s">
        <v>124</v>
      </c>
      <c r="D14">
        <v>0</v>
      </c>
      <c r="E14">
        <v>0</v>
      </c>
      <c r="F14">
        <v>0</v>
      </c>
      <c r="G14">
        <v>0</v>
      </c>
      <c r="H14">
        <v>312</v>
      </c>
      <c r="I14">
        <v>0</v>
      </c>
      <c r="J14">
        <v>0</v>
      </c>
      <c r="K14" s="1">
        <v>0</v>
      </c>
      <c r="L14">
        <v>0.02</v>
      </c>
      <c r="M14">
        <v>1.4999999999999999E-2</v>
      </c>
      <c r="N14" s="1">
        <v>1</v>
      </c>
      <c r="O14">
        <v>0.01</v>
      </c>
      <c r="P14">
        <v>0.1</v>
      </c>
      <c r="Q14">
        <v>-0.1</v>
      </c>
      <c r="R14">
        <v>18</v>
      </c>
      <c r="S14">
        <v>5</v>
      </c>
      <c r="T14">
        <v>0.436</v>
      </c>
      <c r="U14">
        <v>-0.436</v>
      </c>
      <c r="V14">
        <v>0</v>
      </c>
      <c r="W14">
        <v>0.2</v>
      </c>
      <c r="X14">
        <v>0.7</v>
      </c>
      <c r="Y14">
        <v>0.02</v>
      </c>
      <c r="Z14">
        <v>-10</v>
      </c>
      <c r="AA14">
        <v>10</v>
      </c>
      <c r="AB14">
        <v>0</v>
      </c>
      <c r="AC14">
        <v>0</v>
      </c>
      <c r="AD14">
        <v>99</v>
      </c>
      <c r="AE14">
        <v>-99</v>
      </c>
      <c r="AF14">
        <v>0.1</v>
      </c>
      <c r="AG14">
        <v>0.05</v>
      </c>
      <c r="AH14">
        <v>1</v>
      </c>
      <c r="AI14">
        <v>0</v>
      </c>
      <c r="AJ14">
        <v>0.2</v>
      </c>
      <c r="AK14" s="1">
        <v>0</v>
      </c>
      <c r="AL14">
        <v>0.1</v>
      </c>
      <c r="AM14" s="1">
        <v>0</v>
      </c>
      <c r="AN14">
        <v>4.87</v>
      </c>
      <c r="AO14">
        <v>5.3</v>
      </c>
      <c r="AP14">
        <v>1</v>
      </c>
      <c r="AQ14">
        <v>1</v>
      </c>
      <c r="AR14">
        <v>5010</v>
      </c>
      <c r="AS14">
        <v>0.8</v>
      </c>
      <c r="AT14">
        <v>1.2</v>
      </c>
      <c r="AU14">
        <v>1.4999999999999999E-2</v>
      </c>
      <c r="AV14">
        <v>1</v>
      </c>
      <c r="AW14">
        <v>0</v>
      </c>
      <c r="AX14">
        <v>-1E-3</v>
      </c>
      <c r="AY14">
        <v>1E-3</v>
      </c>
      <c r="AZ14" s="2">
        <v>8</v>
      </c>
      <c r="BA14">
        <v>1.1000000000000001</v>
      </c>
      <c r="BB14">
        <v>-1.1000000000000001</v>
      </c>
      <c r="BC14">
        <v>0.436</v>
      </c>
      <c r="BD14">
        <v>-0.436</v>
      </c>
      <c r="BE14">
        <v>1.1499999999999999</v>
      </c>
      <c r="BF14">
        <v>0.85</v>
      </c>
      <c r="BG14" s="3">
        <v>0.1</v>
      </c>
      <c r="BH14">
        <v>0.1</v>
      </c>
      <c r="BI14">
        <v>0</v>
      </c>
      <c r="BJ14">
        <v>40</v>
      </c>
      <c r="BK14">
        <v>0.01</v>
      </c>
      <c r="BL14">
        <v>0</v>
      </c>
      <c r="BM14">
        <v>1.45</v>
      </c>
      <c r="BN14">
        <v>0.2</v>
      </c>
      <c r="BO14">
        <v>1.45</v>
      </c>
      <c r="BP14">
        <v>0.5</v>
      </c>
      <c r="BQ14">
        <v>1.45</v>
      </c>
      <c r="BR14">
        <v>0.9</v>
      </c>
      <c r="BS14">
        <v>1.45</v>
      </c>
      <c r="BT14">
        <v>0</v>
      </c>
      <c r="BU14">
        <v>1.1000000000000001</v>
      </c>
      <c r="BV14">
        <v>0.2</v>
      </c>
      <c r="BW14">
        <v>1.1000000000000001</v>
      </c>
      <c r="BX14">
        <v>0.5</v>
      </c>
      <c r="BY14">
        <v>1.1000000000000001</v>
      </c>
      <c r="BZ14">
        <v>0.9</v>
      </c>
      <c r="CA14">
        <v>1.1000000000000001</v>
      </c>
      <c r="CB14">
        <v>99</v>
      </c>
      <c r="CC14">
        <v>-99</v>
      </c>
      <c r="CD14">
        <v>1</v>
      </c>
      <c r="CE14">
        <v>0</v>
      </c>
      <c r="CF14">
        <v>0.02</v>
      </c>
      <c r="CG14">
        <v>1.25</v>
      </c>
      <c r="CH14">
        <v>0</v>
      </c>
      <c r="CI14">
        <v>0</v>
      </c>
      <c r="CJ14">
        <v>0.15</v>
      </c>
      <c r="CK14" s="1">
        <v>0</v>
      </c>
      <c r="CL14" s="1">
        <v>1</v>
      </c>
      <c r="CM14" s="1">
        <v>1</v>
      </c>
      <c r="CN14" s="1">
        <v>1</v>
      </c>
      <c r="CO14" s="1">
        <v>1</v>
      </c>
      <c r="CP14">
        <v>999.9</v>
      </c>
      <c r="CQ14">
        <v>-999.9</v>
      </c>
      <c r="CR14">
        <v>0.02</v>
      </c>
      <c r="CS14">
        <v>1.2</v>
      </c>
      <c r="CT14">
        <v>0.7</v>
      </c>
      <c r="CU14">
        <v>-1.2</v>
      </c>
      <c r="CV14">
        <v>0.4</v>
      </c>
      <c r="CW14">
        <v>0.8</v>
      </c>
      <c r="CX14">
        <v>0.9</v>
      </c>
      <c r="CY14">
        <v>0.4</v>
      </c>
      <c r="CZ14">
        <v>1.2</v>
      </c>
      <c r="DA14">
        <v>1</v>
      </c>
      <c r="DB14">
        <v>10</v>
      </c>
      <c r="DC14">
        <v>0.7</v>
      </c>
      <c r="DD14">
        <v>45</v>
      </c>
      <c r="DE14">
        <v>30</v>
      </c>
      <c r="DF14">
        <v>314.15899999999999</v>
      </c>
      <c r="DG14" t="s">
        <v>112</v>
      </c>
    </row>
    <row r="15" spans="1:111" x14ac:dyDescent="0.25">
      <c r="A15" t="s">
        <v>111</v>
      </c>
      <c r="B15" t="s">
        <v>141</v>
      </c>
      <c r="C15" t="s">
        <v>125</v>
      </c>
      <c r="D15">
        <v>0</v>
      </c>
      <c r="E15">
        <v>0</v>
      </c>
      <c r="F15">
        <v>0</v>
      </c>
      <c r="G15">
        <v>0</v>
      </c>
      <c r="H15">
        <v>157.5</v>
      </c>
      <c r="I15">
        <v>0</v>
      </c>
      <c r="J15">
        <v>0</v>
      </c>
      <c r="K15" s="1">
        <v>0</v>
      </c>
      <c r="L15">
        <v>0.02</v>
      </c>
      <c r="M15">
        <v>1.4999999999999999E-2</v>
      </c>
      <c r="N15" s="1">
        <v>1</v>
      </c>
      <c r="O15">
        <v>0.01</v>
      </c>
      <c r="P15">
        <v>0.1</v>
      </c>
      <c r="Q15">
        <v>-0.1</v>
      </c>
      <c r="R15">
        <v>18</v>
      </c>
      <c r="S15">
        <v>5</v>
      </c>
      <c r="T15">
        <v>0.436</v>
      </c>
      <c r="U15">
        <v>-0.436</v>
      </c>
      <c r="V15">
        <v>0</v>
      </c>
      <c r="W15">
        <v>0.2</v>
      </c>
      <c r="X15">
        <v>0.7</v>
      </c>
      <c r="Y15">
        <v>0.02</v>
      </c>
      <c r="Z15">
        <v>-10</v>
      </c>
      <c r="AA15">
        <v>10</v>
      </c>
      <c r="AB15">
        <v>0</v>
      </c>
      <c r="AC15">
        <v>0</v>
      </c>
      <c r="AD15">
        <v>99</v>
      </c>
      <c r="AE15">
        <v>-99</v>
      </c>
      <c r="AF15">
        <v>0.1</v>
      </c>
      <c r="AG15">
        <v>0.05</v>
      </c>
      <c r="AH15">
        <v>1</v>
      </c>
      <c r="AI15">
        <v>0</v>
      </c>
      <c r="AJ15">
        <v>0.2</v>
      </c>
      <c r="AK15" s="1">
        <v>0</v>
      </c>
      <c r="AL15">
        <v>0.1</v>
      </c>
      <c r="AM15" s="1">
        <v>0</v>
      </c>
      <c r="AN15">
        <v>4.87</v>
      </c>
      <c r="AO15">
        <v>5.3</v>
      </c>
      <c r="AP15">
        <v>1</v>
      </c>
      <c r="AQ15">
        <v>1</v>
      </c>
      <c r="AR15">
        <v>5010</v>
      </c>
      <c r="AS15">
        <v>0.8</v>
      </c>
      <c r="AT15">
        <v>1.2</v>
      </c>
      <c r="AU15">
        <v>1.4999999999999999E-2</v>
      </c>
      <c r="AV15">
        <v>1</v>
      </c>
      <c r="AW15">
        <v>0</v>
      </c>
      <c r="AX15">
        <v>-1E-3</v>
      </c>
      <c r="AY15">
        <v>1E-3</v>
      </c>
      <c r="AZ15" s="2">
        <v>8</v>
      </c>
      <c r="BA15">
        <v>1.1000000000000001</v>
      </c>
      <c r="BB15">
        <v>-1.1000000000000001</v>
      </c>
      <c r="BC15">
        <v>0.436</v>
      </c>
      <c r="BD15">
        <v>-0.436</v>
      </c>
      <c r="BE15">
        <v>1.1499999999999999</v>
      </c>
      <c r="BF15">
        <v>0.85</v>
      </c>
      <c r="BG15" s="3">
        <v>0.1</v>
      </c>
      <c r="BH15">
        <v>0.1</v>
      </c>
      <c r="BI15">
        <v>0</v>
      </c>
      <c r="BJ15">
        <v>40</v>
      </c>
      <c r="BK15">
        <v>0.01</v>
      </c>
      <c r="BL15">
        <v>0</v>
      </c>
      <c r="BM15">
        <v>1.45</v>
      </c>
      <c r="BN15">
        <v>0.2</v>
      </c>
      <c r="BO15">
        <v>1.45</v>
      </c>
      <c r="BP15">
        <v>0.5</v>
      </c>
      <c r="BQ15">
        <v>1.45</v>
      </c>
      <c r="BR15">
        <v>0.9</v>
      </c>
      <c r="BS15">
        <v>1.45</v>
      </c>
      <c r="BT15">
        <v>0</v>
      </c>
      <c r="BU15">
        <v>1.1000000000000001</v>
      </c>
      <c r="BV15">
        <v>0.2</v>
      </c>
      <c r="BW15">
        <v>1.1000000000000001</v>
      </c>
      <c r="BX15">
        <v>0.5</v>
      </c>
      <c r="BY15">
        <v>1.1000000000000001</v>
      </c>
      <c r="BZ15">
        <v>0.9</v>
      </c>
      <c r="CA15">
        <v>1.1000000000000001</v>
      </c>
      <c r="CB15">
        <v>99</v>
      </c>
      <c r="CC15">
        <v>-99</v>
      </c>
      <c r="CD15">
        <v>1</v>
      </c>
      <c r="CE15">
        <v>0</v>
      </c>
      <c r="CF15">
        <v>0.02</v>
      </c>
      <c r="CG15">
        <v>1.25</v>
      </c>
      <c r="CH15">
        <v>0</v>
      </c>
      <c r="CI15">
        <v>0</v>
      </c>
      <c r="CJ15">
        <v>0.15</v>
      </c>
      <c r="CK15" s="1">
        <v>0</v>
      </c>
      <c r="CL15" s="1">
        <v>1</v>
      </c>
      <c r="CM15" s="1">
        <v>1</v>
      </c>
      <c r="CN15" s="1">
        <v>1</v>
      </c>
      <c r="CO15" s="1">
        <v>1</v>
      </c>
      <c r="CP15">
        <v>999.9</v>
      </c>
      <c r="CQ15">
        <v>-999.9</v>
      </c>
      <c r="CR15">
        <v>0.02</v>
      </c>
      <c r="CS15">
        <v>1.2</v>
      </c>
      <c r="CT15">
        <v>0.7</v>
      </c>
      <c r="CU15">
        <v>-1.2</v>
      </c>
      <c r="CV15">
        <v>0.4</v>
      </c>
      <c r="CW15">
        <v>0.8</v>
      </c>
      <c r="CX15">
        <v>0.9</v>
      </c>
      <c r="CY15">
        <v>0.4</v>
      </c>
      <c r="CZ15">
        <v>1.2</v>
      </c>
      <c r="DA15">
        <v>1</v>
      </c>
      <c r="DB15">
        <v>10</v>
      </c>
      <c r="DC15">
        <v>0.7</v>
      </c>
      <c r="DD15">
        <v>45</v>
      </c>
      <c r="DE15">
        <v>30</v>
      </c>
      <c r="DF15">
        <v>314.15899999999999</v>
      </c>
      <c r="DG15" t="s">
        <v>112</v>
      </c>
    </row>
    <row r="16" spans="1:111" x14ac:dyDescent="0.25">
      <c r="A16" t="s">
        <v>111</v>
      </c>
      <c r="B16" t="s">
        <v>142</v>
      </c>
      <c r="C16" t="s">
        <v>126</v>
      </c>
      <c r="D16">
        <v>0</v>
      </c>
      <c r="E16">
        <v>0</v>
      </c>
      <c r="F16">
        <v>0</v>
      </c>
      <c r="G16">
        <v>0</v>
      </c>
      <c r="H16">
        <v>531.92999999999995</v>
      </c>
      <c r="I16">
        <v>0</v>
      </c>
      <c r="J16">
        <v>0</v>
      </c>
      <c r="K16" s="1">
        <v>0</v>
      </c>
      <c r="L16">
        <v>0.02</v>
      </c>
      <c r="M16">
        <v>1.4999999999999999E-2</v>
      </c>
      <c r="N16" s="1">
        <v>1</v>
      </c>
      <c r="O16">
        <v>0.01</v>
      </c>
      <c r="P16">
        <v>0.1</v>
      </c>
      <c r="Q16">
        <v>-0.1</v>
      </c>
      <c r="R16">
        <v>18</v>
      </c>
      <c r="S16">
        <v>5</v>
      </c>
      <c r="T16">
        <v>0.436</v>
      </c>
      <c r="U16">
        <v>-0.436</v>
      </c>
      <c r="V16">
        <v>0</v>
      </c>
      <c r="W16">
        <v>0.2</v>
      </c>
      <c r="X16">
        <v>0.7</v>
      </c>
      <c r="Y16">
        <v>0.02</v>
      </c>
      <c r="Z16">
        <v>-10</v>
      </c>
      <c r="AA16">
        <v>10</v>
      </c>
      <c r="AB16">
        <v>0</v>
      </c>
      <c r="AC16">
        <v>0</v>
      </c>
      <c r="AD16">
        <v>99</v>
      </c>
      <c r="AE16">
        <v>-99</v>
      </c>
      <c r="AF16">
        <v>0.1</v>
      </c>
      <c r="AG16">
        <v>0.05</v>
      </c>
      <c r="AH16">
        <v>1</v>
      </c>
      <c r="AI16">
        <v>0</v>
      </c>
      <c r="AJ16">
        <v>0.2</v>
      </c>
      <c r="AK16" s="1">
        <v>0</v>
      </c>
      <c r="AL16">
        <v>0.1</v>
      </c>
      <c r="AM16" s="1">
        <v>0</v>
      </c>
      <c r="AN16">
        <v>4.87</v>
      </c>
      <c r="AO16">
        <v>5.3</v>
      </c>
      <c r="AP16">
        <v>1</v>
      </c>
      <c r="AQ16">
        <v>1</v>
      </c>
      <c r="AR16">
        <v>5010</v>
      </c>
      <c r="AS16">
        <v>0.8</v>
      </c>
      <c r="AT16">
        <v>1.2</v>
      </c>
      <c r="AU16">
        <v>1.4999999999999999E-2</v>
      </c>
      <c r="AV16">
        <v>1</v>
      </c>
      <c r="AW16">
        <v>0</v>
      </c>
      <c r="AX16">
        <v>-1E-3</v>
      </c>
      <c r="AY16">
        <v>1E-3</v>
      </c>
      <c r="AZ16" s="2">
        <v>8</v>
      </c>
      <c r="BA16">
        <v>1.1000000000000001</v>
      </c>
      <c r="BB16">
        <v>-1.1000000000000001</v>
      </c>
      <c r="BC16">
        <v>0.436</v>
      </c>
      <c r="BD16">
        <v>-0.436</v>
      </c>
      <c r="BE16">
        <v>1.1499999999999999</v>
      </c>
      <c r="BF16">
        <v>0.85</v>
      </c>
      <c r="BG16" s="3">
        <v>0.1</v>
      </c>
      <c r="BH16">
        <v>0.1</v>
      </c>
      <c r="BI16">
        <v>0</v>
      </c>
      <c r="BJ16">
        <v>40</v>
      </c>
      <c r="BK16">
        <v>0.01</v>
      </c>
      <c r="BL16">
        <v>0</v>
      </c>
      <c r="BM16">
        <v>1.45</v>
      </c>
      <c r="BN16">
        <v>0.2</v>
      </c>
      <c r="BO16">
        <v>1.45</v>
      </c>
      <c r="BP16">
        <v>0.5</v>
      </c>
      <c r="BQ16">
        <v>1.45</v>
      </c>
      <c r="BR16">
        <v>0.9</v>
      </c>
      <c r="BS16">
        <v>1.45</v>
      </c>
      <c r="BT16">
        <v>0</v>
      </c>
      <c r="BU16">
        <v>1.1000000000000001</v>
      </c>
      <c r="BV16">
        <v>0.2</v>
      </c>
      <c r="BW16">
        <v>1.1000000000000001</v>
      </c>
      <c r="BX16">
        <v>0.5</v>
      </c>
      <c r="BY16">
        <v>1.1000000000000001</v>
      </c>
      <c r="BZ16">
        <v>0.9</v>
      </c>
      <c r="CA16">
        <v>1.1000000000000001</v>
      </c>
      <c r="CB16">
        <v>99</v>
      </c>
      <c r="CC16">
        <v>-99</v>
      </c>
      <c r="CD16">
        <v>1</v>
      </c>
      <c r="CE16">
        <v>0</v>
      </c>
      <c r="CF16">
        <v>0.02</v>
      </c>
      <c r="CG16">
        <v>1.25</v>
      </c>
      <c r="CH16">
        <v>0</v>
      </c>
      <c r="CI16">
        <v>0</v>
      </c>
      <c r="CJ16">
        <v>0.15</v>
      </c>
      <c r="CK16" s="1">
        <v>0</v>
      </c>
      <c r="CL16" s="1">
        <v>1</v>
      </c>
      <c r="CM16" s="1">
        <v>1</v>
      </c>
      <c r="CN16" s="1">
        <v>1</v>
      </c>
      <c r="CO16" s="1">
        <v>1</v>
      </c>
      <c r="CP16">
        <v>999.9</v>
      </c>
      <c r="CQ16">
        <v>-999.9</v>
      </c>
      <c r="CR16">
        <v>0.02</v>
      </c>
      <c r="CS16">
        <v>1.2</v>
      </c>
      <c r="CT16">
        <v>0.7</v>
      </c>
      <c r="CU16">
        <v>-1.2</v>
      </c>
      <c r="CV16">
        <v>0.4</v>
      </c>
      <c r="CW16">
        <v>0.8</v>
      </c>
      <c r="CX16">
        <v>0.9</v>
      </c>
      <c r="CY16">
        <v>0.4</v>
      </c>
      <c r="CZ16">
        <v>1.2</v>
      </c>
      <c r="DA16">
        <v>1</v>
      </c>
      <c r="DB16">
        <v>10</v>
      </c>
      <c r="DC16">
        <v>0.7</v>
      </c>
      <c r="DD16">
        <v>45</v>
      </c>
      <c r="DE16">
        <v>30</v>
      </c>
      <c r="DF16">
        <v>314.15899999999999</v>
      </c>
      <c r="DG16" t="s">
        <v>112</v>
      </c>
    </row>
    <row r="17" spans="1:111" x14ac:dyDescent="0.25">
      <c r="A17" t="s">
        <v>111</v>
      </c>
      <c r="B17" t="s">
        <v>143</v>
      </c>
      <c r="C17" t="s">
        <v>127</v>
      </c>
      <c r="D17">
        <v>0</v>
      </c>
      <c r="E17">
        <v>0</v>
      </c>
      <c r="F17">
        <v>0</v>
      </c>
      <c r="G17">
        <v>0</v>
      </c>
      <c r="H17">
        <v>180.6</v>
      </c>
      <c r="I17">
        <v>0</v>
      </c>
      <c r="J17">
        <v>0</v>
      </c>
      <c r="K17" s="1">
        <v>0</v>
      </c>
      <c r="L17">
        <v>0.02</v>
      </c>
      <c r="M17">
        <v>1.4999999999999999E-2</v>
      </c>
      <c r="N17" s="1">
        <v>1</v>
      </c>
      <c r="O17">
        <v>0.01</v>
      </c>
      <c r="P17">
        <v>0.1</v>
      </c>
      <c r="Q17">
        <v>-0.1</v>
      </c>
      <c r="R17">
        <v>18</v>
      </c>
      <c r="S17">
        <v>5</v>
      </c>
      <c r="T17">
        <v>0.436</v>
      </c>
      <c r="U17">
        <v>-0.436</v>
      </c>
      <c r="V17">
        <v>0</v>
      </c>
      <c r="W17">
        <v>0.2</v>
      </c>
      <c r="X17">
        <v>0.7</v>
      </c>
      <c r="Y17">
        <v>0.02</v>
      </c>
      <c r="Z17">
        <v>-10</v>
      </c>
      <c r="AA17">
        <v>10</v>
      </c>
      <c r="AB17">
        <v>0</v>
      </c>
      <c r="AC17">
        <v>0</v>
      </c>
      <c r="AD17">
        <v>99</v>
      </c>
      <c r="AE17">
        <v>-99</v>
      </c>
      <c r="AF17">
        <v>0.1</v>
      </c>
      <c r="AG17">
        <v>0.05</v>
      </c>
      <c r="AH17">
        <v>1</v>
      </c>
      <c r="AI17">
        <v>0</v>
      </c>
      <c r="AJ17">
        <v>0.2</v>
      </c>
      <c r="AK17" s="1">
        <v>0</v>
      </c>
      <c r="AL17">
        <v>0.1</v>
      </c>
      <c r="AM17" s="1">
        <v>0</v>
      </c>
      <c r="AN17">
        <v>4.87</v>
      </c>
      <c r="AO17">
        <v>5.3</v>
      </c>
      <c r="AP17">
        <v>1</v>
      </c>
      <c r="AQ17">
        <v>1</v>
      </c>
      <c r="AR17">
        <v>5010</v>
      </c>
      <c r="AS17">
        <v>0.8</v>
      </c>
      <c r="AT17">
        <v>1.2</v>
      </c>
      <c r="AU17">
        <v>1.4999999999999999E-2</v>
      </c>
      <c r="AV17">
        <v>1</v>
      </c>
      <c r="AW17">
        <v>0</v>
      </c>
      <c r="AX17">
        <v>-1E-3</v>
      </c>
      <c r="AY17">
        <v>1E-3</v>
      </c>
      <c r="AZ17" s="2">
        <v>8</v>
      </c>
      <c r="BA17">
        <v>1.1000000000000001</v>
      </c>
      <c r="BB17">
        <v>-1.1000000000000001</v>
      </c>
      <c r="BC17">
        <v>0.436</v>
      </c>
      <c r="BD17">
        <v>-0.436</v>
      </c>
      <c r="BE17">
        <v>1.1499999999999999</v>
      </c>
      <c r="BF17">
        <v>0.85</v>
      </c>
      <c r="BG17" s="3">
        <v>0.1</v>
      </c>
      <c r="BH17">
        <v>0.1</v>
      </c>
      <c r="BI17">
        <v>0</v>
      </c>
      <c r="BJ17">
        <v>40</v>
      </c>
      <c r="BK17">
        <v>0.01</v>
      </c>
      <c r="BL17">
        <v>0</v>
      </c>
      <c r="BM17">
        <v>1.45</v>
      </c>
      <c r="BN17">
        <v>0.2</v>
      </c>
      <c r="BO17">
        <v>1.45</v>
      </c>
      <c r="BP17">
        <v>0.5</v>
      </c>
      <c r="BQ17">
        <v>1.45</v>
      </c>
      <c r="BR17">
        <v>0.9</v>
      </c>
      <c r="BS17">
        <v>1.45</v>
      </c>
      <c r="BT17">
        <v>0</v>
      </c>
      <c r="BU17">
        <v>1.1000000000000001</v>
      </c>
      <c r="BV17">
        <v>0.2</v>
      </c>
      <c r="BW17">
        <v>1.1000000000000001</v>
      </c>
      <c r="BX17">
        <v>0.5</v>
      </c>
      <c r="BY17">
        <v>1.1000000000000001</v>
      </c>
      <c r="BZ17">
        <v>0.9</v>
      </c>
      <c r="CA17">
        <v>1.1000000000000001</v>
      </c>
      <c r="CB17">
        <v>99</v>
      </c>
      <c r="CC17">
        <v>-99</v>
      </c>
      <c r="CD17">
        <v>1</v>
      </c>
      <c r="CE17">
        <v>0</v>
      </c>
      <c r="CF17">
        <v>0.02</v>
      </c>
      <c r="CG17">
        <v>1.25</v>
      </c>
      <c r="CH17">
        <v>0</v>
      </c>
      <c r="CI17">
        <v>0</v>
      </c>
      <c r="CJ17">
        <v>0.15</v>
      </c>
      <c r="CK17" s="1">
        <v>0</v>
      </c>
      <c r="CL17" s="1">
        <v>1</v>
      </c>
      <c r="CM17" s="1">
        <v>1</v>
      </c>
      <c r="CN17" s="1">
        <v>1</v>
      </c>
      <c r="CO17" s="1">
        <v>1</v>
      </c>
      <c r="CP17">
        <v>999.9</v>
      </c>
      <c r="CQ17">
        <v>-999.9</v>
      </c>
      <c r="CR17">
        <v>0.02</v>
      </c>
      <c r="CS17">
        <v>1.2</v>
      </c>
      <c r="CT17">
        <v>0.7</v>
      </c>
      <c r="CU17">
        <v>-1.2</v>
      </c>
      <c r="CV17">
        <v>0.4</v>
      </c>
      <c r="CW17">
        <v>0.8</v>
      </c>
      <c r="CX17">
        <v>0.9</v>
      </c>
      <c r="CY17">
        <v>0.4</v>
      </c>
      <c r="CZ17">
        <v>1.2</v>
      </c>
      <c r="DA17">
        <v>1</v>
      </c>
      <c r="DB17">
        <v>10</v>
      </c>
      <c r="DC17">
        <v>0.7</v>
      </c>
      <c r="DD17">
        <v>45</v>
      </c>
      <c r="DE17">
        <v>30</v>
      </c>
      <c r="DF17">
        <v>314.15899999999999</v>
      </c>
      <c r="DG17" t="s">
        <v>112</v>
      </c>
    </row>
    <row r="18" spans="1:111" x14ac:dyDescent="0.25">
      <c r="A18" t="s">
        <v>111</v>
      </c>
      <c r="B18" t="s">
        <v>144</v>
      </c>
      <c r="C18" t="s">
        <v>128</v>
      </c>
      <c r="D18">
        <v>0</v>
      </c>
      <c r="E18">
        <v>0</v>
      </c>
      <c r="F18">
        <v>0</v>
      </c>
      <c r="G18">
        <v>0</v>
      </c>
      <c r="H18">
        <v>283.95</v>
      </c>
      <c r="I18">
        <v>0</v>
      </c>
      <c r="J18">
        <v>0</v>
      </c>
      <c r="K18" s="1">
        <v>0</v>
      </c>
      <c r="L18">
        <v>0.02</v>
      </c>
      <c r="M18">
        <v>1.4999999999999999E-2</v>
      </c>
      <c r="N18" s="1">
        <v>1</v>
      </c>
      <c r="O18">
        <v>0.01</v>
      </c>
      <c r="P18">
        <v>0.1</v>
      </c>
      <c r="Q18">
        <v>-0.1</v>
      </c>
      <c r="R18">
        <v>18</v>
      </c>
      <c r="S18">
        <v>5</v>
      </c>
      <c r="T18">
        <v>0.436</v>
      </c>
      <c r="U18">
        <v>-0.436</v>
      </c>
      <c r="V18">
        <v>0</v>
      </c>
      <c r="W18">
        <v>0.2</v>
      </c>
      <c r="X18">
        <v>0.7</v>
      </c>
      <c r="Y18">
        <v>0.02</v>
      </c>
      <c r="Z18">
        <v>-10</v>
      </c>
      <c r="AA18">
        <v>10</v>
      </c>
      <c r="AB18">
        <v>0</v>
      </c>
      <c r="AC18">
        <v>0</v>
      </c>
      <c r="AD18">
        <v>99</v>
      </c>
      <c r="AE18">
        <v>-99</v>
      </c>
      <c r="AF18">
        <v>0.1</v>
      </c>
      <c r="AG18">
        <v>0.05</v>
      </c>
      <c r="AH18">
        <v>1</v>
      </c>
      <c r="AI18">
        <v>0</v>
      </c>
      <c r="AJ18">
        <v>0.2</v>
      </c>
      <c r="AK18" s="1">
        <v>0</v>
      </c>
      <c r="AL18">
        <v>0.1</v>
      </c>
      <c r="AM18" s="1">
        <v>0</v>
      </c>
      <c r="AN18">
        <v>4.87</v>
      </c>
      <c r="AO18">
        <v>5.3</v>
      </c>
      <c r="AP18">
        <v>1</v>
      </c>
      <c r="AQ18">
        <v>1</v>
      </c>
      <c r="AR18">
        <v>5010</v>
      </c>
      <c r="AS18">
        <v>0.8</v>
      </c>
      <c r="AT18">
        <v>1.2</v>
      </c>
      <c r="AU18">
        <v>1.4999999999999999E-2</v>
      </c>
      <c r="AV18">
        <v>1</v>
      </c>
      <c r="AW18">
        <v>0</v>
      </c>
      <c r="AX18">
        <v>-1E-3</v>
      </c>
      <c r="AY18">
        <v>1E-3</v>
      </c>
      <c r="AZ18" s="2">
        <v>8</v>
      </c>
      <c r="BA18">
        <v>1.1000000000000001</v>
      </c>
      <c r="BB18">
        <v>-1.1000000000000001</v>
      </c>
      <c r="BC18">
        <v>0.436</v>
      </c>
      <c r="BD18">
        <v>-0.436</v>
      </c>
      <c r="BE18">
        <v>1.1499999999999999</v>
      </c>
      <c r="BF18">
        <v>0.85</v>
      </c>
      <c r="BG18" s="3">
        <v>0.1</v>
      </c>
      <c r="BH18">
        <v>0.1</v>
      </c>
      <c r="BI18">
        <v>0</v>
      </c>
      <c r="BJ18">
        <v>40</v>
      </c>
      <c r="BK18">
        <v>0.01</v>
      </c>
      <c r="BL18">
        <v>0</v>
      </c>
      <c r="BM18">
        <v>1.45</v>
      </c>
      <c r="BN18">
        <v>0.2</v>
      </c>
      <c r="BO18">
        <v>1.45</v>
      </c>
      <c r="BP18">
        <v>0.5</v>
      </c>
      <c r="BQ18">
        <v>1.45</v>
      </c>
      <c r="BR18">
        <v>0.9</v>
      </c>
      <c r="BS18">
        <v>1.45</v>
      </c>
      <c r="BT18">
        <v>0</v>
      </c>
      <c r="BU18">
        <v>1.1000000000000001</v>
      </c>
      <c r="BV18">
        <v>0.2</v>
      </c>
      <c r="BW18">
        <v>1.1000000000000001</v>
      </c>
      <c r="BX18">
        <v>0.5</v>
      </c>
      <c r="BY18">
        <v>1.1000000000000001</v>
      </c>
      <c r="BZ18">
        <v>0.9</v>
      </c>
      <c r="CA18">
        <v>1.1000000000000001</v>
      </c>
      <c r="CB18">
        <v>99</v>
      </c>
      <c r="CC18">
        <v>-99</v>
      </c>
      <c r="CD18">
        <v>1</v>
      </c>
      <c r="CE18">
        <v>0</v>
      </c>
      <c r="CF18">
        <v>0.02</v>
      </c>
      <c r="CG18">
        <v>1.25</v>
      </c>
      <c r="CH18">
        <v>0</v>
      </c>
      <c r="CI18">
        <v>0</v>
      </c>
      <c r="CJ18">
        <v>0.15</v>
      </c>
      <c r="CK18" s="1">
        <v>0</v>
      </c>
      <c r="CL18" s="1">
        <v>1</v>
      </c>
      <c r="CM18" s="1">
        <v>1</v>
      </c>
      <c r="CN18" s="1">
        <v>1</v>
      </c>
      <c r="CO18" s="1">
        <v>1</v>
      </c>
      <c r="CP18">
        <v>999.9</v>
      </c>
      <c r="CQ18">
        <v>-999.9</v>
      </c>
      <c r="CR18">
        <v>0.02</v>
      </c>
      <c r="CS18">
        <v>1.2</v>
      </c>
      <c r="CT18">
        <v>0.7</v>
      </c>
      <c r="CU18">
        <v>-1.2</v>
      </c>
      <c r="CV18">
        <v>0.4</v>
      </c>
      <c r="CW18">
        <v>0.8</v>
      </c>
      <c r="CX18">
        <v>0.9</v>
      </c>
      <c r="CY18">
        <v>0.4</v>
      </c>
      <c r="CZ18">
        <v>1.2</v>
      </c>
      <c r="DA18">
        <v>1</v>
      </c>
      <c r="DB18">
        <v>10</v>
      </c>
      <c r="DC18">
        <v>0.7</v>
      </c>
      <c r="DD18">
        <v>45</v>
      </c>
      <c r="DE18">
        <v>30</v>
      </c>
      <c r="DF18">
        <v>314.15899999999999</v>
      </c>
      <c r="DG18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"/>
  <sheetViews>
    <sheetView zoomScaleNormal="100" workbookViewId="0">
      <selection activeCell="H2" sqref="A1:H2"/>
    </sheetView>
  </sheetViews>
  <sheetFormatPr defaultRowHeight="13.2" x14ac:dyDescent="0.25"/>
  <cols>
    <col min="1" max="1" width="10.5546875" bestFit="1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3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111</v>
      </c>
      <c r="B2" t="s">
        <v>220</v>
      </c>
      <c r="C2">
        <v>862</v>
      </c>
      <c r="D2">
        <v>0</v>
      </c>
      <c r="E2">
        <v>0</v>
      </c>
      <c r="F2">
        <v>0</v>
      </c>
      <c r="G2">
        <v>0</v>
      </c>
      <c r="H2">
        <v>300</v>
      </c>
      <c r="I2">
        <v>0</v>
      </c>
      <c r="J2">
        <v>0</v>
      </c>
      <c r="K2" s="1">
        <v>0</v>
      </c>
      <c r="L2">
        <v>0.02</v>
      </c>
      <c r="M2">
        <v>1.4999999999999999E-2</v>
      </c>
      <c r="N2" s="1">
        <v>1</v>
      </c>
      <c r="O2">
        <v>0.01</v>
      </c>
      <c r="P2">
        <v>0.1</v>
      </c>
      <c r="Q2">
        <v>-0.1</v>
      </c>
      <c r="R2">
        <v>18</v>
      </c>
      <c r="S2">
        <v>5</v>
      </c>
      <c r="T2">
        <v>0.436</v>
      </c>
      <c r="U2">
        <v>-0.436</v>
      </c>
      <c r="V2">
        <v>0</v>
      </c>
      <c r="W2">
        <v>0.2</v>
      </c>
      <c r="X2">
        <v>0.7</v>
      </c>
      <c r="Y2">
        <v>0.02</v>
      </c>
      <c r="Z2">
        <v>-2.0000000000000001E-4</v>
      </c>
      <c r="AA2">
        <v>2.0000000000000001E-4</v>
      </c>
      <c r="AB2">
        <f>1/0.03</f>
        <v>33.333333333333336</v>
      </c>
      <c r="AC2">
        <f>AB2</f>
        <v>33.333333333333336</v>
      </c>
      <c r="AD2">
        <v>99</v>
      </c>
      <c r="AE2">
        <v>-99</v>
      </c>
      <c r="AF2">
        <v>0.1</v>
      </c>
      <c r="AG2">
        <v>0.05</v>
      </c>
      <c r="AH2">
        <v>1</v>
      </c>
      <c r="AI2">
        <v>-1</v>
      </c>
      <c r="AJ2">
        <v>0.2</v>
      </c>
      <c r="AK2" s="1">
        <v>1</v>
      </c>
      <c r="AL2">
        <v>0.1</v>
      </c>
      <c r="AM2" s="1">
        <v>0</v>
      </c>
      <c r="AN2">
        <v>4.87</v>
      </c>
      <c r="AO2">
        <v>5.3</v>
      </c>
      <c r="AP2">
        <v>1</v>
      </c>
      <c r="AQ2">
        <v>1</v>
      </c>
      <c r="AR2">
        <v>5010</v>
      </c>
      <c r="AS2">
        <v>0.8</v>
      </c>
      <c r="AT2">
        <v>1.2</v>
      </c>
      <c r="AU2">
        <v>1.4999999999999999E-2</v>
      </c>
      <c r="AV2">
        <v>1</v>
      </c>
      <c r="AW2">
        <v>0</v>
      </c>
      <c r="AX2">
        <v>-1E-3</v>
      </c>
      <c r="AY2">
        <v>1E-3</v>
      </c>
      <c r="AZ2" s="2">
        <v>8</v>
      </c>
      <c r="BA2">
        <v>1.1000000000000001</v>
      </c>
      <c r="BB2">
        <v>-1.1000000000000001</v>
      </c>
      <c r="BC2">
        <v>0.436</v>
      </c>
      <c r="BD2">
        <v>-0.436</v>
      </c>
      <c r="BE2">
        <v>1.1499999999999999</v>
      </c>
      <c r="BF2">
        <v>0.85</v>
      </c>
      <c r="BG2" s="3">
        <v>0.1</v>
      </c>
      <c r="BH2">
        <v>0.1</v>
      </c>
      <c r="BI2">
        <v>0</v>
      </c>
      <c r="BJ2">
        <v>40</v>
      </c>
      <c r="BK2">
        <v>0.01</v>
      </c>
      <c r="BL2">
        <v>0</v>
      </c>
      <c r="BM2">
        <v>1.45</v>
      </c>
      <c r="BN2">
        <v>0.2</v>
      </c>
      <c r="BO2">
        <v>1.45</v>
      </c>
      <c r="BP2">
        <v>0.5</v>
      </c>
      <c r="BQ2">
        <v>1.45</v>
      </c>
      <c r="BR2">
        <v>0.9</v>
      </c>
      <c r="BS2">
        <v>1.45</v>
      </c>
      <c r="BT2">
        <v>0</v>
      </c>
      <c r="BU2">
        <v>1.1000000000000001</v>
      </c>
      <c r="BV2">
        <v>0.2</v>
      </c>
      <c r="BW2">
        <v>1.1000000000000001</v>
      </c>
      <c r="BX2">
        <v>0.5</v>
      </c>
      <c r="BY2">
        <v>1.1000000000000001</v>
      </c>
      <c r="BZ2">
        <v>0.9</v>
      </c>
      <c r="CA2">
        <v>1.1000000000000001</v>
      </c>
      <c r="CB2">
        <v>99</v>
      </c>
      <c r="CC2">
        <v>-99</v>
      </c>
      <c r="CD2">
        <v>1</v>
      </c>
      <c r="CE2">
        <v>-1</v>
      </c>
      <c r="CF2">
        <v>0.02</v>
      </c>
      <c r="CG2">
        <v>1.25</v>
      </c>
      <c r="CH2">
        <v>0</v>
      </c>
      <c r="CI2">
        <v>0</v>
      </c>
      <c r="CJ2">
        <v>0.15</v>
      </c>
      <c r="CK2" s="1">
        <v>1</v>
      </c>
      <c r="CL2" s="1">
        <v>0</v>
      </c>
      <c r="CM2" s="1">
        <v>0</v>
      </c>
      <c r="CN2" s="1">
        <v>1</v>
      </c>
      <c r="CO2" s="1">
        <v>0</v>
      </c>
      <c r="CP2">
        <v>999.9</v>
      </c>
      <c r="CQ2">
        <v>-999.9</v>
      </c>
      <c r="CR2">
        <v>0.02</v>
      </c>
      <c r="CS2">
        <v>1.2</v>
      </c>
      <c r="CT2">
        <v>0.7</v>
      </c>
      <c r="CU2">
        <v>-1.2</v>
      </c>
      <c r="CV2">
        <v>0.4</v>
      </c>
      <c r="CW2">
        <v>0.8</v>
      </c>
      <c r="CX2">
        <v>0.9</v>
      </c>
      <c r="CY2">
        <v>0.4</v>
      </c>
      <c r="CZ2">
        <v>1.2</v>
      </c>
      <c r="DA2">
        <v>1</v>
      </c>
      <c r="DB2">
        <v>10</v>
      </c>
      <c r="DC2">
        <v>0.7</v>
      </c>
      <c r="DD2">
        <v>45</v>
      </c>
      <c r="DE2">
        <v>30</v>
      </c>
      <c r="DF2">
        <v>314.15899999999999</v>
      </c>
      <c r="DG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"/>
  <sheetViews>
    <sheetView tabSelected="1" topLeftCell="P1" zoomScaleNormal="100" workbookViewId="0">
      <selection activeCell="Y3" sqref="Y3"/>
    </sheetView>
  </sheetViews>
  <sheetFormatPr defaultRowHeight="13.2" x14ac:dyDescent="0.25"/>
  <cols>
    <col min="1" max="1" width="11.7773437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0" t="s">
        <v>10</v>
      </c>
      <c r="L1" t="s">
        <v>11</v>
      </c>
      <c r="M1" t="s">
        <v>12</v>
      </c>
      <c r="N1" s="10" t="s">
        <v>232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233</v>
      </c>
      <c r="AH1" t="s">
        <v>234</v>
      </c>
      <c r="AI1" t="s">
        <v>34</v>
      </c>
      <c r="AJ1" t="s">
        <v>35</v>
      </c>
      <c r="AK1" s="10" t="s">
        <v>36</v>
      </c>
      <c r="AL1" t="s">
        <v>37</v>
      </c>
      <c r="AM1" s="10" t="s">
        <v>38</v>
      </c>
      <c r="AN1" t="s">
        <v>44</v>
      </c>
      <c r="AO1" t="s">
        <v>45</v>
      </c>
      <c r="AP1" t="s">
        <v>46</v>
      </c>
      <c r="AQ1" t="s">
        <v>47</v>
      </c>
      <c r="AR1" t="s">
        <v>49</v>
      </c>
      <c r="AS1" t="s">
        <v>50</v>
      </c>
      <c r="AT1" t="s">
        <v>235</v>
      </c>
      <c r="AU1" t="s">
        <v>236</v>
      </c>
      <c r="AV1" t="s">
        <v>53</v>
      </c>
      <c r="AW1" t="s">
        <v>222</v>
      </c>
      <c r="AX1" t="s">
        <v>223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237</v>
      </c>
      <c r="BG1" t="s">
        <v>64</v>
      </c>
      <c r="BH1" t="s">
        <v>238</v>
      </c>
      <c r="BI1" t="s">
        <v>239</v>
      </c>
      <c r="BJ1" t="s">
        <v>240</v>
      </c>
      <c r="BK1" t="s">
        <v>241</v>
      </c>
      <c r="BL1" t="s">
        <v>242</v>
      </c>
      <c r="BM1" t="s">
        <v>70</v>
      </c>
      <c r="BN1" t="s">
        <v>71</v>
      </c>
      <c r="BO1" t="s">
        <v>243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224</v>
      </c>
      <c r="BW1" t="s">
        <v>225</v>
      </c>
      <c r="BX1" t="s">
        <v>226</v>
      </c>
      <c r="BY1" t="s">
        <v>227</v>
      </c>
      <c r="BZ1" t="s">
        <v>228</v>
      </c>
      <c r="CA1" t="s">
        <v>79</v>
      </c>
      <c r="CB1" t="s">
        <v>80</v>
      </c>
      <c r="CC1" t="s">
        <v>229</v>
      </c>
      <c r="CD1" t="s">
        <v>230</v>
      </c>
      <c r="CE1" t="s">
        <v>83</v>
      </c>
      <c r="CF1" t="s">
        <v>84</v>
      </c>
      <c r="CG1" s="10" t="s">
        <v>88</v>
      </c>
      <c r="CH1" s="10" t="s">
        <v>89</v>
      </c>
      <c r="CI1" s="10" t="s">
        <v>90</v>
      </c>
      <c r="CJ1" s="10" t="s">
        <v>91</v>
      </c>
      <c r="CK1" t="s">
        <v>93</v>
      </c>
      <c r="CL1" t="s">
        <v>94</v>
      </c>
      <c r="CM1" t="s">
        <v>95</v>
      </c>
      <c r="CN1" t="s">
        <v>244</v>
      </c>
      <c r="CO1" t="s">
        <v>97</v>
      </c>
      <c r="CP1" t="s">
        <v>231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</row>
    <row r="2" spans="1:106" ht="22.2" customHeight="1" x14ac:dyDescent="0.25">
      <c r="A2" t="s">
        <v>221</v>
      </c>
      <c r="B2" t="s">
        <v>220</v>
      </c>
      <c r="C2">
        <v>862</v>
      </c>
      <c r="D2">
        <v>0</v>
      </c>
      <c r="E2">
        <v>0</v>
      </c>
      <c r="F2">
        <v>10</v>
      </c>
      <c r="G2">
        <v>0</v>
      </c>
      <c r="H2">
        <v>300</v>
      </c>
      <c r="I2" s="5">
        <v>0</v>
      </c>
      <c r="J2" s="5">
        <v>0</v>
      </c>
      <c r="K2" s="6">
        <v>1</v>
      </c>
      <c r="L2" s="7">
        <v>0.02</v>
      </c>
      <c r="M2" s="5">
        <v>1.4999999999999999E-2</v>
      </c>
      <c r="N2" s="6">
        <v>0</v>
      </c>
      <c r="O2" s="7">
        <v>0</v>
      </c>
      <c r="P2" s="7">
        <v>0.1</v>
      </c>
      <c r="Q2" s="7">
        <v>-0.1</v>
      </c>
      <c r="R2" s="7">
        <v>18</v>
      </c>
      <c r="S2" s="7">
        <v>5</v>
      </c>
      <c r="T2" s="7">
        <v>0.436</v>
      </c>
      <c r="U2" s="7">
        <v>-0.436</v>
      </c>
      <c r="V2" s="7">
        <v>0</v>
      </c>
      <c r="W2" s="5">
        <v>0.2</v>
      </c>
      <c r="X2" s="5">
        <v>0.7</v>
      </c>
      <c r="Y2" s="5">
        <v>0.1</v>
      </c>
      <c r="Z2" s="5">
        <v>-2.0000000000000001E-4</v>
      </c>
      <c r="AA2" s="5">
        <v>2.0000000000000001E-4</v>
      </c>
      <c r="AB2" s="5">
        <v>33.332999999999998</v>
      </c>
      <c r="AC2" s="5">
        <v>33.332999999999998</v>
      </c>
      <c r="AD2" s="7">
        <v>9999</v>
      </c>
      <c r="AE2" s="7">
        <v>-9999</v>
      </c>
      <c r="AF2" s="7">
        <v>1</v>
      </c>
      <c r="AG2" s="7">
        <v>0</v>
      </c>
      <c r="AH2" s="5">
        <v>1</v>
      </c>
      <c r="AI2" s="5">
        <v>-1</v>
      </c>
      <c r="AJ2" s="5">
        <v>5.0000000000000001E-3</v>
      </c>
      <c r="AK2" s="6">
        <v>1</v>
      </c>
      <c r="AL2" s="5">
        <v>0.1</v>
      </c>
      <c r="AM2" s="6">
        <v>1</v>
      </c>
      <c r="AN2" s="5">
        <v>0.8</v>
      </c>
      <c r="AO2" s="5">
        <v>1.2</v>
      </c>
      <c r="AP2" s="5">
        <v>1.4999999999999999E-2</v>
      </c>
      <c r="AQ2" s="5">
        <v>1</v>
      </c>
      <c r="AR2" s="5">
        <v>0</v>
      </c>
      <c r="AS2" s="5">
        <v>0</v>
      </c>
      <c r="AT2" s="5">
        <v>8</v>
      </c>
      <c r="AU2" s="5">
        <v>1.1000000000000001</v>
      </c>
      <c r="AV2" s="5">
        <v>-1.1000000000000001</v>
      </c>
      <c r="AW2" s="7">
        <v>0.436</v>
      </c>
      <c r="AX2" s="7">
        <v>-0.436</v>
      </c>
      <c r="AY2" s="5">
        <v>1.1499999999999999</v>
      </c>
      <c r="AZ2" s="5">
        <v>0.85</v>
      </c>
      <c r="BA2" s="7">
        <v>0</v>
      </c>
      <c r="BB2" s="7">
        <v>0.1</v>
      </c>
      <c r="BC2" s="7">
        <v>0</v>
      </c>
      <c r="BD2" s="7">
        <v>40</v>
      </c>
      <c r="BE2" s="5">
        <v>0.01</v>
      </c>
      <c r="BF2" s="7">
        <v>0</v>
      </c>
      <c r="BG2" s="7">
        <v>1.45</v>
      </c>
      <c r="BH2" s="7">
        <v>0.2</v>
      </c>
      <c r="BI2" s="7">
        <v>1.45</v>
      </c>
      <c r="BJ2" s="7">
        <v>0.5</v>
      </c>
      <c r="BK2" s="7">
        <v>1.45</v>
      </c>
      <c r="BL2" s="7">
        <v>0.9</v>
      </c>
      <c r="BM2" s="7">
        <v>1.45</v>
      </c>
      <c r="BN2" s="7">
        <v>0</v>
      </c>
      <c r="BO2" s="7">
        <v>1.1000000000000001</v>
      </c>
      <c r="BP2" s="7">
        <v>0.2</v>
      </c>
      <c r="BQ2" s="7">
        <v>1.1000000000000001</v>
      </c>
      <c r="BR2" s="7">
        <v>0.5</v>
      </c>
      <c r="BS2" s="7">
        <v>1.1000000000000001</v>
      </c>
      <c r="BT2" s="7">
        <v>0.9</v>
      </c>
      <c r="BU2" s="7">
        <v>1.1000000000000001</v>
      </c>
      <c r="BV2" s="7">
        <v>0</v>
      </c>
      <c r="BW2" s="4">
        <v>60</v>
      </c>
      <c r="BX2" s="4">
        <v>0.5</v>
      </c>
      <c r="BY2" s="5">
        <v>0.8</v>
      </c>
      <c r="BZ2" s="5">
        <v>0.2</v>
      </c>
      <c r="CA2" s="7">
        <v>99</v>
      </c>
      <c r="CB2" s="7">
        <v>-99</v>
      </c>
      <c r="CC2" s="5">
        <v>1</v>
      </c>
      <c r="CD2" s="5">
        <v>-1</v>
      </c>
      <c r="CE2" s="7">
        <v>0.02</v>
      </c>
      <c r="CF2" s="5">
        <v>1.25</v>
      </c>
      <c r="CG2" s="6">
        <v>0</v>
      </c>
      <c r="CH2" s="6">
        <v>0</v>
      </c>
      <c r="CI2" s="6">
        <v>0</v>
      </c>
      <c r="CJ2" s="8">
        <v>1</v>
      </c>
      <c r="CK2" s="5">
        <v>999.9</v>
      </c>
      <c r="CL2" s="5">
        <v>-999.9</v>
      </c>
      <c r="CM2" s="5">
        <v>0.02</v>
      </c>
      <c r="CN2" s="5">
        <v>1.2</v>
      </c>
      <c r="CO2" s="5">
        <v>0.7</v>
      </c>
      <c r="CP2" s="5">
        <v>-1.2</v>
      </c>
      <c r="CQ2" s="5">
        <v>0.4</v>
      </c>
      <c r="CR2" s="5">
        <v>0.8</v>
      </c>
      <c r="CS2" s="5">
        <v>0.9</v>
      </c>
      <c r="CT2" s="5">
        <v>0.4</v>
      </c>
      <c r="CU2" s="5">
        <v>1.2</v>
      </c>
      <c r="CV2" s="9">
        <v>1</v>
      </c>
      <c r="CW2" s="5">
        <v>10</v>
      </c>
      <c r="CX2" s="5">
        <v>0.7</v>
      </c>
      <c r="CY2" s="5">
        <v>45</v>
      </c>
      <c r="CZ2" s="5">
        <v>30</v>
      </c>
      <c r="DA2" s="5">
        <v>314.15899999999999</v>
      </c>
      <c r="DB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"/>
  <sheetViews>
    <sheetView workbookViewId="0">
      <selection activeCell="B48" sqref="B48"/>
    </sheetView>
  </sheetViews>
  <sheetFormatPr defaultRowHeight="13.2" x14ac:dyDescent="0.25"/>
  <cols>
    <col min="1" max="1" width="10.5546875" bestFit="1" customWidth="1"/>
    <col min="2" max="2" width="10.109375" bestFit="1" customWidth="1"/>
    <col min="3" max="3" width="6.5546875" bestFit="1" customWidth="1"/>
    <col min="4" max="4" width="3.44140625" bestFit="1" customWidth="1"/>
    <col min="5" max="5" width="3.5546875" bestFit="1" customWidth="1"/>
    <col min="6" max="6" width="2.33203125" bestFit="1" customWidth="1"/>
    <col min="7" max="7" width="2.44140625" bestFit="1" customWidth="1"/>
    <col min="8" max="8" width="7" bestFit="1" customWidth="1"/>
    <col min="9" max="9" width="3.33203125" bestFit="1" customWidth="1"/>
    <col min="10" max="10" width="3" bestFit="1" customWidth="1"/>
    <col min="11" max="11" width="9.88671875" bestFit="1" customWidth="1"/>
    <col min="12" max="12" width="5" bestFit="1" customWidth="1"/>
    <col min="13" max="13" width="6" bestFit="1" customWidth="1"/>
    <col min="14" max="14" width="7.33203125" bestFit="1" customWidth="1"/>
    <col min="15" max="15" width="5" bestFit="1" customWidth="1"/>
    <col min="16" max="16" width="5.5546875" bestFit="1" customWidth="1"/>
    <col min="17" max="17" width="5" bestFit="1" customWidth="1"/>
    <col min="18" max="18" width="3.33203125" bestFit="1" customWidth="1"/>
    <col min="19" max="19" width="2.6640625" bestFit="1" customWidth="1"/>
    <col min="20" max="20" width="6" bestFit="1" customWidth="1"/>
    <col min="21" max="21" width="6.5546875" bestFit="1" customWidth="1"/>
    <col min="22" max="22" width="3" bestFit="1" customWidth="1"/>
    <col min="23" max="24" width="4" bestFit="1" customWidth="1"/>
    <col min="25" max="25" width="5" bestFit="1" customWidth="1"/>
    <col min="26" max="27" width="5.44140625" bestFit="1" customWidth="1"/>
    <col min="28" max="29" width="4.33203125" bestFit="1" customWidth="1"/>
    <col min="30" max="30" width="6" bestFit="1" customWidth="1"/>
    <col min="31" max="31" width="5.44140625" bestFit="1" customWidth="1"/>
    <col min="32" max="32" width="4" bestFit="1" customWidth="1"/>
    <col min="33" max="33" width="5" bestFit="1" customWidth="1"/>
    <col min="34" max="34" width="5.88671875" bestFit="1" customWidth="1"/>
    <col min="35" max="35" width="5.33203125" bestFit="1" customWidth="1"/>
    <col min="36" max="36" width="4.44140625" bestFit="1" customWidth="1"/>
    <col min="37" max="37" width="8.33203125" bestFit="1" customWidth="1"/>
    <col min="38" max="38" width="6" bestFit="1" customWidth="1"/>
    <col min="39" max="39" width="8.5546875" bestFit="1" customWidth="1"/>
    <col min="40" max="40" width="5" bestFit="1" customWidth="1"/>
    <col min="41" max="41" width="4" bestFit="1" customWidth="1"/>
    <col min="42" max="42" width="3.33203125" bestFit="1" customWidth="1"/>
    <col min="43" max="44" width="6.33203125" bestFit="1" customWidth="1"/>
    <col min="45" max="45" width="4.109375" bestFit="1" customWidth="1"/>
    <col min="46" max="46" width="4" bestFit="1" customWidth="1"/>
    <col min="47" max="47" width="6" bestFit="1" customWidth="1"/>
    <col min="48" max="49" width="4.6640625" bestFit="1" customWidth="1"/>
    <col min="50" max="50" width="6.5546875" bestFit="1" customWidth="1"/>
    <col min="51" max="51" width="6" bestFit="1" customWidth="1"/>
    <col min="52" max="52" width="3.6640625" bestFit="1" customWidth="1"/>
    <col min="53" max="53" width="4.44140625" bestFit="1" customWidth="1"/>
    <col min="54" max="54" width="4.5546875" bestFit="1" customWidth="1"/>
    <col min="55" max="56" width="6.5546875" bestFit="1" customWidth="1"/>
    <col min="57" max="57" width="5.33203125" bestFit="1" customWidth="1"/>
    <col min="58" max="58" width="5" bestFit="1" customWidth="1"/>
    <col min="59" max="60" width="4" bestFit="1" customWidth="1"/>
    <col min="61" max="61" width="3.6640625" bestFit="1" customWidth="1"/>
    <col min="62" max="62" width="3.109375" bestFit="1" customWidth="1"/>
    <col min="63" max="63" width="5" bestFit="1" customWidth="1"/>
    <col min="64" max="64" width="3.6640625" bestFit="1" customWidth="1"/>
    <col min="65" max="65" width="5" bestFit="1" customWidth="1"/>
    <col min="66" max="66" width="4" bestFit="1" customWidth="1"/>
    <col min="67" max="67" width="5" bestFit="1" customWidth="1"/>
    <col min="68" max="68" width="4" bestFit="1" customWidth="1"/>
    <col min="69" max="69" width="5" bestFit="1" customWidth="1"/>
    <col min="70" max="70" width="4" bestFit="1" customWidth="1"/>
    <col min="71" max="71" width="5" bestFit="1" customWidth="1"/>
    <col min="72" max="72" width="3.6640625" bestFit="1" customWidth="1"/>
    <col min="73" max="79" width="4" bestFit="1" customWidth="1"/>
    <col min="80" max="80" width="6.88671875" bestFit="1" customWidth="1"/>
    <col min="81" max="81" width="6.33203125" bestFit="1" customWidth="1"/>
    <col min="82" max="82" width="6.5546875" bestFit="1" customWidth="1"/>
    <col min="83" max="83" width="6" bestFit="1" customWidth="1"/>
    <col min="84" max="84" width="5.5546875" bestFit="1" customWidth="1"/>
    <col min="85" max="85" width="5" bestFit="1" customWidth="1"/>
    <col min="86" max="86" width="4.44140625" bestFit="1" customWidth="1"/>
    <col min="87" max="87" width="5.44140625" bestFit="1" customWidth="1"/>
    <col min="88" max="88" width="5" bestFit="1" customWidth="1"/>
    <col min="89" max="89" width="7" bestFit="1" customWidth="1"/>
    <col min="90" max="90" width="5.33203125" bestFit="1" customWidth="1"/>
    <col min="91" max="91" width="6" bestFit="1" customWidth="1"/>
    <col min="92" max="92" width="7.33203125" bestFit="1" customWidth="1"/>
    <col min="93" max="93" width="5.88671875" bestFit="1" customWidth="1"/>
    <col min="94" max="95" width="6.5546875" bestFit="1" customWidth="1"/>
    <col min="96" max="96" width="5" bestFit="1" customWidth="1"/>
    <col min="97" max="97" width="5.88671875" bestFit="1" customWidth="1"/>
    <col min="98" max="98" width="5.44140625" bestFit="1" customWidth="1"/>
    <col min="99" max="99" width="6.6640625" bestFit="1" customWidth="1"/>
    <col min="100" max="101" width="5.6640625" bestFit="1" customWidth="1"/>
    <col min="102" max="102" width="5.44140625" bestFit="1" customWidth="1"/>
    <col min="103" max="103" width="5.5546875" bestFit="1" customWidth="1"/>
    <col min="104" max="104" width="5.109375" bestFit="1" customWidth="1"/>
    <col min="105" max="105" width="6.44140625" bestFit="1" customWidth="1"/>
    <col min="106" max="107" width="5" bestFit="1" customWidth="1"/>
    <col min="108" max="108" width="6.33203125" bestFit="1" customWidth="1"/>
    <col min="109" max="109" width="5.6640625" bestFit="1" customWidth="1"/>
    <col min="110" max="110" width="8" bestFit="1" customWidth="1"/>
    <col min="111" max="111" width="4" bestFit="1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111</v>
      </c>
      <c r="B2" t="s">
        <v>145</v>
      </c>
      <c r="C2" t="s">
        <v>146</v>
      </c>
      <c r="D2">
        <v>0</v>
      </c>
      <c r="E2">
        <v>0</v>
      </c>
      <c r="F2">
        <v>0</v>
      </c>
      <c r="G2">
        <v>0</v>
      </c>
      <c r="H2">
        <v>112</v>
      </c>
      <c r="I2">
        <v>0</v>
      </c>
      <c r="J2">
        <v>0</v>
      </c>
      <c r="K2">
        <v>0</v>
      </c>
      <c r="L2">
        <v>0.02</v>
      </c>
      <c r="M2">
        <v>1.4999999999999999E-2</v>
      </c>
      <c r="N2">
        <v>1</v>
      </c>
      <c r="O2">
        <v>0.01</v>
      </c>
      <c r="P2">
        <v>0.1</v>
      </c>
      <c r="Q2">
        <v>-0.1</v>
      </c>
      <c r="R2">
        <v>18</v>
      </c>
      <c r="S2">
        <v>5</v>
      </c>
      <c r="T2">
        <v>0.436</v>
      </c>
      <c r="U2">
        <v>-0.436</v>
      </c>
      <c r="V2">
        <v>0</v>
      </c>
      <c r="W2">
        <v>0.2</v>
      </c>
      <c r="X2">
        <v>0.7</v>
      </c>
      <c r="Y2">
        <v>0.02</v>
      </c>
      <c r="Z2">
        <v>-10</v>
      </c>
      <c r="AA2">
        <v>10</v>
      </c>
      <c r="AB2">
        <v>0</v>
      </c>
      <c r="AC2">
        <v>0</v>
      </c>
      <c r="AD2">
        <v>99</v>
      </c>
      <c r="AE2">
        <v>-99</v>
      </c>
      <c r="AF2">
        <v>0.1</v>
      </c>
      <c r="AG2">
        <v>0.05</v>
      </c>
      <c r="AH2">
        <v>1</v>
      </c>
      <c r="AI2">
        <v>0</v>
      </c>
      <c r="AJ2">
        <v>0.2</v>
      </c>
      <c r="AK2">
        <v>0</v>
      </c>
      <c r="AL2">
        <v>0.1</v>
      </c>
      <c r="AM2">
        <v>0</v>
      </c>
      <c r="AN2">
        <v>4.87</v>
      </c>
      <c r="AO2">
        <v>5.3</v>
      </c>
      <c r="AP2">
        <v>1</v>
      </c>
      <c r="AQ2">
        <v>1</v>
      </c>
      <c r="AR2">
        <v>5010</v>
      </c>
      <c r="AS2">
        <v>0.8</v>
      </c>
      <c r="AT2">
        <v>1.2</v>
      </c>
      <c r="AU2">
        <v>1.4999999999999999E-2</v>
      </c>
      <c r="AV2">
        <v>1</v>
      </c>
      <c r="AW2">
        <v>0</v>
      </c>
      <c r="AX2">
        <v>-1E-3</v>
      </c>
      <c r="AY2">
        <v>1E-3</v>
      </c>
      <c r="AZ2">
        <v>8</v>
      </c>
      <c r="BA2">
        <v>1.1000000000000001</v>
      </c>
      <c r="BB2">
        <v>-1.1000000000000001</v>
      </c>
      <c r="BC2">
        <v>0.436</v>
      </c>
      <c r="BD2">
        <v>-0.436</v>
      </c>
      <c r="BE2">
        <v>1.1499999999999999</v>
      </c>
      <c r="BF2">
        <v>0.85</v>
      </c>
      <c r="BG2">
        <v>0</v>
      </c>
      <c r="BH2">
        <v>0.1</v>
      </c>
      <c r="BI2">
        <v>0</v>
      </c>
      <c r="BJ2">
        <v>40</v>
      </c>
      <c r="BK2">
        <v>0.01</v>
      </c>
      <c r="BL2">
        <v>0</v>
      </c>
      <c r="BM2">
        <v>1.45</v>
      </c>
      <c r="BN2">
        <v>0.2</v>
      </c>
      <c r="BO2">
        <v>1.45</v>
      </c>
      <c r="BP2">
        <v>0.5</v>
      </c>
      <c r="BQ2">
        <v>1.45</v>
      </c>
      <c r="BR2">
        <v>0.9</v>
      </c>
      <c r="BS2">
        <v>1.45</v>
      </c>
      <c r="BT2">
        <v>0</v>
      </c>
      <c r="BU2">
        <v>1.1000000000000001</v>
      </c>
      <c r="BV2">
        <v>0.2</v>
      </c>
      <c r="BW2">
        <v>1.1000000000000001</v>
      </c>
      <c r="BX2">
        <v>0.5</v>
      </c>
      <c r="BY2">
        <v>1.1000000000000001</v>
      </c>
      <c r="BZ2">
        <v>0.9</v>
      </c>
      <c r="CA2">
        <v>1.1000000000000001</v>
      </c>
      <c r="CB2">
        <v>99</v>
      </c>
      <c r="CC2">
        <v>-99</v>
      </c>
      <c r="CD2">
        <v>1</v>
      </c>
      <c r="CE2">
        <v>0</v>
      </c>
      <c r="CF2">
        <v>0.02</v>
      </c>
      <c r="CG2">
        <v>1.25</v>
      </c>
      <c r="CH2">
        <v>0</v>
      </c>
      <c r="CI2">
        <v>0</v>
      </c>
      <c r="CJ2">
        <v>0.15</v>
      </c>
      <c r="CK2">
        <v>0</v>
      </c>
      <c r="CL2">
        <v>1</v>
      </c>
      <c r="CM2">
        <v>1</v>
      </c>
      <c r="CN2">
        <v>1</v>
      </c>
      <c r="CO2">
        <v>0</v>
      </c>
      <c r="CP2">
        <v>999.9</v>
      </c>
      <c r="CQ2">
        <v>-999.9</v>
      </c>
      <c r="CR2">
        <v>0.02</v>
      </c>
      <c r="CS2">
        <v>1.2</v>
      </c>
      <c r="CT2">
        <v>0.7</v>
      </c>
      <c r="CU2">
        <v>-1.2</v>
      </c>
      <c r="CV2">
        <v>0.4</v>
      </c>
      <c r="CW2">
        <v>0.8</v>
      </c>
      <c r="CX2">
        <v>0.9</v>
      </c>
      <c r="CY2">
        <v>0.4</v>
      </c>
      <c r="CZ2">
        <v>1.2</v>
      </c>
      <c r="DA2">
        <v>1</v>
      </c>
      <c r="DB2">
        <v>10</v>
      </c>
      <c r="DC2">
        <v>0.7</v>
      </c>
      <c r="DD2">
        <v>45</v>
      </c>
      <c r="DE2">
        <v>30</v>
      </c>
      <c r="DF2">
        <v>314.15899999999999</v>
      </c>
      <c r="DG2" t="s">
        <v>112</v>
      </c>
    </row>
    <row r="3" spans="1:111" x14ac:dyDescent="0.25">
      <c r="A3" t="s">
        <v>111</v>
      </c>
      <c r="B3" t="s">
        <v>147</v>
      </c>
      <c r="C3" t="s">
        <v>148</v>
      </c>
      <c r="D3">
        <v>0</v>
      </c>
      <c r="E3">
        <v>0</v>
      </c>
      <c r="F3">
        <v>0</v>
      </c>
      <c r="G3">
        <v>0</v>
      </c>
      <c r="H3">
        <v>86.103000000000009</v>
      </c>
      <c r="I3">
        <v>0</v>
      </c>
      <c r="J3">
        <v>0</v>
      </c>
      <c r="K3">
        <v>0</v>
      </c>
      <c r="L3">
        <v>0.02</v>
      </c>
      <c r="M3">
        <v>1.4999999999999999E-2</v>
      </c>
      <c r="N3">
        <v>1</v>
      </c>
      <c r="O3">
        <v>0.01</v>
      </c>
      <c r="P3">
        <v>0.1</v>
      </c>
      <c r="Q3">
        <v>-0.1</v>
      </c>
      <c r="R3">
        <v>18</v>
      </c>
      <c r="S3">
        <v>5</v>
      </c>
      <c r="T3">
        <v>0.436</v>
      </c>
      <c r="U3">
        <v>-0.436</v>
      </c>
      <c r="V3">
        <v>0</v>
      </c>
      <c r="W3">
        <v>0.2</v>
      </c>
      <c r="X3">
        <v>0.7</v>
      </c>
      <c r="Y3">
        <v>0.02</v>
      </c>
      <c r="Z3">
        <v>-10</v>
      </c>
      <c r="AA3">
        <v>10</v>
      </c>
      <c r="AB3">
        <v>0</v>
      </c>
      <c r="AC3">
        <v>0</v>
      </c>
      <c r="AD3">
        <v>99</v>
      </c>
      <c r="AE3">
        <v>-99</v>
      </c>
      <c r="AF3">
        <v>0.1</v>
      </c>
      <c r="AG3">
        <v>0.05</v>
      </c>
      <c r="AH3">
        <v>1</v>
      </c>
      <c r="AI3">
        <v>0</v>
      </c>
      <c r="AJ3">
        <v>0.2</v>
      </c>
      <c r="AK3">
        <v>0</v>
      </c>
      <c r="AL3">
        <v>0.1</v>
      </c>
      <c r="AM3">
        <v>0</v>
      </c>
      <c r="AN3">
        <v>4.87</v>
      </c>
      <c r="AO3">
        <v>5.3</v>
      </c>
      <c r="AP3">
        <v>1</v>
      </c>
      <c r="AQ3">
        <v>1</v>
      </c>
      <c r="AR3">
        <v>5010</v>
      </c>
      <c r="AS3">
        <v>0.8</v>
      </c>
      <c r="AT3">
        <v>1.2</v>
      </c>
      <c r="AU3">
        <v>1.4999999999999999E-2</v>
      </c>
      <c r="AV3">
        <v>1</v>
      </c>
      <c r="AW3">
        <v>0</v>
      </c>
      <c r="AX3">
        <v>-1E-3</v>
      </c>
      <c r="AY3">
        <v>1E-3</v>
      </c>
      <c r="AZ3">
        <v>8</v>
      </c>
      <c r="BA3">
        <v>1.1000000000000001</v>
      </c>
      <c r="BB3">
        <v>-1.1000000000000001</v>
      </c>
      <c r="BC3">
        <v>0.436</v>
      </c>
      <c r="BD3">
        <v>-0.436</v>
      </c>
      <c r="BE3">
        <v>1.1499999999999999</v>
      </c>
      <c r="BF3">
        <v>0.85</v>
      </c>
      <c r="BG3">
        <v>0</v>
      </c>
      <c r="BH3">
        <v>0.1</v>
      </c>
      <c r="BI3">
        <v>0</v>
      </c>
      <c r="BJ3">
        <v>40</v>
      </c>
      <c r="BK3">
        <v>0.01</v>
      </c>
      <c r="BL3">
        <v>0</v>
      </c>
      <c r="BM3">
        <v>1.45</v>
      </c>
      <c r="BN3">
        <v>0.2</v>
      </c>
      <c r="BO3">
        <v>1.45</v>
      </c>
      <c r="BP3">
        <v>0.5</v>
      </c>
      <c r="BQ3">
        <v>1.45</v>
      </c>
      <c r="BR3">
        <v>0.9</v>
      </c>
      <c r="BS3">
        <v>1.45</v>
      </c>
      <c r="BT3">
        <v>0</v>
      </c>
      <c r="BU3">
        <v>1.1000000000000001</v>
      </c>
      <c r="BV3">
        <v>0.2</v>
      </c>
      <c r="BW3">
        <v>1.1000000000000001</v>
      </c>
      <c r="BX3">
        <v>0.5</v>
      </c>
      <c r="BY3">
        <v>1.1000000000000001</v>
      </c>
      <c r="BZ3">
        <v>0.9</v>
      </c>
      <c r="CA3">
        <v>1.1000000000000001</v>
      </c>
      <c r="CB3">
        <v>99</v>
      </c>
      <c r="CC3">
        <v>-99</v>
      </c>
      <c r="CD3">
        <v>1</v>
      </c>
      <c r="CE3">
        <v>0</v>
      </c>
      <c r="CF3">
        <v>0.02</v>
      </c>
      <c r="CG3">
        <v>1.25</v>
      </c>
      <c r="CH3">
        <v>0</v>
      </c>
      <c r="CI3">
        <v>0</v>
      </c>
      <c r="CJ3">
        <v>0.15</v>
      </c>
      <c r="CK3">
        <v>0</v>
      </c>
      <c r="CL3">
        <v>1</v>
      </c>
      <c r="CM3">
        <v>1</v>
      </c>
      <c r="CN3">
        <v>1</v>
      </c>
      <c r="CO3">
        <v>0</v>
      </c>
      <c r="CP3">
        <v>999.9</v>
      </c>
      <c r="CQ3">
        <v>-999.9</v>
      </c>
      <c r="CR3">
        <v>0.02</v>
      </c>
      <c r="CS3">
        <v>1.2</v>
      </c>
      <c r="CT3">
        <v>0.7</v>
      </c>
      <c r="CU3">
        <v>-1.2</v>
      </c>
      <c r="CV3">
        <v>0.4</v>
      </c>
      <c r="CW3">
        <v>0.8</v>
      </c>
      <c r="CX3">
        <v>0.9</v>
      </c>
      <c r="CY3">
        <v>0.4</v>
      </c>
      <c r="CZ3">
        <v>1.2</v>
      </c>
      <c r="DA3">
        <v>1</v>
      </c>
      <c r="DB3">
        <v>10</v>
      </c>
      <c r="DC3">
        <v>0.7</v>
      </c>
      <c r="DD3">
        <v>45</v>
      </c>
      <c r="DE3">
        <v>30</v>
      </c>
      <c r="DF3">
        <v>314.15899999999999</v>
      </c>
      <c r="DG3" t="s">
        <v>112</v>
      </c>
    </row>
    <row r="4" spans="1:111" x14ac:dyDescent="0.25">
      <c r="A4" t="s">
        <v>111</v>
      </c>
      <c r="B4" t="s">
        <v>149</v>
      </c>
      <c r="C4" t="s">
        <v>150</v>
      </c>
      <c r="D4">
        <v>0</v>
      </c>
      <c r="E4">
        <v>0</v>
      </c>
      <c r="F4">
        <v>0</v>
      </c>
      <c r="G4">
        <v>0</v>
      </c>
      <c r="H4">
        <v>217</v>
      </c>
      <c r="I4">
        <v>0</v>
      </c>
      <c r="J4">
        <v>0</v>
      </c>
      <c r="K4">
        <v>0</v>
      </c>
      <c r="L4">
        <v>0.02</v>
      </c>
      <c r="M4">
        <v>1.4999999999999999E-2</v>
      </c>
      <c r="N4">
        <v>1</v>
      </c>
      <c r="O4">
        <v>0.01</v>
      </c>
      <c r="P4">
        <v>0.1</v>
      </c>
      <c r="Q4">
        <v>-0.1</v>
      </c>
      <c r="R4">
        <v>18</v>
      </c>
      <c r="S4">
        <v>5</v>
      </c>
      <c r="T4">
        <v>0.436</v>
      </c>
      <c r="U4">
        <v>-0.436</v>
      </c>
      <c r="V4">
        <v>0</v>
      </c>
      <c r="W4">
        <v>0.2</v>
      </c>
      <c r="X4">
        <v>0.7</v>
      </c>
      <c r="Y4">
        <v>0.02</v>
      </c>
      <c r="Z4">
        <v>-10</v>
      </c>
      <c r="AA4">
        <v>10</v>
      </c>
      <c r="AB4">
        <v>0</v>
      </c>
      <c r="AC4">
        <v>0</v>
      </c>
      <c r="AD4">
        <v>99</v>
      </c>
      <c r="AE4">
        <v>-99</v>
      </c>
      <c r="AF4">
        <v>0.1</v>
      </c>
      <c r="AG4">
        <v>0.05</v>
      </c>
      <c r="AH4">
        <v>1</v>
      </c>
      <c r="AI4">
        <v>0</v>
      </c>
      <c r="AJ4">
        <v>0.2</v>
      </c>
      <c r="AK4">
        <v>0</v>
      </c>
      <c r="AL4">
        <v>0.1</v>
      </c>
      <c r="AM4">
        <v>0</v>
      </c>
      <c r="AN4">
        <v>4.87</v>
      </c>
      <c r="AO4">
        <v>5.3</v>
      </c>
      <c r="AP4">
        <v>1</v>
      </c>
      <c r="AQ4">
        <v>1</v>
      </c>
      <c r="AR4">
        <v>5010</v>
      </c>
      <c r="AS4">
        <v>0.8</v>
      </c>
      <c r="AT4">
        <v>1.2</v>
      </c>
      <c r="AU4">
        <v>1.4999999999999999E-2</v>
      </c>
      <c r="AV4">
        <v>1</v>
      </c>
      <c r="AW4">
        <v>0</v>
      </c>
      <c r="AX4">
        <v>-1E-3</v>
      </c>
      <c r="AY4">
        <v>1E-3</v>
      </c>
      <c r="AZ4">
        <v>8</v>
      </c>
      <c r="BA4">
        <v>1.1000000000000001</v>
      </c>
      <c r="BB4">
        <v>-1.1000000000000001</v>
      </c>
      <c r="BC4">
        <v>0.436</v>
      </c>
      <c r="BD4">
        <v>-0.436</v>
      </c>
      <c r="BE4">
        <v>1.1499999999999999</v>
      </c>
      <c r="BF4">
        <v>0.85</v>
      </c>
      <c r="BG4">
        <v>0</v>
      </c>
      <c r="BH4">
        <v>0.1</v>
      </c>
      <c r="BI4">
        <v>0</v>
      </c>
      <c r="BJ4">
        <v>40</v>
      </c>
      <c r="BK4">
        <v>0.01</v>
      </c>
      <c r="BL4">
        <v>0</v>
      </c>
      <c r="BM4">
        <v>1.45</v>
      </c>
      <c r="BN4">
        <v>0.2</v>
      </c>
      <c r="BO4">
        <v>1.45</v>
      </c>
      <c r="BP4">
        <v>0.5</v>
      </c>
      <c r="BQ4">
        <v>1.45</v>
      </c>
      <c r="BR4">
        <v>0.9</v>
      </c>
      <c r="BS4">
        <v>1.45</v>
      </c>
      <c r="BT4">
        <v>0</v>
      </c>
      <c r="BU4">
        <v>1.1000000000000001</v>
      </c>
      <c r="BV4">
        <v>0.2</v>
      </c>
      <c r="BW4">
        <v>1.1000000000000001</v>
      </c>
      <c r="BX4">
        <v>0.5</v>
      </c>
      <c r="BY4">
        <v>1.1000000000000001</v>
      </c>
      <c r="BZ4">
        <v>0.9</v>
      </c>
      <c r="CA4">
        <v>1.1000000000000001</v>
      </c>
      <c r="CB4">
        <v>99</v>
      </c>
      <c r="CC4">
        <v>-99</v>
      </c>
      <c r="CD4">
        <v>1</v>
      </c>
      <c r="CE4">
        <v>0</v>
      </c>
      <c r="CF4">
        <v>0.02</v>
      </c>
      <c r="CG4">
        <v>1.25</v>
      </c>
      <c r="CH4">
        <v>0</v>
      </c>
      <c r="CI4">
        <v>0</v>
      </c>
      <c r="CJ4">
        <v>0.15</v>
      </c>
      <c r="CK4">
        <v>0</v>
      </c>
      <c r="CL4">
        <v>1</v>
      </c>
      <c r="CM4">
        <v>1</v>
      </c>
      <c r="CN4">
        <v>1</v>
      </c>
      <c r="CO4">
        <v>0</v>
      </c>
      <c r="CP4">
        <v>999.9</v>
      </c>
      <c r="CQ4">
        <v>-999.9</v>
      </c>
      <c r="CR4">
        <v>0.02</v>
      </c>
      <c r="CS4">
        <v>1.2</v>
      </c>
      <c r="CT4">
        <v>0.7</v>
      </c>
      <c r="CU4">
        <v>-1.2</v>
      </c>
      <c r="CV4">
        <v>0.4</v>
      </c>
      <c r="CW4">
        <v>0.8</v>
      </c>
      <c r="CX4">
        <v>0.9</v>
      </c>
      <c r="CY4">
        <v>0.4</v>
      </c>
      <c r="CZ4">
        <v>1.2</v>
      </c>
      <c r="DA4">
        <v>1</v>
      </c>
      <c r="DB4">
        <v>10</v>
      </c>
      <c r="DC4">
        <v>0.7</v>
      </c>
      <c r="DD4">
        <v>45</v>
      </c>
      <c r="DE4">
        <v>30</v>
      </c>
      <c r="DF4">
        <v>314.15899999999999</v>
      </c>
      <c r="DG4" t="s">
        <v>112</v>
      </c>
    </row>
    <row r="5" spans="1:111" x14ac:dyDescent="0.25">
      <c r="A5" t="s">
        <v>111</v>
      </c>
      <c r="B5" t="s">
        <v>151</v>
      </c>
      <c r="C5" t="s">
        <v>152</v>
      </c>
      <c r="D5">
        <v>0</v>
      </c>
      <c r="E5">
        <v>0</v>
      </c>
      <c r="F5">
        <v>0</v>
      </c>
      <c r="G5">
        <v>0</v>
      </c>
      <c r="H5">
        <v>284</v>
      </c>
      <c r="I5">
        <v>0</v>
      </c>
      <c r="J5">
        <v>0</v>
      </c>
      <c r="K5">
        <v>0</v>
      </c>
      <c r="L5">
        <v>0.02</v>
      </c>
      <c r="M5">
        <v>1.4999999999999999E-2</v>
      </c>
      <c r="N5">
        <v>1</v>
      </c>
      <c r="O5">
        <v>0.01</v>
      </c>
      <c r="P5">
        <v>0.1</v>
      </c>
      <c r="Q5">
        <v>-0.1</v>
      </c>
      <c r="R5">
        <v>18</v>
      </c>
      <c r="S5">
        <v>5</v>
      </c>
      <c r="T5">
        <v>0.436</v>
      </c>
      <c r="U5">
        <v>-0.436</v>
      </c>
      <c r="V5">
        <v>0</v>
      </c>
      <c r="W5">
        <v>0.2</v>
      </c>
      <c r="X5">
        <v>0.7</v>
      </c>
      <c r="Y5">
        <v>0.02</v>
      </c>
      <c r="Z5">
        <v>-10</v>
      </c>
      <c r="AA5">
        <v>10</v>
      </c>
      <c r="AB5">
        <v>0</v>
      </c>
      <c r="AC5">
        <v>0</v>
      </c>
      <c r="AD5">
        <v>99</v>
      </c>
      <c r="AE5">
        <v>-99</v>
      </c>
      <c r="AF5">
        <v>0.1</v>
      </c>
      <c r="AG5">
        <v>0.05</v>
      </c>
      <c r="AH5">
        <v>1</v>
      </c>
      <c r="AI5">
        <v>0</v>
      </c>
      <c r="AJ5">
        <v>0.2</v>
      </c>
      <c r="AK5">
        <v>0</v>
      </c>
      <c r="AL5">
        <v>0.1</v>
      </c>
      <c r="AM5">
        <v>0</v>
      </c>
      <c r="AN5">
        <v>4.87</v>
      </c>
      <c r="AO5">
        <v>5.3</v>
      </c>
      <c r="AP5">
        <v>1</v>
      </c>
      <c r="AQ5">
        <v>1</v>
      </c>
      <c r="AR5">
        <v>5010</v>
      </c>
      <c r="AS5">
        <v>0.8</v>
      </c>
      <c r="AT5">
        <v>1.2</v>
      </c>
      <c r="AU5">
        <v>1.4999999999999999E-2</v>
      </c>
      <c r="AV5">
        <v>1</v>
      </c>
      <c r="AW5">
        <v>0</v>
      </c>
      <c r="AX5">
        <v>-1E-3</v>
      </c>
      <c r="AY5">
        <v>1E-3</v>
      </c>
      <c r="AZ5">
        <v>8</v>
      </c>
      <c r="BA5">
        <v>1.1000000000000001</v>
      </c>
      <c r="BB5">
        <v>-1.1000000000000001</v>
      </c>
      <c r="BC5">
        <v>0.436</v>
      </c>
      <c r="BD5">
        <v>-0.436</v>
      </c>
      <c r="BE5">
        <v>1.1499999999999999</v>
      </c>
      <c r="BF5">
        <v>0.85</v>
      </c>
      <c r="BG5">
        <v>0</v>
      </c>
      <c r="BH5">
        <v>0.1</v>
      </c>
      <c r="BI5">
        <v>0</v>
      </c>
      <c r="BJ5">
        <v>40</v>
      </c>
      <c r="BK5">
        <v>0.01</v>
      </c>
      <c r="BL5">
        <v>0</v>
      </c>
      <c r="BM5">
        <v>1.45</v>
      </c>
      <c r="BN5">
        <v>0.2</v>
      </c>
      <c r="BO5">
        <v>1.45</v>
      </c>
      <c r="BP5">
        <v>0.5</v>
      </c>
      <c r="BQ5">
        <v>1.45</v>
      </c>
      <c r="BR5">
        <v>0.9</v>
      </c>
      <c r="BS5">
        <v>1.45</v>
      </c>
      <c r="BT5">
        <v>0</v>
      </c>
      <c r="BU5">
        <v>1.1000000000000001</v>
      </c>
      <c r="BV5">
        <v>0.2</v>
      </c>
      <c r="BW5">
        <v>1.1000000000000001</v>
      </c>
      <c r="BX5">
        <v>0.5</v>
      </c>
      <c r="BY5">
        <v>1.1000000000000001</v>
      </c>
      <c r="BZ5">
        <v>0.9</v>
      </c>
      <c r="CA5">
        <v>1.1000000000000001</v>
      </c>
      <c r="CB5">
        <v>99</v>
      </c>
      <c r="CC5">
        <v>-99</v>
      </c>
      <c r="CD5">
        <v>1</v>
      </c>
      <c r="CE5">
        <v>0</v>
      </c>
      <c r="CF5">
        <v>0.02</v>
      </c>
      <c r="CG5">
        <v>1.25</v>
      </c>
      <c r="CH5">
        <v>0</v>
      </c>
      <c r="CI5">
        <v>0</v>
      </c>
      <c r="CJ5">
        <v>0.15</v>
      </c>
      <c r="CK5">
        <v>0</v>
      </c>
      <c r="CL5">
        <v>1</v>
      </c>
      <c r="CM5">
        <v>1</v>
      </c>
      <c r="CN5">
        <v>1</v>
      </c>
      <c r="CO5">
        <v>0</v>
      </c>
      <c r="CP5">
        <v>999.9</v>
      </c>
      <c r="CQ5">
        <v>-999.9</v>
      </c>
      <c r="CR5">
        <v>0.02</v>
      </c>
      <c r="CS5">
        <v>1.2</v>
      </c>
      <c r="CT5">
        <v>0.7</v>
      </c>
      <c r="CU5">
        <v>-1.2</v>
      </c>
      <c r="CV5">
        <v>0.4</v>
      </c>
      <c r="CW5">
        <v>0.8</v>
      </c>
      <c r="CX5">
        <v>0.9</v>
      </c>
      <c r="CY5">
        <v>0.4</v>
      </c>
      <c r="CZ5">
        <v>1.2</v>
      </c>
      <c r="DA5">
        <v>1</v>
      </c>
      <c r="DB5">
        <v>10</v>
      </c>
      <c r="DC5">
        <v>0.7</v>
      </c>
      <c r="DD5">
        <v>45</v>
      </c>
      <c r="DE5">
        <v>30</v>
      </c>
      <c r="DF5">
        <v>314.15899999999999</v>
      </c>
      <c r="DG5" t="s">
        <v>112</v>
      </c>
    </row>
    <row r="6" spans="1:111" ht="13.2" customHeight="1" x14ac:dyDescent="0.25">
      <c r="A6" t="s">
        <v>111</v>
      </c>
      <c r="B6" t="s">
        <v>153</v>
      </c>
      <c r="C6" t="s">
        <v>154</v>
      </c>
      <c r="D6">
        <v>0</v>
      </c>
      <c r="E6">
        <v>0</v>
      </c>
      <c r="F6">
        <v>0</v>
      </c>
      <c r="G6">
        <v>0</v>
      </c>
      <c r="H6">
        <v>197.5</v>
      </c>
      <c r="I6">
        <v>0</v>
      </c>
      <c r="J6">
        <v>0</v>
      </c>
      <c r="K6">
        <v>0</v>
      </c>
      <c r="L6">
        <v>0.02</v>
      </c>
      <c r="M6">
        <v>1.4999999999999999E-2</v>
      </c>
      <c r="N6">
        <v>1</v>
      </c>
      <c r="O6">
        <v>0.01</v>
      </c>
      <c r="P6">
        <v>0.1</v>
      </c>
      <c r="Q6">
        <v>-0.1</v>
      </c>
      <c r="R6">
        <v>18</v>
      </c>
      <c r="S6">
        <v>5</v>
      </c>
      <c r="T6">
        <v>0.436</v>
      </c>
      <c r="U6">
        <v>-0.436</v>
      </c>
      <c r="V6">
        <v>0</v>
      </c>
      <c r="W6">
        <v>0.2</v>
      </c>
      <c r="X6">
        <v>0.7</v>
      </c>
      <c r="Y6">
        <v>0.02</v>
      </c>
      <c r="Z6">
        <v>-10</v>
      </c>
      <c r="AA6">
        <v>10</v>
      </c>
      <c r="AB6">
        <v>0</v>
      </c>
      <c r="AC6">
        <v>0</v>
      </c>
      <c r="AD6">
        <v>99</v>
      </c>
      <c r="AE6">
        <v>-99</v>
      </c>
      <c r="AF6">
        <v>0.1</v>
      </c>
      <c r="AG6">
        <v>0.05</v>
      </c>
      <c r="AH6">
        <v>1</v>
      </c>
      <c r="AI6">
        <v>0</v>
      </c>
      <c r="AJ6">
        <v>0.2</v>
      </c>
      <c r="AK6">
        <v>0</v>
      </c>
      <c r="AL6">
        <v>0.1</v>
      </c>
      <c r="AM6">
        <v>0</v>
      </c>
      <c r="AN6">
        <v>4.87</v>
      </c>
      <c r="AO6">
        <v>5.3</v>
      </c>
      <c r="AP6">
        <v>1</v>
      </c>
      <c r="AQ6">
        <v>1</v>
      </c>
      <c r="AR6">
        <v>5010</v>
      </c>
      <c r="AS6">
        <v>0.8</v>
      </c>
      <c r="AT6">
        <v>1.2</v>
      </c>
      <c r="AU6">
        <v>1.4999999999999999E-2</v>
      </c>
      <c r="AV6">
        <v>1</v>
      </c>
      <c r="AW6">
        <v>0</v>
      </c>
      <c r="AX6">
        <v>-1E-3</v>
      </c>
      <c r="AY6">
        <v>1E-3</v>
      </c>
      <c r="AZ6">
        <v>8</v>
      </c>
      <c r="BA6">
        <v>1.1000000000000001</v>
      </c>
      <c r="BB6">
        <v>-1.1000000000000001</v>
      </c>
      <c r="BC6">
        <v>0.436</v>
      </c>
      <c r="BD6">
        <v>-0.436</v>
      </c>
      <c r="BE6">
        <v>1.1499999999999999</v>
      </c>
      <c r="BF6">
        <v>0.85</v>
      </c>
      <c r="BG6">
        <v>0</v>
      </c>
      <c r="BH6">
        <v>0.1</v>
      </c>
      <c r="BI6">
        <v>0</v>
      </c>
      <c r="BJ6">
        <v>40</v>
      </c>
      <c r="BK6">
        <v>0.01</v>
      </c>
      <c r="BL6">
        <v>0</v>
      </c>
      <c r="BM6">
        <v>1.45</v>
      </c>
      <c r="BN6">
        <v>0.2</v>
      </c>
      <c r="BO6">
        <v>1.45</v>
      </c>
      <c r="BP6">
        <v>0.5</v>
      </c>
      <c r="BQ6">
        <v>1.45</v>
      </c>
      <c r="BR6">
        <v>0.9</v>
      </c>
      <c r="BS6">
        <v>1.45</v>
      </c>
      <c r="BT6">
        <v>0</v>
      </c>
      <c r="BU6">
        <v>1.1000000000000001</v>
      </c>
      <c r="BV6">
        <v>0.2</v>
      </c>
      <c r="BW6">
        <v>1.1000000000000001</v>
      </c>
      <c r="BX6">
        <v>0.5</v>
      </c>
      <c r="BY6">
        <v>1.1000000000000001</v>
      </c>
      <c r="BZ6">
        <v>0.9</v>
      </c>
      <c r="CA6">
        <v>1.1000000000000001</v>
      </c>
      <c r="CB6">
        <v>99</v>
      </c>
      <c r="CC6">
        <v>-99</v>
      </c>
      <c r="CD6">
        <v>1</v>
      </c>
      <c r="CE6">
        <v>0</v>
      </c>
      <c r="CF6">
        <v>0.02</v>
      </c>
      <c r="CG6">
        <v>1.25</v>
      </c>
      <c r="CH6">
        <v>0</v>
      </c>
      <c r="CI6">
        <v>0</v>
      </c>
      <c r="CJ6">
        <v>0.15</v>
      </c>
      <c r="CK6">
        <v>0</v>
      </c>
      <c r="CL6">
        <v>1</v>
      </c>
      <c r="CM6">
        <v>1</v>
      </c>
      <c r="CN6">
        <v>1</v>
      </c>
      <c r="CO6">
        <v>0</v>
      </c>
      <c r="CP6">
        <v>999.9</v>
      </c>
      <c r="CQ6">
        <v>-999.9</v>
      </c>
      <c r="CR6">
        <v>0.02</v>
      </c>
      <c r="CS6">
        <v>1.2</v>
      </c>
      <c r="CT6">
        <v>0.7</v>
      </c>
      <c r="CU6">
        <v>-1.2</v>
      </c>
      <c r="CV6">
        <v>0.4</v>
      </c>
      <c r="CW6">
        <v>0.8</v>
      </c>
      <c r="CX6">
        <v>0.9</v>
      </c>
      <c r="CY6">
        <v>0.4</v>
      </c>
      <c r="CZ6">
        <v>1.2</v>
      </c>
      <c r="DA6">
        <v>1</v>
      </c>
      <c r="DB6">
        <v>10</v>
      </c>
      <c r="DC6">
        <v>0.7</v>
      </c>
      <c r="DD6">
        <v>45</v>
      </c>
      <c r="DE6">
        <v>30</v>
      </c>
      <c r="DF6">
        <v>314.15899999999999</v>
      </c>
      <c r="DG6" t="s">
        <v>112</v>
      </c>
    </row>
    <row r="7" spans="1:111" x14ac:dyDescent="0.25">
      <c r="A7" t="s">
        <v>111</v>
      </c>
      <c r="B7" t="s">
        <v>155</v>
      </c>
      <c r="C7" t="s">
        <v>156</v>
      </c>
      <c r="D7">
        <v>0</v>
      </c>
      <c r="E7">
        <v>0</v>
      </c>
      <c r="F7">
        <v>0</v>
      </c>
      <c r="G7">
        <v>0</v>
      </c>
      <c r="H7">
        <v>199.95</v>
      </c>
      <c r="I7">
        <v>0</v>
      </c>
      <c r="J7">
        <v>0</v>
      </c>
      <c r="K7">
        <v>0</v>
      </c>
      <c r="L7">
        <v>0.02</v>
      </c>
      <c r="M7">
        <v>1.4999999999999999E-2</v>
      </c>
      <c r="N7">
        <v>1</v>
      </c>
      <c r="O7">
        <v>0.01</v>
      </c>
      <c r="P7">
        <v>0.1</v>
      </c>
      <c r="Q7">
        <v>-0.1</v>
      </c>
      <c r="R7">
        <v>18</v>
      </c>
      <c r="S7">
        <v>5</v>
      </c>
      <c r="T7">
        <v>0.436</v>
      </c>
      <c r="U7">
        <v>-0.436</v>
      </c>
      <c r="V7">
        <v>0</v>
      </c>
      <c r="W7">
        <v>0.2</v>
      </c>
      <c r="X7">
        <v>0.7</v>
      </c>
      <c r="Y7">
        <v>0.02</v>
      </c>
      <c r="Z7">
        <v>-10</v>
      </c>
      <c r="AA7">
        <v>10</v>
      </c>
      <c r="AB7">
        <v>0</v>
      </c>
      <c r="AC7">
        <v>0</v>
      </c>
      <c r="AD7">
        <v>99</v>
      </c>
      <c r="AE7">
        <v>-99</v>
      </c>
      <c r="AF7">
        <v>0.1</v>
      </c>
      <c r="AG7">
        <v>0.05</v>
      </c>
      <c r="AH7">
        <v>1</v>
      </c>
      <c r="AI7">
        <v>0</v>
      </c>
      <c r="AJ7">
        <v>0.2</v>
      </c>
      <c r="AK7">
        <v>0</v>
      </c>
      <c r="AL7">
        <v>0.1</v>
      </c>
      <c r="AM7">
        <v>0</v>
      </c>
      <c r="AN7">
        <v>4.87</v>
      </c>
      <c r="AO7">
        <v>5.3</v>
      </c>
      <c r="AP7">
        <v>1</v>
      </c>
      <c r="AQ7">
        <v>1</v>
      </c>
      <c r="AR7">
        <v>5010</v>
      </c>
      <c r="AS7">
        <v>0.8</v>
      </c>
      <c r="AT7">
        <v>1.2</v>
      </c>
      <c r="AU7">
        <v>1.4999999999999999E-2</v>
      </c>
      <c r="AV7">
        <v>1</v>
      </c>
      <c r="AW7">
        <v>0</v>
      </c>
      <c r="AX7">
        <v>-1E-3</v>
      </c>
      <c r="AY7">
        <v>1E-3</v>
      </c>
      <c r="AZ7">
        <v>8</v>
      </c>
      <c r="BA7">
        <v>1.1000000000000001</v>
      </c>
      <c r="BB7">
        <v>-1.1000000000000001</v>
      </c>
      <c r="BC7">
        <v>0.436</v>
      </c>
      <c r="BD7">
        <v>-0.436</v>
      </c>
      <c r="BE7">
        <v>1.1499999999999999</v>
      </c>
      <c r="BF7">
        <v>0.85</v>
      </c>
      <c r="BG7">
        <v>0</v>
      </c>
      <c r="BH7">
        <v>0.1</v>
      </c>
      <c r="BI7">
        <v>0</v>
      </c>
      <c r="BJ7">
        <v>40</v>
      </c>
      <c r="BK7">
        <v>0.01</v>
      </c>
      <c r="BL7">
        <v>0</v>
      </c>
      <c r="BM7">
        <v>1.45</v>
      </c>
      <c r="BN7">
        <v>0.2</v>
      </c>
      <c r="BO7">
        <v>1.45</v>
      </c>
      <c r="BP7">
        <v>0.5</v>
      </c>
      <c r="BQ7">
        <v>1.45</v>
      </c>
      <c r="BR7">
        <v>0.9</v>
      </c>
      <c r="BS7">
        <v>1.45</v>
      </c>
      <c r="BT7">
        <v>0</v>
      </c>
      <c r="BU7">
        <v>1.1000000000000001</v>
      </c>
      <c r="BV7">
        <v>0.2</v>
      </c>
      <c r="BW7">
        <v>1.1000000000000001</v>
      </c>
      <c r="BX7">
        <v>0.5</v>
      </c>
      <c r="BY7">
        <v>1.1000000000000001</v>
      </c>
      <c r="BZ7">
        <v>0.9</v>
      </c>
      <c r="CA7">
        <v>1.1000000000000001</v>
      </c>
      <c r="CB7">
        <v>99</v>
      </c>
      <c r="CC7">
        <v>-99</v>
      </c>
      <c r="CD7">
        <v>1</v>
      </c>
      <c r="CE7">
        <v>0</v>
      </c>
      <c r="CF7">
        <v>0.02</v>
      </c>
      <c r="CG7">
        <v>1.25</v>
      </c>
      <c r="CH7">
        <v>0</v>
      </c>
      <c r="CI7">
        <v>0</v>
      </c>
      <c r="CJ7">
        <v>0.15</v>
      </c>
      <c r="CK7">
        <v>0</v>
      </c>
      <c r="CL7">
        <v>1</v>
      </c>
      <c r="CM7">
        <v>1</v>
      </c>
      <c r="CN7">
        <v>1</v>
      </c>
      <c r="CO7">
        <v>0</v>
      </c>
      <c r="CP7">
        <v>999.9</v>
      </c>
      <c r="CQ7">
        <v>-999.9</v>
      </c>
      <c r="CR7">
        <v>0.02</v>
      </c>
      <c r="CS7">
        <v>1.2</v>
      </c>
      <c r="CT7">
        <v>0.7</v>
      </c>
      <c r="CU7">
        <v>-1.2</v>
      </c>
      <c r="CV7">
        <v>0.4</v>
      </c>
      <c r="CW7">
        <v>0.8</v>
      </c>
      <c r="CX7">
        <v>0.9</v>
      </c>
      <c r="CY7">
        <v>0.4</v>
      </c>
      <c r="CZ7">
        <v>1.2</v>
      </c>
      <c r="DA7">
        <v>1</v>
      </c>
      <c r="DB7">
        <v>10</v>
      </c>
      <c r="DC7">
        <v>0.7</v>
      </c>
      <c r="DD7">
        <v>45</v>
      </c>
      <c r="DE7">
        <v>30</v>
      </c>
      <c r="DF7">
        <v>314.15899999999999</v>
      </c>
      <c r="DG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zoomScale="130" zoomScaleNormal="130" workbookViewId="0">
      <selection activeCell="H2" sqref="H2"/>
    </sheetView>
  </sheetViews>
  <sheetFormatPr defaultRowHeight="13.2" x14ac:dyDescent="0.25"/>
  <cols>
    <col min="1" max="1" width="12.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</row>
    <row r="2" spans="1:27" x14ac:dyDescent="0.25">
      <c r="A2" t="s">
        <v>177</v>
      </c>
      <c r="B2" t="s">
        <v>205</v>
      </c>
      <c r="C2" t="s">
        <v>178</v>
      </c>
      <c r="D2">
        <v>0</v>
      </c>
      <c r="E2">
        <v>0</v>
      </c>
      <c r="F2">
        <v>0</v>
      </c>
      <c r="G2">
        <v>0</v>
      </c>
      <c r="H2">
        <f>1.1*I2</f>
        <v>550</v>
      </c>
      <c r="I2">
        <v>500</v>
      </c>
      <c r="J2">
        <v>3</v>
      </c>
      <c r="K2">
        <v>0</v>
      </c>
      <c r="L2">
        <v>2.0500000000000003</v>
      </c>
      <c r="M2" t="s">
        <v>179</v>
      </c>
      <c r="N2">
        <v>0.15</v>
      </c>
      <c r="O2">
        <v>2.2000000000000002</v>
      </c>
      <c r="P2">
        <v>0.3</v>
      </c>
      <c r="Q2">
        <v>0.2</v>
      </c>
      <c r="R2">
        <v>2</v>
      </c>
      <c r="S2">
        <v>0.4</v>
      </c>
      <c r="T2">
        <v>0.2</v>
      </c>
      <c r="U2">
        <v>0</v>
      </c>
      <c r="V2">
        <v>1</v>
      </c>
      <c r="W2">
        <v>0</v>
      </c>
      <c r="X2">
        <v>7</v>
      </c>
      <c r="Y2">
        <v>0.05</v>
      </c>
      <c r="Z2">
        <v>1.5</v>
      </c>
      <c r="AA2">
        <v>0.05</v>
      </c>
    </row>
    <row r="3" spans="1:27" x14ac:dyDescent="0.25">
      <c r="A3" t="s">
        <v>177</v>
      </c>
      <c r="B3" t="s">
        <v>186</v>
      </c>
      <c r="C3">
        <v>194</v>
      </c>
      <c r="D3">
        <v>0</v>
      </c>
      <c r="E3">
        <v>0</v>
      </c>
      <c r="F3">
        <v>0</v>
      </c>
      <c r="G3">
        <v>0</v>
      </c>
      <c r="H3">
        <f t="shared" ref="H3:H19" si="0">1.1*I3</f>
        <v>187.00000000000003</v>
      </c>
      <c r="I3">
        <v>170</v>
      </c>
      <c r="J3">
        <v>3</v>
      </c>
      <c r="K3">
        <v>0</v>
      </c>
      <c r="L3">
        <v>2.0500000000000003</v>
      </c>
      <c r="M3" t="s">
        <v>179</v>
      </c>
      <c r="N3">
        <v>0.15</v>
      </c>
      <c r="O3">
        <v>2.2000000000000002</v>
      </c>
      <c r="P3">
        <v>0.3</v>
      </c>
      <c r="Q3">
        <v>0.2</v>
      </c>
      <c r="R3">
        <v>2</v>
      </c>
      <c r="S3">
        <v>0.4</v>
      </c>
      <c r="T3">
        <v>0.2</v>
      </c>
      <c r="U3">
        <v>0</v>
      </c>
      <c r="V3">
        <v>1</v>
      </c>
      <c r="W3">
        <v>0</v>
      </c>
      <c r="X3">
        <v>7</v>
      </c>
      <c r="Y3">
        <v>0.05</v>
      </c>
      <c r="Z3">
        <v>1.5</v>
      </c>
      <c r="AA3">
        <v>0.05</v>
      </c>
    </row>
    <row r="4" spans="1:27" x14ac:dyDescent="0.25">
      <c r="A4" t="s">
        <v>177</v>
      </c>
      <c r="B4" t="s">
        <v>206</v>
      </c>
      <c r="C4" t="s">
        <v>180</v>
      </c>
      <c r="D4">
        <v>0</v>
      </c>
      <c r="E4">
        <v>0</v>
      </c>
      <c r="F4">
        <v>0</v>
      </c>
      <c r="G4">
        <v>0</v>
      </c>
      <c r="H4">
        <f t="shared" si="0"/>
        <v>825.00000000000011</v>
      </c>
      <c r="I4">
        <v>750</v>
      </c>
      <c r="J4">
        <v>3</v>
      </c>
      <c r="K4">
        <v>0</v>
      </c>
      <c r="L4">
        <v>2.0500000000000003</v>
      </c>
      <c r="M4" t="s">
        <v>179</v>
      </c>
      <c r="N4">
        <v>0.15</v>
      </c>
      <c r="O4">
        <v>2.2000000000000002</v>
      </c>
      <c r="P4">
        <v>0.3</v>
      </c>
      <c r="Q4">
        <v>0.2</v>
      </c>
      <c r="R4">
        <v>2</v>
      </c>
      <c r="S4">
        <v>0.4</v>
      </c>
      <c r="T4">
        <v>0.2</v>
      </c>
      <c r="U4">
        <v>0</v>
      </c>
      <c r="V4">
        <v>1</v>
      </c>
      <c r="W4">
        <v>0</v>
      </c>
      <c r="X4">
        <v>7</v>
      </c>
      <c r="Y4">
        <v>0.05</v>
      </c>
      <c r="Z4">
        <v>1.5</v>
      </c>
      <c r="AA4">
        <v>0.05</v>
      </c>
    </row>
    <row r="5" spans="1:27" x14ac:dyDescent="0.25">
      <c r="A5" t="s">
        <v>177</v>
      </c>
      <c r="B5" t="s">
        <v>187</v>
      </c>
      <c r="C5">
        <v>279</v>
      </c>
      <c r="D5">
        <v>0</v>
      </c>
      <c r="E5">
        <v>0</v>
      </c>
      <c r="F5">
        <v>0</v>
      </c>
      <c r="G5">
        <v>0</v>
      </c>
      <c r="H5">
        <f t="shared" si="0"/>
        <v>233.20000000000002</v>
      </c>
      <c r="I5">
        <v>212</v>
      </c>
      <c r="J5">
        <v>3</v>
      </c>
      <c r="K5">
        <v>0</v>
      </c>
      <c r="L5">
        <v>2.0500000000000003</v>
      </c>
      <c r="M5" t="s">
        <v>179</v>
      </c>
      <c r="N5">
        <v>0.15</v>
      </c>
      <c r="O5">
        <v>2.2000000000000002</v>
      </c>
      <c r="P5">
        <v>0.3</v>
      </c>
      <c r="Q5">
        <v>0.2</v>
      </c>
      <c r="R5">
        <v>2</v>
      </c>
      <c r="S5">
        <v>0.4</v>
      </c>
      <c r="T5">
        <v>0.2</v>
      </c>
      <c r="U5">
        <v>0</v>
      </c>
      <c r="V5">
        <v>1</v>
      </c>
      <c r="W5">
        <v>0</v>
      </c>
      <c r="X5">
        <v>7</v>
      </c>
      <c r="Y5">
        <v>0.05</v>
      </c>
      <c r="Z5">
        <v>1.5</v>
      </c>
      <c r="AA5">
        <v>0.05</v>
      </c>
    </row>
    <row r="6" spans="1:27" x14ac:dyDescent="0.25">
      <c r="A6" t="s">
        <v>177</v>
      </c>
      <c r="B6" t="s">
        <v>188</v>
      </c>
      <c r="C6">
        <v>280</v>
      </c>
      <c r="D6">
        <v>0</v>
      </c>
      <c r="E6">
        <v>0</v>
      </c>
      <c r="F6">
        <v>0</v>
      </c>
      <c r="G6">
        <v>0</v>
      </c>
      <c r="H6">
        <f t="shared" si="0"/>
        <v>250.8</v>
      </c>
      <c r="I6">
        <v>228</v>
      </c>
      <c r="J6">
        <v>3</v>
      </c>
      <c r="K6">
        <v>0</v>
      </c>
      <c r="L6">
        <v>2.0500000000000003</v>
      </c>
      <c r="M6" t="s">
        <v>179</v>
      </c>
      <c r="N6">
        <v>0.15</v>
      </c>
      <c r="O6">
        <v>2.2000000000000002</v>
      </c>
      <c r="P6">
        <v>0.3</v>
      </c>
      <c r="Q6">
        <v>0.2</v>
      </c>
      <c r="R6">
        <v>2</v>
      </c>
      <c r="S6">
        <v>0.4</v>
      </c>
      <c r="T6">
        <v>0.2</v>
      </c>
      <c r="U6">
        <v>0</v>
      </c>
      <c r="V6">
        <v>1</v>
      </c>
      <c r="W6">
        <v>0</v>
      </c>
      <c r="X6">
        <v>7</v>
      </c>
      <c r="Y6">
        <v>0.05</v>
      </c>
      <c r="Z6">
        <v>1.5</v>
      </c>
      <c r="AA6">
        <v>0.05</v>
      </c>
    </row>
    <row r="7" spans="1:27" x14ac:dyDescent="0.25">
      <c r="A7" t="s">
        <v>177</v>
      </c>
      <c r="B7" t="s">
        <v>219</v>
      </c>
      <c r="C7" t="s">
        <v>181</v>
      </c>
      <c r="D7">
        <v>0</v>
      </c>
      <c r="E7">
        <v>0</v>
      </c>
      <c r="F7">
        <v>0</v>
      </c>
      <c r="G7">
        <v>0</v>
      </c>
      <c r="H7">
        <v>825</v>
      </c>
      <c r="I7">
        <v>750</v>
      </c>
      <c r="J7">
        <v>3</v>
      </c>
      <c r="K7">
        <v>0</v>
      </c>
      <c r="L7">
        <v>2.0500000000000003</v>
      </c>
      <c r="M7" t="s">
        <v>179</v>
      </c>
      <c r="N7">
        <v>0.15</v>
      </c>
      <c r="O7">
        <v>2.2000000000000002</v>
      </c>
      <c r="P7">
        <v>0.3</v>
      </c>
      <c r="Q7">
        <v>0.2</v>
      </c>
      <c r="R7">
        <v>2</v>
      </c>
      <c r="S7">
        <v>0.4</v>
      </c>
      <c r="T7">
        <v>0.2</v>
      </c>
      <c r="U7">
        <v>0</v>
      </c>
      <c r="V7">
        <v>1</v>
      </c>
      <c r="W7">
        <v>0</v>
      </c>
      <c r="X7">
        <v>7</v>
      </c>
      <c r="Y7">
        <v>0.05</v>
      </c>
      <c r="Z7">
        <v>1.5</v>
      </c>
      <c r="AA7">
        <v>0.05</v>
      </c>
    </row>
    <row r="8" spans="1:27" x14ac:dyDescent="0.25">
      <c r="A8" t="s">
        <v>177</v>
      </c>
      <c r="B8" t="s">
        <v>218</v>
      </c>
      <c r="C8" t="s">
        <v>181</v>
      </c>
      <c r="D8">
        <v>0</v>
      </c>
      <c r="E8">
        <v>0</v>
      </c>
      <c r="F8">
        <v>0</v>
      </c>
      <c r="G8">
        <v>0</v>
      </c>
      <c r="H8">
        <v>2475</v>
      </c>
      <c r="I8">
        <v>2250</v>
      </c>
      <c r="J8">
        <v>3</v>
      </c>
      <c r="K8">
        <v>0</v>
      </c>
      <c r="L8">
        <v>2.0500000000000003</v>
      </c>
      <c r="M8" t="s">
        <v>179</v>
      </c>
      <c r="N8">
        <v>0.15</v>
      </c>
      <c r="O8">
        <v>2.2000000000000002</v>
      </c>
      <c r="P8">
        <v>0.3</v>
      </c>
      <c r="Q8">
        <v>0.2</v>
      </c>
      <c r="R8">
        <v>2</v>
      </c>
      <c r="S8">
        <v>0.4</v>
      </c>
      <c r="T8">
        <v>0.2</v>
      </c>
      <c r="U8">
        <v>0</v>
      </c>
      <c r="V8">
        <v>1</v>
      </c>
      <c r="W8">
        <v>0</v>
      </c>
      <c r="X8">
        <v>7</v>
      </c>
      <c r="Y8">
        <v>0.05</v>
      </c>
      <c r="Z8">
        <v>1.5</v>
      </c>
      <c r="AA8">
        <v>0.05</v>
      </c>
    </row>
    <row r="9" spans="1:27" x14ac:dyDescent="0.25">
      <c r="A9" t="s">
        <v>177</v>
      </c>
      <c r="B9" t="s">
        <v>189</v>
      </c>
      <c r="C9">
        <v>610</v>
      </c>
      <c r="D9">
        <v>0</v>
      </c>
      <c r="E9">
        <v>0</v>
      </c>
      <c r="F9">
        <v>0</v>
      </c>
      <c r="G9">
        <v>0</v>
      </c>
      <c r="H9">
        <f t="shared" si="0"/>
        <v>103.4</v>
      </c>
      <c r="I9">
        <v>94</v>
      </c>
      <c r="J9">
        <v>3</v>
      </c>
      <c r="K9">
        <v>0</v>
      </c>
      <c r="L9">
        <v>2.0500000000000003</v>
      </c>
      <c r="M9" t="s">
        <v>179</v>
      </c>
      <c r="N9">
        <v>0.15</v>
      </c>
      <c r="O9">
        <v>2.2000000000000002</v>
      </c>
      <c r="P9">
        <v>0.3</v>
      </c>
      <c r="Q9">
        <v>0.2</v>
      </c>
      <c r="R9">
        <v>2</v>
      </c>
      <c r="S9">
        <v>0.4</v>
      </c>
      <c r="T9">
        <v>0.2</v>
      </c>
      <c r="U9">
        <v>0</v>
      </c>
      <c r="V9">
        <v>1</v>
      </c>
      <c r="W9">
        <v>0</v>
      </c>
      <c r="X9">
        <v>7</v>
      </c>
      <c r="Y9">
        <v>0.05</v>
      </c>
      <c r="Z9">
        <v>1.5</v>
      </c>
      <c r="AA9">
        <v>0.05</v>
      </c>
    </row>
    <row r="10" spans="1:27" x14ac:dyDescent="0.25">
      <c r="A10" t="s">
        <v>177</v>
      </c>
      <c r="B10" t="s">
        <v>207</v>
      </c>
      <c r="C10" t="s">
        <v>182</v>
      </c>
      <c r="D10">
        <v>0</v>
      </c>
      <c r="E10">
        <v>0</v>
      </c>
      <c r="F10">
        <v>0</v>
      </c>
      <c r="G10">
        <v>0</v>
      </c>
      <c r="H10">
        <f t="shared" si="0"/>
        <v>642.40000000000009</v>
      </c>
      <c r="I10">
        <v>584</v>
      </c>
      <c r="J10">
        <v>3</v>
      </c>
      <c r="K10">
        <v>0</v>
      </c>
      <c r="L10">
        <v>2.0500000000000003</v>
      </c>
      <c r="M10" t="s">
        <v>179</v>
      </c>
      <c r="N10">
        <v>0.15</v>
      </c>
      <c r="O10">
        <v>2.2000000000000002</v>
      </c>
      <c r="P10">
        <v>0.3</v>
      </c>
      <c r="Q10">
        <v>0.2</v>
      </c>
      <c r="R10">
        <v>2</v>
      </c>
      <c r="S10">
        <v>0.4</v>
      </c>
      <c r="T10">
        <v>0.2</v>
      </c>
      <c r="U10">
        <v>0</v>
      </c>
      <c r="V10">
        <v>1</v>
      </c>
      <c r="W10">
        <v>0</v>
      </c>
      <c r="X10">
        <v>7</v>
      </c>
      <c r="Y10">
        <v>0.05</v>
      </c>
      <c r="Z10">
        <v>1.5</v>
      </c>
      <c r="AA10">
        <v>0.05</v>
      </c>
    </row>
    <row r="11" spans="1:27" x14ac:dyDescent="0.25">
      <c r="A11" t="s">
        <v>177</v>
      </c>
      <c r="B11" t="s">
        <v>208</v>
      </c>
      <c r="C11" t="s">
        <v>183</v>
      </c>
      <c r="D11">
        <v>0</v>
      </c>
      <c r="E11">
        <v>0</v>
      </c>
      <c r="F11">
        <v>0</v>
      </c>
      <c r="G11">
        <v>0</v>
      </c>
      <c r="H11">
        <f t="shared" si="0"/>
        <v>343.20000000000005</v>
      </c>
      <c r="I11">
        <v>312</v>
      </c>
      <c r="J11">
        <v>3</v>
      </c>
      <c r="K11">
        <v>0</v>
      </c>
      <c r="L11">
        <v>2.0500000000000003</v>
      </c>
      <c r="M11" t="s">
        <v>179</v>
      </c>
      <c r="N11">
        <v>0.15</v>
      </c>
      <c r="O11">
        <v>2.2000000000000002</v>
      </c>
      <c r="P11">
        <v>0.3</v>
      </c>
      <c r="Q11">
        <v>0.2</v>
      </c>
      <c r="R11">
        <v>2</v>
      </c>
      <c r="S11">
        <v>0.4</v>
      </c>
      <c r="T11">
        <v>0.2</v>
      </c>
      <c r="U11">
        <v>0</v>
      </c>
      <c r="V11">
        <v>1</v>
      </c>
      <c r="W11">
        <v>0</v>
      </c>
      <c r="X11">
        <v>7</v>
      </c>
      <c r="Y11">
        <v>0.05</v>
      </c>
      <c r="Z11">
        <v>1.5</v>
      </c>
      <c r="AA11">
        <v>0.05</v>
      </c>
    </row>
    <row r="12" spans="1:27" x14ac:dyDescent="0.25">
      <c r="A12" t="s">
        <v>177</v>
      </c>
      <c r="B12" t="s">
        <v>209</v>
      </c>
      <c r="C12" t="s">
        <v>184</v>
      </c>
      <c r="D12">
        <v>0</v>
      </c>
      <c r="E12">
        <v>0</v>
      </c>
      <c r="F12">
        <v>0</v>
      </c>
      <c r="G12">
        <v>0</v>
      </c>
      <c r="H12">
        <f t="shared" si="0"/>
        <v>1276</v>
      </c>
      <c r="I12">
        <v>1160</v>
      </c>
      <c r="J12">
        <v>3</v>
      </c>
      <c r="K12">
        <v>0</v>
      </c>
      <c r="L12">
        <v>2.0500000000000003</v>
      </c>
      <c r="M12" t="s">
        <v>179</v>
      </c>
      <c r="N12">
        <v>0.15</v>
      </c>
      <c r="O12">
        <v>2.2000000000000002</v>
      </c>
      <c r="P12">
        <v>0.3</v>
      </c>
      <c r="Q12">
        <v>0.2</v>
      </c>
      <c r="R12">
        <v>2</v>
      </c>
      <c r="S12">
        <v>0.4</v>
      </c>
      <c r="T12">
        <v>0.2</v>
      </c>
      <c r="U12">
        <v>0</v>
      </c>
      <c r="V12">
        <v>1</v>
      </c>
      <c r="W12">
        <v>0</v>
      </c>
      <c r="X12">
        <v>7</v>
      </c>
      <c r="Y12">
        <v>0.05</v>
      </c>
      <c r="Z12">
        <v>1.5</v>
      </c>
      <c r="AA12">
        <v>0.05</v>
      </c>
    </row>
    <row r="13" spans="1:27" x14ac:dyDescent="0.25">
      <c r="A13" t="s">
        <v>177</v>
      </c>
      <c r="B13" t="s">
        <v>210</v>
      </c>
      <c r="C13" t="s">
        <v>185</v>
      </c>
      <c r="D13">
        <v>0</v>
      </c>
      <c r="E13">
        <v>0</v>
      </c>
      <c r="F13">
        <v>0</v>
      </c>
      <c r="G13">
        <v>0</v>
      </c>
      <c r="H13">
        <f t="shared" si="0"/>
        <v>330</v>
      </c>
      <c r="I13">
        <v>300</v>
      </c>
      <c r="J13">
        <v>3</v>
      </c>
      <c r="K13">
        <v>0</v>
      </c>
      <c r="L13">
        <v>2.0500000000000003</v>
      </c>
      <c r="M13" t="s">
        <v>179</v>
      </c>
      <c r="N13">
        <v>0.15</v>
      </c>
      <c r="O13">
        <v>2.2000000000000002</v>
      </c>
      <c r="P13">
        <v>0.3</v>
      </c>
      <c r="Q13">
        <v>0.2</v>
      </c>
      <c r="R13">
        <v>2</v>
      </c>
      <c r="S13">
        <v>0.4</v>
      </c>
      <c r="T13">
        <v>0.2</v>
      </c>
      <c r="U13">
        <v>0</v>
      </c>
      <c r="V13">
        <v>1</v>
      </c>
      <c r="W13">
        <v>0</v>
      </c>
      <c r="X13">
        <v>7</v>
      </c>
      <c r="Y13">
        <v>0.05</v>
      </c>
      <c r="Z13">
        <v>1.5</v>
      </c>
      <c r="AA13">
        <v>0.05</v>
      </c>
    </row>
    <row r="14" spans="1:27" x14ac:dyDescent="0.25">
      <c r="A14" t="s">
        <v>177</v>
      </c>
      <c r="B14" t="s">
        <v>211</v>
      </c>
      <c r="C14" t="s">
        <v>190</v>
      </c>
      <c r="D14">
        <v>0</v>
      </c>
      <c r="E14">
        <v>0</v>
      </c>
      <c r="F14">
        <v>0</v>
      </c>
      <c r="G14">
        <v>0</v>
      </c>
      <c r="H14">
        <f t="shared" si="0"/>
        <v>132</v>
      </c>
      <c r="I14">
        <v>120</v>
      </c>
      <c r="J14">
        <v>3</v>
      </c>
      <c r="K14">
        <v>0</v>
      </c>
      <c r="L14">
        <f>O14-N14</f>
        <v>0.85</v>
      </c>
      <c r="M14" t="s">
        <v>179</v>
      </c>
      <c r="N14">
        <v>0.15</v>
      </c>
      <c r="O14">
        <v>1</v>
      </c>
      <c r="P14">
        <v>0.35</v>
      </c>
      <c r="Q14">
        <v>0.2</v>
      </c>
      <c r="R14">
        <v>0.7</v>
      </c>
      <c r="S14" t="s">
        <v>217</v>
      </c>
      <c r="T14">
        <v>0.32</v>
      </c>
      <c r="U14">
        <v>0</v>
      </c>
      <c r="V14">
        <v>1</v>
      </c>
      <c r="W14">
        <v>0</v>
      </c>
      <c r="X14">
        <v>5</v>
      </c>
      <c r="Y14">
        <v>0.03</v>
      </c>
      <c r="Z14" t="s">
        <v>217</v>
      </c>
      <c r="AA14">
        <v>0.05</v>
      </c>
    </row>
    <row r="15" spans="1:27" x14ac:dyDescent="0.25">
      <c r="A15" t="s">
        <v>177</v>
      </c>
      <c r="B15" t="s">
        <v>195</v>
      </c>
      <c r="C15" t="s">
        <v>216</v>
      </c>
      <c r="D15">
        <v>0</v>
      </c>
      <c r="E15">
        <v>0</v>
      </c>
      <c r="F15">
        <v>0</v>
      </c>
      <c r="G15">
        <v>0</v>
      </c>
      <c r="H15">
        <f t="shared" si="0"/>
        <v>550</v>
      </c>
      <c r="I15">
        <v>500</v>
      </c>
      <c r="J15">
        <v>3</v>
      </c>
      <c r="K15">
        <v>0</v>
      </c>
      <c r="L15">
        <f t="shared" ref="L15:L19" si="1">O15-N15</f>
        <v>0.85</v>
      </c>
      <c r="M15" t="s">
        <v>179</v>
      </c>
      <c r="N15">
        <v>0.15</v>
      </c>
      <c r="O15">
        <v>1</v>
      </c>
      <c r="P15">
        <v>0.35</v>
      </c>
      <c r="Q15">
        <v>0.2</v>
      </c>
      <c r="R15">
        <v>0.7</v>
      </c>
      <c r="S15" t="s">
        <v>217</v>
      </c>
      <c r="T15">
        <v>0.32</v>
      </c>
      <c r="U15">
        <v>0</v>
      </c>
      <c r="V15">
        <v>1</v>
      </c>
      <c r="W15">
        <v>0</v>
      </c>
      <c r="X15">
        <v>5</v>
      </c>
      <c r="Y15">
        <v>0.03</v>
      </c>
      <c r="Z15" t="s">
        <v>217</v>
      </c>
      <c r="AA15">
        <v>0.05</v>
      </c>
    </row>
    <row r="16" spans="1:27" x14ac:dyDescent="0.25">
      <c r="A16" t="s">
        <v>177</v>
      </c>
      <c r="B16" t="s">
        <v>212</v>
      </c>
      <c r="C16" t="s">
        <v>191</v>
      </c>
      <c r="D16">
        <v>0</v>
      </c>
      <c r="E16">
        <v>0</v>
      </c>
      <c r="F16">
        <v>0</v>
      </c>
      <c r="G16">
        <v>0</v>
      </c>
      <c r="H16">
        <f t="shared" si="0"/>
        <v>1652.2</v>
      </c>
      <c r="I16">
        <v>1502</v>
      </c>
      <c r="J16">
        <v>3</v>
      </c>
      <c r="K16">
        <v>0</v>
      </c>
      <c r="L16">
        <f t="shared" si="1"/>
        <v>0.85</v>
      </c>
      <c r="M16" t="s">
        <v>179</v>
      </c>
      <c r="N16">
        <v>0.15</v>
      </c>
      <c r="O16">
        <v>1</v>
      </c>
      <c r="P16">
        <v>0.35</v>
      </c>
      <c r="Q16">
        <v>0.2</v>
      </c>
      <c r="R16">
        <v>0.7</v>
      </c>
      <c r="S16" t="s">
        <v>217</v>
      </c>
      <c r="T16">
        <v>0.32</v>
      </c>
      <c r="U16">
        <v>0</v>
      </c>
      <c r="V16">
        <v>1</v>
      </c>
      <c r="W16">
        <v>0</v>
      </c>
      <c r="X16">
        <v>5</v>
      </c>
      <c r="Y16">
        <v>0.03</v>
      </c>
      <c r="Z16" t="s">
        <v>217</v>
      </c>
      <c r="AA16">
        <v>0.05</v>
      </c>
    </row>
    <row r="17" spans="1:27" x14ac:dyDescent="0.25">
      <c r="A17" t="s">
        <v>177</v>
      </c>
      <c r="B17" t="s">
        <v>213</v>
      </c>
      <c r="C17" t="s">
        <v>192</v>
      </c>
      <c r="D17">
        <v>0</v>
      </c>
      <c r="E17">
        <v>0</v>
      </c>
      <c r="F17">
        <v>0</v>
      </c>
      <c r="G17">
        <v>0</v>
      </c>
      <c r="H17">
        <f t="shared" si="0"/>
        <v>332.20000000000005</v>
      </c>
      <c r="I17">
        <v>302</v>
      </c>
      <c r="J17">
        <v>3</v>
      </c>
      <c r="K17">
        <v>0</v>
      </c>
      <c r="L17">
        <f t="shared" si="1"/>
        <v>0.85</v>
      </c>
      <c r="M17" t="s">
        <v>179</v>
      </c>
      <c r="N17">
        <v>0.15</v>
      </c>
      <c r="O17">
        <v>1</v>
      </c>
      <c r="P17">
        <v>0.35</v>
      </c>
      <c r="Q17">
        <v>0.2</v>
      </c>
      <c r="R17">
        <v>0.7</v>
      </c>
      <c r="S17" t="s">
        <v>217</v>
      </c>
      <c r="T17">
        <v>0.32</v>
      </c>
      <c r="U17">
        <v>0</v>
      </c>
      <c r="V17">
        <v>1</v>
      </c>
      <c r="W17">
        <v>0</v>
      </c>
      <c r="X17">
        <v>5</v>
      </c>
      <c r="Y17">
        <v>0.03</v>
      </c>
      <c r="Z17" t="s">
        <v>217</v>
      </c>
      <c r="AA17">
        <v>0.05</v>
      </c>
    </row>
    <row r="18" spans="1:27" x14ac:dyDescent="0.25">
      <c r="A18" t="s">
        <v>177</v>
      </c>
      <c r="B18" t="s">
        <v>214</v>
      </c>
      <c r="C18" t="s">
        <v>193</v>
      </c>
      <c r="D18">
        <v>0</v>
      </c>
      <c r="E18">
        <v>0</v>
      </c>
      <c r="F18">
        <v>0</v>
      </c>
      <c r="G18">
        <v>0</v>
      </c>
      <c r="H18">
        <f t="shared" si="0"/>
        <v>74.800000000000011</v>
      </c>
      <c r="I18">
        <v>68</v>
      </c>
      <c r="J18">
        <v>3</v>
      </c>
      <c r="K18">
        <v>0</v>
      </c>
      <c r="L18">
        <f t="shared" si="1"/>
        <v>0.85</v>
      </c>
      <c r="M18" t="s">
        <v>179</v>
      </c>
      <c r="N18">
        <v>0.15</v>
      </c>
      <c r="O18">
        <v>1</v>
      </c>
      <c r="P18">
        <v>0.35</v>
      </c>
      <c r="Q18">
        <v>0.2</v>
      </c>
      <c r="R18">
        <v>0.7</v>
      </c>
      <c r="S18" t="s">
        <v>217</v>
      </c>
      <c r="T18">
        <v>0.32</v>
      </c>
      <c r="U18">
        <v>0</v>
      </c>
      <c r="V18">
        <v>1</v>
      </c>
      <c r="W18">
        <v>0</v>
      </c>
      <c r="X18">
        <v>5</v>
      </c>
      <c r="Y18">
        <v>0.03</v>
      </c>
      <c r="Z18" t="s">
        <v>217</v>
      </c>
      <c r="AA18">
        <v>0.05</v>
      </c>
    </row>
    <row r="19" spans="1:27" x14ac:dyDescent="0.25">
      <c r="A19" t="s">
        <v>177</v>
      </c>
      <c r="B19" t="s">
        <v>215</v>
      </c>
      <c r="C19" t="s">
        <v>194</v>
      </c>
      <c r="D19">
        <v>0</v>
      </c>
      <c r="E19">
        <v>0</v>
      </c>
      <c r="F19">
        <v>0</v>
      </c>
      <c r="G19">
        <v>0</v>
      </c>
      <c r="H19">
        <f t="shared" si="0"/>
        <v>203.50000000000003</v>
      </c>
      <c r="I19">
        <v>185</v>
      </c>
      <c r="J19">
        <v>3</v>
      </c>
      <c r="K19">
        <v>0</v>
      </c>
      <c r="L19">
        <f t="shared" si="1"/>
        <v>0.85</v>
      </c>
      <c r="M19" t="s">
        <v>179</v>
      </c>
      <c r="N19">
        <v>0.15</v>
      </c>
      <c r="O19">
        <v>1</v>
      </c>
      <c r="P19">
        <v>0.35</v>
      </c>
      <c r="Q19">
        <v>0.2</v>
      </c>
      <c r="R19">
        <v>0.7</v>
      </c>
      <c r="S19" t="s">
        <v>217</v>
      </c>
      <c r="T19">
        <v>0.32</v>
      </c>
      <c r="U19">
        <v>0</v>
      </c>
      <c r="V19">
        <v>1</v>
      </c>
      <c r="W19">
        <v>0</v>
      </c>
      <c r="X19">
        <v>5</v>
      </c>
      <c r="Y19">
        <v>0.03</v>
      </c>
      <c r="Z19" t="s">
        <v>217</v>
      </c>
      <c r="AA1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opLeftCell="B1" workbookViewId="0">
      <selection activeCell="I14" sqref="I14"/>
    </sheetView>
  </sheetViews>
  <sheetFormatPr defaultRowHeight="13.2" x14ac:dyDescent="0.25"/>
  <cols>
    <col min="1" max="1" width="12.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</row>
    <row r="2" spans="1:27" x14ac:dyDescent="0.25">
      <c r="A2" t="s">
        <v>177</v>
      </c>
      <c r="B2" t="s">
        <v>200</v>
      </c>
      <c r="C2">
        <v>40</v>
      </c>
      <c r="D2">
        <v>0</v>
      </c>
      <c r="E2">
        <v>0</v>
      </c>
      <c r="F2">
        <v>0</v>
      </c>
      <c r="G2">
        <v>0</v>
      </c>
      <c r="H2">
        <v>650</v>
      </c>
      <c r="I2">
        <v>650</v>
      </c>
      <c r="J2">
        <v>2</v>
      </c>
      <c r="K2">
        <v>0</v>
      </c>
      <c r="L2">
        <v>2.0500000000000003</v>
      </c>
      <c r="M2" t="s">
        <v>179</v>
      </c>
      <c r="N2">
        <v>0.15</v>
      </c>
      <c r="O2">
        <v>2.2000000000000002</v>
      </c>
      <c r="P2">
        <v>0.3</v>
      </c>
      <c r="Q2">
        <v>0.2</v>
      </c>
      <c r="R2">
        <v>2</v>
      </c>
      <c r="S2">
        <v>0.4</v>
      </c>
      <c r="T2">
        <v>0.2</v>
      </c>
      <c r="U2">
        <v>0</v>
      </c>
      <c r="V2">
        <v>1</v>
      </c>
      <c r="W2">
        <v>0</v>
      </c>
      <c r="X2">
        <v>7</v>
      </c>
      <c r="Y2">
        <v>0.05</v>
      </c>
      <c r="Z2">
        <v>1.5</v>
      </c>
      <c r="AA2">
        <v>0.05</v>
      </c>
    </row>
    <row r="3" spans="1:27" x14ac:dyDescent="0.25">
      <c r="A3" t="s">
        <v>177</v>
      </c>
      <c r="B3" t="s">
        <v>197</v>
      </c>
      <c r="C3">
        <v>681</v>
      </c>
      <c r="D3">
        <v>0</v>
      </c>
      <c r="E3">
        <v>0</v>
      </c>
      <c r="F3">
        <v>0</v>
      </c>
      <c r="G3">
        <v>0</v>
      </c>
      <c r="H3">
        <v>900</v>
      </c>
      <c r="I3">
        <v>900</v>
      </c>
      <c r="J3">
        <v>6</v>
      </c>
      <c r="K3">
        <v>0</v>
      </c>
      <c r="L3">
        <v>2.0500000000000003</v>
      </c>
      <c r="M3" t="s">
        <v>179</v>
      </c>
      <c r="N3">
        <v>0.15</v>
      </c>
      <c r="O3">
        <v>2.2000000000000002</v>
      </c>
      <c r="P3">
        <v>0.3</v>
      </c>
      <c r="Q3">
        <v>0.2</v>
      </c>
      <c r="R3">
        <v>2</v>
      </c>
      <c r="S3">
        <v>0.4</v>
      </c>
      <c r="T3">
        <v>0.2</v>
      </c>
      <c r="U3">
        <v>0</v>
      </c>
      <c r="V3">
        <v>1</v>
      </c>
      <c r="W3">
        <v>0</v>
      </c>
      <c r="X3">
        <v>7</v>
      </c>
      <c r="Y3">
        <v>0.05</v>
      </c>
      <c r="Z3">
        <v>1.5</v>
      </c>
      <c r="AA3">
        <v>0.05</v>
      </c>
    </row>
    <row r="4" spans="1:27" x14ac:dyDescent="0.25">
      <c r="A4" t="s">
        <v>177</v>
      </c>
      <c r="B4" t="s">
        <v>198</v>
      </c>
      <c r="C4" t="s">
        <v>201</v>
      </c>
      <c r="D4">
        <v>0</v>
      </c>
      <c r="E4">
        <v>0</v>
      </c>
      <c r="F4">
        <v>0</v>
      </c>
      <c r="G4">
        <v>0</v>
      </c>
      <c r="H4">
        <v>450</v>
      </c>
      <c r="I4">
        <v>450</v>
      </c>
      <c r="J4">
        <v>2</v>
      </c>
      <c r="K4">
        <v>0</v>
      </c>
      <c r="L4">
        <v>2.0500000000000003</v>
      </c>
      <c r="M4" t="s">
        <v>179</v>
      </c>
      <c r="N4">
        <v>0.15</v>
      </c>
      <c r="O4">
        <v>2.2000000000000002</v>
      </c>
      <c r="P4">
        <v>0.3</v>
      </c>
      <c r="Q4">
        <v>0.2</v>
      </c>
      <c r="R4">
        <v>2</v>
      </c>
      <c r="S4">
        <v>0.4</v>
      </c>
      <c r="T4">
        <v>0.2</v>
      </c>
      <c r="U4">
        <v>0</v>
      </c>
      <c r="V4">
        <v>1</v>
      </c>
      <c r="W4">
        <v>0</v>
      </c>
      <c r="X4">
        <v>7</v>
      </c>
      <c r="Y4">
        <v>0.05</v>
      </c>
      <c r="Z4">
        <v>1.5</v>
      </c>
      <c r="AA4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"/>
  <sheetViews>
    <sheetView workbookViewId="0">
      <selection activeCell="F49" sqref="F49"/>
    </sheetView>
  </sheetViews>
  <sheetFormatPr defaultRowHeight="13.2" x14ac:dyDescent="0.25"/>
  <cols>
    <col min="1" max="1" width="10.5546875" bestFit="1" customWidth="1"/>
    <col min="2" max="2" width="10.109375" bestFit="1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111</v>
      </c>
      <c r="B2" t="s">
        <v>196</v>
      </c>
      <c r="C2">
        <v>88</v>
      </c>
      <c r="D2">
        <v>0</v>
      </c>
      <c r="E2">
        <v>0</v>
      </c>
      <c r="F2">
        <v>0</v>
      </c>
      <c r="G2">
        <v>0</v>
      </c>
      <c r="H2">
        <v>478</v>
      </c>
      <c r="I2">
        <v>0</v>
      </c>
      <c r="J2">
        <v>0</v>
      </c>
      <c r="K2">
        <v>0</v>
      </c>
      <c r="L2">
        <v>0.02</v>
      </c>
      <c r="M2">
        <v>1.4999999999999999E-2</v>
      </c>
      <c r="N2">
        <v>1</v>
      </c>
      <c r="O2">
        <v>0.01</v>
      </c>
      <c r="P2">
        <v>0.1</v>
      </c>
      <c r="Q2">
        <v>-0.1</v>
      </c>
      <c r="R2">
        <v>18</v>
      </c>
      <c r="S2">
        <v>5</v>
      </c>
      <c r="T2">
        <v>0.436</v>
      </c>
      <c r="U2">
        <v>-0.436</v>
      </c>
      <c r="V2">
        <v>0</v>
      </c>
      <c r="W2">
        <v>0.2</v>
      </c>
      <c r="X2">
        <v>0.7</v>
      </c>
      <c r="Y2">
        <v>0.02</v>
      </c>
      <c r="Z2">
        <v>-10</v>
      </c>
      <c r="AA2">
        <v>10</v>
      </c>
      <c r="AB2">
        <v>0</v>
      </c>
      <c r="AC2">
        <v>0</v>
      </c>
      <c r="AD2">
        <v>99</v>
      </c>
      <c r="AE2">
        <v>-99</v>
      </c>
      <c r="AF2">
        <v>0.1</v>
      </c>
      <c r="AG2">
        <v>0.05</v>
      </c>
      <c r="AH2">
        <v>1</v>
      </c>
      <c r="AI2">
        <v>0</v>
      </c>
      <c r="AJ2">
        <v>0.2</v>
      </c>
      <c r="AK2">
        <v>0</v>
      </c>
      <c r="AL2">
        <v>0.1</v>
      </c>
      <c r="AM2">
        <v>0</v>
      </c>
      <c r="AN2">
        <v>4.87</v>
      </c>
      <c r="AO2">
        <v>5.3</v>
      </c>
      <c r="AP2">
        <v>1</v>
      </c>
      <c r="AQ2">
        <v>1</v>
      </c>
      <c r="AR2">
        <v>5010</v>
      </c>
      <c r="AS2">
        <v>0.8</v>
      </c>
      <c r="AT2">
        <v>1.2</v>
      </c>
      <c r="AU2">
        <v>1.4999999999999999E-2</v>
      </c>
      <c r="AV2">
        <v>1</v>
      </c>
      <c r="AW2">
        <v>0</v>
      </c>
      <c r="AX2">
        <v>-1E-3</v>
      </c>
      <c r="AY2">
        <v>1E-3</v>
      </c>
      <c r="AZ2">
        <v>8</v>
      </c>
      <c r="BA2">
        <v>1.1000000000000001</v>
      </c>
      <c r="BB2">
        <v>-1.1000000000000001</v>
      </c>
      <c r="BC2">
        <v>0.436</v>
      </c>
      <c r="BD2">
        <v>-0.436</v>
      </c>
      <c r="BE2">
        <v>1.1499999999999999</v>
      </c>
      <c r="BF2">
        <v>0.85</v>
      </c>
      <c r="BG2">
        <v>0</v>
      </c>
      <c r="BH2">
        <v>0.1</v>
      </c>
      <c r="BI2">
        <v>0</v>
      </c>
      <c r="BJ2">
        <v>40</v>
      </c>
      <c r="BK2">
        <v>0.01</v>
      </c>
      <c r="BL2">
        <v>0</v>
      </c>
      <c r="BM2">
        <v>1.45</v>
      </c>
      <c r="BN2">
        <v>0.2</v>
      </c>
      <c r="BO2">
        <v>1.45</v>
      </c>
      <c r="BP2">
        <v>0.5</v>
      </c>
      <c r="BQ2">
        <v>1.45</v>
      </c>
      <c r="BR2">
        <v>0.9</v>
      </c>
      <c r="BS2">
        <v>1.45</v>
      </c>
      <c r="BT2">
        <v>0</v>
      </c>
      <c r="BU2">
        <v>1.1000000000000001</v>
      </c>
      <c r="BV2">
        <v>0.2</v>
      </c>
      <c r="BW2">
        <v>1.1000000000000001</v>
      </c>
      <c r="BX2">
        <v>0.5</v>
      </c>
      <c r="BY2">
        <v>1.1000000000000001</v>
      </c>
      <c r="BZ2">
        <v>0.9</v>
      </c>
      <c r="CA2">
        <v>1.1000000000000001</v>
      </c>
      <c r="CB2">
        <v>99</v>
      </c>
      <c r="CC2">
        <v>-99</v>
      </c>
      <c r="CD2">
        <v>1</v>
      </c>
      <c r="CE2">
        <v>0</v>
      </c>
      <c r="CF2">
        <v>0.02</v>
      </c>
      <c r="CG2">
        <v>1.25</v>
      </c>
      <c r="CH2">
        <v>0</v>
      </c>
      <c r="CI2">
        <v>0</v>
      </c>
      <c r="CJ2">
        <v>0.15</v>
      </c>
      <c r="CK2">
        <v>0</v>
      </c>
      <c r="CL2">
        <v>1</v>
      </c>
      <c r="CM2">
        <v>1</v>
      </c>
      <c r="CN2">
        <v>1</v>
      </c>
      <c r="CO2">
        <v>0</v>
      </c>
      <c r="CP2">
        <v>999.9</v>
      </c>
      <c r="CQ2">
        <v>-999.9</v>
      </c>
      <c r="CR2">
        <v>0.02</v>
      </c>
      <c r="CS2">
        <v>1.2</v>
      </c>
      <c r="CT2">
        <v>0.7</v>
      </c>
      <c r="CU2">
        <v>-1.2</v>
      </c>
      <c r="CV2">
        <v>0.4</v>
      </c>
      <c r="CW2">
        <v>0.8</v>
      </c>
      <c r="CX2">
        <v>0.9</v>
      </c>
      <c r="CY2">
        <v>0.4</v>
      </c>
      <c r="CZ2">
        <v>1.2</v>
      </c>
      <c r="DA2">
        <v>1</v>
      </c>
      <c r="DB2">
        <v>10</v>
      </c>
      <c r="DC2">
        <v>0.7</v>
      </c>
      <c r="DD2">
        <v>45</v>
      </c>
      <c r="DE2">
        <v>30</v>
      </c>
      <c r="DF2">
        <v>314.15899999999999</v>
      </c>
      <c r="DG2" t="s">
        <v>112</v>
      </c>
    </row>
    <row r="3" spans="1:111" x14ac:dyDescent="0.25">
      <c r="A3" t="s">
        <v>111</v>
      </c>
      <c r="B3" t="s">
        <v>199</v>
      </c>
      <c r="C3" t="s">
        <v>202</v>
      </c>
      <c r="D3">
        <v>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0.02</v>
      </c>
      <c r="M3">
        <v>1.4999999999999999E-2</v>
      </c>
      <c r="N3">
        <v>1</v>
      </c>
      <c r="O3">
        <v>0.01</v>
      </c>
      <c r="P3">
        <v>0.1</v>
      </c>
      <c r="Q3">
        <v>-0.1</v>
      </c>
      <c r="R3">
        <v>18</v>
      </c>
      <c r="S3">
        <v>5</v>
      </c>
      <c r="T3">
        <v>0.436</v>
      </c>
      <c r="U3">
        <v>-0.436</v>
      </c>
      <c r="V3">
        <v>0</v>
      </c>
      <c r="W3">
        <v>0.2</v>
      </c>
      <c r="X3">
        <v>0.7</v>
      </c>
      <c r="Y3">
        <v>0.02</v>
      </c>
      <c r="Z3">
        <v>-10</v>
      </c>
      <c r="AA3">
        <v>10</v>
      </c>
      <c r="AB3">
        <v>0</v>
      </c>
      <c r="AC3">
        <v>0</v>
      </c>
      <c r="AD3">
        <v>99</v>
      </c>
      <c r="AE3">
        <v>-99</v>
      </c>
      <c r="AF3">
        <v>0.1</v>
      </c>
      <c r="AG3">
        <v>0.05</v>
      </c>
      <c r="AH3">
        <v>1</v>
      </c>
      <c r="AI3">
        <v>0</v>
      </c>
      <c r="AJ3">
        <v>0.2</v>
      </c>
      <c r="AK3">
        <v>0</v>
      </c>
      <c r="AL3">
        <v>0.1</v>
      </c>
      <c r="AM3">
        <v>0</v>
      </c>
      <c r="AN3">
        <v>4.87</v>
      </c>
      <c r="AO3">
        <v>5.3</v>
      </c>
      <c r="AP3">
        <v>1</v>
      </c>
      <c r="AQ3">
        <v>1</v>
      </c>
      <c r="AR3">
        <v>5010</v>
      </c>
      <c r="AS3">
        <v>0.8</v>
      </c>
      <c r="AT3">
        <v>1.2</v>
      </c>
      <c r="AU3">
        <v>1.4999999999999999E-2</v>
      </c>
      <c r="AV3">
        <v>1</v>
      </c>
      <c r="AW3">
        <v>0</v>
      </c>
      <c r="AX3">
        <v>-1E-3</v>
      </c>
      <c r="AY3">
        <v>1E-3</v>
      </c>
      <c r="AZ3">
        <v>8</v>
      </c>
      <c r="BA3">
        <v>1.1000000000000001</v>
      </c>
      <c r="BB3">
        <v>-1.1000000000000001</v>
      </c>
      <c r="BC3">
        <v>0.436</v>
      </c>
      <c r="BD3">
        <v>-0.436</v>
      </c>
      <c r="BE3">
        <v>1.1499999999999999</v>
      </c>
      <c r="BF3">
        <v>0.85</v>
      </c>
      <c r="BG3">
        <v>0</v>
      </c>
      <c r="BH3">
        <v>0.1</v>
      </c>
      <c r="BI3">
        <v>0</v>
      </c>
      <c r="BJ3">
        <v>40</v>
      </c>
      <c r="BK3">
        <v>0.01</v>
      </c>
      <c r="BL3">
        <v>0</v>
      </c>
      <c r="BM3">
        <v>1.45</v>
      </c>
      <c r="BN3">
        <v>0.2</v>
      </c>
      <c r="BO3">
        <v>1.45</v>
      </c>
      <c r="BP3">
        <v>0.5</v>
      </c>
      <c r="BQ3">
        <v>1.45</v>
      </c>
      <c r="BR3">
        <v>0.9</v>
      </c>
      <c r="BS3">
        <v>1.45</v>
      </c>
      <c r="BT3">
        <v>0</v>
      </c>
      <c r="BU3">
        <v>1.1000000000000001</v>
      </c>
      <c r="BV3">
        <v>0.2</v>
      </c>
      <c r="BW3">
        <v>1.1000000000000001</v>
      </c>
      <c r="BX3">
        <v>0.5</v>
      </c>
      <c r="BY3">
        <v>1.1000000000000001</v>
      </c>
      <c r="BZ3">
        <v>0.9</v>
      </c>
      <c r="CA3">
        <v>1.1000000000000001</v>
      </c>
      <c r="CB3">
        <v>99</v>
      </c>
      <c r="CC3">
        <v>-99</v>
      </c>
      <c r="CD3">
        <v>1</v>
      </c>
      <c r="CE3">
        <v>0</v>
      </c>
      <c r="CF3">
        <v>0.02</v>
      </c>
      <c r="CG3">
        <v>1.25</v>
      </c>
      <c r="CH3">
        <v>0</v>
      </c>
      <c r="CI3">
        <v>0</v>
      </c>
      <c r="CJ3">
        <v>0.15</v>
      </c>
      <c r="CK3">
        <v>0</v>
      </c>
      <c r="CL3">
        <v>1</v>
      </c>
      <c r="CM3">
        <v>1</v>
      </c>
      <c r="CN3">
        <v>1</v>
      </c>
      <c r="CO3">
        <v>0</v>
      </c>
      <c r="CP3">
        <v>999.9</v>
      </c>
      <c r="CQ3">
        <v>-999.9</v>
      </c>
      <c r="CR3">
        <v>0.02</v>
      </c>
      <c r="CS3">
        <v>1.2</v>
      </c>
      <c r="CT3">
        <v>0.7</v>
      </c>
      <c r="CU3">
        <v>-1.2</v>
      </c>
      <c r="CV3">
        <v>0.4</v>
      </c>
      <c r="CW3">
        <v>0.8</v>
      </c>
      <c r="CX3">
        <v>0.9</v>
      </c>
      <c r="CY3">
        <v>0.4</v>
      </c>
      <c r="CZ3">
        <v>1.2</v>
      </c>
      <c r="DA3">
        <v>1</v>
      </c>
      <c r="DB3">
        <v>10</v>
      </c>
      <c r="DC3">
        <v>0.7</v>
      </c>
      <c r="DD3">
        <v>45</v>
      </c>
      <c r="DE3">
        <v>30</v>
      </c>
      <c r="DF3">
        <v>314.15899999999999</v>
      </c>
      <c r="DG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Wind</vt:lpstr>
      <vt:lpstr>BESS_WT4</vt:lpstr>
      <vt:lpstr>BESS</vt:lpstr>
      <vt:lpstr>PV</vt:lpstr>
      <vt:lpstr>SM</vt:lpstr>
      <vt:lpstr>Int_AC</vt:lpstr>
      <vt:lpstr>Int_DC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Vorwerk  Johanna</dc:creator>
  <cp:lastModifiedBy>Vorwerk  Johanna</cp:lastModifiedBy>
  <dcterms:created xsi:type="dcterms:W3CDTF">2022-12-06T02:48:15Z</dcterms:created>
  <dcterms:modified xsi:type="dcterms:W3CDTF">2023-04-21T13:41:47Z</dcterms:modified>
</cp:coreProperties>
</file>