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sisRasanterRaser\Desktop\UNI\000_DA\git\knEBiD\data\"/>
    </mc:Choice>
  </mc:AlternateContent>
  <xr:revisionPtr revIDLastSave="0" documentId="13_ncr:1_{FBFAF910-0F23-4AE6-9C1C-AF5BEAF35E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5" i="1"/>
  <c r="E7" i="1"/>
  <c r="E8" i="1"/>
  <c r="E3" i="1"/>
  <c r="E9" i="1"/>
  <c r="D9" i="1"/>
  <c r="D8" i="1"/>
  <c r="D7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E2" authorId="0" shapeId="0" xr:uid="{6D679327-6FC0-4EDF-8B10-6C4F0C7E874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histor. Max wert
</t>
        </r>
      </text>
    </comment>
    <comment ref="D5" authorId="0" shapeId="0" xr:uid="{5D612638-672D-4FBD-96AA-CE39C0ABE18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Zeitreihen 2024
</t>
        </r>
      </text>
    </comment>
    <comment ref="D6" authorId="0" shapeId="0" xr:uid="{52D6F876-3CD2-4EB9-977F-9B9FD472A8C7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 2024
</t>
        </r>
      </text>
    </comment>
    <comment ref="D10" authorId="0" shapeId="0" xr:uid="{8A1D37A2-13A1-4606-9A45-2559219B3E59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</t>
        </r>
      </text>
    </comment>
    <comment ref="D11" authorId="0" shapeId="0" xr:uid="{3439746B-F33A-45BE-B109-E17AAE67BB7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
</t>
        </r>
      </text>
    </comment>
  </commentList>
</comments>
</file>

<file path=xl/sharedStrings.xml><?xml version="1.0" encoding="utf-8"?>
<sst xmlns="http://schemas.openxmlformats.org/spreadsheetml/2006/main" count="30" uniqueCount="16">
  <si>
    <t>Technologie</t>
  </si>
  <si>
    <t>Art</t>
  </si>
  <si>
    <t>Kosten</t>
  </si>
  <si>
    <t>Kernenergie</t>
  </si>
  <si>
    <t>Laufwasser</t>
  </si>
  <si>
    <t>Biomasse</t>
  </si>
  <si>
    <t>Geothermie</t>
  </si>
  <si>
    <t>Müll</t>
  </si>
  <si>
    <t>Solar</t>
  </si>
  <si>
    <t>Erzeuger</t>
  </si>
  <si>
    <t>Energieträger</t>
  </si>
  <si>
    <t>Strom</t>
  </si>
  <si>
    <t>untere Grenze [MW]</t>
  </si>
  <si>
    <t>obere Grenze [MW]</t>
  </si>
  <si>
    <t>Wind_Onshore</t>
  </si>
  <si>
    <t>Wind_Offshore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</si>
</sst>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energy-charts\energy-charts_Installierte_Netto-Leistung_zur_Stromerzeugung_in_Deutschland_in_2024.xlsx" TargetMode="External"/><Relationship Id="rId1" Type="http://schemas.openxmlformats.org/officeDocument/2006/relationships/externalLinkPath" Target="energy-charts/energy-charts_Installierte_Netto-Leistung_zur_Stromerzeugung_in_Deutschland_in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Vergleichstabelle.xlsx" TargetMode="External"/><Relationship Id="rId1" Type="http://schemas.openxmlformats.org/officeDocument/2006/relationships/externalLinkPath" Target="Vergleichstab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>
        <row r="3">
          <cell r="B3">
            <v>6.4390000000000001</v>
          </cell>
          <cell r="F3">
            <v>9.1720000000000006</v>
          </cell>
          <cell r="L3">
            <v>9.2149999999999999</v>
          </cell>
          <cell r="M3">
            <v>63.567</v>
          </cell>
          <cell r="N3">
            <v>100.012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m"/>
      <sheetName val="Wärme"/>
      <sheetName val="Speicher"/>
    </sheetNames>
    <sheetDataSet>
      <sheetData sheetId="0">
        <row r="7">
          <cell r="G7">
            <v>1045</v>
          </cell>
        </row>
        <row r="9">
          <cell r="G9">
            <v>8.5879999999999992</v>
          </cell>
        </row>
        <row r="11">
          <cell r="G11">
            <v>365.9</v>
          </cell>
        </row>
        <row r="13">
          <cell r="G13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O11" sqref="O11"/>
    </sheetView>
  </sheetViews>
  <sheetFormatPr baseColWidth="10" defaultColWidth="9.140625" defaultRowHeight="15" x14ac:dyDescent="0.25"/>
  <cols>
    <col min="1" max="1" width="37" customWidth="1"/>
    <col min="3" max="3" width="14" customWidth="1"/>
    <col min="4" max="5" width="13.140625" customWidth="1"/>
    <col min="6" max="6" width="7.85546875" customWidth="1"/>
    <col min="8" max="8" width="14" customWidth="1"/>
    <col min="9" max="9" width="13.42578125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12</v>
      </c>
      <c r="E1" t="s">
        <v>13</v>
      </c>
      <c r="F1" t="s">
        <v>2</v>
      </c>
    </row>
    <row r="2" spans="1:6" x14ac:dyDescent="0.25">
      <c r="A2" t="s">
        <v>3</v>
      </c>
      <c r="B2" t="s">
        <v>9</v>
      </c>
      <c r="C2" t="s">
        <v>11</v>
      </c>
      <c r="D2">
        <v>0</v>
      </c>
      <c r="E2">
        <v>22000</v>
      </c>
      <c r="F2" s="1">
        <v>99999</v>
      </c>
    </row>
    <row r="3" spans="1:6" x14ac:dyDescent="0.25">
      <c r="A3" t="s">
        <v>4</v>
      </c>
      <c r="B3" t="s">
        <v>9</v>
      </c>
      <c r="C3" t="s">
        <v>11</v>
      </c>
      <c r="D3">
        <f>'[1]1'!$B$3*1000</f>
        <v>6439</v>
      </c>
      <c r="E3">
        <f>[2]Stom!$G$9*1000</f>
        <v>8588</v>
      </c>
      <c r="F3">
        <v>6250</v>
      </c>
    </row>
    <row r="4" spans="1:6" x14ac:dyDescent="0.25">
      <c r="A4" t="s">
        <v>5</v>
      </c>
      <c r="B4" t="s">
        <v>9</v>
      </c>
      <c r="C4" t="s">
        <v>11</v>
      </c>
      <c r="D4">
        <f>'[1]1'!$F$3*1000</f>
        <v>9172</v>
      </c>
      <c r="E4">
        <f>D4+10</f>
        <v>9182</v>
      </c>
      <c r="F4" s="1">
        <v>999</v>
      </c>
    </row>
    <row r="5" spans="1:6" x14ac:dyDescent="0.25">
      <c r="A5" t="s">
        <v>6</v>
      </c>
      <c r="B5" t="s">
        <v>9</v>
      </c>
      <c r="C5" t="s">
        <v>11</v>
      </c>
      <c r="D5">
        <v>29</v>
      </c>
      <c r="E5">
        <f>D5+10</f>
        <v>39</v>
      </c>
      <c r="F5" s="1">
        <v>999</v>
      </c>
    </row>
    <row r="6" spans="1:6" x14ac:dyDescent="0.25">
      <c r="A6" t="s">
        <v>7</v>
      </c>
      <c r="B6" t="s">
        <v>9</v>
      </c>
      <c r="C6" t="s">
        <v>11</v>
      </c>
      <c r="D6">
        <v>1367</v>
      </c>
      <c r="E6">
        <f>D6+10</f>
        <v>1377</v>
      </c>
      <c r="F6" s="1">
        <v>999</v>
      </c>
    </row>
    <row r="7" spans="1:6" x14ac:dyDescent="0.25">
      <c r="A7" t="s">
        <v>15</v>
      </c>
      <c r="B7" t="s">
        <v>9</v>
      </c>
      <c r="C7" t="s">
        <v>11</v>
      </c>
      <c r="D7">
        <f>'[1]1'!$L$3*1000</f>
        <v>9215</v>
      </c>
      <c r="E7">
        <f>[2]Stom!$G$13*1000</f>
        <v>70000</v>
      </c>
      <c r="F7" s="1">
        <v>3000</v>
      </c>
    </row>
    <row r="8" spans="1:6" x14ac:dyDescent="0.25">
      <c r="A8" t="s">
        <v>14</v>
      </c>
      <c r="B8" t="s">
        <v>9</v>
      </c>
      <c r="C8" t="s">
        <v>11</v>
      </c>
      <c r="D8">
        <f>'[1]1'!$M$3*1000</f>
        <v>63567</v>
      </c>
      <c r="E8">
        <f>[2]Stom!$G$11*1000</f>
        <v>365900</v>
      </c>
      <c r="F8" s="1">
        <v>1700</v>
      </c>
    </row>
    <row r="9" spans="1:6" x14ac:dyDescent="0.25">
      <c r="A9" t="s">
        <v>8</v>
      </c>
      <c r="B9" t="s">
        <v>9</v>
      </c>
      <c r="C9" t="s">
        <v>11</v>
      </c>
      <c r="D9">
        <f>'[1]1'!$N$3*1000</f>
        <v>100012</v>
      </c>
      <c r="E9">
        <f>[2]Stom!$G$7*1000</f>
        <v>1045000</v>
      </c>
      <c r="F9">
        <v>947</v>
      </c>
    </row>
    <row r="10" spans="1:6" x14ac:dyDescent="0.25">
      <c r="E10" s="1"/>
      <c r="F10" s="1"/>
    </row>
    <row r="11" spans="1:6" x14ac:dyDescent="0.25">
      <c r="E11" s="1"/>
      <c r="F11" s="1"/>
    </row>
    <row r="12" spans="1:6" x14ac:dyDescent="0.25">
      <c r="D12" s="1"/>
      <c r="E12" s="1"/>
      <c r="F12" s="1"/>
    </row>
    <row r="13" spans="1:6" x14ac:dyDescent="0.25">
      <c r="D13" s="1"/>
      <c r="E13" s="1"/>
      <c r="F13" s="1"/>
    </row>
    <row r="14" spans="1:6" x14ac:dyDescent="0.25">
      <c r="E14" s="1"/>
      <c r="F14" s="1"/>
    </row>
    <row r="15" spans="1:6" x14ac:dyDescent="0.25">
      <c r="E15" s="1"/>
      <c r="F15" s="1"/>
    </row>
    <row r="16" spans="1:6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HansisRasanterRaser</dc:creator>
  <cp:lastModifiedBy>ms119227</cp:lastModifiedBy>
  <dcterms:created xsi:type="dcterms:W3CDTF">2015-06-05T18:19:34Z</dcterms:created>
  <dcterms:modified xsi:type="dcterms:W3CDTF">2025-06-05T12:47:09Z</dcterms:modified>
</cp:coreProperties>
</file>