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p700910\Desktop\"/>
    </mc:Choice>
  </mc:AlternateContent>
  <xr:revisionPtr revIDLastSave="0" documentId="13_ncr:1_{CC2EC33C-AB4D-4A25-BDE9-408CEE5CB25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W2" i="1" l="1"/>
  <c r="U2" i="1"/>
  <c r="X2" i="1" l="1"/>
  <c r="V2" i="1"/>
</calcChain>
</file>

<file path=xl/sharedStrings.xml><?xml version="1.0" encoding="utf-8"?>
<sst xmlns="http://schemas.openxmlformats.org/spreadsheetml/2006/main" count="27" uniqueCount="27">
  <si>
    <t>FECHA</t>
  </si>
  <si>
    <t>PORTAFOLIO</t>
  </si>
  <si>
    <t>MONEDA</t>
  </si>
  <si>
    <t>PATRIMONIO_CIERRE</t>
  </si>
  <si>
    <t>CARTERA FONDO</t>
  </si>
  <si>
    <t>TIPO LIMITE</t>
  </si>
  <si>
    <t>EMISOR</t>
  </si>
  <si>
    <t>CODIGO ENTIDAD</t>
  </si>
  <si>
    <t>GRUPO ECONÓMICO</t>
  </si>
  <si>
    <t>PATRIMONIO EMPRESA</t>
  </si>
  <si>
    <t>PASIVO EMPRESA</t>
  </si>
  <si>
    <t>RATING FF</t>
  </si>
  <si>
    <t>RATING INTERNO</t>
  </si>
  <si>
    <t>RATING</t>
  </si>
  <si>
    <t>LINEA PLAZO</t>
  </si>
  <si>
    <t>PARTICIPACION (%)</t>
  </si>
  <si>
    <t>LIMITE MIN INTERNO(%)</t>
  </si>
  <si>
    <t>LIMITE MAX INTERNO(%)</t>
  </si>
  <si>
    <t>LIMITE MIN LEGAL(%)</t>
  </si>
  <si>
    <t>LIMITE MAX LEGAL(%)</t>
  </si>
  <si>
    <t>EXCESO INTERNO(%)</t>
  </si>
  <si>
    <t>EXCESO INTERNO(MONTO EN MONEDA DEL FONDO)</t>
  </si>
  <si>
    <t>EXCESO LEGAL(%)</t>
  </si>
  <si>
    <t>EXCESO LEGAL(MONTO EN MONEDA DEL FONDO)</t>
  </si>
  <si>
    <t>ALERTA (%)</t>
  </si>
  <si>
    <t>Obligación Técnica</t>
  </si>
  <si>
    <t>Consumo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</si>
</sst>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2">
    <cellStyle name="Millares" xfId="1" builtinId="3"/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A2" totalsRowShown="0" headerRowDxfId="28" dataDxfId="27">
  <autoFilter ref="A1:AA2" xr:uid="{00000000-0009-0000-0100-000001000000}"/>
  <tableColumns count="27">
    <tableColumn id="1" xr3:uid="{00000000-0010-0000-0000-000001000000}" name="FECHA" dataDxfId="26"/>
    <tableColumn id="2" xr3:uid="{00000000-0010-0000-0000-000002000000}" name="PORTAFOLIO" dataDxfId="25"/>
    <tableColumn id="3" xr3:uid="{00000000-0010-0000-0000-000003000000}" name="MONEDA" dataDxfId="24"/>
    <tableColumn id="4" xr3:uid="{00000000-0010-0000-0000-000004000000}" name="PATRIMONIO_CIERRE" dataDxfId="23"/>
    <tableColumn id="5" xr3:uid="{00000000-0010-0000-0000-000005000000}" name="CARTERA FONDO" dataDxfId="22"/>
    <tableColumn id="6" xr3:uid="{00000000-0010-0000-0000-000006000000}" name="TIPO LIMITE" dataDxfId="21"/>
    <tableColumn id="7" xr3:uid="{00000000-0010-0000-0000-000007000000}" name="EMISOR" dataDxfId="20"/>
    <tableColumn id="8" xr3:uid="{00000000-0010-0000-0000-000008000000}" name="CODIGO ENTIDAD" dataDxfId="19"/>
    <tableColumn id="9" xr3:uid="{00000000-0010-0000-0000-000009000000}" name="GRUPO ECONÓMICO" dataDxfId="18"/>
    <tableColumn id="10" xr3:uid="{00000000-0010-0000-0000-00000A000000}" name="PATRIMONIO EMPRESA" dataDxfId="17"/>
    <tableColumn id="11" xr3:uid="{00000000-0010-0000-0000-00000B000000}" name="PASIVO EMPRESA" dataDxfId="16"/>
    <tableColumn id="12" xr3:uid="{00000000-0010-0000-0000-00000C000000}" name="RATING FF" dataDxfId="15"/>
    <tableColumn id="13" xr3:uid="{00000000-0010-0000-0000-00000D000000}" name="RATING INTERNO" dataDxfId="14"/>
    <tableColumn id="14" xr3:uid="{00000000-0010-0000-0000-00000E000000}" name="RATING" dataDxfId="13"/>
    <tableColumn id="15" xr3:uid="{00000000-0010-0000-0000-00000F000000}" name="LINEA PLAZO" dataDxfId="12"/>
    <tableColumn id="16" xr3:uid="{00000000-0010-0000-0000-000010000000}" name="PARTICIPACION (%)" dataDxfId="11"/>
    <tableColumn id="17" xr3:uid="{00000000-0010-0000-0000-000011000000}" name="LIMITE MIN INTERNO(%)" dataDxfId="10"/>
    <tableColumn id="18" xr3:uid="{00000000-0010-0000-0000-000012000000}" name="LIMITE MAX INTERNO(%)" dataDxfId="9"/>
    <tableColumn id="19" xr3:uid="{00000000-0010-0000-0000-000013000000}" name="LIMITE MIN LEGAL(%)" dataDxfId="8"/>
    <tableColumn id="20" xr3:uid="{00000000-0010-0000-0000-000014000000}" name="LIMITE MAX LEGAL(%)" dataDxfId="7"/>
    <tableColumn id="21" xr3:uid="{00000000-0010-0000-0000-000015000000}" name="EXCESO INTERNO(%)" dataDxfId="6">
      <calculatedColumnFormula>IF(Tabla1[LIMITE MAX INTERNO(%)]="","",IF(P2&gt;R2,P2-R2,""))</calculatedColumnFormula>
    </tableColumn>
    <tableColumn id="22" xr3:uid="{00000000-0010-0000-0000-000016000000}" name="EXCESO INTERNO(MONTO EN MONEDA DEL FONDO)" dataDxfId="5">
      <calculatedColumnFormula>IF(U2="","",U2*D2)</calculatedColumnFormula>
    </tableColumn>
    <tableColumn id="23" xr3:uid="{00000000-0010-0000-0000-000017000000}" name="EXCESO LEGAL(%)" dataDxfId="4">
      <calculatedColumnFormula>IF(Tabla1[LIMITE MAX LEGAL(%)]="","",IF(P2&gt;T2,P2-T2,""))</calculatedColumnFormula>
    </tableColumn>
    <tableColumn id="24" xr3:uid="{00000000-0010-0000-0000-000018000000}" name="EXCESO LEGAL(MONTO EN MONEDA DEL FONDO)" dataDxfId="3">
      <calculatedColumnFormula>IF(W2="","",W2*D2)</calculatedColumnFormula>
    </tableColumn>
    <tableColumn id="25" xr3:uid="{00000000-0010-0000-0000-000019000000}" name="ALERTA (%)" dataDxfId="2">
      <calculatedColumnFormula>Tabla1[LIMITE MAX INTERNO(%)]-Tabla1[PARTICIPACION (%)]</calculatedColumnFormula>
    </tableColumn>
    <tableColumn id="26" xr3:uid="{83A422CD-8BB1-494A-AC6A-848EA25E3D0C}" name="Obligación Técnica" dataDxfId="1"/>
    <tableColumn id="27" xr3:uid="{BCCABB7A-9864-43A0-AD29-B96611D5852A}" name="Consumo (%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AB7" sqref="AB7"/>
    </sheetView>
  </sheetViews>
  <sheetFormatPr baseColWidth="10" defaultRowHeight="14.4" x14ac:dyDescent="0.3"/>
  <cols>
    <col min="2" max="2" width="14.44140625" customWidth="1"/>
    <col min="4" max="4" width="21.88671875" customWidth="1"/>
    <col min="5" max="5" width="18.109375" customWidth="1"/>
    <col min="6" max="6" width="13.44140625" customWidth="1"/>
    <col min="8" max="8" width="18.5546875" customWidth="1"/>
    <col min="9" max="9" width="21.109375" customWidth="1"/>
    <col min="10" max="10" width="23.5546875" customWidth="1"/>
    <col min="11" max="11" width="18.5546875" customWidth="1"/>
    <col min="12" max="12" width="12.33203125" customWidth="1"/>
    <col min="13" max="13" width="18.33203125" customWidth="1"/>
    <col min="15" max="15" width="14.44140625" customWidth="1"/>
    <col min="16" max="16" width="20.44140625" customWidth="1"/>
    <col min="17" max="17" width="25.33203125" customWidth="1"/>
    <col min="18" max="18" width="25.6640625" customWidth="1"/>
    <col min="19" max="19" width="22.5546875" customWidth="1"/>
    <col min="20" max="20" width="23" customWidth="1"/>
    <col min="21" max="21" width="21.33203125" customWidth="1"/>
    <col min="22" max="22" width="48.6640625" customWidth="1"/>
    <col min="23" max="23" width="18.5546875" customWidth="1"/>
    <col min="24" max="24" width="46" customWidth="1"/>
    <col min="25" max="25" width="13.109375" customWidth="1"/>
    <col min="26" max="26" width="21.21875" bestFit="1" customWidth="1"/>
    <col min="27" max="27" width="16.66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</row>
    <row r="2" spans="1:27" x14ac:dyDescent="0.3">
      <c r="A2" s="4"/>
      <c r="B2" s="4"/>
      <c r="C2" s="4"/>
      <c r="D2" s="5"/>
      <c r="E2" s="5"/>
      <c r="F2" s="6"/>
      <c r="G2" s="4"/>
      <c r="H2" s="4"/>
      <c r="I2" s="4"/>
      <c r="J2" s="5"/>
      <c r="K2" s="5"/>
      <c r="L2" s="4"/>
      <c r="M2" s="4"/>
      <c r="N2" s="4"/>
      <c r="O2" s="4"/>
      <c r="P2" s="7"/>
      <c r="Q2" s="7"/>
      <c r="R2" s="7"/>
      <c r="S2" s="7"/>
      <c r="T2" s="7"/>
      <c r="U2" s="7" t="str">
        <f>IF(Tabla1[LIMITE MAX INTERNO(%)]="","",IF(P2&gt;R2,P2-R2,""))</f>
        <v/>
      </c>
      <c r="V2" s="5" t="str">
        <f>IF(U2="","",U2*D2)</f>
        <v/>
      </c>
      <c r="W2" s="7" t="str">
        <f>IF(Tabla1[LIMITE MAX LEGAL(%)]="","",IF(P2&gt;T2,P2-T2,""))</f>
        <v/>
      </c>
      <c r="X2" s="5" t="str">
        <f>IF(W2="","",W2*D2)</f>
        <v/>
      </c>
      <c r="Y2" s="7">
        <f>Tabla1[LIMITE MAX INTERNO(%)]-Tabla1[PARTICIPACION (%)]</f>
        <v>0</v>
      </c>
      <c r="Z2" s="5"/>
      <c r="AA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Pastor Mendoza</dc:creator>
  <cp:lastModifiedBy>Diego Tueros de la Cruz</cp:lastModifiedBy>
  <dcterms:created xsi:type="dcterms:W3CDTF">2018-10-21T04:02:38Z</dcterms:created>
  <dcterms:modified xsi:type="dcterms:W3CDTF">2019-03-27T20:33:26Z</dcterms:modified>
</cp:coreProperties>
</file>